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Dilip\Business Analytics\Business modelling and analytics\Assignment2\"/>
    </mc:Choice>
  </mc:AlternateContent>
  <xr:revisionPtr revIDLastSave="0" documentId="13_ncr:1_{5B741214-BD4C-4491-A4CB-F43E628920BB}" xr6:coauthVersionLast="47" xr6:coauthVersionMax="47" xr10:uidLastSave="{00000000-0000-0000-0000-000000000000}"/>
  <bookViews>
    <workbookView xWindow="-108" yWindow="-108" windowWidth="23256" windowHeight="12456" tabRatio="841" xr2:uid="{00000000-000D-0000-FFFF-FFFF00000000}"/>
  </bookViews>
  <sheets>
    <sheet name="Orinigal" sheetId="6" r:id="rId1"/>
    <sheet name="PreProcessed data" sheetId="48" r:id="rId2"/>
    <sheet name="Encoding" sheetId="13" r:id="rId3"/>
    <sheet name="STDPartition" sheetId="16" r:id="rId4"/>
    <sheet name="Linear_regression_Validation" sheetId="49" r:id="rId5"/>
    <sheet name="Linear_regression_FS" sheetId="50" r:id="rId6"/>
    <sheet name="Linear_reg_all_varibles" sheetId="51" r:id="rId7"/>
    <sheet name="Linear_reg_subset11" sheetId="52" r:id="rId8"/>
    <sheet name="Linear_reg_subset12" sheetId="53" r:id="rId9"/>
    <sheet name="Linear_reg_subset13" sheetId="54" r:id="rId10"/>
    <sheet name="Linear_reg_Scoring_SW_YES" sheetId="55" r:id="rId11"/>
    <sheet name="Linear_reg_Scoring_SW_NO" sheetId="56" r:id="rId12"/>
    <sheet name="Reg_fully_grown" sheetId="57" r:id="rId13"/>
    <sheet name="Reg_best_pruned" sheetId="58" r:id="rId14"/>
    <sheet name="Reg_min_error" sheetId="59" r:id="rId15"/>
    <sheet name="Reg_tree_scoring_SW_NO" sheetId="60" r:id="rId16"/>
    <sheet name="Reg_tree_scoring_SW_YES" sheetId="61" r:id="rId17"/>
    <sheet name="RBagging_ValidationScore" sheetId="22" r:id="rId18"/>
    <sheet name="RBoosting_ValidationScore" sheetId="26" r:id="rId19"/>
    <sheet name="RRandTrees_ValidationScore" sheetId="30" r:id="rId20"/>
    <sheet name="Ensemble_SW_NO" sheetId="45" r:id="rId21"/>
    <sheet name="Ensemble_scoring_SW_NO" sheetId="46" r:id="rId22"/>
    <sheet name="Ensemble_SW_YES" sheetId="43" r:id="rId23"/>
    <sheet name="Ensemble_scoring_SW_YES" sheetId="44" r:id="rId24"/>
    <sheet name="data" sheetId="3" state="hidden" r:id="rId25"/>
    <sheet name="All_SW_YES" sheetId="33" r:id="rId26"/>
    <sheet name="Scoring_Boosting_all_values_YES" sheetId="36" r:id="rId27"/>
    <sheet name="All_SW_NO" sheetId="47" r:id="rId28"/>
    <sheet name="Scoring_Boosting_all_values_NO" sheetId="34" r:id="rId29"/>
    <sheet name="STDPartition1_ASSUMPTION" sheetId="38" r:id="rId30"/>
    <sheet name="RBoosting_Output1" sheetId="42" state="hidden" r:id="rId31"/>
    <sheet name="RBoosting_TrainingScore1" sheetId="41" state="hidden" r:id="rId32"/>
    <sheet name="RBoosting_ValidationScore1" sheetId="40" r:id="rId33"/>
    <sheet name="RBoosting_Stored1" sheetId="39" state="hidden" r:id="rId34"/>
    <sheet name="RRandTrees_Output" sheetId="32" state="hidden" r:id="rId35"/>
    <sheet name="RRandTrees_TrainingScore" sheetId="31" state="hidden" r:id="rId36"/>
    <sheet name="Scoring_RandomTrees" sheetId="35" state="hidden" r:id="rId37"/>
    <sheet name="RRandTrees_Stored" sheetId="29" state="hidden" r:id="rId38"/>
    <sheet name="RBoosting_Output" sheetId="28" state="hidden" r:id="rId39"/>
    <sheet name="RBoosting_TrainingScore" sheetId="27" state="hidden" r:id="rId40"/>
    <sheet name="RBoosting_Stored" sheetId="25" state="hidden" r:id="rId41"/>
    <sheet name="RBagging_Output" sheetId="24" state="hidden" r:id="rId42"/>
    <sheet name="RBagging_TrainingScore" sheetId="23" state="hidden" r:id="rId43"/>
    <sheet name="RBagging_Stored" sheetId="21" state="hidden" r:id="rId44"/>
    <sheet name="Prediction" sheetId="62" r:id="rId45"/>
    <sheet name="Scoring_Boosting_prediction" sheetId="64" r:id="rId46"/>
    <sheet name="data codes" sheetId="4" r:id="rId47"/>
  </sheets>
  <externalReferences>
    <externalReference r:id="rId48"/>
  </externalReferences>
  <definedNames>
    <definedName name="COUPON" localSheetId="24">data!$E$1:$E$385</definedName>
    <definedName name="COUPON" localSheetId="0">Orinigal!$E$1:$E$385</definedName>
    <definedName name="Data" localSheetId="24">data!$A$2:$R$385</definedName>
    <definedName name="Data" localSheetId="0">Orinigal!$A$2:$R$385</definedName>
    <definedName name="DISTANCE" localSheetId="24">data!$P$1:$P$385</definedName>
    <definedName name="DISTANCE" localSheetId="0">Orinigal!$P$1:$P$385</definedName>
    <definedName name="E_CITY" localSheetId="24">data!$D$1:$D$385</definedName>
    <definedName name="E_CITY" localSheetId="0">Orinigal!$D$1:$D$385</definedName>
    <definedName name="E_CODE" localSheetId="24">data!$C$1:$C$385</definedName>
    <definedName name="E_CODE" localSheetId="0">Orinigal!$C$1:$C$385</definedName>
    <definedName name="E_INCOME" localSheetId="24">data!$K$1:$K$385</definedName>
    <definedName name="E_INCOME" localSheetId="0">Orinigal!$K$1:$K$385</definedName>
    <definedName name="E_POP" localSheetId="24">data!$M$1:$M$385</definedName>
    <definedName name="E_POP" localSheetId="0">Orinigal!$M$1:$M$385</definedName>
    <definedName name="FARE" localSheetId="24">data!$Q$1:$Q$385</definedName>
    <definedName name="FARE" localSheetId="0">Orinigal!$Q$1:$Q$385</definedName>
    <definedName name="GATE" localSheetId="24">data!$O$1:$O$385</definedName>
    <definedName name="GATE" localSheetId="0">Orinigal!$O$1:$O$385</definedName>
    <definedName name="HI" localSheetId="24">data!$I$1:$I$385</definedName>
    <definedName name="HI" localSheetId="0">Orinigal!$I$1:$I$385</definedName>
    <definedName name="MinVal">#REF!</definedName>
    <definedName name="MinValFormula">#REF!</definedName>
    <definedName name="NEW" localSheetId="24">data!$F$1:$F$385</definedName>
    <definedName name="NEW" localSheetId="0">Orinigal!$F$1:$F$385</definedName>
    <definedName name="PAX" localSheetId="24">data!$R$1:$R$385</definedName>
    <definedName name="PAX" localSheetId="0">Orinigal!$R$1:$R$385</definedName>
    <definedName name="S_CITY" localSheetId="24">data!$B$1:$B$385</definedName>
    <definedName name="S_CITY" localSheetId="0">Orinigal!$B$1:$B$385</definedName>
    <definedName name="S_CODE" localSheetId="24">data!$A$1:$A$385</definedName>
    <definedName name="S_CODE" localSheetId="0">Orinigal!$A$1:$A$385</definedName>
    <definedName name="S_INCOME" localSheetId="24">data!$J$1:$J$385</definedName>
    <definedName name="S_INCOME" localSheetId="0">Orinigal!$J$1:$J$385</definedName>
    <definedName name="S_POP" localSheetId="24">data!$L$1:$L$385</definedName>
    <definedName name="S_POP" localSheetId="0">Orinigal!$L$1:$L$385</definedName>
    <definedName name="SLOT" localSheetId="24">data!$N$1:$N$385</definedName>
    <definedName name="SLOT" localSheetId="0">Orinigal!$N$1:$N$385</definedName>
    <definedName name="SPSS">#REF!</definedName>
    <definedName name="Sums">#REF!</definedName>
    <definedName name="SumWeights">#REF!</definedName>
    <definedName name="SW" localSheetId="24">data!$H$1:$H$385</definedName>
    <definedName name="SW" localSheetId="0">Orinigal!$H$1:$H$385</definedName>
    <definedName name="VACATION" localSheetId="24">data!$G$1:$G$385</definedName>
    <definedName name="VACATION" localSheetId="0">Orinigal!$G$1:$G$385</definedName>
    <definedName name="Weights">#REF!</definedName>
    <definedName name="xlm_12_1" localSheetId="24" hidden="1">"'{""wkbk"":""Ensemble_neural.xlsx"",""wksheet"":""data"",""data_range"":""A1:R635"",""has_header"":true,""input_cols"":[{""varName"":""VACATION""},{""varName"":""SW""},{""varName"":""SLOT""},{""varName"":""GATE""}],""cat_cols"":[],""fir"</definedName>
    <definedName name="xlm_12_1" localSheetId="0" hidden="1">"'{""wkbk"":""Ensemble_neural.xlsx"",""wksheet"":""Copy"",""data_range"":""A1:R635"",""has_header"":true,""input_cols"":[{""varName"":""VACATION""},{""varName"":""SW""},{""varName"":""SLOT""},{""varName"":""GATE""}],""cat_cols"":[],""fir"</definedName>
    <definedName name="xlm_12_2" localSheetId="24" hidden="1">"'stRow"":""1"",""rows"":634,""isPartitionSheet"":false,""data_cols"":[{""varId"":0,""varName"":""S_CODE""},{""varId"":1,""varName"":""S_CITY""},{""varId"":2,""varName"":""E_CODE""},{""varId"":3,""varName"":""E_CITY""},{""varId"":4,""varN"</definedName>
    <definedName name="xlm_12_2" localSheetId="0" hidden="1">"'stRow"":""1"",""rows"":634,""isPartitionSheet"":false,""data_cols"":[{""varId"":0,""varName"":""S_CODE""},{""varId"":1,""varName"":""S_CITY""},{""varId"":2,""varName"":""E_CODE""},{""varId"":3,""varName"":""E_CITY""},{""varId"":4,""varN"</definedName>
    <definedName name="xlm_12_3" localSheetId="24" hidden="1">"'ame"":""COUPON""},{""varId"":5,""varName"":""NEW""},{""varId"":8,""varName"":""HI""},{""varId"":9,""varName"":""S_INCOME""},{""varId"":10,""varName"":""E_INCOME""},{""varId"":11,""varName"":""S_POP""},{""varId"":12,""varName"":""E_POP""},{"</definedName>
    <definedName name="xlm_12_3" localSheetId="0" hidden="1">"'ame"":""COUPON""},{""varId"":5,""varName"":""NEW""},{""varId"":8,""varName"":""HI""},{""varId"":9,""varName"":""S_INCOME""},{""varId"":10,""varName"":""E_INCOME""},{""varId"":11,""varName"":""S_POP""},{""varId"":12,""varName"":""E_POP""},{"</definedName>
    <definedName name="xlm_12_4" localSheetId="24" hidden="1">"'""varId"":15,""varName"":""DISTANCE""},{""varId"":16,""varName"":""PAX""},{""varId"":17,""varName"":""FARE""}]}"</definedName>
    <definedName name="xlm_12_4" localSheetId="0" hidden="1">"'""varId"":15,""varName"":""DISTANCE""},{""varId"":16,""varName"":""PAX""},{""varId"":17,""varName"":""FARE""}]}"</definedName>
    <definedName name="xlm_706_1" localSheetId="3" hidden="1">"'{""wkbk"":""Ensemble_neural.xlsx"",""wksheet"":""STDPartition"",""data_range"":"""",""has_header"":true,""firstRow"":1,""rows"":634,""train_rows"":380,""validation_rows"":254,""test_rows"":0,""trainingDataRange"":""$C$37:$U$416"</definedName>
    <definedName name="xlm_706_2" localSheetId="3" hidden="1">"'"",""validationDataRange"":""$C$417:$U$670"",""allDataRange"":""$C$36:$U$670"",""isPartitionSheet"":true,""partitionData"":false,""trainDetailRpt"":false,""trainSummaryRpt"":true,""trainLiftChart"":false,""trainROCCurve"""</definedName>
    <definedName name="xlm_706_3" localSheetId="3" hidden="1">"':false,""trainFreqChart"":false,""validationDetailRpt"":false,""validationSummaryRpt"":true,""validationLiftChart"":false,""validROCCurve"":false,""validFreqChart"":false,""newDataWorksheet"":false,""newDataDatabase"</definedName>
    <definedName name="xlm_706_4" localSheetId="3" hidden="1">"'"":false,""rescalerParams"":{""technique"":null,""correction"":null,""normType"":null,""rescale"":false},""ensembleParams"":{""estimatorParams"":{""numWeakLearners"":10},""displayParams"":{""showWLModels"":false}},""baggin"</definedName>
    <definedName name="xlm_706_5" localSheetId="3" hidden="1">"'gParams"":{""estimatorParams"":{""bootstrappingSeedValue"":12345}},""treeParams"":{""estimatorParams"":{""treeLimitMask"":null,""treeLimitLevels"":null,""treeLimitNodes"":null,""treeLimitSplits"":null,""treeLimitLeafRe"</definedName>
    <definedName name="xlm_706_6" localSheetId="3" hidden="1">"'cords"":null}},""estimatorParams"":{""numRandomFeatures"":4,""fsSeed"":12345},""modelParams"":null,""displayParams"":{""showFeatureImportance"":true},""extraParams"":null,""simulation"":false}"</definedName>
    <definedName name="xlm_710_1" localSheetId="3" hidden="1">"'{""wkbk"":""Ensemble_neural.xlsx"",""wksheet"":""STDPartition"",""data_range"":"""",""has_header"":true,""firstRow"":1,""rows"":634,""train_rows"":380,""validation_rows"":254,""test_rows"":0,""trainingDataRange"":""$C$37:$U$416"</definedName>
    <definedName name="xlm_710_2" localSheetId="3" hidden="1">"'"",""validationDataRange"":""$C$417:$U$670"",""allDataRange"":""$C$36:$U$670"",""isPartitionSheet"":true,""partitionData"":false,""trainDetailRpt"":false,""trainSummaryRpt"":true,""trainLiftChart"":false,""trainROCCurve"""</definedName>
    <definedName name="xlm_710_3" localSheetId="3" hidden="1">"':false,""trainFreqChart"":false,""validationDetailRpt"":false,""validationSummaryRpt"":true,""validationLiftChart"":false,""validROCCurve"":false,""validFreqChart"":false,""newDataWorksheet"":false,""newDataDatabase"</definedName>
    <definedName name="xlm_710_4" localSheetId="3" hidden="1">"'"":false,""rescalerParams"":{""technique"":2,""correction"":0.01,""normType"":null,""rescale"":true},""ensembleParams"":{""ensembleWeakLearnerParams"":{""estimatorParams"":{""weakLearner"":2}},""estimatorParams"":{""numWea"</definedName>
    <definedName name="xlm_710_5" localSheetId="3" hidden="1">"'kLearners"":10},""displayParams"":{""showWLModels"":false}},""baggingParams"":{""estimatorParams"":{""bootstrappingSeedValue"":12345}},""wlParams"":{""estimatorParams"":{""treeLimitMask"":null,""treeLimitLevels"":null,"""</definedName>
    <definedName name="xlm_710_6" localSheetId="3" hidden="1">"'treeLimitNodes"":null,""treeLimitSplits"":null,""treeLimitLeafRecords"":null}},""simulation"":false}"</definedName>
    <definedName name="xlm_711_1" localSheetId="3" hidden="1">"'{""wkbk"":""Ensemble_neural.xlsx"",""wksheet"":""STDPartition"",""data_range"":"""",""has_header"":true,""firstRow"":1,""rows"":634,""train_rows"":380,""validation_rows"":254,""test_rows"":0,""trainingDataRange"":""$C$37:$U$416"</definedName>
    <definedName name="xlm_711_1" localSheetId="29" hidden="1">"'{""wkbk"":""Ensemble_neural.xlsx"",""wksheet"":""STDPartition1"",""data_range"":"""",""has_header"":true,""firstRow"":1,""rows"":634,""train_rows"":380,""validation_rows"":254,""test_rows"":0,""trainingDataRange"":""$C$37:$M$41"</definedName>
    <definedName name="xlm_711_2" localSheetId="3" hidden="1">"'"",""validationDataRange"":""$C$417:$U$670"",""allDataRange"":""$C$36:$U$670"",""isPartitionSheet"":true,""partitionData"":false,""trainDetailRpt"":false,""trainSummaryRpt"":true,""trainLiftChart"":false,""trainROCCurve"""</definedName>
    <definedName name="xlm_711_2" localSheetId="29" hidden="1">"'6"",""validationDataRange"":""$C$417:$M$670"",""allDataRange"":""$C$36:$M$670"",""isPartitionSheet"":true,""partitionData"":false,""trainDetailRpt"":false,""trainSummaryRpt"":true,""trainLiftChart"":false,""trainROCCurve"</definedName>
    <definedName name="xlm_711_3" localSheetId="3" hidden="1">"':false,""trainFreqChart"":false,""validationDetailRpt"":false,""validationSummaryRpt"":true,""validationLiftChart"":false,""validROCCurve"":false,""validFreqChart"":false,""newDataWorksheet"":false,""newDataDatabase"</definedName>
    <definedName name="xlm_711_3" localSheetId="29" hidden="1">"'"":false,""trainFreqChart"":false,""validationDetailRpt"":false,""validationSummaryRpt"":true,""validationLiftChart"":false,""validROCCurve"":false,""validFreqChart"":false,""newDataWorksheet"":false,""newDataDatabas"</definedName>
    <definedName name="xlm_711_4" localSheetId="3" hidden="1">"'"":false,""rescalerParams"":{""technique"":null,""correction"":null,""normType"":null,""rescale"":false},""ensembleParams"":{""ensembleWeakLearnerParams"":{""estimatorParams"":{""weakLearner"":2}},""estimatorParams"":{""nu"</definedName>
    <definedName name="xlm_711_4" localSheetId="29" hidden="1">"'e"":false,""rescalerParams"":{""technique"":null,""correction"":null,""normType"":null,""rescale"":false},""ensembleParams"":{""ensembleWeakLearnerParams"":{""estimatorParams"":{""weakLearner"":2}},""estimatorParams"":{""n"</definedName>
    <definedName name="xlm_711_5" localSheetId="3" hidden="1">"'mWeakLearners"":10},""displayParams"":{""showWLModels"":false}},""boostingParams"":{""estimatorParams"":{""boostStepSize"":0.3}},""wlParams"":{""estimatorParams"":{""treeLimitMask"":null,""treeLimitLevels"":null,""treeLi"</definedName>
    <definedName name="xlm_711_5" localSheetId="29" hidden="1">"'umWeakLearners"":10},""displayParams"":{""showWLModels"":false}},""boostingParams"":{""estimatorParams"":{""boostStepSize"":0.3}},""wlParams"":{""estimatorParams"":{""treeLimitMask"":null,""treeLimitLevels"":null,""treeL"</definedName>
    <definedName name="xlm_711_6" localSheetId="3" hidden="1">"'mitNodes"":null,""treeLimitSplits"":null,""treeLimitLeafRecords"":null}},""simulation"":false}"</definedName>
    <definedName name="xlm_711_6" localSheetId="29" hidden="1">"'imitNodes"":null,""treeLimitSplits"":null,""treeLimitLeafRecords"":null}},""simulation"":false}"</definedName>
    <definedName name="xlm_90_1" localSheetId="2" hidden="1">"'{""wkbk"":""Ensemble_neural.xlsx"",""wksheet"":""Encoding"",""data_range"":""$C$24:$Y$658"",""has_header"":true,""input_cols"":[{""varName"":""S_CODE""},{""varName"":""S_CITY""},{""varName"":""E_CODE""},{""varName"":""E_CITY""},{""va"</definedName>
    <definedName name="xlm_90_1" localSheetId="0" hidden="1">"'{""wkbk"":""Ensemble_neural.xlsx"",""wksheet"":""Copy"",""data_range"":""A1:R635"",""has_header"":true,""input_cols"":[{""varName"":""S_CODE""},{""varName"":""S_CITY""},{""varName"":""E_CODE""},{""varName"":""E_CITY""},{""varName"":""C"</definedName>
    <definedName name="xlm_90_1" localSheetId="3" hidden="1">"'{""wkbk"":""Ensemble_neural.xlsx"",""wksheet"":""STDPartition"",""data_range"":""$C$36:$U$670"",""has_header"":true,""input_cols"":[{""varName"":""S_INCOME""},{""varName"":""E_INCOME""},{""varName"":""S_POP""},{""varName"":""E_POP"""</definedName>
    <definedName name="xlm_90_2" localSheetId="2" hidden="1">"'rName"":""COUPON""},{""varName"":""NEW""},{""varName"":""HI""},{""varName"":""S_INCOME""},{""varName"":""E_INCOME""},{""varName"":""S_POP""},{""varName"":""E_POP""},{""varName"":""DISTANCE""},{""varName"":""PAX""},{""varName"":""FARE""},{"""</definedName>
    <definedName name="xlm_90_2" localSheetId="0" hidden="1">"'OUPON""},{""varName"":""NEW""},{""varName"":""VACATION""},{""varName"":""SW""},{""varName"":""HI""},{""varName"":""S_INCOME""},{""varName"":""E_INCOME""},{""varName"":""S_POP""},{""varName"":""E_POP""},{""varName"":""SLOT""},{""varName"":"""</definedName>
    <definedName name="xlm_90_2" localSheetId="3" hidden="1">"'},{""varName"":""DISTANCE""},{""varName"":""FARE""},{""varName"":""VACATION_Yes""},{""varName"":""SW_Yes""},{""varName"":""SLOT_Free""},{""varName"":""GATE_Free""}],""cat_cols"":[],""firstRow"":""36"",""rows"":634,""trainingDataRange"</definedName>
    <definedName name="xlm_90_3" localSheetId="2" hidden="1">"'varName"":""VACATION_Yes""},{""varName"":""SW_Yes""},{""varName"":""SLOT_Free""},{""varName"":""GATE_Free""}],""cat_cols"":[],""firstRow"":""24"",""rows"":634,""isPartitionSheet"":false,""type"":1,""usePartitionVar"":false,""parti"</definedName>
    <definedName name="xlm_90_3" localSheetId="0" hidden="1">"'GATE""},{""varName"":""DISTANCE""},{""varName"":""PAX""},{""varName"":""FARE""}],""cat_cols"":[],""firstRow"":""1"",""rows"":634,""isPartitionSheet"":false,""type"":1,""usePartitionVar"":false,""partitionVar"":null,""useRandomRows"</definedName>
    <definedName name="xlm_90_3" localSheetId="3" hidden="1">"'"":""$C$37:$U$416"",""validationDataRange"":""$C$417:$U$670"",""allDataRange"":""$C$36:$U$670"",""isPartitionSheet"":true,""type"":1,""usePartitionVar"":false,""partitionVar"":null,""useRandomRows"":true,""partitionCode"":0"</definedName>
    <definedName name="xlm_90_4" localSheetId="2" hidden="1">"'tionVar"":null,""useRandomRows"":true,""partitionCode"":0,""setSeed"":true,""seedValue"":12345,""trainPct"":60,""validationPct"":40,""testPct"":0}"</definedName>
    <definedName name="xlm_90_4" localSheetId="0" hidden="1">"'"":true,""partitionCode"":0,""setSeed"":true,""seedValue"":12345,""trainPct"":60,""validationPct"":40,""testPct"":0}"</definedName>
    <definedName name="xlm_90_4" localSheetId="3" hidden="1">"',""setSeed"":true,""seedValue"":12345,""trainPct"":60,""validationPct"":40,""testPct"":0}"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Training1" hidden="1">#REF!</definedName>
    <definedName name="xlm_PartitionValidation1" hidden="1">#REF!</definedName>
    <definedName name="xlm_pdnc_1" localSheetId="3" hidden="1">"'{""input_cols"":[{""varName"":""COUPON""},{""varName"":""NEW""},{""varName"":""HI""},{""varName"":""S_INCOME""},{""varName"":""E_INCOME""},{""varName"":""S_POP""},{""varName"":""E_POP""},{""varName"":""DISTANCE""},{""varName"":""PAX""},{"""</definedName>
    <definedName name="xlm_pdnc_1" localSheetId="29" hidden="1">"'{""input_cols"":[{""varName"":""S_INCOME""},{""varName"":""E_INCOME""},{""varName"":""S_POP""},{""varName"":""E_POP""},{""varName"":""DISTANCE""},{""varName"":""VACATION_Yes""},{""varName"":""SW_Yes""},{""varName"":""SLOT_Free""},{""va"</definedName>
    <definedName name="xlm_pdnc_2" localSheetId="3" hidden="1">"'varName"":""VACATION_Yes""},{""varName"":""SW_Yes""},{""varName"":""SLOT_Free""},{""varName"":""GATE_Free""}],""cat_cols"":[],""output_var"":{""varName"":""FARE""}}"</definedName>
    <definedName name="xlm_pdnc_2" localSheetId="29" hidden="1">"'rName"":""GATE_Free""}],""cat_cols"":[],""output_var"":{""varName"":""FARE""}}"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  <definedName name="XLMPartitionAllData" localSheetId="3" hidden="1">"$C$36:$U$670"</definedName>
    <definedName name="XLMPartitionAllData" localSheetId="29" hidden="1">"$C$36:$M$670"</definedName>
    <definedName name="XLMPartitionTrainingData" localSheetId="3" hidden="1">"$C$37:$U$416"</definedName>
    <definedName name="XLMPartitionTrainingData" localSheetId="29" hidden="1">"$C$37:$M$416"</definedName>
    <definedName name="XLMPartitionType" localSheetId="3" hidden="1">0</definedName>
    <definedName name="XLMPartitionType" localSheetId="29" hidden="1">0</definedName>
    <definedName name="XLMPartitionValidationData" localSheetId="3" hidden="1">"$C$417:$U$670"</definedName>
    <definedName name="XLMPartitionValidationData" localSheetId="29" hidden="1">"$C$417:$M$670"</definedName>
    <definedName name="XLMPartitionVariableNames" localSheetId="3" hidden="1">"$C$36:$U$36"</definedName>
    <definedName name="XLMPartitionVariableNames" localSheetId="29" hidden="1">"$C$36:$M$36"</definedName>
    <definedName name="XLMPMMLModelRange" localSheetId="43" hidden="1">"$B$12:$B$3336"</definedName>
    <definedName name="XLMPMMLModelRange" localSheetId="40" hidden="1">"$B$12:$B$3274"</definedName>
    <definedName name="XLMPMMLModelRange" localSheetId="33" hidden="1">"$B$12:$B$3570"</definedName>
    <definedName name="XLMPMMLModelRange" localSheetId="37" hidden="1">"$B$12:$B$3257"</definedName>
    <definedName name="XLMRasonModelRange" localSheetId="2" hidden="1">"CV1:CV1"</definedName>
    <definedName name="XLMRasonModelRange" localSheetId="41" hidden="1">"CV1:CV1"</definedName>
    <definedName name="XLMRasonModelRange" localSheetId="38" hidden="1">"CV1:CV1"</definedName>
    <definedName name="XLMRasonModelRange" localSheetId="30" hidden="1">"CV1:CV1"</definedName>
    <definedName name="XLMRasonModelRange" localSheetId="34" hidden="1">"CV1:CV1"</definedName>
    <definedName name="XLMRasonModelRange" localSheetId="3" hidden="1">"CV1:CV1"</definedName>
    <definedName name="XLMRasonModelRange" localSheetId="29" hidden="1">"CV1:CV1"</definedName>
    <definedName name="XLMReportData" localSheetId="2" hidden="1">"$C$24:$Y$658"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45" i="48" l="1"/>
  <c r="K645" i="48"/>
  <c r="P644" i="48"/>
  <c r="L644" i="48"/>
  <c r="K644" i="48"/>
  <c r="R642" i="48"/>
  <c r="AA579" i="48" s="1"/>
  <c r="Q642" i="48"/>
  <c r="P642" i="48"/>
  <c r="Y628" i="48" s="1"/>
  <c r="M642" i="48"/>
  <c r="X629" i="48" s="1"/>
  <c r="L642" i="48"/>
  <c r="K642" i="48"/>
  <c r="J642" i="48"/>
  <c r="I642" i="48"/>
  <c r="F642" i="48"/>
  <c r="E642" i="48"/>
  <c r="R641" i="48"/>
  <c r="R645" i="48" s="1"/>
  <c r="Q641" i="48"/>
  <c r="Q645" i="48" s="1"/>
  <c r="P641" i="48"/>
  <c r="P645" i="48" s="1"/>
  <c r="M641" i="48"/>
  <c r="M645" i="48" s="1"/>
  <c r="L641" i="48"/>
  <c r="K641" i="48"/>
  <c r="V632" i="48" s="1"/>
  <c r="J641" i="48"/>
  <c r="U485" i="48" s="1"/>
  <c r="I641" i="48"/>
  <c r="T634" i="48" s="1"/>
  <c r="F641" i="48"/>
  <c r="F645" i="48" s="1"/>
  <c r="E641" i="48"/>
  <c r="S635" i="48" s="1"/>
  <c r="W635" i="48"/>
  <c r="V635" i="48"/>
  <c r="T635" i="48"/>
  <c r="X634" i="48"/>
  <c r="W634" i="48"/>
  <c r="V634" i="48"/>
  <c r="Y633" i="48"/>
  <c r="X633" i="48"/>
  <c r="W633" i="48"/>
  <c r="V633" i="48"/>
  <c r="Z632" i="48"/>
  <c r="Y632" i="48"/>
  <c r="X632" i="48"/>
  <c r="W632" i="48"/>
  <c r="AA631" i="48"/>
  <c r="Z631" i="48"/>
  <c r="Y631" i="48"/>
  <c r="X631" i="48"/>
  <c r="W631" i="48"/>
  <c r="S631" i="48"/>
  <c r="Y630" i="48"/>
  <c r="X630" i="48"/>
  <c r="W630" i="48"/>
  <c r="T630" i="48"/>
  <c r="Z629" i="48"/>
  <c r="Y629" i="48"/>
  <c r="W629" i="48"/>
  <c r="V629" i="48"/>
  <c r="U629" i="48"/>
  <c r="T629" i="48"/>
  <c r="Z628" i="48"/>
  <c r="W628" i="48"/>
  <c r="V628" i="48"/>
  <c r="T628" i="48"/>
  <c r="S628" i="48"/>
  <c r="W627" i="48"/>
  <c r="V627" i="48"/>
  <c r="T627" i="48"/>
  <c r="S627" i="48"/>
  <c r="Y626" i="48"/>
  <c r="X626" i="48"/>
  <c r="W626" i="48"/>
  <c r="V626" i="48"/>
  <c r="T626" i="48"/>
  <c r="Y625" i="48"/>
  <c r="X625" i="48"/>
  <c r="W625" i="48"/>
  <c r="V625" i="48"/>
  <c r="Z624" i="48"/>
  <c r="Y624" i="48"/>
  <c r="X624" i="48"/>
  <c r="W624" i="48"/>
  <c r="V624" i="48"/>
  <c r="Z623" i="48"/>
  <c r="Y623" i="48"/>
  <c r="X623" i="48"/>
  <c r="W623" i="48"/>
  <c r="V623" i="48"/>
  <c r="S623" i="48"/>
  <c r="Z622" i="48"/>
  <c r="Y622" i="48"/>
  <c r="X622" i="48"/>
  <c r="W622" i="48"/>
  <c r="V622" i="48"/>
  <c r="T622" i="48"/>
  <c r="S622" i="48"/>
  <c r="Z621" i="48"/>
  <c r="Y621" i="48"/>
  <c r="W621" i="48"/>
  <c r="V621" i="48"/>
  <c r="T621" i="48"/>
  <c r="Z620" i="48"/>
  <c r="Y620" i="48"/>
  <c r="W620" i="48"/>
  <c r="V620" i="48"/>
  <c r="T620" i="48"/>
  <c r="S620" i="48"/>
  <c r="Y619" i="48"/>
  <c r="W619" i="48"/>
  <c r="V619" i="48"/>
  <c r="T619" i="48"/>
  <c r="S619" i="48"/>
  <c r="Y618" i="48"/>
  <c r="X618" i="48"/>
  <c r="W618" i="48"/>
  <c r="V618" i="48"/>
  <c r="T618" i="48"/>
  <c r="Y617" i="48"/>
  <c r="X617" i="48"/>
  <c r="W617" i="48"/>
  <c r="V617" i="48"/>
  <c r="Z616" i="48"/>
  <c r="Y616" i="48"/>
  <c r="X616" i="48"/>
  <c r="W616" i="48"/>
  <c r="V616" i="48"/>
  <c r="AA615" i="48"/>
  <c r="Z615" i="48"/>
  <c r="Y615" i="48"/>
  <c r="X615" i="48"/>
  <c r="W615" i="48"/>
  <c r="V615" i="48"/>
  <c r="S615" i="48"/>
  <c r="Z614" i="48"/>
  <c r="Y614" i="48"/>
  <c r="X614" i="48"/>
  <c r="W614" i="48"/>
  <c r="V614" i="48"/>
  <c r="T614" i="48"/>
  <c r="S614" i="48"/>
  <c r="Z613" i="48"/>
  <c r="Y613" i="48"/>
  <c r="W613" i="48"/>
  <c r="V613" i="48"/>
  <c r="T613" i="48"/>
  <c r="S613" i="48"/>
  <c r="Z612" i="48"/>
  <c r="Y612" i="48"/>
  <c r="W612" i="48"/>
  <c r="V612" i="48"/>
  <c r="T612" i="48"/>
  <c r="S612" i="48"/>
  <c r="Y611" i="48"/>
  <c r="W611" i="48"/>
  <c r="V611" i="48"/>
  <c r="T611" i="48"/>
  <c r="S611" i="48"/>
  <c r="Y610" i="48"/>
  <c r="X610" i="48"/>
  <c r="W610" i="48"/>
  <c r="V610" i="48"/>
  <c r="T610" i="48"/>
  <c r="Y609" i="48"/>
  <c r="X609" i="48"/>
  <c r="W609" i="48"/>
  <c r="V609" i="48"/>
  <c r="Z608" i="48"/>
  <c r="Y608" i="48"/>
  <c r="X608" i="48"/>
  <c r="W608" i="48"/>
  <c r="V608" i="48"/>
  <c r="AA607" i="48"/>
  <c r="Z607" i="48"/>
  <c r="Y607" i="48"/>
  <c r="X607" i="48"/>
  <c r="W607" i="48"/>
  <c r="V607" i="48"/>
  <c r="S607" i="48"/>
  <c r="Z606" i="48"/>
  <c r="Y606" i="48"/>
  <c r="X606" i="48"/>
  <c r="W606" i="48"/>
  <c r="V606" i="48"/>
  <c r="T606" i="48"/>
  <c r="S606" i="48"/>
  <c r="Z605" i="48"/>
  <c r="Y605" i="48"/>
  <c r="W605" i="48"/>
  <c r="V605" i="48"/>
  <c r="T605" i="48"/>
  <c r="S605" i="48"/>
  <c r="Z604" i="48"/>
  <c r="Y604" i="48"/>
  <c r="W604" i="48"/>
  <c r="V604" i="48"/>
  <c r="T604" i="48"/>
  <c r="S604" i="48"/>
  <c r="Y603" i="48"/>
  <c r="W603" i="48"/>
  <c r="V603" i="48"/>
  <c r="T603" i="48"/>
  <c r="S603" i="48"/>
  <c r="Y602" i="48"/>
  <c r="X602" i="48"/>
  <c r="W602" i="48"/>
  <c r="V602" i="48"/>
  <c r="T602" i="48"/>
  <c r="Y601" i="48"/>
  <c r="X601" i="48"/>
  <c r="W601" i="48"/>
  <c r="V601" i="48"/>
  <c r="Z600" i="48"/>
  <c r="Y600" i="48"/>
  <c r="X600" i="48"/>
  <c r="W600" i="48"/>
  <c r="V600" i="48"/>
  <c r="AA599" i="48"/>
  <c r="Z599" i="48"/>
  <c r="Y599" i="48"/>
  <c r="X599" i="48"/>
  <c r="W599" i="48"/>
  <c r="V599" i="48"/>
  <c r="S599" i="48"/>
  <c r="Z598" i="48"/>
  <c r="Y598" i="48"/>
  <c r="X598" i="48"/>
  <c r="W598" i="48"/>
  <c r="V598" i="48"/>
  <c r="T598" i="48"/>
  <c r="S598" i="48"/>
  <c r="Z597" i="48"/>
  <c r="Y597" i="48"/>
  <c r="W597" i="48"/>
  <c r="V597" i="48"/>
  <c r="T597" i="48"/>
  <c r="S597" i="48"/>
  <c r="Z596" i="48"/>
  <c r="Y596" i="48"/>
  <c r="W596" i="48"/>
  <c r="V596" i="48"/>
  <c r="T596" i="48"/>
  <c r="S596" i="48"/>
  <c r="Y595" i="48"/>
  <c r="W595" i="48"/>
  <c r="V595" i="48"/>
  <c r="T595" i="48"/>
  <c r="S595" i="48"/>
  <c r="Y594" i="48"/>
  <c r="X594" i="48"/>
  <c r="W594" i="48"/>
  <c r="V594" i="48"/>
  <c r="T594" i="48"/>
  <c r="Y593" i="48"/>
  <c r="X593" i="48"/>
  <c r="W593" i="48"/>
  <c r="V593" i="48"/>
  <c r="Z592" i="48"/>
  <c r="Y592" i="48"/>
  <c r="X592" i="48"/>
  <c r="W592" i="48"/>
  <c r="V592" i="48"/>
  <c r="AA591" i="48"/>
  <c r="Z591" i="48"/>
  <c r="Y591" i="48"/>
  <c r="X591" i="48"/>
  <c r="W591" i="48"/>
  <c r="V591" i="48"/>
  <c r="S591" i="48"/>
  <c r="Z590" i="48"/>
  <c r="Y590" i="48"/>
  <c r="X590" i="48"/>
  <c r="W590" i="48"/>
  <c r="V590" i="48"/>
  <c r="T590" i="48"/>
  <c r="S590" i="48"/>
  <c r="Z589" i="48"/>
  <c r="Y589" i="48"/>
  <c r="W589" i="48"/>
  <c r="V589" i="48"/>
  <c r="T589" i="48"/>
  <c r="S589" i="48"/>
  <c r="Z588" i="48"/>
  <c r="Y588" i="48"/>
  <c r="W588" i="48"/>
  <c r="V588" i="48"/>
  <c r="T588" i="48"/>
  <c r="S588" i="48"/>
  <c r="Y587" i="48"/>
  <c r="X587" i="48"/>
  <c r="W587" i="48"/>
  <c r="V587" i="48"/>
  <c r="T587" i="48"/>
  <c r="S587" i="48"/>
  <c r="Y586" i="48"/>
  <c r="X586" i="48"/>
  <c r="W586" i="48"/>
  <c r="V586" i="48"/>
  <c r="T586" i="48"/>
  <c r="Y585" i="48"/>
  <c r="X585" i="48"/>
  <c r="W585" i="48"/>
  <c r="V585" i="48"/>
  <c r="Z584" i="48"/>
  <c r="Y584" i="48"/>
  <c r="X584" i="48"/>
  <c r="W584" i="48"/>
  <c r="V584" i="48"/>
  <c r="Z583" i="48"/>
  <c r="Y583" i="48"/>
  <c r="X583" i="48"/>
  <c r="W583" i="48"/>
  <c r="V583" i="48"/>
  <c r="T583" i="48"/>
  <c r="S583" i="48"/>
  <c r="Z582" i="48"/>
  <c r="Y582" i="48"/>
  <c r="X582" i="48"/>
  <c r="W582" i="48"/>
  <c r="V582" i="48"/>
  <c r="T582" i="48"/>
  <c r="S582" i="48"/>
  <c r="Z581" i="48"/>
  <c r="Y581" i="48"/>
  <c r="X581" i="48"/>
  <c r="W581" i="48"/>
  <c r="V581" i="48"/>
  <c r="T581" i="48"/>
  <c r="S581" i="48"/>
  <c r="Z580" i="48"/>
  <c r="Y580" i="48"/>
  <c r="X580" i="48"/>
  <c r="W580" i="48"/>
  <c r="V580" i="48"/>
  <c r="T580" i="48"/>
  <c r="S580" i="48"/>
  <c r="Y579" i="48"/>
  <c r="X579" i="48"/>
  <c r="W579" i="48"/>
  <c r="V579" i="48"/>
  <c r="T579" i="48"/>
  <c r="S579" i="48"/>
  <c r="Y578" i="48"/>
  <c r="X578" i="48"/>
  <c r="W578" i="48"/>
  <c r="V578" i="48"/>
  <c r="T578" i="48"/>
  <c r="Z577" i="48"/>
  <c r="Y577" i="48"/>
  <c r="X577" i="48"/>
  <c r="W577" i="48"/>
  <c r="V577" i="48"/>
  <c r="U577" i="48"/>
  <c r="T577" i="48"/>
  <c r="Z576" i="48"/>
  <c r="Y576" i="48"/>
  <c r="X576" i="48"/>
  <c r="W576" i="48"/>
  <c r="V576" i="48"/>
  <c r="T576" i="48"/>
  <c r="AA575" i="48"/>
  <c r="Z575" i="48"/>
  <c r="Y575" i="48"/>
  <c r="X575" i="48"/>
  <c r="W575" i="48"/>
  <c r="V575" i="48"/>
  <c r="T575" i="48"/>
  <c r="S575" i="48"/>
  <c r="Z574" i="48"/>
  <c r="Y574" i="48"/>
  <c r="X574" i="48"/>
  <c r="W574" i="48"/>
  <c r="V574" i="48"/>
  <c r="T574" i="48"/>
  <c r="S574" i="48"/>
  <c r="Z573" i="48"/>
  <c r="Y573" i="48"/>
  <c r="X573" i="48"/>
  <c r="W573" i="48"/>
  <c r="V573" i="48"/>
  <c r="T573" i="48"/>
  <c r="S573" i="48"/>
  <c r="Z572" i="48"/>
  <c r="Y572" i="48"/>
  <c r="X572" i="48"/>
  <c r="W572" i="48"/>
  <c r="V572" i="48"/>
  <c r="T572" i="48"/>
  <c r="S572" i="48"/>
  <c r="AA571" i="48"/>
  <c r="Z571" i="48"/>
  <c r="Y571" i="48"/>
  <c r="X571" i="48"/>
  <c r="W571" i="48"/>
  <c r="V571" i="48"/>
  <c r="T571" i="48"/>
  <c r="S571" i="48"/>
  <c r="Z570" i="48"/>
  <c r="Y570" i="48"/>
  <c r="X570" i="48"/>
  <c r="W570" i="48"/>
  <c r="V570" i="48"/>
  <c r="T570" i="48"/>
  <c r="Z569" i="48"/>
  <c r="Y569" i="48"/>
  <c r="X569" i="48"/>
  <c r="W569" i="48"/>
  <c r="V569" i="48"/>
  <c r="T569" i="48"/>
  <c r="Z568" i="48"/>
  <c r="Y568" i="48"/>
  <c r="X568" i="48"/>
  <c r="W568" i="48"/>
  <c r="V568" i="48"/>
  <c r="T568" i="48"/>
  <c r="S568" i="48"/>
  <c r="Z567" i="48"/>
  <c r="Y567" i="48"/>
  <c r="X567" i="48"/>
  <c r="W567" i="48"/>
  <c r="V567" i="48"/>
  <c r="T567" i="48"/>
  <c r="S567" i="48"/>
  <c r="Z566" i="48"/>
  <c r="Y566" i="48"/>
  <c r="X566" i="48"/>
  <c r="W566" i="48"/>
  <c r="V566" i="48"/>
  <c r="T566" i="48"/>
  <c r="S566" i="48"/>
  <c r="Z565" i="48"/>
  <c r="Y565" i="48"/>
  <c r="X565" i="48"/>
  <c r="W565" i="48"/>
  <c r="V565" i="48"/>
  <c r="U565" i="48"/>
  <c r="T565" i="48"/>
  <c r="S565" i="48"/>
  <c r="Z564" i="48"/>
  <c r="Y564" i="48"/>
  <c r="X564" i="48"/>
  <c r="W564" i="48"/>
  <c r="V564" i="48"/>
  <c r="T564" i="48"/>
  <c r="S564" i="48"/>
  <c r="AA563" i="48"/>
  <c r="Z563" i="48"/>
  <c r="Y563" i="48"/>
  <c r="X563" i="48"/>
  <c r="W563" i="48"/>
  <c r="V563" i="48"/>
  <c r="T563" i="48"/>
  <c r="S563" i="48"/>
  <c r="Z562" i="48"/>
  <c r="Y562" i="48"/>
  <c r="X562" i="48"/>
  <c r="W562" i="48"/>
  <c r="V562" i="48"/>
  <c r="T562" i="48"/>
  <c r="S562" i="48"/>
  <c r="Z561" i="48"/>
  <c r="Y561" i="48"/>
  <c r="X561" i="48"/>
  <c r="W561" i="48"/>
  <c r="V561" i="48"/>
  <c r="T561" i="48"/>
  <c r="S561" i="48"/>
  <c r="Z560" i="48"/>
  <c r="Y560" i="48"/>
  <c r="X560" i="48"/>
  <c r="W560" i="48"/>
  <c r="V560" i="48"/>
  <c r="T560" i="48"/>
  <c r="S560" i="48"/>
  <c r="AA559" i="48"/>
  <c r="Z559" i="48"/>
  <c r="Y559" i="48"/>
  <c r="X559" i="48"/>
  <c r="W559" i="48"/>
  <c r="V559" i="48"/>
  <c r="T559" i="48"/>
  <c r="S559" i="48"/>
  <c r="Z558" i="48"/>
  <c r="Y558" i="48"/>
  <c r="X558" i="48"/>
  <c r="W558" i="48"/>
  <c r="V558" i="48"/>
  <c r="T558" i="48"/>
  <c r="S558" i="48"/>
  <c r="Z557" i="48"/>
  <c r="Y557" i="48"/>
  <c r="X557" i="48"/>
  <c r="W557" i="48"/>
  <c r="V557" i="48"/>
  <c r="T557" i="48"/>
  <c r="S557" i="48"/>
  <c r="Z556" i="48"/>
  <c r="Y556" i="48"/>
  <c r="X556" i="48"/>
  <c r="W556" i="48"/>
  <c r="V556" i="48"/>
  <c r="T556" i="48"/>
  <c r="S556" i="48"/>
  <c r="Z555" i="48"/>
  <c r="Y555" i="48"/>
  <c r="X555" i="48"/>
  <c r="W555" i="48"/>
  <c r="V555" i="48"/>
  <c r="T555" i="48"/>
  <c r="S555" i="48"/>
  <c r="Z554" i="48"/>
  <c r="Y554" i="48"/>
  <c r="X554" i="48"/>
  <c r="W554" i="48"/>
  <c r="V554" i="48"/>
  <c r="T554" i="48"/>
  <c r="S554" i="48"/>
  <c r="Z553" i="48"/>
  <c r="Y553" i="48"/>
  <c r="X553" i="48"/>
  <c r="W553" i="48"/>
  <c r="V553" i="48"/>
  <c r="U553" i="48"/>
  <c r="T553" i="48"/>
  <c r="S553" i="48"/>
  <c r="Z552" i="48"/>
  <c r="Y552" i="48"/>
  <c r="X552" i="48"/>
  <c r="W552" i="48"/>
  <c r="V552" i="48"/>
  <c r="T552" i="48"/>
  <c r="S552" i="48"/>
  <c r="Z551" i="48"/>
  <c r="Y551" i="48"/>
  <c r="X551" i="48"/>
  <c r="W551" i="48"/>
  <c r="V551" i="48"/>
  <c r="T551" i="48"/>
  <c r="S551" i="48"/>
  <c r="Z550" i="48"/>
  <c r="Y550" i="48"/>
  <c r="X550" i="48"/>
  <c r="W550" i="48"/>
  <c r="V550" i="48"/>
  <c r="T550" i="48"/>
  <c r="S550" i="48"/>
  <c r="Z549" i="48"/>
  <c r="Y549" i="48"/>
  <c r="X549" i="48"/>
  <c r="W549" i="48"/>
  <c r="V549" i="48"/>
  <c r="U549" i="48"/>
  <c r="T549" i="48"/>
  <c r="S549" i="48"/>
  <c r="Z548" i="48"/>
  <c r="Y548" i="48"/>
  <c r="X548" i="48"/>
  <c r="W548" i="48"/>
  <c r="V548" i="48"/>
  <c r="T548" i="48"/>
  <c r="S548" i="48"/>
  <c r="AA547" i="48"/>
  <c r="Z547" i="48"/>
  <c r="Y547" i="48"/>
  <c r="X547" i="48"/>
  <c r="W547" i="48"/>
  <c r="V547" i="48"/>
  <c r="T547" i="48"/>
  <c r="S547" i="48"/>
  <c r="Z546" i="48"/>
  <c r="Y546" i="48"/>
  <c r="X546" i="48"/>
  <c r="W546" i="48"/>
  <c r="V546" i="48"/>
  <c r="T546" i="48"/>
  <c r="S546" i="48"/>
  <c r="Z545" i="48"/>
  <c r="Y545" i="48"/>
  <c r="X545" i="48"/>
  <c r="W545" i="48"/>
  <c r="V545" i="48"/>
  <c r="T545" i="48"/>
  <c r="S545" i="48"/>
  <c r="Z544" i="48"/>
  <c r="Y544" i="48"/>
  <c r="X544" i="48"/>
  <c r="W544" i="48"/>
  <c r="V544" i="48"/>
  <c r="T544" i="48"/>
  <c r="S544" i="48"/>
  <c r="AA543" i="48"/>
  <c r="Z543" i="48"/>
  <c r="Y543" i="48"/>
  <c r="X543" i="48"/>
  <c r="W543" i="48"/>
  <c r="V543" i="48"/>
  <c r="T543" i="48"/>
  <c r="S543" i="48"/>
  <c r="Z542" i="48"/>
  <c r="Y542" i="48"/>
  <c r="X542" i="48"/>
  <c r="W542" i="48"/>
  <c r="V542" i="48"/>
  <c r="T542" i="48"/>
  <c r="S542" i="48"/>
  <c r="Z541" i="48"/>
  <c r="Y541" i="48"/>
  <c r="X541" i="48"/>
  <c r="W541" i="48"/>
  <c r="V541" i="48"/>
  <c r="T541" i="48"/>
  <c r="S541" i="48"/>
  <c r="Z540" i="48"/>
  <c r="Y540" i="48"/>
  <c r="X540" i="48"/>
  <c r="W540" i="48"/>
  <c r="V540" i="48"/>
  <c r="T540" i="48"/>
  <c r="S540" i="48"/>
  <c r="Z539" i="48"/>
  <c r="Y539" i="48"/>
  <c r="X539" i="48"/>
  <c r="W539" i="48"/>
  <c r="V539" i="48"/>
  <c r="T539" i="48"/>
  <c r="S539" i="48"/>
  <c r="Z538" i="48"/>
  <c r="Y538" i="48"/>
  <c r="X538" i="48"/>
  <c r="W538" i="48"/>
  <c r="V538" i="48"/>
  <c r="T538" i="48"/>
  <c r="S538" i="48"/>
  <c r="Z537" i="48"/>
  <c r="Y537" i="48"/>
  <c r="X537" i="48"/>
  <c r="W537" i="48"/>
  <c r="V537" i="48"/>
  <c r="U537" i="48"/>
  <c r="T537" i="48"/>
  <c r="S537" i="48"/>
  <c r="Z536" i="48"/>
  <c r="Y536" i="48"/>
  <c r="X536" i="48"/>
  <c r="W536" i="48"/>
  <c r="V536" i="48"/>
  <c r="T536" i="48"/>
  <c r="S536" i="48"/>
  <c r="Z535" i="48"/>
  <c r="Y535" i="48"/>
  <c r="X535" i="48"/>
  <c r="W535" i="48"/>
  <c r="V535" i="48"/>
  <c r="T535" i="48"/>
  <c r="S535" i="48"/>
  <c r="Z534" i="48"/>
  <c r="Y534" i="48"/>
  <c r="X534" i="48"/>
  <c r="W534" i="48"/>
  <c r="V534" i="48"/>
  <c r="T534" i="48"/>
  <c r="S534" i="48"/>
  <c r="Z533" i="48"/>
  <c r="Y533" i="48"/>
  <c r="X533" i="48"/>
  <c r="W533" i="48"/>
  <c r="V533" i="48"/>
  <c r="U533" i="48"/>
  <c r="T533" i="48"/>
  <c r="S533" i="48"/>
  <c r="Z532" i="48"/>
  <c r="Y532" i="48"/>
  <c r="X532" i="48"/>
  <c r="W532" i="48"/>
  <c r="V532" i="48"/>
  <c r="T532" i="48"/>
  <c r="S532" i="48"/>
  <c r="AA531" i="48"/>
  <c r="Z531" i="48"/>
  <c r="Y531" i="48"/>
  <c r="X531" i="48"/>
  <c r="W531" i="48"/>
  <c r="V531" i="48"/>
  <c r="T531" i="48"/>
  <c r="S531" i="48"/>
  <c r="Z530" i="48"/>
  <c r="Y530" i="48"/>
  <c r="X530" i="48"/>
  <c r="W530" i="48"/>
  <c r="V530" i="48"/>
  <c r="T530" i="48"/>
  <c r="S530" i="48"/>
  <c r="Z529" i="48"/>
  <c r="Y529" i="48"/>
  <c r="X529" i="48"/>
  <c r="W529" i="48"/>
  <c r="V529" i="48"/>
  <c r="T529" i="48"/>
  <c r="S529" i="48"/>
  <c r="Z528" i="48"/>
  <c r="Y528" i="48"/>
  <c r="X528" i="48"/>
  <c r="W528" i="48"/>
  <c r="V528" i="48"/>
  <c r="T528" i="48"/>
  <c r="S528" i="48"/>
  <c r="AA527" i="48"/>
  <c r="Z527" i="48"/>
  <c r="Y527" i="48"/>
  <c r="X527" i="48"/>
  <c r="W527" i="48"/>
  <c r="V527" i="48"/>
  <c r="T527" i="48"/>
  <c r="S527" i="48"/>
  <c r="Z526" i="48"/>
  <c r="Y526" i="48"/>
  <c r="X526" i="48"/>
  <c r="W526" i="48"/>
  <c r="V526" i="48"/>
  <c r="T526" i="48"/>
  <c r="S526" i="48"/>
  <c r="Z525" i="48"/>
  <c r="Y525" i="48"/>
  <c r="X525" i="48"/>
  <c r="W525" i="48"/>
  <c r="V525" i="48"/>
  <c r="T525" i="48"/>
  <c r="S525" i="48"/>
  <c r="Z524" i="48"/>
  <c r="Y524" i="48"/>
  <c r="X524" i="48"/>
  <c r="W524" i="48"/>
  <c r="V524" i="48"/>
  <c r="T524" i="48"/>
  <c r="S524" i="48"/>
  <c r="Z523" i="48"/>
  <c r="Y523" i="48"/>
  <c r="X523" i="48"/>
  <c r="W523" i="48"/>
  <c r="V523" i="48"/>
  <c r="T523" i="48"/>
  <c r="S523" i="48"/>
  <c r="Z522" i="48"/>
  <c r="Y522" i="48"/>
  <c r="X522" i="48"/>
  <c r="W522" i="48"/>
  <c r="V522" i="48"/>
  <c r="T522" i="48"/>
  <c r="S522" i="48"/>
  <c r="Z521" i="48"/>
  <c r="Y521" i="48"/>
  <c r="X521" i="48"/>
  <c r="W521" i="48"/>
  <c r="V521" i="48"/>
  <c r="U521" i="48"/>
  <c r="T521" i="48"/>
  <c r="S521" i="48"/>
  <c r="Z520" i="48"/>
  <c r="Y520" i="48"/>
  <c r="X520" i="48"/>
  <c r="W520" i="48"/>
  <c r="V520" i="48"/>
  <c r="T520" i="48"/>
  <c r="S520" i="48"/>
  <c r="Z519" i="48"/>
  <c r="Y519" i="48"/>
  <c r="X519" i="48"/>
  <c r="W519" i="48"/>
  <c r="V519" i="48"/>
  <c r="T519" i="48"/>
  <c r="S519" i="48"/>
  <c r="Z518" i="48"/>
  <c r="Y518" i="48"/>
  <c r="X518" i="48"/>
  <c r="W518" i="48"/>
  <c r="V518" i="48"/>
  <c r="T518" i="48"/>
  <c r="S518" i="48"/>
  <c r="Z517" i="48"/>
  <c r="Y517" i="48"/>
  <c r="X517" i="48"/>
  <c r="W517" i="48"/>
  <c r="V517" i="48"/>
  <c r="U517" i="48"/>
  <c r="T517" i="48"/>
  <c r="S517" i="48"/>
  <c r="Z516" i="48"/>
  <c r="Y516" i="48"/>
  <c r="X516" i="48"/>
  <c r="W516" i="48"/>
  <c r="V516" i="48"/>
  <c r="T516" i="48"/>
  <c r="S516" i="48"/>
  <c r="AA515" i="48"/>
  <c r="Z515" i="48"/>
  <c r="Y515" i="48"/>
  <c r="X515" i="48"/>
  <c r="W515" i="48"/>
  <c r="V515" i="48"/>
  <c r="T515" i="48"/>
  <c r="S515" i="48"/>
  <c r="Z514" i="48"/>
  <c r="Y514" i="48"/>
  <c r="X514" i="48"/>
  <c r="W514" i="48"/>
  <c r="V514" i="48"/>
  <c r="T514" i="48"/>
  <c r="S514" i="48"/>
  <c r="Z513" i="48"/>
  <c r="Y513" i="48"/>
  <c r="X513" i="48"/>
  <c r="W513" i="48"/>
  <c r="V513" i="48"/>
  <c r="T513" i="48"/>
  <c r="S513" i="48"/>
  <c r="Z512" i="48"/>
  <c r="Y512" i="48"/>
  <c r="X512" i="48"/>
  <c r="W512" i="48"/>
  <c r="V512" i="48"/>
  <c r="T512" i="48"/>
  <c r="S512" i="48"/>
  <c r="AA511" i="48"/>
  <c r="Z511" i="48"/>
  <c r="Y511" i="48"/>
  <c r="X511" i="48"/>
  <c r="W511" i="48"/>
  <c r="V511" i="48"/>
  <c r="T511" i="48"/>
  <c r="S511" i="48"/>
  <c r="Z510" i="48"/>
  <c r="Y510" i="48"/>
  <c r="X510" i="48"/>
  <c r="W510" i="48"/>
  <c r="V510" i="48"/>
  <c r="T510" i="48"/>
  <c r="S510" i="48"/>
  <c r="Z509" i="48"/>
  <c r="Y509" i="48"/>
  <c r="X509" i="48"/>
  <c r="W509" i="48"/>
  <c r="V509" i="48"/>
  <c r="T509" i="48"/>
  <c r="S509" i="48"/>
  <c r="Z508" i="48"/>
  <c r="Y508" i="48"/>
  <c r="X508" i="48"/>
  <c r="W508" i="48"/>
  <c r="V508" i="48"/>
  <c r="T508" i="48"/>
  <c r="S508" i="48"/>
  <c r="Z507" i="48"/>
  <c r="Y507" i="48"/>
  <c r="X507" i="48"/>
  <c r="W507" i="48"/>
  <c r="V507" i="48"/>
  <c r="T507" i="48"/>
  <c r="S507" i="48"/>
  <c r="Z506" i="48"/>
  <c r="Y506" i="48"/>
  <c r="X506" i="48"/>
  <c r="W506" i="48"/>
  <c r="V506" i="48"/>
  <c r="T506" i="48"/>
  <c r="S506" i="48"/>
  <c r="Z505" i="48"/>
  <c r="Y505" i="48"/>
  <c r="X505" i="48"/>
  <c r="W505" i="48"/>
  <c r="V505" i="48"/>
  <c r="U505" i="48"/>
  <c r="T505" i="48"/>
  <c r="S505" i="48"/>
  <c r="Z504" i="48"/>
  <c r="Y504" i="48"/>
  <c r="X504" i="48"/>
  <c r="W504" i="48"/>
  <c r="V504" i="48"/>
  <c r="T504" i="48"/>
  <c r="S504" i="48"/>
  <c r="Z503" i="48"/>
  <c r="Y503" i="48"/>
  <c r="X503" i="48"/>
  <c r="W503" i="48"/>
  <c r="V503" i="48"/>
  <c r="T503" i="48"/>
  <c r="S503" i="48"/>
  <c r="Z502" i="48"/>
  <c r="Y502" i="48"/>
  <c r="X502" i="48"/>
  <c r="W502" i="48"/>
  <c r="V502" i="48"/>
  <c r="T502" i="48"/>
  <c r="S502" i="48"/>
  <c r="Z501" i="48"/>
  <c r="Y501" i="48"/>
  <c r="X501" i="48"/>
  <c r="W501" i="48"/>
  <c r="V501" i="48"/>
  <c r="U501" i="48"/>
  <c r="T501" i="48"/>
  <c r="S501" i="48"/>
  <c r="Z500" i="48"/>
  <c r="Y500" i="48"/>
  <c r="X500" i="48"/>
  <c r="W500" i="48"/>
  <c r="V500" i="48"/>
  <c r="T500" i="48"/>
  <c r="S500" i="48"/>
  <c r="AA499" i="48"/>
  <c r="Z499" i="48"/>
  <c r="Y499" i="48"/>
  <c r="X499" i="48"/>
  <c r="W499" i="48"/>
  <c r="V499" i="48"/>
  <c r="T499" i="48"/>
  <c r="S499" i="48"/>
  <c r="Z498" i="48"/>
  <c r="Y498" i="48"/>
  <c r="X498" i="48"/>
  <c r="W498" i="48"/>
  <c r="V498" i="48"/>
  <c r="T498" i="48"/>
  <c r="S498" i="48"/>
  <c r="Z497" i="48"/>
  <c r="Y497" i="48"/>
  <c r="X497" i="48"/>
  <c r="W497" i="48"/>
  <c r="V497" i="48"/>
  <c r="T497" i="48"/>
  <c r="S497" i="48"/>
  <c r="Z496" i="48"/>
  <c r="Y496" i="48"/>
  <c r="X496" i="48"/>
  <c r="W496" i="48"/>
  <c r="V496" i="48"/>
  <c r="T496" i="48"/>
  <c r="S496" i="48"/>
  <c r="AA495" i="48"/>
  <c r="Z495" i="48"/>
  <c r="Y495" i="48"/>
  <c r="X495" i="48"/>
  <c r="W495" i="48"/>
  <c r="V495" i="48"/>
  <c r="T495" i="48"/>
  <c r="S495" i="48"/>
  <c r="Z494" i="48"/>
  <c r="Y494" i="48"/>
  <c r="X494" i="48"/>
  <c r="W494" i="48"/>
  <c r="V494" i="48"/>
  <c r="T494" i="48"/>
  <c r="S494" i="48"/>
  <c r="Z493" i="48"/>
  <c r="Y493" i="48"/>
  <c r="X493" i="48"/>
  <c r="W493" i="48"/>
  <c r="V493" i="48"/>
  <c r="T493" i="48"/>
  <c r="S493" i="48"/>
  <c r="Z492" i="48"/>
  <c r="Y492" i="48"/>
  <c r="X492" i="48"/>
  <c r="W492" i="48"/>
  <c r="V492" i="48"/>
  <c r="T492" i="48"/>
  <c r="S492" i="48"/>
  <c r="Z491" i="48"/>
  <c r="Y491" i="48"/>
  <c r="X491" i="48"/>
  <c r="W491" i="48"/>
  <c r="V491" i="48"/>
  <c r="T491" i="48"/>
  <c r="S491" i="48"/>
  <c r="Z490" i="48"/>
  <c r="Y490" i="48"/>
  <c r="X490" i="48"/>
  <c r="W490" i="48"/>
  <c r="V490" i="48"/>
  <c r="T490" i="48"/>
  <c r="S490" i="48"/>
  <c r="Z489" i="48"/>
  <c r="Y489" i="48"/>
  <c r="X489" i="48"/>
  <c r="W489" i="48"/>
  <c r="V489" i="48"/>
  <c r="U489" i="48"/>
  <c r="T489" i="48"/>
  <c r="S489" i="48"/>
  <c r="Z488" i="48"/>
  <c r="Y488" i="48"/>
  <c r="X488" i="48"/>
  <c r="W488" i="48"/>
  <c r="V488" i="48"/>
  <c r="T488" i="48"/>
  <c r="S488" i="48"/>
  <c r="Z487" i="48"/>
  <c r="Y487" i="48"/>
  <c r="X487" i="48"/>
  <c r="W487" i="48"/>
  <c r="V487" i="48"/>
  <c r="T487" i="48"/>
  <c r="S487" i="48"/>
  <c r="Z486" i="48"/>
  <c r="Y486" i="48"/>
  <c r="X486" i="48"/>
  <c r="W486" i="48"/>
  <c r="V486" i="48"/>
  <c r="T486" i="48"/>
  <c r="S486" i="48"/>
  <c r="Z485" i="48"/>
  <c r="Y485" i="48"/>
  <c r="X485" i="48"/>
  <c r="W485" i="48"/>
  <c r="V485" i="48"/>
  <c r="T485" i="48"/>
  <c r="S485" i="48"/>
  <c r="Z484" i="48"/>
  <c r="Y484" i="48"/>
  <c r="X484" i="48"/>
  <c r="W484" i="48"/>
  <c r="V484" i="48"/>
  <c r="T484" i="48"/>
  <c r="S484" i="48"/>
  <c r="Z483" i="48"/>
  <c r="Y483" i="48"/>
  <c r="X483" i="48"/>
  <c r="W483" i="48"/>
  <c r="V483" i="48"/>
  <c r="U483" i="48"/>
  <c r="T483" i="48"/>
  <c r="S483" i="48"/>
  <c r="Z482" i="48"/>
  <c r="Y482" i="48"/>
  <c r="X482" i="48"/>
  <c r="W482" i="48"/>
  <c r="V482" i="48"/>
  <c r="U482" i="48"/>
  <c r="T482" i="48"/>
  <c r="S482" i="48"/>
  <c r="Z481" i="48"/>
  <c r="Y481" i="48"/>
  <c r="X481" i="48"/>
  <c r="W481" i="48"/>
  <c r="V481" i="48"/>
  <c r="U481" i="48"/>
  <c r="T481" i="48"/>
  <c r="S481" i="48"/>
  <c r="Z480" i="48"/>
  <c r="Y480" i="48"/>
  <c r="X480" i="48"/>
  <c r="W480" i="48"/>
  <c r="V480" i="48"/>
  <c r="T480" i="48"/>
  <c r="S480" i="48"/>
  <c r="Z479" i="48"/>
  <c r="Y479" i="48"/>
  <c r="X479" i="48"/>
  <c r="W479" i="48"/>
  <c r="V479" i="48"/>
  <c r="T479" i="48"/>
  <c r="S479" i="48"/>
  <c r="Z478" i="48"/>
  <c r="Y478" i="48"/>
  <c r="X478" i="48"/>
  <c r="W478" i="48"/>
  <c r="V478" i="48"/>
  <c r="T478" i="48"/>
  <c r="S478" i="48"/>
  <c r="AA477" i="48"/>
  <c r="Z477" i="48"/>
  <c r="Y477" i="48"/>
  <c r="X477" i="48"/>
  <c r="W477" i="48"/>
  <c r="V477" i="48"/>
  <c r="T477" i="48"/>
  <c r="S477" i="48"/>
  <c r="Z476" i="48"/>
  <c r="Y476" i="48"/>
  <c r="X476" i="48"/>
  <c r="W476" i="48"/>
  <c r="V476" i="48"/>
  <c r="T476" i="48"/>
  <c r="S476" i="48"/>
  <c r="Z475" i="48"/>
  <c r="Y475" i="48"/>
  <c r="X475" i="48"/>
  <c r="W475" i="48"/>
  <c r="V475" i="48"/>
  <c r="U475" i="48"/>
  <c r="T475" i="48"/>
  <c r="S475" i="48"/>
  <c r="Z474" i="48"/>
  <c r="Y474" i="48"/>
  <c r="X474" i="48"/>
  <c r="W474" i="48"/>
  <c r="V474" i="48"/>
  <c r="U474" i="48"/>
  <c r="T474" i="48"/>
  <c r="S474" i="48"/>
  <c r="Z473" i="48"/>
  <c r="Y473" i="48"/>
  <c r="X473" i="48"/>
  <c r="W473" i="48"/>
  <c r="V473" i="48"/>
  <c r="U473" i="48"/>
  <c r="T473" i="48"/>
  <c r="S473" i="48"/>
  <c r="Z472" i="48"/>
  <c r="Y472" i="48"/>
  <c r="X472" i="48"/>
  <c r="W472" i="48"/>
  <c r="V472" i="48"/>
  <c r="T472" i="48"/>
  <c r="S472" i="48"/>
  <c r="AA471" i="48"/>
  <c r="Z471" i="48"/>
  <c r="Y471" i="48"/>
  <c r="X471" i="48"/>
  <c r="W471" i="48"/>
  <c r="V471" i="48"/>
  <c r="T471" i="48"/>
  <c r="S471" i="48"/>
  <c r="AA470" i="48"/>
  <c r="Z470" i="48"/>
  <c r="Y470" i="48"/>
  <c r="X470" i="48"/>
  <c r="W470" i="48"/>
  <c r="V470" i="48"/>
  <c r="T470" i="48"/>
  <c r="S470" i="48"/>
  <c r="AA469" i="48"/>
  <c r="Z469" i="48"/>
  <c r="Y469" i="48"/>
  <c r="X469" i="48"/>
  <c r="W469" i="48"/>
  <c r="V469" i="48"/>
  <c r="U469" i="48"/>
  <c r="T469" i="48"/>
  <c r="S469" i="48"/>
  <c r="AA468" i="48"/>
  <c r="Z468" i="48"/>
  <c r="Y468" i="48"/>
  <c r="X468" i="48"/>
  <c r="W468" i="48"/>
  <c r="V468" i="48"/>
  <c r="T468" i="48"/>
  <c r="S468" i="48"/>
  <c r="AA467" i="48"/>
  <c r="Z467" i="48"/>
  <c r="Y467" i="48"/>
  <c r="X467" i="48"/>
  <c r="W467" i="48"/>
  <c r="V467" i="48"/>
  <c r="T467" i="48"/>
  <c r="S467" i="48"/>
  <c r="Z466" i="48"/>
  <c r="Y466" i="48"/>
  <c r="X466" i="48"/>
  <c r="W466" i="48"/>
  <c r="V466" i="48"/>
  <c r="T466" i="48"/>
  <c r="S466" i="48"/>
  <c r="Z465" i="48"/>
  <c r="Y465" i="48"/>
  <c r="X465" i="48"/>
  <c r="W465" i="48"/>
  <c r="V465" i="48"/>
  <c r="T465" i="48"/>
  <c r="S465" i="48"/>
  <c r="Z464" i="48"/>
  <c r="Y464" i="48"/>
  <c r="X464" i="48"/>
  <c r="W464" i="48"/>
  <c r="V464" i="48"/>
  <c r="T464" i="48"/>
  <c r="S464" i="48"/>
  <c r="AA463" i="48"/>
  <c r="Z463" i="48"/>
  <c r="Y463" i="48"/>
  <c r="X463" i="48"/>
  <c r="W463" i="48"/>
  <c r="V463" i="48"/>
  <c r="T463" i="48"/>
  <c r="S463" i="48"/>
  <c r="AA462" i="48"/>
  <c r="Z462" i="48"/>
  <c r="Y462" i="48"/>
  <c r="X462" i="48"/>
  <c r="W462" i="48"/>
  <c r="V462" i="48"/>
  <c r="T462" i="48"/>
  <c r="S462" i="48"/>
  <c r="AA461" i="48"/>
  <c r="Z461" i="48"/>
  <c r="Y461" i="48"/>
  <c r="X461" i="48"/>
  <c r="W461" i="48"/>
  <c r="V461" i="48"/>
  <c r="T461" i="48"/>
  <c r="S461" i="48"/>
  <c r="AA460" i="48"/>
  <c r="Z460" i="48"/>
  <c r="Y460" i="48"/>
  <c r="X460" i="48"/>
  <c r="W460" i="48"/>
  <c r="V460" i="48"/>
  <c r="T460" i="48"/>
  <c r="S460" i="48"/>
  <c r="AA459" i="48"/>
  <c r="Z459" i="48"/>
  <c r="Y459" i="48"/>
  <c r="X459" i="48"/>
  <c r="W459" i="48"/>
  <c r="V459" i="48"/>
  <c r="T459" i="48"/>
  <c r="S459" i="48"/>
  <c r="Z458" i="48"/>
  <c r="Y458" i="48"/>
  <c r="X458" i="48"/>
  <c r="W458" i="48"/>
  <c r="V458" i="48"/>
  <c r="T458" i="48"/>
  <c r="S458" i="48"/>
  <c r="Z457" i="48"/>
  <c r="Y457" i="48"/>
  <c r="X457" i="48"/>
  <c r="W457" i="48"/>
  <c r="V457" i="48"/>
  <c r="T457" i="48"/>
  <c r="S457" i="48"/>
  <c r="Z456" i="48"/>
  <c r="Y456" i="48"/>
  <c r="X456" i="48"/>
  <c r="W456" i="48"/>
  <c r="V456" i="48"/>
  <c r="T456" i="48"/>
  <c r="S456" i="48"/>
  <c r="AA455" i="48"/>
  <c r="Z455" i="48"/>
  <c r="Y455" i="48"/>
  <c r="X455" i="48"/>
  <c r="W455" i="48"/>
  <c r="V455" i="48"/>
  <c r="T455" i="48"/>
  <c r="S455" i="48"/>
  <c r="AA454" i="48"/>
  <c r="Z454" i="48"/>
  <c r="Y454" i="48"/>
  <c r="X454" i="48"/>
  <c r="W454" i="48"/>
  <c r="V454" i="48"/>
  <c r="T454" i="48"/>
  <c r="S454" i="48"/>
  <c r="AA453" i="48"/>
  <c r="Z453" i="48"/>
  <c r="Y453" i="48"/>
  <c r="X453" i="48"/>
  <c r="W453" i="48"/>
  <c r="V453" i="48"/>
  <c r="T453" i="48"/>
  <c r="S453" i="48"/>
  <c r="AA452" i="48"/>
  <c r="Z452" i="48"/>
  <c r="Y452" i="48"/>
  <c r="X452" i="48"/>
  <c r="W452" i="48"/>
  <c r="V452" i="48"/>
  <c r="T452" i="48"/>
  <c r="S452" i="48"/>
  <c r="AA451" i="48"/>
  <c r="Z451" i="48"/>
  <c r="Y451" i="48"/>
  <c r="X451" i="48"/>
  <c r="W451" i="48"/>
  <c r="V451" i="48"/>
  <c r="U451" i="48"/>
  <c r="T451" i="48"/>
  <c r="S451" i="48"/>
  <c r="Z450" i="48"/>
  <c r="Y450" i="48"/>
  <c r="X450" i="48"/>
  <c r="W450" i="48"/>
  <c r="V450" i="48"/>
  <c r="U450" i="48"/>
  <c r="T450" i="48"/>
  <c r="S450" i="48"/>
  <c r="Z449" i="48"/>
  <c r="Y449" i="48"/>
  <c r="X449" i="48"/>
  <c r="W449" i="48"/>
  <c r="V449" i="48"/>
  <c r="U449" i="48"/>
  <c r="T449" i="48"/>
  <c r="S449" i="48"/>
  <c r="Z448" i="48"/>
  <c r="Y448" i="48"/>
  <c r="X448" i="48"/>
  <c r="W448" i="48"/>
  <c r="V448" i="48"/>
  <c r="T448" i="48"/>
  <c r="S448" i="48"/>
  <c r="AA447" i="48"/>
  <c r="Z447" i="48"/>
  <c r="Y447" i="48"/>
  <c r="X447" i="48"/>
  <c r="W447" i="48"/>
  <c r="V447" i="48"/>
  <c r="T447" i="48"/>
  <c r="S447" i="48"/>
  <c r="AA446" i="48"/>
  <c r="Z446" i="48"/>
  <c r="Y446" i="48"/>
  <c r="X446" i="48"/>
  <c r="W446" i="48"/>
  <c r="V446" i="48"/>
  <c r="T446" i="48"/>
  <c r="S446" i="48"/>
  <c r="AA445" i="48"/>
  <c r="Z445" i="48"/>
  <c r="Y445" i="48"/>
  <c r="X445" i="48"/>
  <c r="W445" i="48"/>
  <c r="V445" i="48"/>
  <c r="U445" i="48"/>
  <c r="T445" i="48"/>
  <c r="S445" i="48"/>
  <c r="AA444" i="48"/>
  <c r="Z444" i="48"/>
  <c r="Y444" i="48"/>
  <c r="X444" i="48"/>
  <c r="W444" i="48"/>
  <c r="V444" i="48"/>
  <c r="T444" i="48"/>
  <c r="S444" i="48"/>
  <c r="AA443" i="48"/>
  <c r="Z443" i="48"/>
  <c r="Y443" i="48"/>
  <c r="X443" i="48"/>
  <c r="W443" i="48"/>
  <c r="V443" i="48"/>
  <c r="U443" i="48"/>
  <c r="T443" i="48"/>
  <c r="S443" i="48"/>
  <c r="Z442" i="48"/>
  <c r="Y442" i="48"/>
  <c r="X442" i="48"/>
  <c r="W442" i="48"/>
  <c r="V442" i="48"/>
  <c r="U442" i="48"/>
  <c r="T442" i="48"/>
  <c r="S442" i="48"/>
  <c r="AA441" i="48"/>
  <c r="Z441" i="48"/>
  <c r="Y441" i="48"/>
  <c r="X441" i="48"/>
  <c r="W441" i="48"/>
  <c r="V441" i="48"/>
  <c r="T441" i="48"/>
  <c r="S441" i="48"/>
  <c r="AA440" i="48"/>
  <c r="Z440" i="48"/>
  <c r="Y440" i="48"/>
  <c r="X440" i="48"/>
  <c r="W440" i="48"/>
  <c r="V440" i="48"/>
  <c r="T440" i="48"/>
  <c r="S440" i="48"/>
  <c r="AA439" i="48"/>
  <c r="Z439" i="48"/>
  <c r="Y439" i="48"/>
  <c r="X439" i="48"/>
  <c r="W439" i="48"/>
  <c r="V439" i="48"/>
  <c r="T439" i="48"/>
  <c r="S439" i="48"/>
  <c r="AA438" i="48"/>
  <c r="Z438" i="48"/>
  <c r="Y438" i="48"/>
  <c r="X438" i="48"/>
  <c r="W438" i="48"/>
  <c r="V438" i="48"/>
  <c r="T438" i="48"/>
  <c r="S438" i="48"/>
  <c r="AA437" i="48"/>
  <c r="Z437" i="48"/>
  <c r="Y437" i="48"/>
  <c r="X437" i="48"/>
  <c r="W437" i="48"/>
  <c r="V437" i="48"/>
  <c r="T437" i="48"/>
  <c r="S437" i="48"/>
  <c r="AA436" i="48"/>
  <c r="Z436" i="48"/>
  <c r="Y436" i="48"/>
  <c r="X436" i="48"/>
  <c r="W436" i="48"/>
  <c r="V436" i="48"/>
  <c r="T436" i="48"/>
  <c r="S436" i="48"/>
  <c r="AA435" i="48"/>
  <c r="Z435" i="48"/>
  <c r="Y435" i="48"/>
  <c r="X435" i="48"/>
  <c r="W435" i="48"/>
  <c r="V435" i="48"/>
  <c r="U435" i="48"/>
  <c r="T435" i="48"/>
  <c r="S435" i="48"/>
  <c r="AA434" i="48"/>
  <c r="Z434" i="48"/>
  <c r="Y434" i="48"/>
  <c r="X434" i="48"/>
  <c r="W434" i="48"/>
  <c r="V434" i="48"/>
  <c r="T434" i="48"/>
  <c r="S434" i="48"/>
  <c r="AA433" i="48"/>
  <c r="Z433" i="48"/>
  <c r="Y433" i="48"/>
  <c r="X433" i="48"/>
  <c r="W433" i="48"/>
  <c r="V433" i="48"/>
  <c r="U433" i="48"/>
  <c r="T433" i="48"/>
  <c r="S433" i="48"/>
  <c r="AA432" i="48"/>
  <c r="Z432" i="48"/>
  <c r="Y432" i="48"/>
  <c r="X432" i="48"/>
  <c r="W432" i="48"/>
  <c r="V432" i="48"/>
  <c r="U432" i="48"/>
  <c r="T432" i="48"/>
  <c r="S432" i="48"/>
  <c r="AA431" i="48"/>
  <c r="Z431" i="48"/>
  <c r="Y431" i="48"/>
  <c r="X431" i="48"/>
  <c r="W431" i="48"/>
  <c r="V431" i="48"/>
  <c r="T431" i="48"/>
  <c r="S431" i="48"/>
  <c r="AA430" i="48"/>
  <c r="Z430" i="48"/>
  <c r="Y430" i="48"/>
  <c r="X430" i="48"/>
  <c r="W430" i="48"/>
  <c r="V430" i="48"/>
  <c r="U430" i="48"/>
  <c r="T430" i="48"/>
  <c r="S430" i="48"/>
  <c r="AA429" i="48"/>
  <c r="Z429" i="48"/>
  <c r="Y429" i="48"/>
  <c r="X429" i="48"/>
  <c r="W429" i="48"/>
  <c r="V429" i="48"/>
  <c r="U429" i="48"/>
  <c r="T429" i="48"/>
  <c r="S429" i="48"/>
  <c r="AA428" i="48"/>
  <c r="Z428" i="48"/>
  <c r="Y428" i="48"/>
  <c r="X428" i="48"/>
  <c r="W428" i="48"/>
  <c r="V428" i="48"/>
  <c r="U428" i="48"/>
  <c r="T428" i="48"/>
  <c r="S428" i="48"/>
  <c r="AA427" i="48"/>
  <c r="Z427" i="48"/>
  <c r="Y427" i="48"/>
  <c r="X427" i="48"/>
  <c r="W427" i="48"/>
  <c r="V427" i="48"/>
  <c r="U427" i="48"/>
  <c r="T427" i="48"/>
  <c r="S427" i="48"/>
  <c r="AA426" i="48"/>
  <c r="Z426" i="48"/>
  <c r="Y426" i="48"/>
  <c r="X426" i="48"/>
  <c r="W426" i="48"/>
  <c r="V426" i="48"/>
  <c r="U426" i="48"/>
  <c r="T426" i="48"/>
  <c r="S426" i="48"/>
  <c r="AA425" i="48"/>
  <c r="Z425" i="48"/>
  <c r="Y425" i="48"/>
  <c r="X425" i="48"/>
  <c r="W425" i="48"/>
  <c r="V425" i="48"/>
  <c r="U425" i="48"/>
  <c r="T425" i="48"/>
  <c r="S425" i="48"/>
  <c r="AA424" i="48"/>
  <c r="Z424" i="48"/>
  <c r="Y424" i="48"/>
  <c r="X424" i="48"/>
  <c r="W424" i="48"/>
  <c r="V424" i="48"/>
  <c r="U424" i="48"/>
  <c r="T424" i="48"/>
  <c r="S424" i="48"/>
  <c r="AA423" i="48"/>
  <c r="Z423" i="48"/>
  <c r="Y423" i="48"/>
  <c r="X423" i="48"/>
  <c r="W423" i="48"/>
  <c r="V423" i="48"/>
  <c r="U423" i="48"/>
  <c r="T423" i="48"/>
  <c r="S423" i="48"/>
  <c r="AA422" i="48"/>
  <c r="Z422" i="48"/>
  <c r="Y422" i="48"/>
  <c r="X422" i="48"/>
  <c r="W422" i="48"/>
  <c r="V422" i="48"/>
  <c r="U422" i="48"/>
  <c r="T422" i="48"/>
  <c r="S422" i="48"/>
  <c r="AA421" i="48"/>
  <c r="Z421" i="48"/>
  <c r="Y421" i="48"/>
  <c r="X421" i="48"/>
  <c r="W421" i="48"/>
  <c r="V421" i="48"/>
  <c r="U421" i="48"/>
  <c r="T421" i="48"/>
  <c r="S421" i="48"/>
  <c r="AA420" i="48"/>
  <c r="Z420" i="48"/>
  <c r="Y420" i="48"/>
  <c r="X420" i="48"/>
  <c r="W420" i="48"/>
  <c r="V420" i="48"/>
  <c r="U420" i="48"/>
  <c r="T420" i="48"/>
  <c r="S420" i="48"/>
  <c r="AA419" i="48"/>
  <c r="Z419" i="48"/>
  <c r="Y419" i="48"/>
  <c r="X419" i="48"/>
  <c r="W419" i="48"/>
  <c r="V419" i="48"/>
  <c r="U419" i="48"/>
  <c r="T419" i="48"/>
  <c r="S419" i="48"/>
  <c r="AA418" i="48"/>
  <c r="Z418" i="48"/>
  <c r="Y418" i="48"/>
  <c r="X418" i="48"/>
  <c r="W418" i="48"/>
  <c r="V418" i="48"/>
  <c r="U418" i="48"/>
  <c r="T418" i="48"/>
  <c r="S418" i="48"/>
  <c r="AA417" i="48"/>
  <c r="Z417" i="48"/>
  <c r="Y417" i="48"/>
  <c r="X417" i="48"/>
  <c r="W417" i="48"/>
  <c r="V417" i="48"/>
  <c r="U417" i="48"/>
  <c r="T417" i="48"/>
  <c r="S417" i="48"/>
  <c r="AA416" i="48"/>
  <c r="Z416" i="48"/>
  <c r="Y416" i="48"/>
  <c r="X416" i="48"/>
  <c r="W416" i="48"/>
  <c r="V416" i="48"/>
  <c r="U416" i="48"/>
  <c r="T416" i="48"/>
  <c r="S416" i="48"/>
  <c r="AA415" i="48"/>
  <c r="Z415" i="48"/>
  <c r="Y415" i="48"/>
  <c r="X415" i="48"/>
  <c r="W415" i="48"/>
  <c r="V415" i="48"/>
  <c r="U415" i="48"/>
  <c r="T415" i="48"/>
  <c r="S415" i="48"/>
  <c r="AA414" i="48"/>
  <c r="Z414" i="48"/>
  <c r="Y414" i="48"/>
  <c r="X414" i="48"/>
  <c r="W414" i="48"/>
  <c r="V414" i="48"/>
  <c r="U414" i="48"/>
  <c r="T414" i="48"/>
  <c r="S414" i="48"/>
  <c r="AA413" i="48"/>
  <c r="Z413" i="48"/>
  <c r="Y413" i="48"/>
  <c r="X413" i="48"/>
  <c r="W413" i="48"/>
  <c r="V413" i="48"/>
  <c r="U413" i="48"/>
  <c r="T413" i="48"/>
  <c r="S413" i="48"/>
  <c r="AA412" i="48"/>
  <c r="Z412" i="48"/>
  <c r="Y412" i="48"/>
  <c r="X412" i="48"/>
  <c r="W412" i="48"/>
  <c r="V412" i="48"/>
  <c r="U412" i="48"/>
  <c r="T412" i="48"/>
  <c r="S412" i="48"/>
  <c r="AA411" i="48"/>
  <c r="Z411" i="48"/>
  <c r="Y411" i="48"/>
  <c r="X411" i="48"/>
  <c r="W411" i="48"/>
  <c r="V411" i="48"/>
  <c r="U411" i="48"/>
  <c r="T411" i="48"/>
  <c r="S411" i="48"/>
  <c r="AA410" i="48"/>
  <c r="Z410" i="48"/>
  <c r="Y410" i="48"/>
  <c r="X410" i="48"/>
  <c r="W410" i="48"/>
  <c r="V410" i="48"/>
  <c r="U410" i="48"/>
  <c r="T410" i="48"/>
  <c r="S410" i="48"/>
  <c r="AA409" i="48"/>
  <c r="Z409" i="48"/>
  <c r="Y409" i="48"/>
  <c r="X409" i="48"/>
  <c r="W409" i="48"/>
  <c r="V409" i="48"/>
  <c r="U409" i="48"/>
  <c r="T409" i="48"/>
  <c r="S409" i="48"/>
  <c r="AA408" i="48"/>
  <c r="Z408" i="48"/>
  <c r="Y408" i="48"/>
  <c r="X408" i="48"/>
  <c r="W408" i="48"/>
  <c r="V408" i="48"/>
  <c r="U408" i="48"/>
  <c r="T408" i="48"/>
  <c r="S408" i="48"/>
  <c r="AA407" i="48"/>
  <c r="Z407" i="48"/>
  <c r="Y407" i="48"/>
  <c r="X407" i="48"/>
  <c r="W407" i="48"/>
  <c r="V407" i="48"/>
  <c r="U407" i="48"/>
  <c r="T407" i="48"/>
  <c r="S407" i="48"/>
  <c r="AA406" i="48"/>
  <c r="Z406" i="48"/>
  <c r="Y406" i="48"/>
  <c r="X406" i="48"/>
  <c r="W406" i="48"/>
  <c r="V406" i="48"/>
  <c r="U406" i="48"/>
  <c r="T406" i="48"/>
  <c r="S406" i="48"/>
  <c r="AA405" i="48"/>
  <c r="Z405" i="48"/>
  <c r="Y405" i="48"/>
  <c r="X405" i="48"/>
  <c r="W405" i="48"/>
  <c r="V405" i="48"/>
  <c r="U405" i="48"/>
  <c r="T405" i="48"/>
  <c r="S405" i="48"/>
  <c r="AA404" i="48"/>
  <c r="Z404" i="48"/>
  <c r="Y404" i="48"/>
  <c r="X404" i="48"/>
  <c r="W404" i="48"/>
  <c r="V404" i="48"/>
  <c r="U404" i="48"/>
  <c r="T404" i="48"/>
  <c r="S404" i="48"/>
  <c r="AA403" i="48"/>
  <c r="Z403" i="48"/>
  <c r="Y403" i="48"/>
  <c r="X403" i="48"/>
  <c r="W403" i="48"/>
  <c r="V403" i="48"/>
  <c r="U403" i="48"/>
  <c r="T403" i="48"/>
  <c r="S403" i="48"/>
  <c r="AA402" i="48"/>
  <c r="Z402" i="48"/>
  <c r="Y402" i="48"/>
  <c r="X402" i="48"/>
  <c r="W402" i="48"/>
  <c r="V402" i="48"/>
  <c r="U402" i="48"/>
  <c r="T402" i="48"/>
  <c r="S402" i="48"/>
  <c r="AA401" i="48"/>
  <c r="Z401" i="48"/>
  <c r="Y401" i="48"/>
  <c r="X401" i="48"/>
  <c r="W401" i="48"/>
  <c r="V401" i="48"/>
  <c r="U401" i="48"/>
  <c r="T401" i="48"/>
  <c r="S401" i="48"/>
  <c r="AA400" i="48"/>
  <c r="Z400" i="48"/>
  <c r="Y400" i="48"/>
  <c r="X400" i="48"/>
  <c r="W400" i="48"/>
  <c r="V400" i="48"/>
  <c r="U400" i="48"/>
  <c r="T400" i="48"/>
  <c r="S400" i="48"/>
  <c r="AA399" i="48"/>
  <c r="Z399" i="48"/>
  <c r="Y399" i="48"/>
  <c r="X399" i="48"/>
  <c r="W399" i="48"/>
  <c r="V399" i="48"/>
  <c r="U399" i="48"/>
  <c r="T399" i="48"/>
  <c r="S399" i="48"/>
  <c r="AA398" i="48"/>
  <c r="Z398" i="48"/>
  <c r="Y398" i="48"/>
  <c r="X398" i="48"/>
  <c r="W398" i="48"/>
  <c r="V398" i="48"/>
  <c r="U398" i="48"/>
  <c r="T398" i="48"/>
  <c r="S398" i="48"/>
  <c r="AA397" i="48"/>
  <c r="Z397" i="48"/>
  <c r="Y397" i="48"/>
  <c r="X397" i="48"/>
  <c r="W397" i="48"/>
  <c r="V397" i="48"/>
  <c r="U397" i="48"/>
  <c r="T397" i="48"/>
  <c r="S397" i="48"/>
  <c r="AA396" i="48"/>
  <c r="Z396" i="48"/>
  <c r="Y396" i="48"/>
  <c r="X396" i="48"/>
  <c r="W396" i="48"/>
  <c r="V396" i="48"/>
  <c r="U396" i="48"/>
  <c r="T396" i="48"/>
  <c r="S396" i="48"/>
  <c r="AA395" i="48"/>
  <c r="Z395" i="48"/>
  <c r="Y395" i="48"/>
  <c r="X395" i="48"/>
  <c r="W395" i="48"/>
  <c r="V395" i="48"/>
  <c r="U395" i="48"/>
  <c r="T395" i="48"/>
  <c r="S395" i="48"/>
  <c r="AA394" i="48"/>
  <c r="Z394" i="48"/>
  <c r="Y394" i="48"/>
  <c r="X394" i="48"/>
  <c r="W394" i="48"/>
  <c r="V394" i="48"/>
  <c r="U394" i="48"/>
  <c r="T394" i="48"/>
  <c r="S394" i="48"/>
  <c r="AA393" i="48"/>
  <c r="Z393" i="48"/>
  <c r="Y393" i="48"/>
  <c r="X393" i="48"/>
  <c r="W393" i="48"/>
  <c r="V393" i="48"/>
  <c r="U393" i="48"/>
  <c r="T393" i="48"/>
  <c r="S393" i="48"/>
  <c r="AA392" i="48"/>
  <c r="Z392" i="48"/>
  <c r="Y392" i="48"/>
  <c r="X392" i="48"/>
  <c r="W392" i="48"/>
  <c r="V392" i="48"/>
  <c r="U392" i="48"/>
  <c r="T392" i="48"/>
  <c r="S392" i="48"/>
  <c r="AA391" i="48"/>
  <c r="Z391" i="48"/>
  <c r="Y391" i="48"/>
  <c r="X391" i="48"/>
  <c r="W391" i="48"/>
  <c r="V391" i="48"/>
  <c r="U391" i="48"/>
  <c r="T391" i="48"/>
  <c r="S391" i="48"/>
  <c r="AA390" i="48"/>
  <c r="Z390" i="48"/>
  <c r="Y390" i="48"/>
  <c r="X390" i="48"/>
  <c r="W390" i="48"/>
  <c r="V390" i="48"/>
  <c r="U390" i="48"/>
  <c r="T390" i="48"/>
  <c r="S390" i="48"/>
  <c r="AA389" i="48"/>
  <c r="Z389" i="48"/>
  <c r="Y389" i="48"/>
  <c r="X389" i="48"/>
  <c r="W389" i="48"/>
  <c r="V389" i="48"/>
  <c r="U389" i="48"/>
  <c r="T389" i="48"/>
  <c r="S389" i="48"/>
  <c r="AA388" i="48"/>
  <c r="Z388" i="48"/>
  <c r="Y388" i="48"/>
  <c r="X388" i="48"/>
  <c r="W388" i="48"/>
  <c r="V388" i="48"/>
  <c r="U388" i="48"/>
  <c r="T388" i="48"/>
  <c r="S388" i="48"/>
  <c r="AA387" i="48"/>
  <c r="Z387" i="48"/>
  <c r="Y387" i="48"/>
  <c r="X387" i="48"/>
  <c r="W387" i="48"/>
  <c r="V387" i="48"/>
  <c r="U387" i="48"/>
  <c r="T387" i="48"/>
  <c r="S387" i="48"/>
  <c r="AA386" i="48"/>
  <c r="Z386" i="48"/>
  <c r="Y386" i="48"/>
  <c r="X386" i="48"/>
  <c r="W386" i="48"/>
  <c r="V386" i="48"/>
  <c r="U386" i="48"/>
  <c r="T386" i="48"/>
  <c r="S386" i="48"/>
  <c r="AA385" i="48"/>
  <c r="Z385" i="48"/>
  <c r="Y385" i="48"/>
  <c r="X385" i="48"/>
  <c r="W385" i="48"/>
  <c r="V385" i="48"/>
  <c r="U385" i="48"/>
  <c r="T385" i="48"/>
  <c r="S385" i="48"/>
  <c r="AA384" i="48"/>
  <c r="Z384" i="48"/>
  <c r="Y384" i="48"/>
  <c r="X384" i="48"/>
  <c r="W384" i="48"/>
  <c r="V384" i="48"/>
  <c r="U384" i="48"/>
  <c r="T384" i="48"/>
  <c r="S384" i="48"/>
  <c r="AA383" i="48"/>
  <c r="Z383" i="48"/>
  <c r="Y383" i="48"/>
  <c r="X383" i="48"/>
  <c r="W383" i="48"/>
  <c r="V383" i="48"/>
  <c r="U383" i="48"/>
  <c r="T383" i="48"/>
  <c r="S383" i="48"/>
  <c r="AA382" i="48"/>
  <c r="Z382" i="48"/>
  <c r="Y382" i="48"/>
  <c r="X382" i="48"/>
  <c r="W382" i="48"/>
  <c r="V382" i="48"/>
  <c r="U382" i="48"/>
  <c r="T382" i="48"/>
  <c r="S382" i="48"/>
  <c r="AA381" i="48"/>
  <c r="Z381" i="48"/>
  <c r="Y381" i="48"/>
  <c r="X381" i="48"/>
  <c r="W381" i="48"/>
  <c r="V381" i="48"/>
  <c r="U381" i="48"/>
  <c r="T381" i="48"/>
  <c r="S381" i="48"/>
  <c r="AA380" i="48"/>
  <c r="Z380" i="48"/>
  <c r="Y380" i="48"/>
  <c r="X380" i="48"/>
  <c r="W380" i="48"/>
  <c r="V380" i="48"/>
  <c r="U380" i="48"/>
  <c r="T380" i="48"/>
  <c r="S380" i="48"/>
  <c r="AA379" i="48"/>
  <c r="Z379" i="48"/>
  <c r="Y379" i="48"/>
  <c r="X379" i="48"/>
  <c r="W379" i="48"/>
  <c r="V379" i="48"/>
  <c r="U379" i="48"/>
  <c r="T379" i="48"/>
  <c r="S379" i="48"/>
  <c r="AA378" i="48"/>
  <c r="Z378" i="48"/>
  <c r="Y378" i="48"/>
  <c r="X378" i="48"/>
  <c r="W378" i="48"/>
  <c r="V378" i="48"/>
  <c r="U378" i="48"/>
  <c r="T378" i="48"/>
  <c r="S378" i="48"/>
  <c r="AA377" i="48"/>
  <c r="Z377" i="48"/>
  <c r="Y377" i="48"/>
  <c r="X377" i="48"/>
  <c r="W377" i="48"/>
  <c r="V377" i="48"/>
  <c r="U377" i="48"/>
  <c r="T377" i="48"/>
  <c r="S377" i="48"/>
  <c r="AA376" i="48"/>
  <c r="Z376" i="48"/>
  <c r="Y376" i="48"/>
  <c r="X376" i="48"/>
  <c r="W376" i="48"/>
  <c r="V376" i="48"/>
  <c r="U376" i="48"/>
  <c r="T376" i="48"/>
  <c r="S376" i="48"/>
  <c r="AA375" i="48"/>
  <c r="Z375" i="48"/>
  <c r="Y375" i="48"/>
  <c r="X375" i="48"/>
  <c r="W375" i="48"/>
  <c r="V375" i="48"/>
  <c r="U375" i="48"/>
  <c r="T375" i="48"/>
  <c r="S375" i="48"/>
  <c r="AA374" i="48"/>
  <c r="Z374" i="48"/>
  <c r="Y374" i="48"/>
  <c r="X374" i="48"/>
  <c r="W374" i="48"/>
  <c r="V374" i="48"/>
  <c r="U374" i="48"/>
  <c r="T374" i="48"/>
  <c r="S374" i="48"/>
  <c r="AA373" i="48"/>
  <c r="Z373" i="48"/>
  <c r="Y373" i="48"/>
  <c r="X373" i="48"/>
  <c r="W373" i="48"/>
  <c r="V373" i="48"/>
  <c r="U373" i="48"/>
  <c r="T373" i="48"/>
  <c r="S373" i="48"/>
  <c r="AA372" i="48"/>
  <c r="Z372" i="48"/>
  <c r="Y372" i="48"/>
  <c r="X372" i="48"/>
  <c r="W372" i="48"/>
  <c r="V372" i="48"/>
  <c r="U372" i="48"/>
  <c r="T372" i="48"/>
  <c r="S372" i="48"/>
  <c r="AA371" i="48"/>
  <c r="Z371" i="48"/>
  <c r="Y371" i="48"/>
  <c r="X371" i="48"/>
  <c r="W371" i="48"/>
  <c r="V371" i="48"/>
  <c r="U371" i="48"/>
  <c r="T371" i="48"/>
  <c r="S371" i="48"/>
  <c r="AA370" i="48"/>
  <c r="Z370" i="48"/>
  <c r="Y370" i="48"/>
  <c r="X370" i="48"/>
  <c r="W370" i="48"/>
  <c r="V370" i="48"/>
  <c r="U370" i="48"/>
  <c r="T370" i="48"/>
  <c r="S370" i="48"/>
  <c r="AA369" i="48"/>
  <c r="Z369" i="48"/>
  <c r="Y369" i="48"/>
  <c r="X369" i="48"/>
  <c r="W369" i="48"/>
  <c r="V369" i="48"/>
  <c r="U369" i="48"/>
  <c r="T369" i="48"/>
  <c r="S369" i="48"/>
  <c r="AA368" i="48"/>
  <c r="Z368" i="48"/>
  <c r="Y368" i="48"/>
  <c r="X368" i="48"/>
  <c r="W368" i="48"/>
  <c r="V368" i="48"/>
  <c r="U368" i="48"/>
  <c r="T368" i="48"/>
  <c r="S368" i="48"/>
  <c r="AA367" i="48"/>
  <c r="Z367" i="48"/>
  <c r="Y367" i="48"/>
  <c r="X367" i="48"/>
  <c r="W367" i="48"/>
  <c r="V367" i="48"/>
  <c r="U367" i="48"/>
  <c r="T367" i="48"/>
  <c r="S367" i="48"/>
  <c r="AA366" i="48"/>
  <c r="Z366" i="48"/>
  <c r="Y366" i="48"/>
  <c r="X366" i="48"/>
  <c r="W366" i="48"/>
  <c r="V366" i="48"/>
  <c r="U366" i="48"/>
  <c r="T366" i="48"/>
  <c r="S366" i="48"/>
  <c r="AA365" i="48"/>
  <c r="Z365" i="48"/>
  <c r="Y365" i="48"/>
  <c r="X365" i="48"/>
  <c r="W365" i="48"/>
  <c r="V365" i="48"/>
  <c r="U365" i="48"/>
  <c r="T365" i="48"/>
  <c r="S365" i="48"/>
  <c r="AA364" i="48"/>
  <c r="Z364" i="48"/>
  <c r="Y364" i="48"/>
  <c r="X364" i="48"/>
  <c r="W364" i="48"/>
  <c r="V364" i="48"/>
  <c r="U364" i="48"/>
  <c r="T364" i="48"/>
  <c r="S364" i="48"/>
  <c r="AA363" i="48"/>
  <c r="Z363" i="48"/>
  <c r="Y363" i="48"/>
  <c r="X363" i="48"/>
  <c r="W363" i="48"/>
  <c r="V363" i="48"/>
  <c r="U363" i="48"/>
  <c r="T363" i="48"/>
  <c r="S363" i="48"/>
  <c r="AA362" i="48"/>
  <c r="Z362" i="48"/>
  <c r="Y362" i="48"/>
  <c r="X362" i="48"/>
  <c r="W362" i="48"/>
  <c r="V362" i="48"/>
  <c r="U362" i="48"/>
  <c r="T362" i="48"/>
  <c r="S362" i="48"/>
  <c r="AA361" i="48"/>
  <c r="Z361" i="48"/>
  <c r="Y361" i="48"/>
  <c r="X361" i="48"/>
  <c r="W361" i="48"/>
  <c r="V361" i="48"/>
  <c r="U361" i="48"/>
  <c r="T361" i="48"/>
  <c r="S361" i="48"/>
  <c r="AA360" i="48"/>
  <c r="Z360" i="48"/>
  <c r="Y360" i="48"/>
  <c r="X360" i="48"/>
  <c r="W360" i="48"/>
  <c r="V360" i="48"/>
  <c r="U360" i="48"/>
  <c r="T360" i="48"/>
  <c r="S360" i="48"/>
  <c r="AA359" i="48"/>
  <c r="Z359" i="48"/>
  <c r="Y359" i="48"/>
  <c r="X359" i="48"/>
  <c r="W359" i="48"/>
  <c r="V359" i="48"/>
  <c r="U359" i="48"/>
  <c r="T359" i="48"/>
  <c r="S359" i="48"/>
  <c r="AA358" i="48"/>
  <c r="Z358" i="48"/>
  <c r="Y358" i="48"/>
  <c r="X358" i="48"/>
  <c r="W358" i="48"/>
  <c r="V358" i="48"/>
  <c r="U358" i="48"/>
  <c r="T358" i="48"/>
  <c r="S358" i="48"/>
  <c r="AA357" i="48"/>
  <c r="Z357" i="48"/>
  <c r="Y357" i="48"/>
  <c r="X357" i="48"/>
  <c r="W357" i="48"/>
  <c r="V357" i="48"/>
  <c r="U357" i="48"/>
  <c r="T357" i="48"/>
  <c r="S357" i="48"/>
  <c r="AA356" i="48"/>
  <c r="Z356" i="48"/>
  <c r="Y356" i="48"/>
  <c r="X356" i="48"/>
  <c r="W356" i="48"/>
  <c r="V356" i="48"/>
  <c r="U356" i="48"/>
  <c r="T356" i="48"/>
  <c r="S356" i="48"/>
  <c r="AA355" i="48"/>
  <c r="Z355" i="48"/>
  <c r="Y355" i="48"/>
  <c r="X355" i="48"/>
  <c r="W355" i="48"/>
  <c r="V355" i="48"/>
  <c r="U355" i="48"/>
  <c r="T355" i="48"/>
  <c r="S355" i="48"/>
  <c r="AA354" i="48"/>
  <c r="Z354" i="48"/>
  <c r="Y354" i="48"/>
  <c r="X354" i="48"/>
  <c r="W354" i="48"/>
  <c r="V354" i="48"/>
  <c r="U354" i="48"/>
  <c r="T354" i="48"/>
  <c r="S354" i="48"/>
  <c r="AA353" i="48"/>
  <c r="Z353" i="48"/>
  <c r="Y353" i="48"/>
  <c r="X353" i="48"/>
  <c r="W353" i="48"/>
  <c r="V353" i="48"/>
  <c r="U353" i="48"/>
  <c r="T353" i="48"/>
  <c r="S353" i="48"/>
  <c r="AA352" i="48"/>
  <c r="Z352" i="48"/>
  <c r="Y352" i="48"/>
  <c r="X352" i="48"/>
  <c r="W352" i="48"/>
  <c r="V352" i="48"/>
  <c r="U352" i="48"/>
  <c r="T352" i="48"/>
  <c r="S352" i="48"/>
  <c r="AA351" i="48"/>
  <c r="Z351" i="48"/>
  <c r="Y351" i="48"/>
  <c r="X351" i="48"/>
  <c r="W351" i="48"/>
  <c r="V351" i="48"/>
  <c r="U351" i="48"/>
  <c r="T351" i="48"/>
  <c r="S351" i="48"/>
  <c r="AA350" i="48"/>
  <c r="Z350" i="48"/>
  <c r="Y350" i="48"/>
  <c r="X350" i="48"/>
  <c r="W350" i="48"/>
  <c r="V350" i="48"/>
  <c r="U350" i="48"/>
  <c r="T350" i="48"/>
  <c r="S350" i="48"/>
  <c r="AA349" i="48"/>
  <c r="Z349" i="48"/>
  <c r="Y349" i="48"/>
  <c r="X349" i="48"/>
  <c r="W349" i="48"/>
  <c r="V349" i="48"/>
  <c r="U349" i="48"/>
  <c r="T349" i="48"/>
  <c r="S349" i="48"/>
  <c r="AA348" i="48"/>
  <c r="Z348" i="48"/>
  <c r="Y348" i="48"/>
  <c r="X348" i="48"/>
  <c r="W348" i="48"/>
  <c r="V348" i="48"/>
  <c r="U348" i="48"/>
  <c r="T348" i="48"/>
  <c r="S348" i="48"/>
  <c r="AA347" i="48"/>
  <c r="Z347" i="48"/>
  <c r="Y347" i="48"/>
  <c r="X347" i="48"/>
  <c r="W347" i="48"/>
  <c r="V347" i="48"/>
  <c r="U347" i="48"/>
  <c r="T347" i="48"/>
  <c r="S347" i="48"/>
  <c r="AA346" i="48"/>
  <c r="Z346" i="48"/>
  <c r="Y346" i="48"/>
  <c r="X346" i="48"/>
  <c r="W346" i="48"/>
  <c r="V346" i="48"/>
  <c r="U346" i="48"/>
  <c r="T346" i="48"/>
  <c r="S346" i="48"/>
  <c r="AA345" i="48"/>
  <c r="Z345" i="48"/>
  <c r="Y345" i="48"/>
  <c r="X345" i="48"/>
  <c r="W345" i="48"/>
  <c r="V345" i="48"/>
  <c r="U345" i="48"/>
  <c r="T345" i="48"/>
  <c r="S345" i="48"/>
  <c r="AA344" i="48"/>
  <c r="Z344" i="48"/>
  <c r="Y344" i="48"/>
  <c r="X344" i="48"/>
  <c r="W344" i="48"/>
  <c r="V344" i="48"/>
  <c r="U344" i="48"/>
  <c r="T344" i="48"/>
  <c r="S344" i="48"/>
  <c r="AA343" i="48"/>
  <c r="Z343" i="48"/>
  <c r="Y343" i="48"/>
  <c r="X343" i="48"/>
  <c r="W343" i="48"/>
  <c r="V343" i="48"/>
  <c r="U343" i="48"/>
  <c r="T343" i="48"/>
  <c r="S343" i="48"/>
  <c r="AA342" i="48"/>
  <c r="Z342" i="48"/>
  <c r="Y342" i="48"/>
  <c r="X342" i="48"/>
  <c r="W342" i="48"/>
  <c r="V342" i="48"/>
  <c r="U342" i="48"/>
  <c r="T342" i="48"/>
  <c r="S342" i="48"/>
  <c r="AA341" i="48"/>
  <c r="Z341" i="48"/>
  <c r="Y341" i="48"/>
  <c r="X341" i="48"/>
  <c r="W341" i="48"/>
  <c r="V341" i="48"/>
  <c r="U341" i="48"/>
  <c r="T341" i="48"/>
  <c r="S341" i="48"/>
  <c r="AA340" i="48"/>
  <c r="Z340" i="48"/>
  <c r="Y340" i="48"/>
  <c r="X340" i="48"/>
  <c r="W340" i="48"/>
  <c r="V340" i="48"/>
  <c r="U340" i="48"/>
  <c r="T340" i="48"/>
  <c r="S340" i="48"/>
  <c r="AA339" i="48"/>
  <c r="Z339" i="48"/>
  <c r="Y339" i="48"/>
  <c r="X339" i="48"/>
  <c r="W339" i="48"/>
  <c r="V339" i="48"/>
  <c r="U339" i="48"/>
  <c r="T339" i="48"/>
  <c r="S339" i="48"/>
  <c r="AA338" i="48"/>
  <c r="Z338" i="48"/>
  <c r="Y338" i="48"/>
  <c r="X338" i="48"/>
  <c r="W338" i="48"/>
  <c r="V338" i="48"/>
  <c r="U338" i="48"/>
  <c r="T338" i="48"/>
  <c r="S338" i="48"/>
  <c r="AA337" i="48"/>
  <c r="Z337" i="48"/>
  <c r="Y337" i="48"/>
  <c r="X337" i="48"/>
  <c r="W337" i="48"/>
  <c r="V337" i="48"/>
  <c r="U337" i="48"/>
  <c r="T337" i="48"/>
  <c r="S337" i="48"/>
  <c r="AA336" i="48"/>
  <c r="Z336" i="48"/>
  <c r="Y336" i="48"/>
  <c r="X336" i="48"/>
  <c r="W336" i="48"/>
  <c r="V336" i="48"/>
  <c r="U336" i="48"/>
  <c r="T336" i="48"/>
  <c r="S336" i="48"/>
  <c r="AA335" i="48"/>
  <c r="Z335" i="48"/>
  <c r="Y335" i="48"/>
  <c r="X335" i="48"/>
  <c r="W335" i="48"/>
  <c r="V335" i="48"/>
  <c r="U335" i="48"/>
  <c r="T335" i="48"/>
  <c r="S335" i="48"/>
  <c r="AA334" i="48"/>
  <c r="Z334" i="48"/>
  <c r="Y334" i="48"/>
  <c r="X334" i="48"/>
  <c r="W334" i="48"/>
  <c r="V334" i="48"/>
  <c r="U334" i="48"/>
  <c r="T334" i="48"/>
  <c r="S334" i="48"/>
  <c r="AA333" i="48"/>
  <c r="Z333" i="48"/>
  <c r="Y333" i="48"/>
  <c r="X333" i="48"/>
  <c r="W333" i="48"/>
  <c r="V333" i="48"/>
  <c r="U333" i="48"/>
  <c r="T333" i="48"/>
  <c r="S333" i="48"/>
  <c r="AA332" i="48"/>
  <c r="Z332" i="48"/>
  <c r="Y332" i="48"/>
  <c r="X332" i="48"/>
  <c r="W332" i="48"/>
  <c r="V332" i="48"/>
  <c r="U332" i="48"/>
  <c r="T332" i="48"/>
  <c r="S332" i="48"/>
  <c r="AA331" i="48"/>
  <c r="Z331" i="48"/>
  <c r="Y331" i="48"/>
  <c r="X331" i="48"/>
  <c r="W331" i="48"/>
  <c r="V331" i="48"/>
  <c r="U331" i="48"/>
  <c r="T331" i="48"/>
  <c r="S331" i="48"/>
  <c r="AA330" i="48"/>
  <c r="Z330" i="48"/>
  <c r="Y330" i="48"/>
  <c r="X330" i="48"/>
  <c r="W330" i="48"/>
  <c r="V330" i="48"/>
  <c r="U330" i="48"/>
  <c r="T330" i="48"/>
  <c r="S330" i="48"/>
  <c r="AA329" i="48"/>
  <c r="Z329" i="48"/>
  <c r="Y329" i="48"/>
  <c r="X329" i="48"/>
  <c r="W329" i="48"/>
  <c r="V329" i="48"/>
  <c r="U329" i="48"/>
  <c r="T329" i="48"/>
  <c r="S329" i="48"/>
  <c r="AA328" i="48"/>
  <c r="Z328" i="48"/>
  <c r="Y328" i="48"/>
  <c r="X328" i="48"/>
  <c r="W328" i="48"/>
  <c r="V328" i="48"/>
  <c r="U328" i="48"/>
  <c r="T328" i="48"/>
  <c r="S328" i="48"/>
  <c r="AA327" i="48"/>
  <c r="Z327" i="48"/>
  <c r="Y327" i="48"/>
  <c r="X327" i="48"/>
  <c r="W327" i="48"/>
  <c r="V327" i="48"/>
  <c r="U327" i="48"/>
  <c r="T327" i="48"/>
  <c r="S327" i="48"/>
  <c r="AA326" i="48"/>
  <c r="Z326" i="48"/>
  <c r="Y326" i="48"/>
  <c r="X326" i="48"/>
  <c r="W326" i="48"/>
  <c r="V326" i="48"/>
  <c r="U326" i="48"/>
  <c r="T326" i="48"/>
  <c r="S326" i="48"/>
  <c r="AA325" i="48"/>
  <c r="Z325" i="48"/>
  <c r="Y325" i="48"/>
  <c r="X325" i="48"/>
  <c r="W325" i="48"/>
  <c r="V325" i="48"/>
  <c r="U325" i="48"/>
  <c r="T325" i="48"/>
  <c r="S325" i="48"/>
  <c r="AA324" i="48"/>
  <c r="Z324" i="48"/>
  <c r="Y324" i="48"/>
  <c r="X324" i="48"/>
  <c r="W324" i="48"/>
  <c r="V324" i="48"/>
  <c r="U324" i="48"/>
  <c r="T324" i="48"/>
  <c r="S324" i="48"/>
  <c r="AA323" i="48"/>
  <c r="Z323" i="48"/>
  <c r="Y323" i="48"/>
  <c r="X323" i="48"/>
  <c r="W323" i="48"/>
  <c r="V323" i="48"/>
  <c r="U323" i="48"/>
  <c r="T323" i="48"/>
  <c r="S323" i="48"/>
  <c r="AA322" i="48"/>
  <c r="Z322" i="48"/>
  <c r="Y322" i="48"/>
  <c r="X322" i="48"/>
  <c r="W322" i="48"/>
  <c r="V322" i="48"/>
  <c r="U322" i="48"/>
  <c r="T322" i="48"/>
  <c r="S322" i="48"/>
  <c r="AA321" i="48"/>
  <c r="Z321" i="48"/>
  <c r="Y321" i="48"/>
  <c r="X321" i="48"/>
  <c r="W321" i="48"/>
  <c r="V321" i="48"/>
  <c r="U321" i="48"/>
  <c r="T321" i="48"/>
  <c r="S321" i="48"/>
  <c r="AA320" i="48"/>
  <c r="Z320" i="48"/>
  <c r="Y320" i="48"/>
  <c r="X320" i="48"/>
  <c r="W320" i="48"/>
  <c r="V320" i="48"/>
  <c r="U320" i="48"/>
  <c r="T320" i="48"/>
  <c r="S320" i="48"/>
  <c r="AA319" i="48"/>
  <c r="Z319" i="48"/>
  <c r="Y319" i="48"/>
  <c r="X319" i="48"/>
  <c r="W319" i="48"/>
  <c r="V319" i="48"/>
  <c r="U319" i="48"/>
  <c r="T319" i="48"/>
  <c r="S319" i="48"/>
  <c r="AA318" i="48"/>
  <c r="Z318" i="48"/>
  <c r="Y318" i="48"/>
  <c r="X318" i="48"/>
  <c r="W318" i="48"/>
  <c r="V318" i="48"/>
  <c r="U318" i="48"/>
  <c r="T318" i="48"/>
  <c r="S318" i="48"/>
  <c r="AA317" i="48"/>
  <c r="Z317" i="48"/>
  <c r="Y317" i="48"/>
  <c r="X317" i="48"/>
  <c r="W317" i="48"/>
  <c r="V317" i="48"/>
  <c r="U317" i="48"/>
  <c r="T317" i="48"/>
  <c r="S317" i="48"/>
  <c r="AA316" i="48"/>
  <c r="Z316" i="48"/>
  <c r="Y316" i="48"/>
  <c r="X316" i="48"/>
  <c r="W316" i="48"/>
  <c r="V316" i="48"/>
  <c r="U316" i="48"/>
  <c r="T316" i="48"/>
  <c r="S316" i="48"/>
  <c r="AA315" i="48"/>
  <c r="Z315" i="48"/>
  <c r="Y315" i="48"/>
  <c r="X315" i="48"/>
  <c r="W315" i="48"/>
  <c r="V315" i="48"/>
  <c r="U315" i="48"/>
  <c r="T315" i="48"/>
  <c r="S315" i="48"/>
  <c r="AA314" i="48"/>
  <c r="Z314" i="48"/>
  <c r="Y314" i="48"/>
  <c r="X314" i="48"/>
  <c r="W314" i="48"/>
  <c r="V314" i="48"/>
  <c r="U314" i="48"/>
  <c r="T314" i="48"/>
  <c r="S314" i="48"/>
  <c r="AA313" i="48"/>
  <c r="Z313" i="48"/>
  <c r="Y313" i="48"/>
  <c r="X313" i="48"/>
  <c r="W313" i="48"/>
  <c r="V313" i="48"/>
  <c r="U313" i="48"/>
  <c r="T313" i="48"/>
  <c r="S313" i="48"/>
  <c r="AA312" i="48"/>
  <c r="Z312" i="48"/>
  <c r="Y312" i="48"/>
  <c r="X312" i="48"/>
  <c r="W312" i="48"/>
  <c r="V312" i="48"/>
  <c r="U312" i="48"/>
  <c r="T312" i="48"/>
  <c r="S312" i="48"/>
  <c r="AA311" i="48"/>
  <c r="Z311" i="48"/>
  <c r="Y311" i="48"/>
  <c r="X311" i="48"/>
  <c r="W311" i="48"/>
  <c r="V311" i="48"/>
  <c r="U311" i="48"/>
  <c r="T311" i="48"/>
  <c r="S311" i="48"/>
  <c r="AA310" i="48"/>
  <c r="Z310" i="48"/>
  <c r="Y310" i="48"/>
  <c r="X310" i="48"/>
  <c r="W310" i="48"/>
  <c r="V310" i="48"/>
  <c r="U310" i="48"/>
  <c r="T310" i="48"/>
  <c r="S310" i="48"/>
  <c r="AA309" i="48"/>
  <c r="Z309" i="48"/>
  <c r="Y309" i="48"/>
  <c r="X309" i="48"/>
  <c r="W309" i="48"/>
  <c r="V309" i="48"/>
  <c r="U309" i="48"/>
  <c r="T309" i="48"/>
  <c r="S309" i="48"/>
  <c r="AA308" i="48"/>
  <c r="Z308" i="48"/>
  <c r="Y308" i="48"/>
  <c r="X308" i="48"/>
  <c r="W308" i="48"/>
  <c r="V308" i="48"/>
  <c r="U308" i="48"/>
  <c r="T308" i="48"/>
  <c r="S308" i="48"/>
  <c r="AA307" i="48"/>
  <c r="Z307" i="48"/>
  <c r="Y307" i="48"/>
  <c r="X307" i="48"/>
  <c r="W307" i="48"/>
  <c r="V307" i="48"/>
  <c r="U307" i="48"/>
  <c r="T307" i="48"/>
  <c r="S307" i="48"/>
  <c r="AA306" i="48"/>
  <c r="Z306" i="48"/>
  <c r="Y306" i="48"/>
  <c r="X306" i="48"/>
  <c r="W306" i="48"/>
  <c r="V306" i="48"/>
  <c r="U306" i="48"/>
  <c r="T306" i="48"/>
  <c r="S306" i="48"/>
  <c r="AA305" i="48"/>
  <c r="Z305" i="48"/>
  <c r="Y305" i="48"/>
  <c r="X305" i="48"/>
  <c r="W305" i="48"/>
  <c r="V305" i="48"/>
  <c r="U305" i="48"/>
  <c r="T305" i="48"/>
  <c r="S305" i="48"/>
  <c r="AA304" i="48"/>
  <c r="Z304" i="48"/>
  <c r="Y304" i="48"/>
  <c r="X304" i="48"/>
  <c r="W304" i="48"/>
  <c r="V304" i="48"/>
  <c r="U304" i="48"/>
  <c r="T304" i="48"/>
  <c r="S304" i="48"/>
  <c r="AA303" i="48"/>
  <c r="Z303" i="48"/>
  <c r="Y303" i="48"/>
  <c r="X303" i="48"/>
  <c r="W303" i="48"/>
  <c r="V303" i="48"/>
  <c r="U303" i="48"/>
  <c r="T303" i="48"/>
  <c r="S303" i="48"/>
  <c r="AA302" i="48"/>
  <c r="Z302" i="48"/>
  <c r="Y302" i="48"/>
  <c r="X302" i="48"/>
  <c r="W302" i="48"/>
  <c r="V302" i="48"/>
  <c r="U302" i="48"/>
  <c r="T302" i="48"/>
  <c r="S302" i="48"/>
  <c r="AA301" i="48"/>
  <c r="Z301" i="48"/>
  <c r="Y301" i="48"/>
  <c r="X301" i="48"/>
  <c r="W301" i="48"/>
  <c r="V301" i="48"/>
  <c r="U301" i="48"/>
  <c r="T301" i="48"/>
  <c r="S301" i="48"/>
  <c r="AA300" i="48"/>
  <c r="Z300" i="48"/>
  <c r="Y300" i="48"/>
  <c r="X300" i="48"/>
  <c r="W300" i="48"/>
  <c r="V300" i="48"/>
  <c r="U300" i="48"/>
  <c r="T300" i="48"/>
  <c r="S300" i="48"/>
  <c r="AA299" i="48"/>
  <c r="Z299" i="48"/>
  <c r="Y299" i="48"/>
  <c r="X299" i="48"/>
  <c r="W299" i="48"/>
  <c r="V299" i="48"/>
  <c r="U299" i="48"/>
  <c r="T299" i="48"/>
  <c r="S299" i="48"/>
  <c r="AA298" i="48"/>
  <c r="Z298" i="48"/>
  <c r="Y298" i="48"/>
  <c r="X298" i="48"/>
  <c r="W298" i="48"/>
  <c r="V298" i="48"/>
  <c r="U298" i="48"/>
  <c r="T298" i="48"/>
  <c r="S298" i="48"/>
  <c r="AA297" i="48"/>
  <c r="Z297" i="48"/>
  <c r="Y297" i="48"/>
  <c r="X297" i="48"/>
  <c r="W297" i="48"/>
  <c r="V297" i="48"/>
  <c r="U297" i="48"/>
  <c r="T297" i="48"/>
  <c r="S297" i="48"/>
  <c r="AA296" i="48"/>
  <c r="Z296" i="48"/>
  <c r="Y296" i="48"/>
  <c r="X296" i="48"/>
  <c r="W296" i="48"/>
  <c r="V296" i="48"/>
  <c r="U296" i="48"/>
  <c r="T296" i="48"/>
  <c r="S296" i="48"/>
  <c r="AA295" i="48"/>
  <c r="Z295" i="48"/>
  <c r="Y295" i="48"/>
  <c r="X295" i="48"/>
  <c r="W295" i="48"/>
  <c r="V295" i="48"/>
  <c r="U295" i="48"/>
  <c r="T295" i="48"/>
  <c r="S295" i="48"/>
  <c r="AA294" i="48"/>
  <c r="Z294" i="48"/>
  <c r="Y294" i="48"/>
  <c r="X294" i="48"/>
  <c r="W294" i="48"/>
  <c r="V294" i="48"/>
  <c r="U294" i="48"/>
  <c r="T294" i="48"/>
  <c r="S294" i="48"/>
  <c r="AA293" i="48"/>
  <c r="Z293" i="48"/>
  <c r="Y293" i="48"/>
  <c r="X293" i="48"/>
  <c r="W293" i="48"/>
  <c r="V293" i="48"/>
  <c r="U293" i="48"/>
  <c r="T293" i="48"/>
  <c r="S293" i="48"/>
  <c r="AA292" i="48"/>
  <c r="Z292" i="48"/>
  <c r="Y292" i="48"/>
  <c r="X292" i="48"/>
  <c r="W292" i="48"/>
  <c r="V292" i="48"/>
  <c r="U292" i="48"/>
  <c r="T292" i="48"/>
  <c r="S292" i="48"/>
  <c r="AA291" i="48"/>
  <c r="Z291" i="48"/>
  <c r="Y291" i="48"/>
  <c r="X291" i="48"/>
  <c r="W291" i="48"/>
  <c r="V291" i="48"/>
  <c r="U291" i="48"/>
  <c r="T291" i="48"/>
  <c r="S291" i="48"/>
  <c r="AA290" i="48"/>
  <c r="Z290" i="48"/>
  <c r="Y290" i="48"/>
  <c r="X290" i="48"/>
  <c r="W290" i="48"/>
  <c r="V290" i="48"/>
  <c r="U290" i="48"/>
  <c r="T290" i="48"/>
  <c r="S290" i="48"/>
  <c r="AA289" i="48"/>
  <c r="Z289" i="48"/>
  <c r="Y289" i="48"/>
  <c r="X289" i="48"/>
  <c r="W289" i="48"/>
  <c r="V289" i="48"/>
  <c r="U289" i="48"/>
  <c r="T289" i="48"/>
  <c r="S289" i="48"/>
  <c r="AA288" i="48"/>
  <c r="Z288" i="48"/>
  <c r="Y288" i="48"/>
  <c r="X288" i="48"/>
  <c r="W288" i="48"/>
  <c r="V288" i="48"/>
  <c r="U288" i="48"/>
  <c r="T288" i="48"/>
  <c r="S288" i="48"/>
  <c r="AA287" i="48"/>
  <c r="Z287" i="48"/>
  <c r="Y287" i="48"/>
  <c r="X287" i="48"/>
  <c r="W287" i="48"/>
  <c r="V287" i="48"/>
  <c r="U287" i="48"/>
  <c r="T287" i="48"/>
  <c r="S287" i="48"/>
  <c r="AA286" i="48"/>
  <c r="Z286" i="48"/>
  <c r="Y286" i="48"/>
  <c r="X286" i="48"/>
  <c r="W286" i="48"/>
  <c r="V286" i="48"/>
  <c r="U286" i="48"/>
  <c r="T286" i="48"/>
  <c r="S286" i="48"/>
  <c r="AA285" i="48"/>
  <c r="Z285" i="48"/>
  <c r="Y285" i="48"/>
  <c r="X285" i="48"/>
  <c r="W285" i="48"/>
  <c r="V285" i="48"/>
  <c r="U285" i="48"/>
  <c r="T285" i="48"/>
  <c r="S285" i="48"/>
  <c r="AA284" i="48"/>
  <c r="Z284" i="48"/>
  <c r="Y284" i="48"/>
  <c r="X284" i="48"/>
  <c r="W284" i="48"/>
  <c r="V284" i="48"/>
  <c r="U284" i="48"/>
  <c r="T284" i="48"/>
  <c r="S284" i="48"/>
  <c r="AA283" i="48"/>
  <c r="Z283" i="48"/>
  <c r="Y283" i="48"/>
  <c r="X283" i="48"/>
  <c r="W283" i="48"/>
  <c r="V283" i="48"/>
  <c r="U283" i="48"/>
  <c r="T283" i="48"/>
  <c r="S283" i="48"/>
  <c r="AA282" i="48"/>
  <c r="Z282" i="48"/>
  <c r="Y282" i="48"/>
  <c r="X282" i="48"/>
  <c r="W282" i="48"/>
  <c r="V282" i="48"/>
  <c r="U282" i="48"/>
  <c r="T282" i="48"/>
  <c r="S282" i="48"/>
  <c r="AA281" i="48"/>
  <c r="Z281" i="48"/>
  <c r="Y281" i="48"/>
  <c r="X281" i="48"/>
  <c r="W281" i="48"/>
  <c r="V281" i="48"/>
  <c r="U281" i="48"/>
  <c r="T281" i="48"/>
  <c r="S281" i="48"/>
  <c r="AA280" i="48"/>
  <c r="Z280" i="48"/>
  <c r="Y280" i="48"/>
  <c r="X280" i="48"/>
  <c r="W280" i="48"/>
  <c r="V280" i="48"/>
  <c r="U280" i="48"/>
  <c r="T280" i="48"/>
  <c r="S280" i="48"/>
  <c r="AA279" i="48"/>
  <c r="Z279" i="48"/>
  <c r="Y279" i="48"/>
  <c r="X279" i="48"/>
  <c r="W279" i="48"/>
  <c r="V279" i="48"/>
  <c r="U279" i="48"/>
  <c r="T279" i="48"/>
  <c r="S279" i="48"/>
  <c r="AA278" i="48"/>
  <c r="Z278" i="48"/>
  <c r="Y278" i="48"/>
  <c r="X278" i="48"/>
  <c r="W278" i="48"/>
  <c r="V278" i="48"/>
  <c r="U278" i="48"/>
  <c r="T278" i="48"/>
  <c r="S278" i="48"/>
  <c r="AA277" i="48"/>
  <c r="Z277" i="48"/>
  <c r="Y277" i="48"/>
  <c r="X277" i="48"/>
  <c r="W277" i="48"/>
  <c r="V277" i="48"/>
  <c r="U277" i="48"/>
  <c r="T277" i="48"/>
  <c r="S277" i="48"/>
  <c r="AA276" i="48"/>
  <c r="Z276" i="48"/>
  <c r="Y276" i="48"/>
  <c r="X276" i="48"/>
  <c r="W276" i="48"/>
  <c r="V276" i="48"/>
  <c r="U276" i="48"/>
  <c r="T276" i="48"/>
  <c r="S276" i="48"/>
  <c r="AA275" i="48"/>
  <c r="Z275" i="48"/>
  <c r="Y275" i="48"/>
  <c r="X275" i="48"/>
  <c r="W275" i="48"/>
  <c r="V275" i="48"/>
  <c r="U275" i="48"/>
  <c r="T275" i="48"/>
  <c r="S275" i="48"/>
  <c r="AA274" i="48"/>
  <c r="Z274" i="48"/>
  <c r="Y274" i="48"/>
  <c r="X274" i="48"/>
  <c r="W274" i="48"/>
  <c r="V274" i="48"/>
  <c r="U274" i="48"/>
  <c r="T274" i="48"/>
  <c r="S274" i="48"/>
  <c r="AA273" i="48"/>
  <c r="Z273" i="48"/>
  <c r="Y273" i="48"/>
  <c r="X273" i="48"/>
  <c r="W273" i="48"/>
  <c r="V273" i="48"/>
  <c r="U273" i="48"/>
  <c r="T273" i="48"/>
  <c r="S273" i="48"/>
  <c r="AA272" i="48"/>
  <c r="Z272" i="48"/>
  <c r="Y272" i="48"/>
  <c r="X272" i="48"/>
  <c r="W272" i="48"/>
  <c r="V272" i="48"/>
  <c r="U272" i="48"/>
  <c r="T272" i="48"/>
  <c r="S272" i="48"/>
  <c r="AA271" i="48"/>
  <c r="Z271" i="48"/>
  <c r="Y271" i="48"/>
  <c r="X271" i="48"/>
  <c r="W271" i="48"/>
  <c r="V271" i="48"/>
  <c r="U271" i="48"/>
  <c r="T271" i="48"/>
  <c r="S271" i="48"/>
  <c r="AA270" i="48"/>
  <c r="Z270" i="48"/>
  <c r="Y270" i="48"/>
  <c r="X270" i="48"/>
  <c r="W270" i="48"/>
  <c r="V270" i="48"/>
  <c r="U270" i="48"/>
  <c r="T270" i="48"/>
  <c r="S270" i="48"/>
  <c r="AA269" i="48"/>
  <c r="Z269" i="48"/>
  <c r="Y269" i="48"/>
  <c r="X269" i="48"/>
  <c r="W269" i="48"/>
  <c r="V269" i="48"/>
  <c r="U269" i="48"/>
  <c r="T269" i="48"/>
  <c r="S269" i="48"/>
  <c r="AA268" i="48"/>
  <c r="Z268" i="48"/>
  <c r="Y268" i="48"/>
  <c r="X268" i="48"/>
  <c r="W268" i="48"/>
  <c r="V268" i="48"/>
  <c r="U268" i="48"/>
  <c r="T268" i="48"/>
  <c r="S268" i="48"/>
  <c r="AA267" i="48"/>
  <c r="Z267" i="48"/>
  <c r="Y267" i="48"/>
  <c r="X267" i="48"/>
  <c r="W267" i="48"/>
  <c r="V267" i="48"/>
  <c r="U267" i="48"/>
  <c r="T267" i="48"/>
  <c r="S267" i="48"/>
  <c r="AA266" i="48"/>
  <c r="Z266" i="48"/>
  <c r="Y266" i="48"/>
  <c r="X266" i="48"/>
  <c r="W266" i="48"/>
  <c r="V266" i="48"/>
  <c r="U266" i="48"/>
  <c r="T266" i="48"/>
  <c r="S266" i="48"/>
  <c r="AA265" i="48"/>
  <c r="Z265" i="48"/>
  <c r="Y265" i="48"/>
  <c r="X265" i="48"/>
  <c r="W265" i="48"/>
  <c r="V265" i="48"/>
  <c r="U265" i="48"/>
  <c r="T265" i="48"/>
  <c r="S265" i="48"/>
  <c r="AA264" i="48"/>
  <c r="Z264" i="48"/>
  <c r="Y264" i="48"/>
  <c r="X264" i="48"/>
  <c r="W264" i="48"/>
  <c r="V264" i="48"/>
  <c r="U264" i="48"/>
  <c r="T264" i="48"/>
  <c r="S264" i="48"/>
  <c r="AA263" i="48"/>
  <c r="Z263" i="48"/>
  <c r="Y263" i="48"/>
  <c r="X263" i="48"/>
  <c r="W263" i="48"/>
  <c r="V263" i="48"/>
  <c r="U263" i="48"/>
  <c r="T263" i="48"/>
  <c r="S263" i="48"/>
  <c r="AA262" i="48"/>
  <c r="Z262" i="48"/>
  <c r="Y262" i="48"/>
  <c r="X262" i="48"/>
  <c r="W262" i="48"/>
  <c r="V262" i="48"/>
  <c r="U262" i="48"/>
  <c r="T262" i="48"/>
  <c r="S262" i="48"/>
  <c r="AA261" i="48"/>
  <c r="Z261" i="48"/>
  <c r="Y261" i="48"/>
  <c r="X261" i="48"/>
  <c r="W261" i="48"/>
  <c r="V261" i="48"/>
  <c r="U261" i="48"/>
  <c r="T261" i="48"/>
  <c r="S261" i="48"/>
  <c r="AA260" i="48"/>
  <c r="Z260" i="48"/>
  <c r="Y260" i="48"/>
  <c r="X260" i="48"/>
  <c r="W260" i="48"/>
  <c r="V260" i="48"/>
  <c r="U260" i="48"/>
  <c r="T260" i="48"/>
  <c r="S260" i="48"/>
  <c r="AA259" i="48"/>
  <c r="Z259" i="48"/>
  <c r="Y259" i="48"/>
  <c r="X259" i="48"/>
  <c r="W259" i="48"/>
  <c r="V259" i="48"/>
  <c r="U259" i="48"/>
  <c r="T259" i="48"/>
  <c r="S259" i="48"/>
  <c r="AA258" i="48"/>
  <c r="Z258" i="48"/>
  <c r="Y258" i="48"/>
  <c r="X258" i="48"/>
  <c r="W258" i="48"/>
  <c r="V258" i="48"/>
  <c r="U258" i="48"/>
  <c r="T258" i="48"/>
  <c r="S258" i="48"/>
  <c r="AA257" i="48"/>
  <c r="Z257" i="48"/>
  <c r="Y257" i="48"/>
  <c r="X257" i="48"/>
  <c r="W257" i="48"/>
  <c r="V257" i="48"/>
  <c r="U257" i="48"/>
  <c r="T257" i="48"/>
  <c r="S257" i="48"/>
  <c r="AA256" i="48"/>
  <c r="Z256" i="48"/>
  <c r="Y256" i="48"/>
  <c r="X256" i="48"/>
  <c r="W256" i="48"/>
  <c r="V256" i="48"/>
  <c r="U256" i="48"/>
  <c r="T256" i="48"/>
  <c r="S256" i="48"/>
  <c r="AA255" i="48"/>
  <c r="Z255" i="48"/>
  <c r="Y255" i="48"/>
  <c r="X255" i="48"/>
  <c r="W255" i="48"/>
  <c r="V255" i="48"/>
  <c r="U255" i="48"/>
  <c r="T255" i="48"/>
  <c r="S255" i="48"/>
  <c r="AA254" i="48"/>
  <c r="Z254" i="48"/>
  <c r="Y254" i="48"/>
  <c r="X254" i="48"/>
  <c r="W254" i="48"/>
  <c r="V254" i="48"/>
  <c r="U254" i="48"/>
  <c r="T254" i="48"/>
  <c r="S254" i="48"/>
  <c r="AA253" i="48"/>
  <c r="Z253" i="48"/>
  <c r="Y253" i="48"/>
  <c r="X253" i="48"/>
  <c r="W253" i="48"/>
  <c r="V253" i="48"/>
  <c r="U253" i="48"/>
  <c r="T253" i="48"/>
  <c r="S253" i="48"/>
  <c r="AA252" i="48"/>
  <c r="Z252" i="48"/>
  <c r="Y252" i="48"/>
  <c r="X252" i="48"/>
  <c r="W252" i="48"/>
  <c r="V252" i="48"/>
  <c r="U252" i="48"/>
  <c r="T252" i="48"/>
  <c r="S252" i="48"/>
  <c r="AA251" i="48"/>
  <c r="Z251" i="48"/>
  <c r="Y251" i="48"/>
  <c r="X251" i="48"/>
  <c r="W251" i="48"/>
  <c r="V251" i="48"/>
  <c r="U251" i="48"/>
  <c r="T251" i="48"/>
  <c r="S251" i="48"/>
  <c r="AA250" i="48"/>
  <c r="Z250" i="48"/>
  <c r="Y250" i="48"/>
  <c r="X250" i="48"/>
  <c r="W250" i="48"/>
  <c r="V250" i="48"/>
  <c r="U250" i="48"/>
  <c r="T250" i="48"/>
  <c r="S250" i="48"/>
  <c r="AA249" i="48"/>
  <c r="Z249" i="48"/>
  <c r="Y249" i="48"/>
  <c r="X249" i="48"/>
  <c r="W249" i="48"/>
  <c r="V249" i="48"/>
  <c r="U249" i="48"/>
  <c r="T249" i="48"/>
  <c r="S249" i="48"/>
  <c r="AA248" i="48"/>
  <c r="Z248" i="48"/>
  <c r="Y248" i="48"/>
  <c r="X248" i="48"/>
  <c r="W248" i="48"/>
  <c r="V248" i="48"/>
  <c r="U248" i="48"/>
  <c r="T248" i="48"/>
  <c r="S248" i="48"/>
  <c r="AA247" i="48"/>
  <c r="Z247" i="48"/>
  <c r="Y247" i="48"/>
  <c r="X247" i="48"/>
  <c r="W247" i="48"/>
  <c r="V247" i="48"/>
  <c r="U247" i="48"/>
  <c r="T247" i="48"/>
  <c r="S247" i="48"/>
  <c r="AA246" i="48"/>
  <c r="Z246" i="48"/>
  <c r="Y246" i="48"/>
  <c r="X246" i="48"/>
  <c r="W246" i="48"/>
  <c r="V246" i="48"/>
  <c r="U246" i="48"/>
  <c r="T246" i="48"/>
  <c r="S246" i="48"/>
  <c r="AA245" i="48"/>
  <c r="Z245" i="48"/>
  <c r="Y245" i="48"/>
  <c r="X245" i="48"/>
  <c r="W245" i="48"/>
  <c r="V245" i="48"/>
  <c r="U245" i="48"/>
  <c r="T245" i="48"/>
  <c r="S245" i="48"/>
  <c r="AA244" i="48"/>
  <c r="Z244" i="48"/>
  <c r="Y244" i="48"/>
  <c r="X244" i="48"/>
  <c r="W244" i="48"/>
  <c r="V244" i="48"/>
  <c r="U244" i="48"/>
  <c r="T244" i="48"/>
  <c r="S244" i="48"/>
  <c r="AA243" i="48"/>
  <c r="Z243" i="48"/>
  <c r="Y243" i="48"/>
  <c r="X243" i="48"/>
  <c r="W243" i="48"/>
  <c r="V243" i="48"/>
  <c r="U243" i="48"/>
  <c r="T243" i="48"/>
  <c r="S243" i="48"/>
  <c r="AA242" i="48"/>
  <c r="Z242" i="48"/>
  <c r="Y242" i="48"/>
  <c r="X242" i="48"/>
  <c r="W242" i="48"/>
  <c r="V242" i="48"/>
  <c r="U242" i="48"/>
  <c r="T242" i="48"/>
  <c r="S242" i="48"/>
  <c r="AA241" i="48"/>
  <c r="Z241" i="48"/>
  <c r="Y241" i="48"/>
  <c r="X241" i="48"/>
  <c r="W241" i="48"/>
  <c r="V241" i="48"/>
  <c r="U241" i="48"/>
  <c r="T241" i="48"/>
  <c r="S241" i="48"/>
  <c r="AA240" i="48"/>
  <c r="Z240" i="48"/>
  <c r="Y240" i="48"/>
  <c r="X240" i="48"/>
  <c r="W240" i="48"/>
  <c r="V240" i="48"/>
  <c r="U240" i="48"/>
  <c r="T240" i="48"/>
  <c r="S240" i="48"/>
  <c r="AA239" i="48"/>
  <c r="Z239" i="48"/>
  <c r="Y239" i="48"/>
  <c r="X239" i="48"/>
  <c r="W239" i="48"/>
  <c r="V239" i="48"/>
  <c r="U239" i="48"/>
  <c r="T239" i="48"/>
  <c r="S239" i="48"/>
  <c r="AA238" i="48"/>
  <c r="Z238" i="48"/>
  <c r="Y238" i="48"/>
  <c r="X238" i="48"/>
  <c r="W238" i="48"/>
  <c r="V238" i="48"/>
  <c r="U238" i="48"/>
  <c r="T238" i="48"/>
  <c r="S238" i="48"/>
  <c r="AA237" i="48"/>
  <c r="Z237" i="48"/>
  <c r="Y237" i="48"/>
  <c r="X237" i="48"/>
  <c r="W237" i="48"/>
  <c r="V237" i="48"/>
  <c r="U237" i="48"/>
  <c r="T237" i="48"/>
  <c r="S237" i="48"/>
  <c r="AA236" i="48"/>
  <c r="Z236" i="48"/>
  <c r="Y236" i="48"/>
  <c r="X236" i="48"/>
  <c r="W236" i="48"/>
  <c r="V236" i="48"/>
  <c r="U236" i="48"/>
  <c r="T236" i="48"/>
  <c r="S236" i="48"/>
  <c r="AA235" i="48"/>
  <c r="Z235" i="48"/>
  <c r="Y235" i="48"/>
  <c r="X235" i="48"/>
  <c r="W235" i="48"/>
  <c r="V235" i="48"/>
  <c r="U235" i="48"/>
  <c r="T235" i="48"/>
  <c r="S235" i="48"/>
  <c r="AA234" i="48"/>
  <c r="Z234" i="48"/>
  <c r="Y234" i="48"/>
  <c r="X234" i="48"/>
  <c r="W234" i="48"/>
  <c r="V234" i="48"/>
  <c r="U234" i="48"/>
  <c r="T234" i="48"/>
  <c r="S234" i="48"/>
  <c r="AA233" i="48"/>
  <c r="Z233" i="48"/>
  <c r="Y233" i="48"/>
  <c r="X233" i="48"/>
  <c r="W233" i="48"/>
  <c r="V233" i="48"/>
  <c r="U233" i="48"/>
  <c r="T233" i="48"/>
  <c r="S233" i="48"/>
  <c r="AA232" i="48"/>
  <c r="Z232" i="48"/>
  <c r="Y232" i="48"/>
  <c r="X232" i="48"/>
  <c r="W232" i="48"/>
  <c r="V232" i="48"/>
  <c r="U232" i="48"/>
  <c r="T232" i="48"/>
  <c r="S232" i="48"/>
  <c r="AA231" i="48"/>
  <c r="Z231" i="48"/>
  <c r="Y231" i="48"/>
  <c r="X231" i="48"/>
  <c r="W231" i="48"/>
  <c r="V231" i="48"/>
  <c r="U231" i="48"/>
  <c r="T231" i="48"/>
  <c r="S231" i="48"/>
  <c r="AA230" i="48"/>
  <c r="Z230" i="48"/>
  <c r="Y230" i="48"/>
  <c r="X230" i="48"/>
  <c r="W230" i="48"/>
  <c r="V230" i="48"/>
  <c r="U230" i="48"/>
  <c r="T230" i="48"/>
  <c r="S230" i="48"/>
  <c r="AA229" i="48"/>
  <c r="Z229" i="48"/>
  <c r="Y229" i="48"/>
  <c r="X229" i="48"/>
  <c r="W229" i="48"/>
  <c r="V229" i="48"/>
  <c r="U229" i="48"/>
  <c r="T229" i="48"/>
  <c r="S229" i="48"/>
  <c r="AA228" i="48"/>
  <c r="Z228" i="48"/>
  <c r="Y228" i="48"/>
  <c r="X228" i="48"/>
  <c r="W228" i="48"/>
  <c r="V228" i="48"/>
  <c r="U228" i="48"/>
  <c r="T228" i="48"/>
  <c r="S228" i="48"/>
  <c r="AA227" i="48"/>
  <c r="Z227" i="48"/>
  <c r="Y227" i="48"/>
  <c r="X227" i="48"/>
  <c r="W227" i="48"/>
  <c r="V227" i="48"/>
  <c r="U227" i="48"/>
  <c r="T227" i="48"/>
  <c r="S227" i="48"/>
  <c r="AA226" i="48"/>
  <c r="Z226" i="48"/>
  <c r="Y226" i="48"/>
  <c r="X226" i="48"/>
  <c r="W226" i="48"/>
  <c r="V226" i="48"/>
  <c r="U226" i="48"/>
  <c r="T226" i="48"/>
  <c r="S226" i="48"/>
  <c r="AA225" i="48"/>
  <c r="Z225" i="48"/>
  <c r="Y225" i="48"/>
  <c r="X225" i="48"/>
  <c r="W225" i="48"/>
  <c r="V225" i="48"/>
  <c r="U225" i="48"/>
  <c r="T225" i="48"/>
  <c r="S225" i="48"/>
  <c r="AA224" i="48"/>
  <c r="Z224" i="48"/>
  <c r="Y224" i="48"/>
  <c r="X224" i="48"/>
  <c r="W224" i="48"/>
  <c r="V224" i="48"/>
  <c r="U224" i="48"/>
  <c r="T224" i="48"/>
  <c r="S224" i="48"/>
  <c r="AA223" i="48"/>
  <c r="Z223" i="48"/>
  <c r="Y223" i="48"/>
  <c r="X223" i="48"/>
  <c r="W223" i="48"/>
  <c r="V223" i="48"/>
  <c r="U223" i="48"/>
  <c r="T223" i="48"/>
  <c r="S223" i="48"/>
  <c r="AA222" i="48"/>
  <c r="Z222" i="48"/>
  <c r="Y222" i="48"/>
  <c r="X222" i="48"/>
  <c r="W222" i="48"/>
  <c r="V222" i="48"/>
  <c r="U222" i="48"/>
  <c r="T222" i="48"/>
  <c r="S222" i="48"/>
  <c r="AA221" i="48"/>
  <c r="Z221" i="48"/>
  <c r="Y221" i="48"/>
  <c r="X221" i="48"/>
  <c r="W221" i="48"/>
  <c r="V221" i="48"/>
  <c r="U221" i="48"/>
  <c r="T221" i="48"/>
  <c r="S221" i="48"/>
  <c r="AA220" i="48"/>
  <c r="Z220" i="48"/>
  <c r="Y220" i="48"/>
  <c r="X220" i="48"/>
  <c r="W220" i="48"/>
  <c r="V220" i="48"/>
  <c r="U220" i="48"/>
  <c r="T220" i="48"/>
  <c r="S220" i="48"/>
  <c r="AA219" i="48"/>
  <c r="Z219" i="48"/>
  <c r="Y219" i="48"/>
  <c r="X219" i="48"/>
  <c r="W219" i="48"/>
  <c r="V219" i="48"/>
  <c r="U219" i="48"/>
  <c r="T219" i="48"/>
  <c r="S219" i="48"/>
  <c r="AA218" i="48"/>
  <c r="Z218" i="48"/>
  <c r="Y218" i="48"/>
  <c r="X218" i="48"/>
  <c r="W218" i="48"/>
  <c r="V218" i="48"/>
  <c r="U218" i="48"/>
  <c r="T218" i="48"/>
  <c r="S218" i="48"/>
  <c r="AA217" i="48"/>
  <c r="Z217" i="48"/>
  <c r="Y217" i="48"/>
  <c r="X217" i="48"/>
  <c r="W217" i="48"/>
  <c r="V217" i="48"/>
  <c r="U217" i="48"/>
  <c r="T217" i="48"/>
  <c r="S217" i="48"/>
  <c r="AA216" i="48"/>
  <c r="Z216" i="48"/>
  <c r="Y216" i="48"/>
  <c r="X216" i="48"/>
  <c r="W216" i="48"/>
  <c r="V216" i="48"/>
  <c r="U216" i="48"/>
  <c r="T216" i="48"/>
  <c r="S216" i="48"/>
  <c r="AA215" i="48"/>
  <c r="Z215" i="48"/>
  <c r="Y215" i="48"/>
  <c r="X215" i="48"/>
  <c r="W215" i="48"/>
  <c r="V215" i="48"/>
  <c r="U215" i="48"/>
  <c r="T215" i="48"/>
  <c r="S215" i="48"/>
  <c r="AA214" i="48"/>
  <c r="Z214" i="48"/>
  <c r="Y214" i="48"/>
  <c r="X214" i="48"/>
  <c r="W214" i="48"/>
  <c r="V214" i="48"/>
  <c r="U214" i="48"/>
  <c r="T214" i="48"/>
  <c r="S214" i="48"/>
  <c r="AA213" i="48"/>
  <c r="Z213" i="48"/>
  <c r="Y213" i="48"/>
  <c r="X213" i="48"/>
  <c r="W213" i="48"/>
  <c r="V213" i="48"/>
  <c r="U213" i="48"/>
  <c r="T213" i="48"/>
  <c r="S213" i="48"/>
  <c r="AA212" i="48"/>
  <c r="Z212" i="48"/>
  <c r="Y212" i="48"/>
  <c r="X212" i="48"/>
  <c r="W212" i="48"/>
  <c r="V212" i="48"/>
  <c r="U212" i="48"/>
  <c r="T212" i="48"/>
  <c r="S212" i="48"/>
  <c r="AA211" i="48"/>
  <c r="Z211" i="48"/>
  <c r="Y211" i="48"/>
  <c r="X211" i="48"/>
  <c r="W211" i="48"/>
  <c r="V211" i="48"/>
  <c r="U211" i="48"/>
  <c r="T211" i="48"/>
  <c r="S211" i="48"/>
  <c r="AA210" i="48"/>
  <c r="Z210" i="48"/>
  <c r="Y210" i="48"/>
  <c r="X210" i="48"/>
  <c r="W210" i="48"/>
  <c r="V210" i="48"/>
  <c r="U210" i="48"/>
  <c r="T210" i="48"/>
  <c r="S210" i="48"/>
  <c r="AA209" i="48"/>
  <c r="Z209" i="48"/>
  <c r="Y209" i="48"/>
  <c r="X209" i="48"/>
  <c r="W209" i="48"/>
  <c r="V209" i="48"/>
  <c r="U209" i="48"/>
  <c r="T209" i="48"/>
  <c r="S209" i="48"/>
  <c r="AA208" i="48"/>
  <c r="Z208" i="48"/>
  <c r="Y208" i="48"/>
  <c r="X208" i="48"/>
  <c r="W208" i="48"/>
  <c r="V208" i="48"/>
  <c r="U208" i="48"/>
  <c r="T208" i="48"/>
  <c r="S208" i="48"/>
  <c r="AA207" i="48"/>
  <c r="Z207" i="48"/>
  <c r="Y207" i="48"/>
  <c r="X207" i="48"/>
  <c r="W207" i="48"/>
  <c r="V207" i="48"/>
  <c r="U207" i="48"/>
  <c r="T207" i="48"/>
  <c r="S207" i="48"/>
  <c r="AA206" i="48"/>
  <c r="Z206" i="48"/>
  <c r="Y206" i="48"/>
  <c r="X206" i="48"/>
  <c r="W206" i="48"/>
  <c r="V206" i="48"/>
  <c r="U206" i="48"/>
  <c r="T206" i="48"/>
  <c r="S206" i="48"/>
  <c r="AA205" i="48"/>
  <c r="Z205" i="48"/>
  <c r="Y205" i="48"/>
  <c r="X205" i="48"/>
  <c r="W205" i="48"/>
  <c r="V205" i="48"/>
  <c r="U205" i="48"/>
  <c r="T205" i="48"/>
  <c r="S205" i="48"/>
  <c r="AA204" i="48"/>
  <c r="Z204" i="48"/>
  <c r="Y204" i="48"/>
  <c r="X204" i="48"/>
  <c r="W204" i="48"/>
  <c r="V204" i="48"/>
  <c r="U204" i="48"/>
  <c r="T204" i="48"/>
  <c r="S204" i="48"/>
  <c r="AA203" i="48"/>
  <c r="Z203" i="48"/>
  <c r="Y203" i="48"/>
  <c r="X203" i="48"/>
  <c r="W203" i="48"/>
  <c r="V203" i="48"/>
  <c r="U203" i="48"/>
  <c r="T203" i="48"/>
  <c r="S203" i="48"/>
  <c r="AA202" i="48"/>
  <c r="Z202" i="48"/>
  <c r="Y202" i="48"/>
  <c r="X202" i="48"/>
  <c r="W202" i="48"/>
  <c r="V202" i="48"/>
  <c r="U202" i="48"/>
  <c r="T202" i="48"/>
  <c r="S202" i="48"/>
  <c r="AA201" i="48"/>
  <c r="Z201" i="48"/>
  <c r="Y201" i="48"/>
  <c r="X201" i="48"/>
  <c r="W201" i="48"/>
  <c r="V201" i="48"/>
  <c r="U201" i="48"/>
  <c r="T201" i="48"/>
  <c r="S201" i="48"/>
  <c r="AA200" i="48"/>
  <c r="Z200" i="48"/>
  <c r="Y200" i="48"/>
  <c r="X200" i="48"/>
  <c r="W200" i="48"/>
  <c r="V200" i="48"/>
  <c r="U200" i="48"/>
  <c r="T200" i="48"/>
  <c r="S200" i="48"/>
  <c r="AA199" i="48"/>
  <c r="Z199" i="48"/>
  <c r="Y199" i="48"/>
  <c r="X199" i="48"/>
  <c r="W199" i="48"/>
  <c r="V199" i="48"/>
  <c r="U199" i="48"/>
  <c r="T199" i="48"/>
  <c r="S199" i="48"/>
  <c r="AA198" i="48"/>
  <c r="Z198" i="48"/>
  <c r="Y198" i="48"/>
  <c r="X198" i="48"/>
  <c r="W198" i="48"/>
  <c r="V198" i="48"/>
  <c r="U198" i="48"/>
  <c r="T198" i="48"/>
  <c r="S198" i="48"/>
  <c r="AA197" i="48"/>
  <c r="Z197" i="48"/>
  <c r="Y197" i="48"/>
  <c r="X197" i="48"/>
  <c r="W197" i="48"/>
  <c r="V197" i="48"/>
  <c r="U197" i="48"/>
  <c r="T197" i="48"/>
  <c r="S197" i="48"/>
  <c r="AA196" i="48"/>
  <c r="Z196" i="48"/>
  <c r="Y196" i="48"/>
  <c r="X196" i="48"/>
  <c r="W196" i="48"/>
  <c r="V196" i="48"/>
  <c r="U196" i="48"/>
  <c r="T196" i="48"/>
  <c r="S196" i="48"/>
  <c r="AA195" i="48"/>
  <c r="Z195" i="48"/>
  <c r="Y195" i="48"/>
  <c r="X195" i="48"/>
  <c r="W195" i="48"/>
  <c r="V195" i="48"/>
  <c r="U195" i="48"/>
  <c r="T195" i="48"/>
  <c r="S195" i="48"/>
  <c r="AA194" i="48"/>
  <c r="Z194" i="48"/>
  <c r="Y194" i="48"/>
  <c r="X194" i="48"/>
  <c r="W194" i="48"/>
  <c r="V194" i="48"/>
  <c r="U194" i="48"/>
  <c r="T194" i="48"/>
  <c r="S194" i="48"/>
  <c r="AA193" i="48"/>
  <c r="Z193" i="48"/>
  <c r="Y193" i="48"/>
  <c r="X193" i="48"/>
  <c r="W193" i="48"/>
  <c r="V193" i="48"/>
  <c r="U193" i="48"/>
  <c r="T193" i="48"/>
  <c r="S193" i="48"/>
  <c r="AA192" i="48"/>
  <c r="Z192" i="48"/>
  <c r="Y192" i="48"/>
  <c r="X192" i="48"/>
  <c r="W192" i="48"/>
  <c r="V192" i="48"/>
  <c r="U192" i="48"/>
  <c r="T192" i="48"/>
  <c r="S192" i="48"/>
  <c r="AA191" i="48"/>
  <c r="Z191" i="48"/>
  <c r="Y191" i="48"/>
  <c r="X191" i="48"/>
  <c r="W191" i="48"/>
  <c r="V191" i="48"/>
  <c r="U191" i="48"/>
  <c r="T191" i="48"/>
  <c r="S191" i="48"/>
  <c r="AA190" i="48"/>
  <c r="Z190" i="48"/>
  <c r="Y190" i="48"/>
  <c r="X190" i="48"/>
  <c r="W190" i="48"/>
  <c r="V190" i="48"/>
  <c r="U190" i="48"/>
  <c r="T190" i="48"/>
  <c r="S190" i="48"/>
  <c r="AA189" i="48"/>
  <c r="Z189" i="48"/>
  <c r="Y189" i="48"/>
  <c r="X189" i="48"/>
  <c r="W189" i="48"/>
  <c r="V189" i="48"/>
  <c r="U189" i="48"/>
  <c r="T189" i="48"/>
  <c r="S189" i="48"/>
  <c r="AA188" i="48"/>
  <c r="Z188" i="48"/>
  <c r="Y188" i="48"/>
  <c r="X188" i="48"/>
  <c r="W188" i="48"/>
  <c r="V188" i="48"/>
  <c r="U188" i="48"/>
  <c r="T188" i="48"/>
  <c r="S188" i="48"/>
  <c r="AA187" i="48"/>
  <c r="Z187" i="48"/>
  <c r="Y187" i="48"/>
  <c r="X187" i="48"/>
  <c r="W187" i="48"/>
  <c r="V187" i="48"/>
  <c r="U187" i="48"/>
  <c r="T187" i="48"/>
  <c r="S187" i="48"/>
  <c r="AA186" i="48"/>
  <c r="Z186" i="48"/>
  <c r="Y186" i="48"/>
  <c r="X186" i="48"/>
  <c r="W186" i="48"/>
  <c r="V186" i="48"/>
  <c r="U186" i="48"/>
  <c r="T186" i="48"/>
  <c r="S186" i="48"/>
  <c r="AA185" i="48"/>
  <c r="Z185" i="48"/>
  <c r="Y185" i="48"/>
  <c r="X185" i="48"/>
  <c r="W185" i="48"/>
  <c r="V185" i="48"/>
  <c r="U185" i="48"/>
  <c r="T185" i="48"/>
  <c r="S185" i="48"/>
  <c r="AA184" i="48"/>
  <c r="Z184" i="48"/>
  <c r="Y184" i="48"/>
  <c r="X184" i="48"/>
  <c r="W184" i="48"/>
  <c r="V184" i="48"/>
  <c r="U184" i="48"/>
  <c r="T184" i="48"/>
  <c r="S184" i="48"/>
  <c r="AA183" i="48"/>
  <c r="Z183" i="48"/>
  <c r="Y183" i="48"/>
  <c r="X183" i="48"/>
  <c r="W183" i="48"/>
  <c r="V183" i="48"/>
  <c r="U183" i="48"/>
  <c r="T183" i="48"/>
  <c r="S183" i="48"/>
  <c r="AA182" i="48"/>
  <c r="Z182" i="48"/>
  <c r="Y182" i="48"/>
  <c r="X182" i="48"/>
  <c r="W182" i="48"/>
  <c r="V182" i="48"/>
  <c r="U182" i="48"/>
  <c r="T182" i="48"/>
  <c r="S182" i="48"/>
  <c r="AA181" i="48"/>
  <c r="Z181" i="48"/>
  <c r="Y181" i="48"/>
  <c r="X181" i="48"/>
  <c r="W181" i="48"/>
  <c r="V181" i="48"/>
  <c r="U181" i="48"/>
  <c r="T181" i="48"/>
  <c r="S181" i="48"/>
  <c r="AA180" i="48"/>
  <c r="Z180" i="48"/>
  <c r="Y180" i="48"/>
  <c r="X180" i="48"/>
  <c r="W180" i="48"/>
  <c r="V180" i="48"/>
  <c r="U180" i="48"/>
  <c r="T180" i="48"/>
  <c r="S180" i="48"/>
  <c r="AA179" i="48"/>
  <c r="Z179" i="48"/>
  <c r="Y179" i="48"/>
  <c r="X179" i="48"/>
  <c r="W179" i="48"/>
  <c r="V179" i="48"/>
  <c r="U179" i="48"/>
  <c r="T179" i="48"/>
  <c r="S179" i="48"/>
  <c r="AA178" i="48"/>
  <c r="Z178" i="48"/>
  <c r="Y178" i="48"/>
  <c r="X178" i="48"/>
  <c r="W178" i="48"/>
  <c r="V178" i="48"/>
  <c r="U178" i="48"/>
  <c r="T178" i="48"/>
  <c r="S178" i="48"/>
  <c r="AA177" i="48"/>
  <c r="Z177" i="48"/>
  <c r="Y177" i="48"/>
  <c r="X177" i="48"/>
  <c r="W177" i="48"/>
  <c r="V177" i="48"/>
  <c r="U177" i="48"/>
  <c r="T177" i="48"/>
  <c r="S177" i="48"/>
  <c r="AA176" i="48"/>
  <c r="Z176" i="48"/>
  <c r="Y176" i="48"/>
  <c r="X176" i="48"/>
  <c r="W176" i="48"/>
  <c r="V176" i="48"/>
  <c r="U176" i="48"/>
  <c r="T176" i="48"/>
  <c r="S176" i="48"/>
  <c r="AA175" i="48"/>
  <c r="Z175" i="48"/>
  <c r="Y175" i="48"/>
  <c r="X175" i="48"/>
  <c r="W175" i="48"/>
  <c r="V175" i="48"/>
  <c r="U175" i="48"/>
  <c r="T175" i="48"/>
  <c r="S175" i="48"/>
  <c r="AA174" i="48"/>
  <c r="Z174" i="48"/>
  <c r="Y174" i="48"/>
  <c r="X174" i="48"/>
  <c r="W174" i="48"/>
  <c r="V174" i="48"/>
  <c r="U174" i="48"/>
  <c r="T174" i="48"/>
  <c r="S174" i="48"/>
  <c r="AA173" i="48"/>
  <c r="Z173" i="48"/>
  <c r="Y173" i="48"/>
  <c r="X173" i="48"/>
  <c r="W173" i="48"/>
  <c r="V173" i="48"/>
  <c r="U173" i="48"/>
  <c r="T173" i="48"/>
  <c r="S173" i="48"/>
  <c r="AA172" i="48"/>
  <c r="Z172" i="48"/>
  <c r="Y172" i="48"/>
  <c r="X172" i="48"/>
  <c r="W172" i="48"/>
  <c r="V172" i="48"/>
  <c r="U172" i="48"/>
  <c r="T172" i="48"/>
  <c r="S172" i="48"/>
  <c r="AA171" i="48"/>
  <c r="Z171" i="48"/>
  <c r="Y171" i="48"/>
  <c r="X171" i="48"/>
  <c r="W171" i="48"/>
  <c r="V171" i="48"/>
  <c r="U171" i="48"/>
  <c r="T171" i="48"/>
  <c r="S171" i="48"/>
  <c r="AA170" i="48"/>
  <c r="Z170" i="48"/>
  <c r="Y170" i="48"/>
  <c r="X170" i="48"/>
  <c r="W170" i="48"/>
  <c r="V170" i="48"/>
  <c r="U170" i="48"/>
  <c r="T170" i="48"/>
  <c r="S170" i="48"/>
  <c r="AA169" i="48"/>
  <c r="Z169" i="48"/>
  <c r="Y169" i="48"/>
  <c r="X169" i="48"/>
  <c r="W169" i="48"/>
  <c r="V169" i="48"/>
  <c r="U169" i="48"/>
  <c r="T169" i="48"/>
  <c r="S169" i="48"/>
  <c r="AA168" i="48"/>
  <c r="Z168" i="48"/>
  <c r="Y168" i="48"/>
  <c r="X168" i="48"/>
  <c r="W168" i="48"/>
  <c r="V168" i="48"/>
  <c r="U168" i="48"/>
  <c r="T168" i="48"/>
  <c r="S168" i="48"/>
  <c r="AA167" i="48"/>
  <c r="Z167" i="48"/>
  <c r="Y167" i="48"/>
  <c r="X167" i="48"/>
  <c r="W167" i="48"/>
  <c r="V167" i="48"/>
  <c r="U167" i="48"/>
  <c r="T167" i="48"/>
  <c r="S167" i="48"/>
  <c r="AA166" i="48"/>
  <c r="Z166" i="48"/>
  <c r="Y166" i="48"/>
  <c r="X166" i="48"/>
  <c r="W166" i="48"/>
  <c r="V166" i="48"/>
  <c r="U166" i="48"/>
  <c r="T166" i="48"/>
  <c r="S166" i="48"/>
  <c r="AA165" i="48"/>
  <c r="Z165" i="48"/>
  <c r="Y165" i="48"/>
  <c r="X165" i="48"/>
  <c r="W165" i="48"/>
  <c r="V165" i="48"/>
  <c r="U165" i="48"/>
  <c r="T165" i="48"/>
  <c r="S165" i="48"/>
  <c r="AA164" i="48"/>
  <c r="Z164" i="48"/>
  <c r="Y164" i="48"/>
  <c r="X164" i="48"/>
  <c r="W164" i="48"/>
  <c r="V164" i="48"/>
  <c r="U164" i="48"/>
  <c r="T164" i="48"/>
  <c r="S164" i="48"/>
  <c r="AA163" i="48"/>
  <c r="Z163" i="48"/>
  <c r="Y163" i="48"/>
  <c r="X163" i="48"/>
  <c r="W163" i="48"/>
  <c r="V163" i="48"/>
  <c r="U163" i="48"/>
  <c r="T163" i="48"/>
  <c r="S163" i="48"/>
  <c r="AA162" i="48"/>
  <c r="Z162" i="48"/>
  <c r="Y162" i="48"/>
  <c r="X162" i="48"/>
  <c r="W162" i="48"/>
  <c r="V162" i="48"/>
  <c r="U162" i="48"/>
  <c r="T162" i="48"/>
  <c r="S162" i="48"/>
  <c r="AA161" i="48"/>
  <c r="Z161" i="48"/>
  <c r="Y161" i="48"/>
  <c r="X161" i="48"/>
  <c r="W161" i="48"/>
  <c r="V161" i="48"/>
  <c r="U161" i="48"/>
  <c r="T161" i="48"/>
  <c r="S161" i="48"/>
  <c r="AA160" i="48"/>
  <c r="Z160" i="48"/>
  <c r="Y160" i="48"/>
  <c r="X160" i="48"/>
  <c r="W160" i="48"/>
  <c r="V160" i="48"/>
  <c r="U160" i="48"/>
  <c r="T160" i="48"/>
  <c r="S160" i="48"/>
  <c r="AA159" i="48"/>
  <c r="Z159" i="48"/>
  <c r="Y159" i="48"/>
  <c r="X159" i="48"/>
  <c r="W159" i="48"/>
  <c r="V159" i="48"/>
  <c r="U159" i="48"/>
  <c r="T159" i="48"/>
  <c r="S159" i="48"/>
  <c r="AA158" i="48"/>
  <c r="Z158" i="48"/>
  <c r="Y158" i="48"/>
  <c r="X158" i="48"/>
  <c r="W158" i="48"/>
  <c r="V158" i="48"/>
  <c r="U158" i="48"/>
  <c r="T158" i="48"/>
  <c r="S158" i="48"/>
  <c r="AA157" i="48"/>
  <c r="Z157" i="48"/>
  <c r="Y157" i="48"/>
  <c r="X157" i="48"/>
  <c r="W157" i="48"/>
  <c r="V157" i="48"/>
  <c r="U157" i="48"/>
  <c r="T157" i="48"/>
  <c r="S157" i="48"/>
  <c r="AA156" i="48"/>
  <c r="Z156" i="48"/>
  <c r="Y156" i="48"/>
  <c r="X156" i="48"/>
  <c r="W156" i="48"/>
  <c r="V156" i="48"/>
  <c r="U156" i="48"/>
  <c r="T156" i="48"/>
  <c r="S156" i="48"/>
  <c r="AA155" i="48"/>
  <c r="Z155" i="48"/>
  <c r="Y155" i="48"/>
  <c r="X155" i="48"/>
  <c r="W155" i="48"/>
  <c r="V155" i="48"/>
  <c r="U155" i="48"/>
  <c r="T155" i="48"/>
  <c r="S155" i="48"/>
  <c r="AA154" i="48"/>
  <c r="Z154" i="48"/>
  <c r="Y154" i="48"/>
  <c r="X154" i="48"/>
  <c r="W154" i="48"/>
  <c r="V154" i="48"/>
  <c r="U154" i="48"/>
  <c r="T154" i="48"/>
  <c r="S154" i="48"/>
  <c r="AA153" i="48"/>
  <c r="Z153" i="48"/>
  <c r="Y153" i="48"/>
  <c r="X153" i="48"/>
  <c r="W153" i="48"/>
  <c r="V153" i="48"/>
  <c r="U153" i="48"/>
  <c r="T153" i="48"/>
  <c r="S153" i="48"/>
  <c r="AA152" i="48"/>
  <c r="Z152" i="48"/>
  <c r="Y152" i="48"/>
  <c r="X152" i="48"/>
  <c r="W152" i="48"/>
  <c r="V152" i="48"/>
  <c r="U152" i="48"/>
  <c r="T152" i="48"/>
  <c r="S152" i="48"/>
  <c r="AA151" i="48"/>
  <c r="Z151" i="48"/>
  <c r="Y151" i="48"/>
  <c r="X151" i="48"/>
  <c r="W151" i="48"/>
  <c r="V151" i="48"/>
  <c r="U151" i="48"/>
  <c r="T151" i="48"/>
  <c r="S151" i="48"/>
  <c r="AA150" i="48"/>
  <c r="Z150" i="48"/>
  <c r="Y150" i="48"/>
  <c r="X150" i="48"/>
  <c r="W150" i="48"/>
  <c r="V150" i="48"/>
  <c r="U150" i="48"/>
  <c r="T150" i="48"/>
  <c r="S150" i="48"/>
  <c r="AA149" i="48"/>
  <c r="Z149" i="48"/>
  <c r="Y149" i="48"/>
  <c r="X149" i="48"/>
  <c r="W149" i="48"/>
  <c r="V149" i="48"/>
  <c r="U149" i="48"/>
  <c r="T149" i="48"/>
  <c r="S149" i="48"/>
  <c r="AA148" i="48"/>
  <c r="Z148" i="48"/>
  <c r="Y148" i="48"/>
  <c r="X148" i="48"/>
  <c r="W148" i="48"/>
  <c r="V148" i="48"/>
  <c r="U148" i="48"/>
  <c r="T148" i="48"/>
  <c r="S148" i="48"/>
  <c r="AA147" i="48"/>
  <c r="Z147" i="48"/>
  <c r="Y147" i="48"/>
  <c r="X147" i="48"/>
  <c r="W147" i="48"/>
  <c r="V147" i="48"/>
  <c r="U147" i="48"/>
  <c r="T147" i="48"/>
  <c r="S147" i="48"/>
  <c r="AA146" i="48"/>
  <c r="Z146" i="48"/>
  <c r="Y146" i="48"/>
  <c r="X146" i="48"/>
  <c r="W146" i="48"/>
  <c r="V146" i="48"/>
  <c r="U146" i="48"/>
  <c r="T146" i="48"/>
  <c r="S146" i="48"/>
  <c r="AA145" i="48"/>
  <c r="Z145" i="48"/>
  <c r="Y145" i="48"/>
  <c r="X145" i="48"/>
  <c r="W145" i="48"/>
  <c r="V145" i="48"/>
  <c r="U145" i="48"/>
  <c r="T145" i="48"/>
  <c r="S145" i="48"/>
  <c r="AA144" i="48"/>
  <c r="Z144" i="48"/>
  <c r="Y144" i="48"/>
  <c r="X144" i="48"/>
  <c r="W144" i="48"/>
  <c r="V144" i="48"/>
  <c r="U144" i="48"/>
  <c r="T144" i="48"/>
  <c r="S144" i="48"/>
  <c r="AA143" i="48"/>
  <c r="Z143" i="48"/>
  <c r="Y143" i="48"/>
  <c r="X143" i="48"/>
  <c r="W143" i="48"/>
  <c r="V143" i="48"/>
  <c r="U143" i="48"/>
  <c r="T143" i="48"/>
  <c r="S143" i="48"/>
  <c r="AA142" i="48"/>
  <c r="Z142" i="48"/>
  <c r="Y142" i="48"/>
  <c r="X142" i="48"/>
  <c r="W142" i="48"/>
  <c r="V142" i="48"/>
  <c r="U142" i="48"/>
  <c r="T142" i="48"/>
  <c r="S142" i="48"/>
  <c r="AA141" i="48"/>
  <c r="Z141" i="48"/>
  <c r="Y141" i="48"/>
  <c r="X141" i="48"/>
  <c r="W141" i="48"/>
  <c r="V141" i="48"/>
  <c r="U141" i="48"/>
  <c r="T141" i="48"/>
  <c r="S141" i="48"/>
  <c r="AA140" i="48"/>
  <c r="Z140" i="48"/>
  <c r="Y140" i="48"/>
  <c r="X140" i="48"/>
  <c r="W140" i="48"/>
  <c r="V140" i="48"/>
  <c r="U140" i="48"/>
  <c r="T140" i="48"/>
  <c r="S140" i="48"/>
  <c r="AA139" i="48"/>
  <c r="Z139" i="48"/>
  <c r="Y139" i="48"/>
  <c r="X139" i="48"/>
  <c r="W139" i="48"/>
  <c r="V139" i="48"/>
  <c r="U139" i="48"/>
  <c r="T139" i="48"/>
  <c r="S139" i="48"/>
  <c r="AA138" i="48"/>
  <c r="Z138" i="48"/>
  <c r="Y138" i="48"/>
  <c r="X138" i="48"/>
  <c r="W138" i="48"/>
  <c r="V138" i="48"/>
  <c r="U138" i="48"/>
  <c r="T138" i="48"/>
  <c r="S138" i="48"/>
  <c r="AA137" i="48"/>
  <c r="Z137" i="48"/>
  <c r="Y137" i="48"/>
  <c r="X137" i="48"/>
  <c r="W137" i="48"/>
  <c r="V137" i="48"/>
  <c r="U137" i="48"/>
  <c r="T137" i="48"/>
  <c r="S137" i="48"/>
  <c r="AA136" i="48"/>
  <c r="Z136" i="48"/>
  <c r="Y136" i="48"/>
  <c r="X136" i="48"/>
  <c r="W136" i="48"/>
  <c r="V136" i="48"/>
  <c r="U136" i="48"/>
  <c r="T136" i="48"/>
  <c r="S136" i="48"/>
  <c r="AA135" i="48"/>
  <c r="Z135" i="48"/>
  <c r="Y135" i="48"/>
  <c r="X135" i="48"/>
  <c r="W135" i="48"/>
  <c r="V135" i="48"/>
  <c r="U135" i="48"/>
  <c r="T135" i="48"/>
  <c r="S135" i="48"/>
  <c r="AA134" i="48"/>
  <c r="Z134" i="48"/>
  <c r="Y134" i="48"/>
  <c r="X134" i="48"/>
  <c r="W134" i="48"/>
  <c r="V134" i="48"/>
  <c r="U134" i="48"/>
  <c r="T134" i="48"/>
  <c r="S134" i="48"/>
  <c r="AA133" i="48"/>
  <c r="Z133" i="48"/>
  <c r="Y133" i="48"/>
  <c r="X133" i="48"/>
  <c r="W133" i="48"/>
  <c r="V133" i="48"/>
  <c r="U133" i="48"/>
  <c r="T133" i="48"/>
  <c r="S133" i="48"/>
  <c r="AA132" i="48"/>
  <c r="Z132" i="48"/>
  <c r="Y132" i="48"/>
  <c r="X132" i="48"/>
  <c r="W132" i="48"/>
  <c r="V132" i="48"/>
  <c r="U132" i="48"/>
  <c r="T132" i="48"/>
  <c r="S132" i="48"/>
  <c r="AA131" i="48"/>
  <c r="Z131" i="48"/>
  <c r="Y131" i="48"/>
  <c r="X131" i="48"/>
  <c r="W131" i="48"/>
  <c r="V131" i="48"/>
  <c r="U131" i="48"/>
  <c r="T131" i="48"/>
  <c r="S131" i="48"/>
  <c r="AA130" i="48"/>
  <c r="Z130" i="48"/>
  <c r="Y130" i="48"/>
  <c r="X130" i="48"/>
  <c r="W130" i="48"/>
  <c r="V130" i="48"/>
  <c r="U130" i="48"/>
  <c r="T130" i="48"/>
  <c r="S130" i="48"/>
  <c r="AA129" i="48"/>
  <c r="Z129" i="48"/>
  <c r="Y129" i="48"/>
  <c r="X129" i="48"/>
  <c r="W129" i="48"/>
  <c r="V129" i="48"/>
  <c r="U129" i="48"/>
  <c r="T129" i="48"/>
  <c r="S129" i="48"/>
  <c r="AA128" i="48"/>
  <c r="Z128" i="48"/>
  <c r="Y128" i="48"/>
  <c r="X128" i="48"/>
  <c r="W128" i="48"/>
  <c r="V128" i="48"/>
  <c r="U128" i="48"/>
  <c r="T128" i="48"/>
  <c r="S128" i="48"/>
  <c r="AA127" i="48"/>
  <c r="Z127" i="48"/>
  <c r="Y127" i="48"/>
  <c r="X127" i="48"/>
  <c r="W127" i="48"/>
  <c r="V127" i="48"/>
  <c r="U127" i="48"/>
  <c r="T127" i="48"/>
  <c r="S127" i="48"/>
  <c r="AA126" i="48"/>
  <c r="Z126" i="48"/>
  <c r="Y126" i="48"/>
  <c r="X126" i="48"/>
  <c r="W126" i="48"/>
  <c r="V126" i="48"/>
  <c r="U126" i="48"/>
  <c r="T126" i="48"/>
  <c r="S126" i="48"/>
  <c r="AA125" i="48"/>
  <c r="Z125" i="48"/>
  <c r="Y125" i="48"/>
  <c r="X125" i="48"/>
  <c r="W125" i="48"/>
  <c r="V125" i="48"/>
  <c r="U125" i="48"/>
  <c r="T125" i="48"/>
  <c r="S125" i="48"/>
  <c r="AA124" i="48"/>
  <c r="Z124" i="48"/>
  <c r="Y124" i="48"/>
  <c r="X124" i="48"/>
  <c r="W124" i="48"/>
  <c r="V124" i="48"/>
  <c r="U124" i="48"/>
  <c r="T124" i="48"/>
  <c r="S124" i="48"/>
  <c r="AA123" i="48"/>
  <c r="Z123" i="48"/>
  <c r="Y123" i="48"/>
  <c r="X123" i="48"/>
  <c r="W123" i="48"/>
  <c r="V123" i="48"/>
  <c r="U123" i="48"/>
  <c r="T123" i="48"/>
  <c r="S123" i="48"/>
  <c r="AA122" i="48"/>
  <c r="Z122" i="48"/>
  <c r="Y122" i="48"/>
  <c r="X122" i="48"/>
  <c r="W122" i="48"/>
  <c r="V122" i="48"/>
  <c r="U122" i="48"/>
  <c r="T122" i="48"/>
  <c r="S122" i="48"/>
  <c r="AA121" i="48"/>
  <c r="Z121" i="48"/>
  <c r="Y121" i="48"/>
  <c r="X121" i="48"/>
  <c r="W121" i="48"/>
  <c r="V121" i="48"/>
  <c r="U121" i="48"/>
  <c r="T121" i="48"/>
  <c r="S121" i="48"/>
  <c r="AA120" i="48"/>
  <c r="Z120" i="48"/>
  <c r="Y120" i="48"/>
  <c r="X120" i="48"/>
  <c r="W120" i="48"/>
  <c r="V120" i="48"/>
  <c r="U120" i="48"/>
  <c r="T120" i="48"/>
  <c r="S120" i="48"/>
  <c r="AA119" i="48"/>
  <c r="Z119" i="48"/>
  <c r="Y119" i="48"/>
  <c r="X119" i="48"/>
  <c r="W119" i="48"/>
  <c r="V119" i="48"/>
  <c r="U119" i="48"/>
  <c r="T119" i="48"/>
  <c r="S119" i="48"/>
  <c r="AA118" i="48"/>
  <c r="Z118" i="48"/>
  <c r="Y118" i="48"/>
  <c r="X118" i="48"/>
  <c r="W118" i="48"/>
  <c r="V118" i="48"/>
  <c r="U118" i="48"/>
  <c r="T118" i="48"/>
  <c r="S118" i="48"/>
  <c r="AA117" i="48"/>
  <c r="Z117" i="48"/>
  <c r="Y117" i="48"/>
  <c r="X117" i="48"/>
  <c r="W117" i="48"/>
  <c r="V117" i="48"/>
  <c r="U117" i="48"/>
  <c r="T117" i="48"/>
  <c r="S117" i="48"/>
  <c r="AA116" i="48"/>
  <c r="Z116" i="48"/>
  <c r="Y116" i="48"/>
  <c r="X116" i="48"/>
  <c r="W116" i="48"/>
  <c r="V116" i="48"/>
  <c r="U116" i="48"/>
  <c r="T116" i="48"/>
  <c r="S116" i="48"/>
  <c r="AA115" i="48"/>
  <c r="Z115" i="48"/>
  <c r="Y115" i="48"/>
  <c r="X115" i="48"/>
  <c r="W115" i="48"/>
  <c r="V115" i="48"/>
  <c r="U115" i="48"/>
  <c r="T115" i="48"/>
  <c r="S115" i="48"/>
  <c r="AA114" i="48"/>
  <c r="Z114" i="48"/>
  <c r="Y114" i="48"/>
  <c r="X114" i="48"/>
  <c r="W114" i="48"/>
  <c r="V114" i="48"/>
  <c r="U114" i="48"/>
  <c r="T114" i="48"/>
  <c r="S114" i="48"/>
  <c r="AA113" i="48"/>
  <c r="Z113" i="48"/>
  <c r="Y113" i="48"/>
  <c r="X113" i="48"/>
  <c r="W113" i="48"/>
  <c r="V113" i="48"/>
  <c r="U113" i="48"/>
  <c r="T113" i="48"/>
  <c r="S113" i="48"/>
  <c r="AA112" i="48"/>
  <c r="Z112" i="48"/>
  <c r="Y112" i="48"/>
  <c r="X112" i="48"/>
  <c r="W112" i="48"/>
  <c r="V112" i="48"/>
  <c r="U112" i="48"/>
  <c r="T112" i="48"/>
  <c r="S112" i="48"/>
  <c r="AA111" i="48"/>
  <c r="Z111" i="48"/>
  <c r="Y111" i="48"/>
  <c r="X111" i="48"/>
  <c r="W111" i="48"/>
  <c r="V111" i="48"/>
  <c r="U111" i="48"/>
  <c r="T111" i="48"/>
  <c r="S111" i="48"/>
  <c r="AA110" i="48"/>
  <c r="Z110" i="48"/>
  <c r="Y110" i="48"/>
  <c r="X110" i="48"/>
  <c r="W110" i="48"/>
  <c r="V110" i="48"/>
  <c r="U110" i="48"/>
  <c r="T110" i="48"/>
  <c r="S110" i="48"/>
  <c r="AA109" i="48"/>
  <c r="Z109" i="48"/>
  <c r="Y109" i="48"/>
  <c r="X109" i="48"/>
  <c r="W109" i="48"/>
  <c r="V109" i="48"/>
  <c r="U109" i="48"/>
  <c r="T109" i="48"/>
  <c r="S109" i="48"/>
  <c r="AA108" i="48"/>
  <c r="Z108" i="48"/>
  <c r="Y108" i="48"/>
  <c r="X108" i="48"/>
  <c r="W108" i="48"/>
  <c r="V108" i="48"/>
  <c r="U108" i="48"/>
  <c r="T108" i="48"/>
  <c r="S108" i="48"/>
  <c r="AA107" i="48"/>
  <c r="Z107" i="48"/>
  <c r="Y107" i="48"/>
  <c r="X107" i="48"/>
  <c r="W107" i="48"/>
  <c r="V107" i="48"/>
  <c r="U107" i="48"/>
  <c r="T107" i="48"/>
  <c r="S107" i="48"/>
  <c r="AA106" i="48"/>
  <c r="Z106" i="48"/>
  <c r="Y106" i="48"/>
  <c r="X106" i="48"/>
  <c r="W106" i="48"/>
  <c r="V106" i="48"/>
  <c r="U106" i="48"/>
  <c r="T106" i="48"/>
  <c r="S106" i="48"/>
  <c r="AA105" i="48"/>
  <c r="Z105" i="48"/>
  <c r="Y105" i="48"/>
  <c r="X105" i="48"/>
  <c r="W105" i="48"/>
  <c r="V105" i="48"/>
  <c r="U105" i="48"/>
  <c r="T105" i="48"/>
  <c r="S105" i="48"/>
  <c r="AA104" i="48"/>
  <c r="Z104" i="48"/>
  <c r="Y104" i="48"/>
  <c r="X104" i="48"/>
  <c r="W104" i="48"/>
  <c r="V104" i="48"/>
  <c r="U104" i="48"/>
  <c r="T104" i="48"/>
  <c r="S104" i="48"/>
  <c r="AA103" i="48"/>
  <c r="Z103" i="48"/>
  <c r="Y103" i="48"/>
  <c r="X103" i="48"/>
  <c r="W103" i="48"/>
  <c r="V103" i="48"/>
  <c r="U103" i="48"/>
  <c r="T103" i="48"/>
  <c r="S103" i="48"/>
  <c r="AA102" i="48"/>
  <c r="Z102" i="48"/>
  <c r="Y102" i="48"/>
  <c r="X102" i="48"/>
  <c r="W102" i="48"/>
  <c r="V102" i="48"/>
  <c r="U102" i="48"/>
  <c r="T102" i="48"/>
  <c r="S102" i="48"/>
  <c r="AA101" i="48"/>
  <c r="Z101" i="48"/>
  <c r="Y101" i="48"/>
  <c r="X101" i="48"/>
  <c r="W101" i="48"/>
  <c r="V101" i="48"/>
  <c r="U101" i="48"/>
  <c r="T101" i="48"/>
  <c r="S101" i="48"/>
  <c r="AA100" i="48"/>
  <c r="Z100" i="48"/>
  <c r="Y100" i="48"/>
  <c r="X100" i="48"/>
  <c r="W100" i="48"/>
  <c r="V100" i="48"/>
  <c r="U100" i="48"/>
  <c r="T100" i="48"/>
  <c r="S100" i="48"/>
  <c r="AA99" i="48"/>
  <c r="Z99" i="48"/>
  <c r="Y99" i="48"/>
  <c r="X99" i="48"/>
  <c r="W99" i="48"/>
  <c r="V99" i="48"/>
  <c r="U99" i="48"/>
  <c r="T99" i="48"/>
  <c r="S99" i="48"/>
  <c r="AA98" i="48"/>
  <c r="Z98" i="48"/>
  <c r="Y98" i="48"/>
  <c r="X98" i="48"/>
  <c r="W98" i="48"/>
  <c r="V98" i="48"/>
  <c r="U98" i="48"/>
  <c r="T98" i="48"/>
  <c r="S98" i="48"/>
  <c r="AA97" i="48"/>
  <c r="Z97" i="48"/>
  <c r="Y97" i="48"/>
  <c r="X97" i="48"/>
  <c r="W97" i="48"/>
  <c r="V97" i="48"/>
  <c r="U97" i="48"/>
  <c r="T97" i="48"/>
  <c r="S97" i="48"/>
  <c r="AA96" i="48"/>
  <c r="Z96" i="48"/>
  <c r="Y96" i="48"/>
  <c r="X96" i="48"/>
  <c r="W96" i="48"/>
  <c r="V96" i="48"/>
  <c r="U96" i="48"/>
  <c r="T96" i="48"/>
  <c r="S96" i="48"/>
  <c r="AA95" i="48"/>
  <c r="Z95" i="48"/>
  <c r="Y95" i="48"/>
  <c r="X95" i="48"/>
  <c r="W95" i="48"/>
  <c r="V95" i="48"/>
  <c r="U95" i="48"/>
  <c r="T95" i="48"/>
  <c r="S95" i="48"/>
  <c r="AA94" i="48"/>
  <c r="Z94" i="48"/>
  <c r="Y94" i="48"/>
  <c r="X94" i="48"/>
  <c r="W94" i="48"/>
  <c r="V94" i="48"/>
  <c r="U94" i="48"/>
  <c r="T94" i="48"/>
  <c r="S94" i="48"/>
  <c r="AA93" i="48"/>
  <c r="Z93" i="48"/>
  <c r="Y93" i="48"/>
  <c r="X93" i="48"/>
  <c r="W93" i="48"/>
  <c r="V93" i="48"/>
  <c r="U93" i="48"/>
  <c r="T93" i="48"/>
  <c r="S93" i="48"/>
  <c r="AA92" i="48"/>
  <c r="Z92" i="48"/>
  <c r="Y92" i="48"/>
  <c r="X92" i="48"/>
  <c r="W92" i="48"/>
  <c r="V92" i="48"/>
  <c r="U92" i="48"/>
  <c r="T92" i="48"/>
  <c r="S92" i="48"/>
  <c r="AA91" i="48"/>
  <c r="Z91" i="48"/>
  <c r="Y91" i="48"/>
  <c r="X91" i="48"/>
  <c r="W91" i="48"/>
  <c r="V91" i="48"/>
  <c r="U91" i="48"/>
  <c r="T91" i="48"/>
  <c r="S91" i="48"/>
  <c r="AA90" i="48"/>
  <c r="Z90" i="48"/>
  <c r="Y90" i="48"/>
  <c r="X90" i="48"/>
  <c r="W90" i="48"/>
  <c r="V90" i="48"/>
  <c r="U90" i="48"/>
  <c r="T90" i="48"/>
  <c r="S90" i="48"/>
  <c r="AA89" i="48"/>
  <c r="Z89" i="48"/>
  <c r="Y89" i="48"/>
  <c r="X89" i="48"/>
  <c r="W89" i="48"/>
  <c r="V89" i="48"/>
  <c r="U89" i="48"/>
  <c r="T89" i="48"/>
  <c r="S89" i="48"/>
  <c r="AA88" i="48"/>
  <c r="Z88" i="48"/>
  <c r="Y88" i="48"/>
  <c r="X88" i="48"/>
  <c r="W88" i="48"/>
  <c r="V88" i="48"/>
  <c r="U88" i="48"/>
  <c r="T88" i="48"/>
  <c r="S88" i="48"/>
  <c r="AA87" i="48"/>
  <c r="Z87" i="48"/>
  <c r="Y87" i="48"/>
  <c r="X87" i="48"/>
  <c r="W87" i="48"/>
  <c r="V87" i="48"/>
  <c r="U87" i="48"/>
  <c r="T87" i="48"/>
  <c r="S87" i="48"/>
  <c r="AA86" i="48"/>
  <c r="Z86" i="48"/>
  <c r="Y86" i="48"/>
  <c r="X86" i="48"/>
  <c r="W86" i="48"/>
  <c r="V86" i="48"/>
  <c r="U86" i="48"/>
  <c r="T86" i="48"/>
  <c r="S86" i="48"/>
  <c r="AA85" i="48"/>
  <c r="Z85" i="48"/>
  <c r="Y85" i="48"/>
  <c r="X85" i="48"/>
  <c r="W85" i="48"/>
  <c r="V85" i="48"/>
  <c r="U85" i="48"/>
  <c r="T85" i="48"/>
  <c r="S85" i="48"/>
  <c r="AA84" i="48"/>
  <c r="Z84" i="48"/>
  <c r="Y84" i="48"/>
  <c r="X84" i="48"/>
  <c r="W84" i="48"/>
  <c r="V84" i="48"/>
  <c r="U84" i="48"/>
  <c r="T84" i="48"/>
  <c r="S84" i="48"/>
  <c r="AA83" i="48"/>
  <c r="Z83" i="48"/>
  <c r="Y83" i="48"/>
  <c r="X83" i="48"/>
  <c r="W83" i="48"/>
  <c r="V83" i="48"/>
  <c r="U83" i="48"/>
  <c r="T83" i="48"/>
  <c r="S83" i="48"/>
  <c r="AA82" i="48"/>
  <c r="Z82" i="48"/>
  <c r="Y82" i="48"/>
  <c r="X82" i="48"/>
  <c r="W82" i="48"/>
  <c r="V82" i="48"/>
  <c r="U82" i="48"/>
  <c r="T82" i="48"/>
  <c r="S82" i="48"/>
  <c r="AA81" i="48"/>
  <c r="Z81" i="48"/>
  <c r="Y81" i="48"/>
  <c r="X81" i="48"/>
  <c r="W81" i="48"/>
  <c r="V81" i="48"/>
  <c r="U81" i="48"/>
  <c r="T81" i="48"/>
  <c r="S81" i="48"/>
  <c r="AA80" i="48"/>
  <c r="Z80" i="48"/>
  <c r="Y80" i="48"/>
  <c r="X80" i="48"/>
  <c r="W80" i="48"/>
  <c r="V80" i="48"/>
  <c r="U80" i="48"/>
  <c r="T80" i="48"/>
  <c r="S80" i="48"/>
  <c r="AA79" i="48"/>
  <c r="Z79" i="48"/>
  <c r="Y79" i="48"/>
  <c r="X79" i="48"/>
  <c r="W79" i="48"/>
  <c r="V79" i="48"/>
  <c r="U79" i="48"/>
  <c r="T79" i="48"/>
  <c r="S79" i="48"/>
  <c r="AA78" i="48"/>
  <c r="Z78" i="48"/>
  <c r="Y78" i="48"/>
  <c r="X78" i="48"/>
  <c r="W78" i="48"/>
  <c r="V78" i="48"/>
  <c r="U78" i="48"/>
  <c r="T78" i="48"/>
  <c r="S78" i="48"/>
  <c r="AA77" i="48"/>
  <c r="Z77" i="48"/>
  <c r="Y77" i="48"/>
  <c r="X77" i="48"/>
  <c r="W77" i="48"/>
  <c r="V77" i="48"/>
  <c r="U77" i="48"/>
  <c r="T77" i="48"/>
  <c r="S77" i="48"/>
  <c r="AA76" i="48"/>
  <c r="Z76" i="48"/>
  <c r="Y76" i="48"/>
  <c r="X76" i="48"/>
  <c r="W76" i="48"/>
  <c r="V76" i="48"/>
  <c r="U76" i="48"/>
  <c r="T76" i="48"/>
  <c r="S76" i="48"/>
  <c r="AA75" i="48"/>
  <c r="Z75" i="48"/>
  <c r="Y75" i="48"/>
  <c r="X75" i="48"/>
  <c r="W75" i="48"/>
  <c r="V75" i="48"/>
  <c r="U75" i="48"/>
  <c r="T75" i="48"/>
  <c r="S75" i="48"/>
  <c r="AA74" i="48"/>
  <c r="Z74" i="48"/>
  <c r="Y74" i="48"/>
  <c r="X74" i="48"/>
  <c r="W74" i="48"/>
  <c r="V74" i="48"/>
  <c r="U74" i="48"/>
  <c r="T74" i="48"/>
  <c r="S74" i="48"/>
  <c r="AA73" i="48"/>
  <c r="Z73" i="48"/>
  <c r="Y73" i="48"/>
  <c r="X73" i="48"/>
  <c r="W73" i="48"/>
  <c r="V73" i="48"/>
  <c r="U73" i="48"/>
  <c r="T73" i="48"/>
  <c r="S73" i="48"/>
  <c r="AA72" i="48"/>
  <c r="Z72" i="48"/>
  <c r="Y72" i="48"/>
  <c r="X72" i="48"/>
  <c r="W72" i="48"/>
  <c r="V72" i="48"/>
  <c r="U72" i="48"/>
  <c r="T72" i="48"/>
  <c r="S72" i="48"/>
  <c r="AA71" i="48"/>
  <c r="Z71" i="48"/>
  <c r="Y71" i="48"/>
  <c r="X71" i="48"/>
  <c r="W71" i="48"/>
  <c r="V71" i="48"/>
  <c r="U71" i="48"/>
  <c r="T71" i="48"/>
  <c r="S71" i="48"/>
  <c r="AA70" i="48"/>
  <c r="Z70" i="48"/>
  <c r="Y70" i="48"/>
  <c r="X70" i="48"/>
  <c r="W70" i="48"/>
  <c r="V70" i="48"/>
  <c r="U70" i="48"/>
  <c r="T70" i="48"/>
  <c r="S70" i="48"/>
  <c r="AA69" i="48"/>
  <c r="Z69" i="48"/>
  <c r="Y69" i="48"/>
  <c r="X69" i="48"/>
  <c r="W69" i="48"/>
  <c r="V69" i="48"/>
  <c r="U69" i="48"/>
  <c r="T69" i="48"/>
  <c r="S69" i="48"/>
  <c r="AA68" i="48"/>
  <c r="Z68" i="48"/>
  <c r="Y68" i="48"/>
  <c r="X68" i="48"/>
  <c r="W68" i="48"/>
  <c r="V68" i="48"/>
  <c r="U68" i="48"/>
  <c r="T68" i="48"/>
  <c r="S68" i="48"/>
  <c r="AA67" i="48"/>
  <c r="Z67" i="48"/>
  <c r="Y67" i="48"/>
  <c r="X67" i="48"/>
  <c r="W67" i="48"/>
  <c r="V67" i="48"/>
  <c r="U67" i="48"/>
  <c r="T67" i="48"/>
  <c r="S67" i="48"/>
  <c r="AA66" i="48"/>
  <c r="Z66" i="48"/>
  <c r="Y66" i="48"/>
  <c r="X66" i="48"/>
  <c r="W66" i="48"/>
  <c r="V66" i="48"/>
  <c r="U66" i="48"/>
  <c r="T66" i="48"/>
  <c r="S66" i="48"/>
  <c r="AA65" i="48"/>
  <c r="Z65" i="48"/>
  <c r="Y65" i="48"/>
  <c r="X65" i="48"/>
  <c r="W65" i="48"/>
  <c r="V65" i="48"/>
  <c r="U65" i="48"/>
  <c r="T65" i="48"/>
  <c r="S65" i="48"/>
  <c r="AA64" i="48"/>
  <c r="Z64" i="48"/>
  <c r="Y64" i="48"/>
  <c r="X64" i="48"/>
  <c r="W64" i="48"/>
  <c r="V64" i="48"/>
  <c r="U64" i="48"/>
  <c r="T64" i="48"/>
  <c r="S64" i="48"/>
  <c r="AA63" i="48"/>
  <c r="Z63" i="48"/>
  <c r="Y63" i="48"/>
  <c r="X63" i="48"/>
  <c r="W63" i="48"/>
  <c r="V63" i="48"/>
  <c r="U63" i="48"/>
  <c r="T63" i="48"/>
  <c r="S63" i="48"/>
  <c r="AA62" i="48"/>
  <c r="Z62" i="48"/>
  <c r="Y62" i="48"/>
  <c r="X62" i="48"/>
  <c r="W62" i="48"/>
  <c r="V62" i="48"/>
  <c r="U62" i="48"/>
  <c r="T62" i="48"/>
  <c r="S62" i="48"/>
  <c r="AA61" i="48"/>
  <c r="Z61" i="48"/>
  <c r="Y61" i="48"/>
  <c r="X61" i="48"/>
  <c r="W61" i="48"/>
  <c r="V61" i="48"/>
  <c r="U61" i="48"/>
  <c r="T61" i="48"/>
  <c r="S61" i="48"/>
  <c r="AA60" i="48"/>
  <c r="Z60" i="48"/>
  <c r="Y60" i="48"/>
  <c r="X60" i="48"/>
  <c r="W60" i="48"/>
  <c r="V60" i="48"/>
  <c r="U60" i="48"/>
  <c r="T60" i="48"/>
  <c r="S60" i="48"/>
  <c r="AA59" i="48"/>
  <c r="Z59" i="48"/>
  <c r="Y59" i="48"/>
  <c r="X59" i="48"/>
  <c r="W59" i="48"/>
  <c r="V59" i="48"/>
  <c r="U59" i="48"/>
  <c r="T59" i="48"/>
  <c r="S59" i="48"/>
  <c r="AA58" i="48"/>
  <c r="Z58" i="48"/>
  <c r="Y58" i="48"/>
  <c r="X58" i="48"/>
  <c r="W58" i="48"/>
  <c r="V58" i="48"/>
  <c r="U58" i="48"/>
  <c r="T58" i="48"/>
  <c r="S58" i="48"/>
  <c r="AA57" i="48"/>
  <c r="Z57" i="48"/>
  <c r="Y57" i="48"/>
  <c r="X57" i="48"/>
  <c r="W57" i="48"/>
  <c r="V57" i="48"/>
  <c r="U57" i="48"/>
  <c r="T57" i="48"/>
  <c r="S57" i="48"/>
  <c r="AA56" i="48"/>
  <c r="Z56" i="48"/>
  <c r="Y56" i="48"/>
  <c r="X56" i="48"/>
  <c r="W56" i="48"/>
  <c r="V56" i="48"/>
  <c r="U56" i="48"/>
  <c r="T56" i="48"/>
  <c r="S56" i="48"/>
  <c r="AA55" i="48"/>
  <c r="Z55" i="48"/>
  <c r="Y55" i="48"/>
  <c r="X55" i="48"/>
  <c r="W55" i="48"/>
  <c r="V55" i="48"/>
  <c r="U55" i="48"/>
  <c r="T55" i="48"/>
  <c r="S55" i="48"/>
  <c r="AA54" i="48"/>
  <c r="Z54" i="48"/>
  <c r="Y54" i="48"/>
  <c r="X54" i="48"/>
  <c r="W54" i="48"/>
  <c r="V54" i="48"/>
  <c r="U54" i="48"/>
  <c r="T54" i="48"/>
  <c r="S54" i="48"/>
  <c r="AA53" i="48"/>
  <c r="Z53" i="48"/>
  <c r="Y53" i="48"/>
  <c r="X53" i="48"/>
  <c r="W53" i="48"/>
  <c r="V53" i="48"/>
  <c r="U53" i="48"/>
  <c r="T53" i="48"/>
  <c r="S53" i="48"/>
  <c r="AA52" i="48"/>
  <c r="Z52" i="48"/>
  <c r="Y52" i="48"/>
  <c r="X52" i="48"/>
  <c r="W52" i="48"/>
  <c r="V52" i="48"/>
  <c r="U52" i="48"/>
  <c r="T52" i="48"/>
  <c r="S52" i="48"/>
  <c r="AA51" i="48"/>
  <c r="Z51" i="48"/>
  <c r="Y51" i="48"/>
  <c r="X51" i="48"/>
  <c r="W51" i="48"/>
  <c r="V51" i="48"/>
  <c r="U51" i="48"/>
  <c r="T51" i="48"/>
  <c r="S51" i="48"/>
  <c r="AA50" i="48"/>
  <c r="Z50" i="48"/>
  <c r="Y50" i="48"/>
  <c r="X50" i="48"/>
  <c r="W50" i="48"/>
  <c r="V50" i="48"/>
  <c r="U50" i="48"/>
  <c r="T50" i="48"/>
  <c r="S50" i="48"/>
  <c r="AA49" i="48"/>
  <c r="Z49" i="48"/>
  <c r="Y49" i="48"/>
  <c r="X49" i="48"/>
  <c r="W49" i="48"/>
  <c r="V49" i="48"/>
  <c r="U49" i="48"/>
  <c r="T49" i="48"/>
  <c r="S49" i="48"/>
  <c r="AA48" i="48"/>
  <c r="Z48" i="48"/>
  <c r="Y48" i="48"/>
  <c r="X48" i="48"/>
  <c r="W48" i="48"/>
  <c r="V48" i="48"/>
  <c r="U48" i="48"/>
  <c r="T48" i="48"/>
  <c r="S48" i="48"/>
  <c r="AA47" i="48"/>
  <c r="Z47" i="48"/>
  <c r="Y47" i="48"/>
  <c r="X47" i="48"/>
  <c r="W47" i="48"/>
  <c r="V47" i="48"/>
  <c r="U47" i="48"/>
  <c r="T47" i="48"/>
  <c r="S47" i="48"/>
  <c r="AA46" i="48"/>
  <c r="Z46" i="48"/>
  <c r="Y46" i="48"/>
  <c r="X46" i="48"/>
  <c r="W46" i="48"/>
  <c r="V46" i="48"/>
  <c r="U46" i="48"/>
  <c r="T46" i="48"/>
  <c r="S46" i="48"/>
  <c r="AA45" i="48"/>
  <c r="Z45" i="48"/>
  <c r="Y45" i="48"/>
  <c r="X45" i="48"/>
  <c r="W45" i="48"/>
  <c r="V45" i="48"/>
  <c r="U45" i="48"/>
  <c r="T45" i="48"/>
  <c r="S45" i="48"/>
  <c r="AA44" i="48"/>
  <c r="Z44" i="48"/>
  <c r="Y44" i="48"/>
  <c r="X44" i="48"/>
  <c r="W44" i="48"/>
  <c r="V44" i="48"/>
  <c r="U44" i="48"/>
  <c r="T44" i="48"/>
  <c r="S44" i="48"/>
  <c r="AA43" i="48"/>
  <c r="Z43" i="48"/>
  <c r="Y43" i="48"/>
  <c r="X43" i="48"/>
  <c r="W43" i="48"/>
  <c r="V43" i="48"/>
  <c r="U43" i="48"/>
  <c r="T43" i="48"/>
  <c r="S43" i="48"/>
  <c r="AA42" i="48"/>
  <c r="Z42" i="48"/>
  <c r="Y42" i="48"/>
  <c r="X42" i="48"/>
  <c r="W42" i="48"/>
  <c r="V42" i="48"/>
  <c r="U42" i="48"/>
  <c r="T42" i="48"/>
  <c r="S42" i="48"/>
  <c r="AA41" i="48"/>
  <c r="Z41" i="48"/>
  <c r="Y41" i="48"/>
  <c r="X41" i="48"/>
  <c r="W41" i="48"/>
  <c r="V41" i="48"/>
  <c r="U41" i="48"/>
  <c r="T41" i="48"/>
  <c r="S41" i="48"/>
  <c r="AA40" i="48"/>
  <c r="Z40" i="48"/>
  <c r="Y40" i="48"/>
  <c r="X40" i="48"/>
  <c r="W40" i="48"/>
  <c r="V40" i="48"/>
  <c r="U40" i="48"/>
  <c r="T40" i="48"/>
  <c r="S40" i="48"/>
  <c r="AA39" i="48"/>
  <c r="Z39" i="48"/>
  <c r="Y39" i="48"/>
  <c r="X39" i="48"/>
  <c r="W39" i="48"/>
  <c r="V39" i="48"/>
  <c r="U39" i="48"/>
  <c r="T39" i="48"/>
  <c r="S39" i="48"/>
  <c r="AA38" i="48"/>
  <c r="Z38" i="48"/>
  <c r="Y38" i="48"/>
  <c r="X38" i="48"/>
  <c r="W38" i="48"/>
  <c r="V38" i="48"/>
  <c r="U38" i="48"/>
  <c r="T38" i="48"/>
  <c r="S38" i="48"/>
  <c r="AA37" i="48"/>
  <c r="Z37" i="48"/>
  <c r="Y37" i="48"/>
  <c r="X37" i="48"/>
  <c r="W37" i="48"/>
  <c r="V37" i="48"/>
  <c r="U37" i="48"/>
  <c r="T37" i="48"/>
  <c r="S37" i="48"/>
  <c r="AA36" i="48"/>
  <c r="Z36" i="48"/>
  <c r="Y36" i="48"/>
  <c r="X36" i="48"/>
  <c r="W36" i="48"/>
  <c r="V36" i="48"/>
  <c r="U36" i="48"/>
  <c r="T36" i="48"/>
  <c r="S36" i="48"/>
  <c r="AA35" i="48"/>
  <c r="Z35" i="48"/>
  <c r="Y35" i="48"/>
  <c r="X35" i="48"/>
  <c r="W35" i="48"/>
  <c r="V35" i="48"/>
  <c r="U35" i="48"/>
  <c r="T35" i="48"/>
  <c r="S35" i="48"/>
  <c r="AA34" i="48"/>
  <c r="Z34" i="48"/>
  <c r="Y34" i="48"/>
  <c r="X34" i="48"/>
  <c r="W34" i="48"/>
  <c r="V34" i="48"/>
  <c r="U34" i="48"/>
  <c r="T34" i="48"/>
  <c r="S34" i="48"/>
  <c r="AA33" i="48"/>
  <c r="Z33" i="48"/>
  <c r="Y33" i="48"/>
  <c r="X33" i="48"/>
  <c r="W33" i="48"/>
  <c r="V33" i="48"/>
  <c r="U33" i="48"/>
  <c r="T33" i="48"/>
  <c r="S33" i="48"/>
  <c r="AA32" i="48"/>
  <c r="Z32" i="48"/>
  <c r="Y32" i="48"/>
  <c r="X32" i="48"/>
  <c r="W32" i="48"/>
  <c r="V32" i="48"/>
  <c r="U32" i="48"/>
  <c r="T32" i="48"/>
  <c r="S32" i="48"/>
  <c r="AA31" i="48"/>
  <c r="Z31" i="48"/>
  <c r="Y31" i="48"/>
  <c r="X31" i="48"/>
  <c r="W31" i="48"/>
  <c r="V31" i="48"/>
  <c r="U31" i="48"/>
  <c r="T31" i="48"/>
  <c r="S31" i="48"/>
  <c r="AA30" i="48"/>
  <c r="Z30" i="48"/>
  <c r="Y30" i="48"/>
  <c r="X30" i="48"/>
  <c r="W30" i="48"/>
  <c r="V30" i="48"/>
  <c r="U30" i="48"/>
  <c r="T30" i="48"/>
  <c r="S30" i="48"/>
  <c r="AA29" i="48"/>
  <c r="Z29" i="48"/>
  <c r="Y29" i="48"/>
  <c r="X29" i="48"/>
  <c r="W29" i="48"/>
  <c r="V29" i="48"/>
  <c r="U29" i="48"/>
  <c r="T29" i="48"/>
  <c r="S29" i="48"/>
  <c r="AA28" i="48"/>
  <c r="Z28" i="48"/>
  <c r="Y28" i="48"/>
  <c r="X28" i="48"/>
  <c r="W28" i="48"/>
  <c r="V28" i="48"/>
  <c r="U28" i="48"/>
  <c r="T28" i="48"/>
  <c r="S28" i="48"/>
  <c r="AA27" i="48"/>
  <c r="Z27" i="48"/>
  <c r="Y27" i="48"/>
  <c r="X27" i="48"/>
  <c r="W27" i="48"/>
  <c r="V27" i="48"/>
  <c r="U27" i="48"/>
  <c r="T27" i="48"/>
  <c r="S27" i="48"/>
  <c r="AA26" i="48"/>
  <c r="Z26" i="48"/>
  <c r="Y26" i="48"/>
  <c r="X26" i="48"/>
  <c r="W26" i="48"/>
  <c r="V26" i="48"/>
  <c r="U26" i="48"/>
  <c r="T26" i="48"/>
  <c r="S26" i="48"/>
  <c r="AA25" i="48"/>
  <c r="Z25" i="48"/>
  <c r="Y25" i="48"/>
  <c r="X25" i="48"/>
  <c r="W25" i="48"/>
  <c r="V25" i="48"/>
  <c r="U25" i="48"/>
  <c r="T25" i="48"/>
  <c r="S25" i="48"/>
  <c r="AA24" i="48"/>
  <c r="Z24" i="48"/>
  <c r="Y24" i="48"/>
  <c r="X24" i="48"/>
  <c r="W24" i="48"/>
  <c r="V24" i="48"/>
  <c r="U24" i="48"/>
  <c r="T24" i="48"/>
  <c r="S24" i="48"/>
  <c r="AA23" i="48"/>
  <c r="Z23" i="48"/>
  <c r="Y23" i="48"/>
  <c r="X23" i="48"/>
  <c r="W23" i="48"/>
  <c r="V23" i="48"/>
  <c r="U23" i="48"/>
  <c r="T23" i="48"/>
  <c r="S23" i="48"/>
  <c r="AA22" i="48"/>
  <c r="Z22" i="48"/>
  <c r="Y22" i="48"/>
  <c r="X22" i="48"/>
  <c r="W22" i="48"/>
  <c r="V22" i="48"/>
  <c r="U22" i="48"/>
  <c r="T22" i="48"/>
  <c r="S22" i="48"/>
  <c r="AA21" i="48"/>
  <c r="Z21" i="48"/>
  <c r="Y21" i="48"/>
  <c r="X21" i="48"/>
  <c r="W21" i="48"/>
  <c r="V21" i="48"/>
  <c r="U21" i="48"/>
  <c r="T21" i="48"/>
  <c r="S21" i="48"/>
  <c r="AA20" i="48"/>
  <c r="Z20" i="48"/>
  <c r="Y20" i="48"/>
  <c r="X20" i="48"/>
  <c r="W20" i="48"/>
  <c r="V20" i="48"/>
  <c r="U20" i="48"/>
  <c r="T20" i="48"/>
  <c r="S20" i="48"/>
  <c r="AA19" i="48"/>
  <c r="Z19" i="48"/>
  <c r="Y19" i="48"/>
  <c r="X19" i="48"/>
  <c r="W19" i="48"/>
  <c r="V19" i="48"/>
  <c r="U19" i="48"/>
  <c r="T19" i="48"/>
  <c r="S19" i="48"/>
  <c r="AA18" i="48"/>
  <c r="Z18" i="48"/>
  <c r="Y18" i="48"/>
  <c r="X18" i="48"/>
  <c r="W18" i="48"/>
  <c r="V18" i="48"/>
  <c r="U18" i="48"/>
  <c r="T18" i="48"/>
  <c r="S18" i="48"/>
  <c r="AA17" i="48"/>
  <c r="Z17" i="48"/>
  <c r="Y17" i="48"/>
  <c r="X17" i="48"/>
  <c r="W17" i="48"/>
  <c r="V17" i="48"/>
  <c r="U17" i="48"/>
  <c r="T17" i="48"/>
  <c r="S17" i="48"/>
  <c r="AA16" i="48"/>
  <c r="Z16" i="48"/>
  <c r="Y16" i="48"/>
  <c r="X16" i="48"/>
  <c r="W16" i="48"/>
  <c r="V16" i="48"/>
  <c r="U16" i="48"/>
  <c r="T16" i="48"/>
  <c r="S16" i="48"/>
  <c r="AA15" i="48"/>
  <c r="Z15" i="48"/>
  <c r="Y15" i="48"/>
  <c r="X15" i="48"/>
  <c r="W15" i="48"/>
  <c r="V15" i="48"/>
  <c r="U15" i="48"/>
  <c r="T15" i="48"/>
  <c r="S15" i="48"/>
  <c r="AA14" i="48"/>
  <c r="Z14" i="48"/>
  <c r="Y14" i="48"/>
  <c r="X14" i="48"/>
  <c r="W14" i="48"/>
  <c r="V14" i="48"/>
  <c r="U14" i="48"/>
  <c r="T14" i="48"/>
  <c r="S14" i="48"/>
  <c r="AA13" i="48"/>
  <c r="Z13" i="48"/>
  <c r="Y13" i="48"/>
  <c r="X13" i="48"/>
  <c r="W13" i="48"/>
  <c r="V13" i="48"/>
  <c r="U13" i="48"/>
  <c r="T13" i="48"/>
  <c r="S13" i="48"/>
  <c r="AA12" i="48"/>
  <c r="Z12" i="48"/>
  <c r="Y12" i="48"/>
  <c r="X12" i="48"/>
  <c r="W12" i="48"/>
  <c r="V12" i="48"/>
  <c r="U12" i="48"/>
  <c r="T12" i="48"/>
  <c r="S12" i="48"/>
  <c r="AA11" i="48"/>
  <c r="Z11" i="48"/>
  <c r="Y11" i="48"/>
  <c r="X11" i="48"/>
  <c r="W11" i="48"/>
  <c r="V11" i="48"/>
  <c r="U11" i="48"/>
  <c r="T11" i="48"/>
  <c r="S11" i="48"/>
  <c r="AA10" i="48"/>
  <c r="Z10" i="48"/>
  <c r="Y10" i="48"/>
  <c r="X10" i="48"/>
  <c r="W10" i="48"/>
  <c r="V10" i="48"/>
  <c r="U10" i="48"/>
  <c r="T10" i="48"/>
  <c r="S10" i="48"/>
  <c r="AA9" i="48"/>
  <c r="Z9" i="48"/>
  <c r="Y9" i="48"/>
  <c r="X9" i="48"/>
  <c r="W9" i="48"/>
  <c r="V9" i="48"/>
  <c r="U9" i="48"/>
  <c r="T9" i="48"/>
  <c r="S9" i="48"/>
  <c r="AA8" i="48"/>
  <c r="Z8" i="48"/>
  <c r="Y8" i="48"/>
  <c r="X8" i="48"/>
  <c r="W8" i="48"/>
  <c r="V8" i="48"/>
  <c r="U8" i="48"/>
  <c r="T8" i="48"/>
  <c r="S8" i="48"/>
  <c r="AA7" i="48"/>
  <c r="Z7" i="48"/>
  <c r="Y7" i="48"/>
  <c r="X7" i="48"/>
  <c r="W7" i="48"/>
  <c r="V7" i="48"/>
  <c r="U7" i="48"/>
  <c r="T7" i="48"/>
  <c r="S7" i="48"/>
  <c r="AA6" i="48"/>
  <c r="Z6" i="48"/>
  <c r="Y6" i="48"/>
  <c r="X6" i="48"/>
  <c r="W6" i="48"/>
  <c r="V6" i="48"/>
  <c r="U6" i="48"/>
  <c r="T6" i="48"/>
  <c r="S6" i="48"/>
  <c r="AA5" i="48"/>
  <c r="Z5" i="48"/>
  <c r="Y5" i="48"/>
  <c r="X5" i="48"/>
  <c r="W5" i="48"/>
  <c r="V5" i="48"/>
  <c r="U5" i="48"/>
  <c r="T5" i="48"/>
  <c r="S5" i="48"/>
  <c r="AA4" i="48"/>
  <c r="Z4" i="48"/>
  <c r="Y4" i="48"/>
  <c r="X4" i="48"/>
  <c r="W4" i="48"/>
  <c r="V4" i="48"/>
  <c r="U4" i="48"/>
  <c r="T4" i="48"/>
  <c r="S4" i="48"/>
  <c r="AA3" i="48"/>
  <c r="Z3" i="48"/>
  <c r="Y3" i="48"/>
  <c r="X3" i="48"/>
  <c r="W3" i="48"/>
  <c r="V3" i="48"/>
  <c r="U3" i="48"/>
  <c r="T3" i="48"/>
  <c r="S3" i="48"/>
  <c r="AA2" i="48"/>
  <c r="Z2" i="48"/>
  <c r="Y2" i="48"/>
  <c r="X2" i="48"/>
  <c r="W2" i="48"/>
  <c r="V2" i="48"/>
  <c r="U2" i="48"/>
  <c r="T2" i="48"/>
  <c r="S2" i="48"/>
  <c r="U434" i="48" l="1"/>
  <c r="U444" i="48"/>
  <c r="U477" i="48"/>
  <c r="J644" i="48"/>
  <c r="U633" i="48"/>
  <c r="U632" i="48"/>
  <c r="U624" i="48"/>
  <c r="U616" i="48"/>
  <c r="U608" i="48"/>
  <c r="U600" i="48"/>
  <c r="U592" i="48"/>
  <c r="U584" i="48"/>
  <c r="U576" i="48"/>
  <c r="U568" i="48"/>
  <c r="U560" i="48"/>
  <c r="U552" i="48"/>
  <c r="U544" i="48"/>
  <c r="U536" i="48"/>
  <c r="U528" i="48"/>
  <c r="U520" i="48"/>
  <c r="U512" i="48"/>
  <c r="U504" i="48"/>
  <c r="U496" i="48"/>
  <c r="U488" i="48"/>
  <c r="U480" i="48"/>
  <c r="U472" i="48"/>
  <c r="U464" i="48"/>
  <c r="U456" i="48"/>
  <c r="U448" i="48"/>
  <c r="U440" i="48"/>
  <c r="U631" i="48"/>
  <c r="U623" i="48"/>
  <c r="U615" i="48"/>
  <c r="U607" i="48"/>
  <c r="U599" i="48"/>
  <c r="U591" i="48"/>
  <c r="U583" i="48"/>
  <c r="U575" i="48"/>
  <c r="U567" i="48"/>
  <c r="U559" i="48"/>
  <c r="U551" i="48"/>
  <c r="U543" i="48"/>
  <c r="U535" i="48"/>
  <c r="U527" i="48"/>
  <c r="U519" i="48"/>
  <c r="U511" i="48"/>
  <c r="U503" i="48"/>
  <c r="U495" i="48"/>
  <c r="U487" i="48"/>
  <c r="U479" i="48"/>
  <c r="U471" i="48"/>
  <c r="U463" i="48"/>
  <c r="U455" i="48"/>
  <c r="U447" i="48"/>
  <c r="U630" i="48"/>
  <c r="U622" i="48"/>
  <c r="U614" i="48"/>
  <c r="U606" i="48"/>
  <c r="U598" i="48"/>
  <c r="U590" i="48"/>
  <c r="U582" i="48"/>
  <c r="U574" i="48"/>
  <c r="U566" i="48"/>
  <c r="U558" i="48"/>
  <c r="U550" i="48"/>
  <c r="U542" i="48"/>
  <c r="U534" i="48"/>
  <c r="U526" i="48"/>
  <c r="U518" i="48"/>
  <c r="U510" i="48"/>
  <c r="U502" i="48"/>
  <c r="U494" i="48"/>
  <c r="U486" i="48"/>
  <c r="U478" i="48"/>
  <c r="U470" i="48"/>
  <c r="U462" i="48"/>
  <c r="U454" i="48"/>
  <c r="U446" i="48"/>
  <c r="U628" i="48"/>
  <c r="U620" i="48"/>
  <c r="U612" i="48"/>
  <c r="U604" i="48"/>
  <c r="U596" i="48"/>
  <c r="U588" i="48"/>
  <c r="U580" i="48"/>
  <c r="U572" i="48"/>
  <c r="U564" i="48"/>
  <c r="U556" i="48"/>
  <c r="U548" i="48"/>
  <c r="U540" i="48"/>
  <c r="U532" i="48"/>
  <c r="U524" i="48"/>
  <c r="U516" i="48"/>
  <c r="U508" i="48"/>
  <c r="U500" i="48"/>
  <c r="U492" i="48"/>
  <c r="U484" i="48"/>
  <c r="U476" i="48"/>
  <c r="J645" i="48"/>
  <c r="U635" i="48"/>
  <c r="U627" i="48"/>
  <c r="U619" i="48"/>
  <c r="U611" i="48"/>
  <c r="U603" i="48"/>
  <c r="U595" i="48"/>
  <c r="U587" i="48"/>
  <c r="U579" i="48"/>
  <c r="U571" i="48"/>
  <c r="U563" i="48"/>
  <c r="U555" i="48"/>
  <c r="U547" i="48"/>
  <c r="U539" i="48"/>
  <c r="U531" i="48"/>
  <c r="U523" i="48"/>
  <c r="U515" i="48"/>
  <c r="U507" i="48"/>
  <c r="U499" i="48"/>
  <c r="U491" i="48"/>
  <c r="U634" i="48"/>
  <c r="U626" i="48"/>
  <c r="U618" i="48"/>
  <c r="U610" i="48"/>
  <c r="U602" i="48"/>
  <c r="U594" i="48"/>
  <c r="U586" i="48"/>
  <c r="U578" i="48"/>
  <c r="U570" i="48"/>
  <c r="U562" i="48"/>
  <c r="U554" i="48"/>
  <c r="U546" i="48"/>
  <c r="U538" i="48"/>
  <c r="U530" i="48"/>
  <c r="U522" i="48"/>
  <c r="U514" i="48"/>
  <c r="U506" i="48"/>
  <c r="U498" i="48"/>
  <c r="U490" i="48"/>
  <c r="AA610" i="48"/>
  <c r="AA602" i="48"/>
  <c r="AA594" i="48"/>
  <c r="AA586" i="48"/>
  <c r="AA578" i="48"/>
  <c r="AA570" i="48"/>
  <c r="AA562" i="48"/>
  <c r="AA554" i="48"/>
  <c r="AA546" i="48"/>
  <c r="AA538" i="48"/>
  <c r="AA530" i="48"/>
  <c r="AA522" i="48"/>
  <c r="AA514" i="48"/>
  <c r="AA506" i="48"/>
  <c r="AA498" i="48"/>
  <c r="AA490" i="48"/>
  <c r="AA482" i="48"/>
  <c r="AA474" i="48"/>
  <c r="AA466" i="48"/>
  <c r="AA458" i="48"/>
  <c r="AA450" i="48"/>
  <c r="AA442" i="48"/>
  <c r="AA609" i="48"/>
  <c r="AA601" i="48"/>
  <c r="AA593" i="48"/>
  <c r="AA585" i="48"/>
  <c r="AA577" i="48"/>
  <c r="AA569" i="48"/>
  <c r="AA561" i="48"/>
  <c r="AA553" i="48"/>
  <c r="AA545" i="48"/>
  <c r="AA537" i="48"/>
  <c r="AA529" i="48"/>
  <c r="AA521" i="48"/>
  <c r="AA513" i="48"/>
  <c r="AA505" i="48"/>
  <c r="AA497" i="48"/>
  <c r="AA489" i="48"/>
  <c r="AA481" i="48"/>
  <c r="AA473" i="48"/>
  <c r="AA465" i="48"/>
  <c r="AA457" i="48"/>
  <c r="AA449" i="48"/>
  <c r="AA616" i="48"/>
  <c r="AA608" i="48"/>
  <c r="AA600" i="48"/>
  <c r="AA592" i="48"/>
  <c r="AA584" i="48"/>
  <c r="AA576" i="48"/>
  <c r="AA568" i="48"/>
  <c r="AA560" i="48"/>
  <c r="AA552" i="48"/>
  <c r="AA544" i="48"/>
  <c r="AA536" i="48"/>
  <c r="AA528" i="48"/>
  <c r="AA520" i="48"/>
  <c r="AA512" i="48"/>
  <c r="AA504" i="48"/>
  <c r="AA496" i="48"/>
  <c r="AA488" i="48"/>
  <c r="AA480" i="48"/>
  <c r="AA472" i="48"/>
  <c r="AA464" i="48"/>
  <c r="AA456" i="48"/>
  <c r="AA448" i="48"/>
  <c r="AA630" i="48"/>
  <c r="AA622" i="48"/>
  <c r="AA614" i="48"/>
  <c r="AA606" i="48"/>
  <c r="AA598" i="48"/>
  <c r="AA590" i="48"/>
  <c r="AA582" i="48"/>
  <c r="AA574" i="48"/>
  <c r="AA566" i="48"/>
  <c r="AA558" i="48"/>
  <c r="AA550" i="48"/>
  <c r="AA542" i="48"/>
  <c r="AA534" i="48"/>
  <c r="AA526" i="48"/>
  <c r="AA518" i="48"/>
  <c r="AA510" i="48"/>
  <c r="AA502" i="48"/>
  <c r="AA494" i="48"/>
  <c r="AA486" i="48"/>
  <c r="AA478" i="48"/>
  <c r="AA629" i="48"/>
  <c r="AA621" i="48"/>
  <c r="AA613" i="48"/>
  <c r="AA605" i="48"/>
  <c r="AA597" i="48"/>
  <c r="AA589" i="48"/>
  <c r="AA581" i="48"/>
  <c r="AA573" i="48"/>
  <c r="AA565" i="48"/>
  <c r="AA557" i="48"/>
  <c r="AA549" i="48"/>
  <c r="AA541" i="48"/>
  <c r="AA533" i="48"/>
  <c r="AA525" i="48"/>
  <c r="AA517" i="48"/>
  <c r="AA509" i="48"/>
  <c r="AA501" i="48"/>
  <c r="AA493" i="48"/>
  <c r="AA628" i="48"/>
  <c r="AA620" i="48"/>
  <c r="AA612" i="48"/>
  <c r="AA604" i="48"/>
  <c r="AA596" i="48"/>
  <c r="AA588" i="48"/>
  <c r="AA580" i="48"/>
  <c r="AA572" i="48"/>
  <c r="AA564" i="48"/>
  <c r="AA556" i="48"/>
  <c r="AA548" i="48"/>
  <c r="AA540" i="48"/>
  <c r="AA532" i="48"/>
  <c r="AA524" i="48"/>
  <c r="AA516" i="48"/>
  <c r="AA508" i="48"/>
  <c r="AA500" i="48"/>
  <c r="AA492" i="48"/>
  <c r="U436" i="48"/>
  <c r="U452" i="48"/>
  <c r="U581" i="48"/>
  <c r="AA627" i="48"/>
  <c r="U437" i="48"/>
  <c r="U453" i="48"/>
  <c r="U457" i="48"/>
  <c r="U458" i="48"/>
  <c r="U459" i="48"/>
  <c r="AA491" i="48"/>
  <c r="U497" i="48"/>
  <c r="AA507" i="48"/>
  <c r="U513" i="48"/>
  <c r="AA523" i="48"/>
  <c r="U529" i="48"/>
  <c r="AA539" i="48"/>
  <c r="U545" i="48"/>
  <c r="AA555" i="48"/>
  <c r="U561" i="48"/>
  <c r="U573" i="48"/>
  <c r="U438" i="48"/>
  <c r="U460" i="48"/>
  <c r="U585" i="48"/>
  <c r="AA587" i="48"/>
  <c r="AA595" i="48"/>
  <c r="AA603" i="48"/>
  <c r="AA611" i="48"/>
  <c r="AA619" i="48"/>
  <c r="U621" i="48"/>
  <c r="U625" i="48"/>
  <c r="U431" i="48"/>
  <c r="U439" i="48"/>
  <c r="U461" i="48"/>
  <c r="U465" i="48"/>
  <c r="U466" i="48"/>
  <c r="U467" i="48"/>
  <c r="AA475" i="48"/>
  <c r="AA476" i="48"/>
  <c r="AA479" i="48"/>
  <c r="AA483" i="48"/>
  <c r="AA484" i="48"/>
  <c r="AA487" i="48"/>
  <c r="U493" i="48"/>
  <c r="AA503" i="48"/>
  <c r="U509" i="48"/>
  <c r="AA519" i="48"/>
  <c r="U525" i="48"/>
  <c r="AA535" i="48"/>
  <c r="U541" i="48"/>
  <c r="AA551" i="48"/>
  <c r="U557" i="48"/>
  <c r="AA567" i="48"/>
  <c r="U589" i="48"/>
  <c r="U593" i="48"/>
  <c r="U597" i="48"/>
  <c r="U601" i="48"/>
  <c r="U605" i="48"/>
  <c r="U609" i="48"/>
  <c r="U613" i="48"/>
  <c r="U617" i="48"/>
  <c r="U441" i="48"/>
  <c r="U468" i="48"/>
  <c r="AA485" i="48"/>
  <c r="U569" i="48"/>
  <c r="AA583" i="48"/>
  <c r="AA623" i="48"/>
  <c r="I645" i="48"/>
  <c r="S621" i="48"/>
  <c r="S629" i="48"/>
  <c r="Z630" i="48"/>
  <c r="S630" i="48"/>
  <c r="M644" i="48"/>
  <c r="S576" i="48"/>
  <c r="S584" i="48"/>
  <c r="Z585" i="48"/>
  <c r="T591" i="48"/>
  <c r="S592" i="48"/>
  <c r="Z593" i="48"/>
  <c r="X595" i="48"/>
  <c r="T599" i="48"/>
  <c r="S600" i="48"/>
  <c r="Z601" i="48"/>
  <c r="X603" i="48"/>
  <c r="T607" i="48"/>
  <c r="S608" i="48"/>
  <c r="Z609" i="48"/>
  <c r="X611" i="48"/>
  <c r="T615" i="48"/>
  <c r="S616" i="48"/>
  <c r="Z617" i="48"/>
  <c r="X619" i="48"/>
  <c r="T623" i="48"/>
  <c r="S624" i="48"/>
  <c r="AA624" i="48"/>
  <c r="Z625" i="48"/>
  <c r="X627" i="48"/>
  <c r="T631" i="48"/>
  <c r="S632" i="48"/>
  <c r="AA632" i="48"/>
  <c r="Z633" i="48"/>
  <c r="Y634" i="48"/>
  <c r="X635" i="48"/>
  <c r="E644" i="48"/>
  <c r="Q644" i="48"/>
  <c r="S569" i="48"/>
  <c r="S577" i="48"/>
  <c r="Z578" i="48"/>
  <c r="T584" i="48"/>
  <c r="S585" i="48"/>
  <c r="Z586" i="48"/>
  <c r="X588" i="48"/>
  <c r="T592" i="48"/>
  <c r="S593" i="48"/>
  <c r="Z594" i="48"/>
  <c r="X596" i="48"/>
  <c r="T600" i="48"/>
  <c r="S601" i="48"/>
  <c r="Z602" i="48"/>
  <c r="X604" i="48"/>
  <c r="T608" i="48"/>
  <c r="S609" i="48"/>
  <c r="Z610" i="48"/>
  <c r="X612" i="48"/>
  <c r="T616" i="48"/>
  <c r="S617" i="48"/>
  <c r="AA617" i="48"/>
  <c r="Z618" i="48"/>
  <c r="X620" i="48"/>
  <c r="T624" i="48"/>
  <c r="S625" i="48"/>
  <c r="AA625" i="48"/>
  <c r="Z626" i="48"/>
  <c r="Y627" i="48"/>
  <c r="X628" i="48"/>
  <c r="V630" i="48"/>
  <c r="T632" i="48"/>
  <c r="S633" i="48"/>
  <c r="AA633" i="48"/>
  <c r="Z634" i="48"/>
  <c r="Y635" i="48"/>
  <c r="F644" i="48"/>
  <c r="R644" i="48"/>
  <c r="S570" i="48"/>
  <c r="S578" i="48"/>
  <c r="Z579" i="48"/>
  <c r="T585" i="48"/>
  <c r="S586" i="48"/>
  <c r="Z587" i="48"/>
  <c r="X589" i="48"/>
  <c r="T593" i="48"/>
  <c r="S594" i="48"/>
  <c r="Z595" i="48"/>
  <c r="X597" i="48"/>
  <c r="T601" i="48"/>
  <c r="S602" i="48"/>
  <c r="Z603" i="48"/>
  <c r="X605" i="48"/>
  <c r="T609" i="48"/>
  <c r="S610" i="48"/>
  <c r="Z611" i="48"/>
  <c r="X613" i="48"/>
  <c r="T617" i="48"/>
  <c r="S618" i="48"/>
  <c r="AA618" i="48"/>
  <c r="Z619" i="48"/>
  <c r="X621" i="48"/>
  <c r="T625" i="48"/>
  <c r="S626" i="48"/>
  <c r="AA626" i="48"/>
  <c r="Z627" i="48"/>
  <c r="V631" i="48"/>
  <c r="T633" i="48"/>
  <c r="S634" i="48"/>
  <c r="AA634" i="48"/>
  <c r="Z635" i="48"/>
  <c r="I644" i="48"/>
  <c r="E645" i="48"/>
  <c r="AA635" i="48"/>
</calcChain>
</file>

<file path=xl/sharedStrings.xml><?xml version="1.0" encoding="utf-8"?>
<sst xmlns="http://schemas.openxmlformats.org/spreadsheetml/2006/main" count="39276" uniqueCount="6490">
  <si>
    <t>COUPON</t>
  </si>
  <si>
    <t>VACATION</t>
  </si>
  <si>
    <t>SLOT</t>
  </si>
  <si>
    <t>GATE</t>
  </si>
  <si>
    <t>DISTANCE</t>
  </si>
  <si>
    <t>Dallas/Fort Worth   TX</t>
  </si>
  <si>
    <t>Atlanta             GA</t>
  </si>
  <si>
    <t>Baltimore/Wash Intl MD</t>
  </si>
  <si>
    <t>Boston              MA</t>
  </si>
  <si>
    <t>ORD</t>
  </si>
  <si>
    <t>Chicago             IL</t>
  </si>
  <si>
    <t>MDW</t>
  </si>
  <si>
    <t>Cleveland           OH</t>
  </si>
  <si>
    <t>Fort Lauderdale     FL</t>
  </si>
  <si>
    <t>Houston             TX</t>
  </si>
  <si>
    <t>Kansas City         MO</t>
  </si>
  <si>
    <t>Las Vegas           NV</t>
  </si>
  <si>
    <t>Los Angeles         CA</t>
  </si>
  <si>
    <t>Nashville           TN</t>
  </si>
  <si>
    <t>New Orleans         LA</t>
  </si>
  <si>
    <t>JFK</t>
  </si>
  <si>
    <t>New York/Newark     NY</t>
  </si>
  <si>
    <t>LGA</t>
  </si>
  <si>
    <t>EWR</t>
  </si>
  <si>
    <t>Orlando             FL</t>
  </si>
  <si>
    <t>Phoenix             AZ</t>
  </si>
  <si>
    <t>Salt Lake City      UT</t>
  </si>
  <si>
    <t>San Diego           CA</t>
  </si>
  <si>
    <t>San Francisco       CA</t>
  </si>
  <si>
    <t>St Louis            MO</t>
  </si>
  <si>
    <t>Tampa               FL</t>
  </si>
  <si>
    <t>Birmingham          AL</t>
  </si>
  <si>
    <t>Seattle/Tacoma      WA</t>
  </si>
  <si>
    <t>Boise               ID</t>
  </si>
  <si>
    <t>Buffalo             NY</t>
  </si>
  <si>
    <t>Charleston          SC</t>
  </si>
  <si>
    <t>Charlotte           NC</t>
  </si>
  <si>
    <t>Austin              TX</t>
  </si>
  <si>
    <t>Cincinnati          OH</t>
  </si>
  <si>
    <t>Colorado Springs    CO</t>
  </si>
  <si>
    <t>IAD</t>
  </si>
  <si>
    <t>Washington          DC</t>
  </si>
  <si>
    <t>DCA</t>
  </si>
  <si>
    <t>Columbus            OH</t>
  </si>
  <si>
    <t>Albuquerque         NM</t>
  </si>
  <si>
    <t>Corpus Christi      TX</t>
  </si>
  <si>
    <t>Denver              CO</t>
  </si>
  <si>
    <t>Detroit             MI</t>
  </si>
  <si>
    <t>El Paso             TX</t>
  </si>
  <si>
    <t>Anchorage           AK</t>
  </si>
  <si>
    <t>Fort Meyers         FL</t>
  </si>
  <si>
    <t>Greensboro/High Pt  NC</t>
  </si>
  <si>
    <t>Hartford            CT</t>
  </si>
  <si>
    <t>Honolulu (Intl)     HI</t>
  </si>
  <si>
    <t>Indianapolis        IN</t>
  </si>
  <si>
    <t>Jacksonville        FL</t>
  </si>
  <si>
    <t>Burbank             CA</t>
  </si>
  <si>
    <t>Little Rock         AR</t>
  </si>
  <si>
    <t>Louisville          KY</t>
  </si>
  <si>
    <t>Lubbock             TX</t>
  </si>
  <si>
    <t>Memphis             TN</t>
  </si>
  <si>
    <t>Miami               FL</t>
  </si>
  <si>
    <t>Milwaukee           WI</t>
  </si>
  <si>
    <t>Minneapolis/St Paul MN</t>
  </si>
  <si>
    <t>Greenville/Sprtnbg  SC</t>
  </si>
  <si>
    <t>Norfolk/Va B/Pt/Ch  VA</t>
  </si>
  <si>
    <t>Oakland             CA</t>
  </si>
  <si>
    <t>Oklahoma City       OK</t>
  </si>
  <si>
    <t>Omaha               NE</t>
  </si>
  <si>
    <t>Philadelphia/Camden PA</t>
  </si>
  <si>
    <t>Pittsburgh          PA</t>
  </si>
  <si>
    <t>Portland            OR</t>
  </si>
  <si>
    <t>Sacramento          CA</t>
  </si>
  <si>
    <t>San Jose            CA</t>
  </si>
  <si>
    <t>Spokane             WA</t>
  </si>
  <si>
    <t>Providence          RI</t>
  </si>
  <si>
    <t>Raleigh/Durham      NC</t>
  </si>
  <si>
    <t>Reno                NV</t>
  </si>
  <si>
    <t>Richmond (Intl)     VA</t>
  </si>
  <si>
    <t>Rochester           NY</t>
  </si>
  <si>
    <t>San Antonio         TX</t>
  </si>
  <si>
    <t>Sarasota/Bradenton  FL</t>
  </si>
  <si>
    <t>Syracuse            NY</t>
  </si>
  <si>
    <t>Tallahassee         FL</t>
  </si>
  <si>
    <t>Tucson              AZ</t>
  </si>
  <si>
    <t>Tulsa               OK</t>
  </si>
  <si>
    <t>West Palm Beach     FL</t>
  </si>
  <si>
    <t>S_CODE</t>
  </si>
  <si>
    <t>S_CITY</t>
  </si>
  <si>
    <t>E_CODE</t>
  </si>
  <si>
    <t>E_CITY</t>
  </si>
  <si>
    <t>NEW</t>
  </si>
  <si>
    <t>SW</t>
  </si>
  <si>
    <t>HI</t>
  </si>
  <si>
    <t>S_INCOME</t>
  </si>
  <si>
    <t>E_INCOME</t>
  </si>
  <si>
    <t>S_POP</t>
  </si>
  <si>
    <t>E_POP</t>
  </si>
  <si>
    <t>FARE</t>
  </si>
  <si>
    <t>PAX</t>
  </si>
  <si>
    <t>*</t>
  </si>
  <si>
    <t>Yes</t>
  </si>
  <si>
    <t>No</t>
  </si>
  <si>
    <t>Controlled</t>
  </si>
  <si>
    <t>Free</t>
  </si>
  <si>
    <t>Constrained</t>
  </si>
  <si>
    <t>Amarillo            TX</t>
  </si>
  <si>
    <t>1.       S_CODE: starting airport’s code</t>
  </si>
  <si>
    <t>2.       S_CITY: starting city</t>
  </si>
  <si>
    <t>3.       E_CODE: ending airport’s code</t>
  </si>
  <si>
    <t>4.       E_CITY: ending city</t>
  </si>
  <si>
    <t>5.       COUPON: average number of coupons (a one-coupon flight is a non-stop flight, a two-coupon flight is a one stop flight, etc.) for that route</t>
  </si>
  <si>
    <t>6.       NEW: number of new carriers entering that route between Q3-96 and Q2-97</t>
  </si>
  <si>
    <t>7.       VACATION: whether a vacation route (Yes) or not (No); Florida and Las Vegas routes are generally considered vacation routes</t>
  </si>
  <si>
    <t>8.       SW: whether Southwest Airlines serves that route (Yes) or not (No)</t>
  </si>
  <si>
    <t>9.       HI: Herfindel Index – measure of market concentration (refer to BMGT 681)</t>
  </si>
  <si>
    <t>10.   S_INCOME: starting city’s average personal income</t>
  </si>
  <si>
    <t>11.   E_INCOME: ending city’s average personal income</t>
  </si>
  <si>
    <t>12.   S_POP: starting city’s population</t>
  </si>
  <si>
    <t>13.   E_POP: ending city’s population</t>
  </si>
  <si>
    <t>14.   SLOT: whether either endpoint airport is slot controlled or not; this is a measure of airport congestion</t>
  </si>
  <si>
    <t>15.   GATE: whether either endpoint airport has gate constraints or not; this is another measure of airport congestion</t>
  </si>
  <si>
    <t>16.   DISTANCE: distance between two endpoint airports in miles</t>
  </si>
  <si>
    <t>17.   PAX: number of passengers on that route during period of data collection</t>
  </si>
  <si>
    <t>18.   FARE: average fare on that route</t>
  </si>
  <si>
    <t>Data Mining: One Hot Encoding</t>
  </si>
  <si>
    <t>Output Navigator</t>
  </si>
  <si>
    <t>Inputs</t>
  </si>
  <si>
    <t>Transformed Data</t>
  </si>
  <si>
    <t>Data</t>
  </si>
  <si>
    <t>Workbook</t>
  </si>
  <si>
    <t>Worksheet</t>
  </si>
  <si>
    <t>Range</t>
  </si>
  <si>
    <t># Records in the input data</t>
  </si>
  <si>
    <t>Variables</t>
  </si>
  <si>
    <t># Selected Variables</t>
  </si>
  <si>
    <t>Selected Variables</t>
  </si>
  <si>
    <t>Ensemble_neural.xlsx</t>
  </si>
  <si>
    <t>A1:R635</t>
  </si>
  <si>
    <t>Elapsed Times in Milliseconds</t>
  </si>
  <si>
    <t>Data Reading Time</t>
  </si>
  <si>
    <t>Algorithm Time</t>
  </si>
  <si>
    <t>Report Time</t>
  </si>
  <si>
    <t>Total</t>
  </si>
  <si>
    <t>{"comment":"this RASON template was auto-generated by Analytic Solver Data Mining","datasources":{},"datasets":{},"estimator":{"oneHotEncodingEstimator":{"type":"transformation","algorithm":"oneHotEncoding","parameters":{}}},"actions":{}}</t>
  </si>
  <si>
    <t>Record ID</t>
  </si>
  <si>
    <t>VACATION_No</t>
  </si>
  <si>
    <t>VACATION_Yes</t>
  </si>
  <si>
    <t>SW_No</t>
  </si>
  <si>
    <t>SW_Yes</t>
  </si>
  <si>
    <t>SLOT_Controlled</t>
  </si>
  <si>
    <t>SLOT_Free</t>
  </si>
  <si>
    <t>GATE_Constrained</t>
  </si>
  <si>
    <t>GATE_Free</t>
  </si>
  <si>
    <t>Record 1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</si>
  <si>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</si>
  <si>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</si>
  <si>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</si>
  <si>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</si>
  <si>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</si>
  <si>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</si>
  <si>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</si>
  <si>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</si>
  <si>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</si>
  <si>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</si>
  <si>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</si>
  <si>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</si>
  <si>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</si>
  <si>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</si>
  <si>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</si>
  <si>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</si>
  <si>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</si>
  <si>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</si>
  <si>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</si>
  <si>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</si>
  <si>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</si>
  <si>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Record 23</t>
  </si>
  <si>
    <t>Record 24</t>
  </si>
  <si>
    <t>Record 25</t>
  </si>
  <si>
    <t>Record 26</t>
  </si>
  <si>
    <t>Record 27</t>
  </si>
  <si>
    <t>Record 28</t>
  </si>
  <si>
    <t>Record 29</t>
  </si>
  <si>
    <t>Record 30</t>
  </si>
  <si>
    <t>Record 31</t>
  </si>
  <si>
    <t>Record 32</t>
  </si>
  <si>
    <t>Record 33</t>
  </si>
  <si>
    <t>Record 34</t>
  </si>
  <si>
    <t>Record 35</t>
  </si>
  <si>
    <t>Record 36</t>
  </si>
  <si>
    <t>Record 37</t>
  </si>
  <si>
    <t>Record 38</t>
  </si>
  <si>
    <t>Record 39</t>
  </si>
  <si>
    <t>Record 40</t>
  </si>
  <si>
    <t>Record 41</t>
  </si>
  <si>
    <t>Record 42</t>
  </si>
  <si>
    <t>Record 43</t>
  </si>
  <si>
    <t>Record 44</t>
  </si>
  <si>
    <t>Record 45</t>
  </si>
  <si>
    <t>Record 46</t>
  </si>
  <si>
    <t>Record 47</t>
  </si>
  <si>
    <t>Record 48</t>
  </si>
  <si>
    <t>Record 49</t>
  </si>
  <si>
    <t>Record 50</t>
  </si>
  <si>
    <t>Record 51</t>
  </si>
  <si>
    <t>Record 52</t>
  </si>
  <si>
    <t>Record 53</t>
  </si>
  <si>
    <t>Record 54</t>
  </si>
  <si>
    <t>Record 55</t>
  </si>
  <si>
    <t>Record 56</t>
  </si>
  <si>
    <t>Record 57</t>
  </si>
  <si>
    <t>Record 58</t>
  </si>
  <si>
    <t>Record 59</t>
  </si>
  <si>
    <t>Record 60</t>
  </si>
  <si>
    <t>Record 61</t>
  </si>
  <si>
    <t>Record 62</t>
  </si>
  <si>
    <t>Record 63</t>
  </si>
  <si>
    <t>Record 64</t>
  </si>
  <si>
    <t>Record 65</t>
  </si>
  <si>
    <t>Record 66</t>
  </si>
  <si>
    <t>Record 67</t>
  </si>
  <si>
    <t>Record 68</t>
  </si>
  <si>
    <t>Record 69</t>
  </si>
  <si>
    <t>Record 70</t>
  </si>
  <si>
    <t>Record 71</t>
  </si>
  <si>
    <t>Record 72</t>
  </si>
  <si>
    <t>Record 73</t>
  </si>
  <si>
    <t>Record 74</t>
  </si>
  <si>
    <t>Record 75</t>
  </si>
  <si>
    <t>Record 76</t>
  </si>
  <si>
    <t>Record 77</t>
  </si>
  <si>
    <t>Record 78</t>
  </si>
  <si>
    <t>Record 79</t>
  </si>
  <si>
    <t>Record 80</t>
  </si>
  <si>
    <t>Record 81</t>
  </si>
  <si>
    <t>Record 82</t>
  </si>
  <si>
    <t>Record 83</t>
  </si>
  <si>
    <t>Record 84</t>
  </si>
  <si>
    <t>Record 85</t>
  </si>
  <si>
    <t>Record 86</t>
  </si>
  <si>
    <t>Record 87</t>
  </si>
  <si>
    <t>Record 88</t>
  </si>
  <si>
    <t>Record 89</t>
  </si>
  <si>
    <t>Record 90</t>
  </si>
  <si>
    <t>Record 91</t>
  </si>
  <si>
    <t>Record 92</t>
  </si>
  <si>
    <t>Record 93</t>
  </si>
  <si>
    <t>Record 94</t>
  </si>
  <si>
    <t>Record 95</t>
  </si>
  <si>
    <t>Record 96</t>
  </si>
  <si>
    <t>Record 97</t>
  </si>
  <si>
    <t>Record 98</t>
  </si>
  <si>
    <t>Record 99</t>
  </si>
  <si>
    <t>Record 100</t>
  </si>
  <si>
    <t>Record 101</t>
  </si>
  <si>
    <t>Record 102</t>
  </si>
  <si>
    <t>Record 103</t>
  </si>
  <si>
    <t>Record 104</t>
  </si>
  <si>
    <t>Record 105</t>
  </si>
  <si>
    <t>Record 106</t>
  </si>
  <si>
    <t>Record 107</t>
  </si>
  <si>
    <t>Record 108</t>
  </si>
  <si>
    <t>Record 109</t>
  </si>
  <si>
    <t>Record 110</t>
  </si>
  <si>
    <t>Record 111</t>
  </si>
  <si>
    <t>Record 112</t>
  </si>
  <si>
    <t>Record 113</t>
  </si>
  <si>
    <t>Record 114</t>
  </si>
  <si>
    <t>Record 115</t>
  </si>
  <si>
    <t>Record 116</t>
  </si>
  <si>
    <t>Record 117</t>
  </si>
  <si>
    <t>Record 118</t>
  </si>
  <si>
    <t>Record 119</t>
  </si>
  <si>
    <t>Record 120</t>
  </si>
  <si>
    <t>Record 121</t>
  </si>
  <si>
    <t>Record 122</t>
  </si>
  <si>
    <t>Record 123</t>
  </si>
  <si>
    <t>Record 124</t>
  </si>
  <si>
    <t>Record 125</t>
  </si>
  <si>
    <t>Record 126</t>
  </si>
  <si>
    <t>Record 127</t>
  </si>
  <si>
    <t>Record 128</t>
  </si>
  <si>
    <t>Record 129</t>
  </si>
  <si>
    <t>Record 130</t>
  </si>
  <si>
    <t>Record 131</t>
  </si>
  <si>
    <t>Record 132</t>
  </si>
  <si>
    <t>Record 133</t>
  </si>
  <si>
    <t>Record 134</t>
  </si>
  <si>
    <t>Record 135</t>
  </si>
  <si>
    <t>Record 136</t>
  </si>
  <si>
    <t>Record 137</t>
  </si>
  <si>
    <t>Record 138</t>
  </si>
  <si>
    <t>Record 139</t>
  </si>
  <si>
    <t>Record 140</t>
  </si>
  <si>
    <t>Record 141</t>
  </si>
  <si>
    <t>Record 142</t>
  </si>
  <si>
    <t>Record 143</t>
  </si>
  <si>
    <t>Record 144</t>
  </si>
  <si>
    <t>Record 145</t>
  </si>
  <si>
    <t>Record 146</t>
  </si>
  <si>
    <t>Record 147</t>
  </si>
  <si>
    <t>Record 148</t>
  </si>
  <si>
    <t>Record 149</t>
  </si>
  <si>
    <t>Record 150</t>
  </si>
  <si>
    <t>Record 151</t>
  </si>
  <si>
    <t>Record 152</t>
  </si>
  <si>
    <t>Record 153</t>
  </si>
  <si>
    <t>Record 154</t>
  </si>
  <si>
    <t>Record 155</t>
  </si>
  <si>
    <t>Record 156</t>
  </si>
  <si>
    <t>Record 157</t>
  </si>
  <si>
    <t>Record 158</t>
  </si>
  <si>
    <t>Record 159</t>
  </si>
  <si>
    <t>Record 160</t>
  </si>
  <si>
    <t>Record 161</t>
  </si>
  <si>
    <t>Record 162</t>
  </si>
  <si>
    <t>Record 163</t>
  </si>
  <si>
    <t>Record 164</t>
  </si>
  <si>
    <t>Record 165</t>
  </si>
  <si>
    <t>Record 166</t>
  </si>
  <si>
    <t>Record 167</t>
  </si>
  <si>
    <t>Record 168</t>
  </si>
  <si>
    <t>Record 169</t>
  </si>
  <si>
    <t>Record 170</t>
  </si>
  <si>
    <t>Record 171</t>
  </si>
  <si>
    <t>Record 172</t>
  </si>
  <si>
    <t>Record 173</t>
  </si>
  <si>
    <t>Record 174</t>
  </si>
  <si>
    <t>Record 175</t>
  </si>
  <si>
    <t>Record 176</t>
  </si>
  <si>
    <t>Record 177</t>
  </si>
  <si>
    <t>Record 178</t>
  </si>
  <si>
    <t>Record 179</t>
  </si>
  <si>
    <t>Record 180</t>
  </si>
  <si>
    <t>Record 181</t>
  </si>
  <si>
    <t>Record 182</t>
  </si>
  <si>
    <t>Record 183</t>
  </si>
  <si>
    <t>Record 184</t>
  </si>
  <si>
    <t>Record 185</t>
  </si>
  <si>
    <t>Record 186</t>
  </si>
  <si>
    <t>Record 187</t>
  </si>
  <si>
    <t>Record 188</t>
  </si>
  <si>
    <t>Record 189</t>
  </si>
  <si>
    <t>Record 190</t>
  </si>
  <si>
    <t>Record 191</t>
  </si>
  <si>
    <t>Record 192</t>
  </si>
  <si>
    <t>Record 193</t>
  </si>
  <si>
    <t>Record 194</t>
  </si>
  <si>
    <t>Record 195</t>
  </si>
  <si>
    <t>Record 196</t>
  </si>
  <si>
    <t>Record 197</t>
  </si>
  <si>
    <t>Record 198</t>
  </si>
  <si>
    <t>Record 199</t>
  </si>
  <si>
    <t>Record 200</t>
  </si>
  <si>
    <t>Record 201</t>
  </si>
  <si>
    <t>Record 202</t>
  </si>
  <si>
    <t>Record 203</t>
  </si>
  <si>
    <t>Record 204</t>
  </si>
  <si>
    <t>Record 205</t>
  </si>
  <si>
    <t>Record 206</t>
  </si>
  <si>
    <t>Record 207</t>
  </si>
  <si>
    <t>Record 208</t>
  </si>
  <si>
    <t>Record 209</t>
  </si>
  <si>
    <t>Record 210</t>
  </si>
  <si>
    <t>Record 211</t>
  </si>
  <si>
    <t>Record 212</t>
  </si>
  <si>
    <t>Record 213</t>
  </si>
  <si>
    <t>Record 214</t>
  </si>
  <si>
    <t>Record 215</t>
  </si>
  <si>
    <t>Record 216</t>
  </si>
  <si>
    <t>Record 217</t>
  </si>
  <si>
    <t>Record 218</t>
  </si>
  <si>
    <t>Record 219</t>
  </si>
  <si>
    <t>Record 220</t>
  </si>
  <si>
    <t>Record 221</t>
  </si>
  <si>
    <t>Record 222</t>
  </si>
  <si>
    <t>Record 223</t>
  </si>
  <si>
    <t>Record 224</t>
  </si>
  <si>
    <t>Record 225</t>
  </si>
  <si>
    <t>Record 226</t>
  </si>
  <si>
    <t>Record 227</t>
  </si>
  <si>
    <t>Record 228</t>
  </si>
  <si>
    <t>Record 229</t>
  </si>
  <si>
    <t>Record 230</t>
  </si>
  <si>
    <t>Record 231</t>
  </si>
  <si>
    <t>Record 232</t>
  </si>
  <si>
    <t>Record 233</t>
  </si>
  <si>
    <t>Record 234</t>
  </si>
  <si>
    <t>Record 235</t>
  </si>
  <si>
    <t>Record 236</t>
  </si>
  <si>
    <t>Record 237</t>
  </si>
  <si>
    <t>Record 238</t>
  </si>
  <si>
    <t>Record 239</t>
  </si>
  <si>
    <t>Record 240</t>
  </si>
  <si>
    <t>Record 241</t>
  </si>
  <si>
    <t>Record 242</t>
  </si>
  <si>
    <t>Record 243</t>
  </si>
  <si>
    <t>Record 244</t>
  </si>
  <si>
    <t>Record 245</t>
  </si>
  <si>
    <t>Record 246</t>
  </si>
  <si>
    <t>Record 247</t>
  </si>
  <si>
    <t>Record 248</t>
  </si>
  <si>
    <t>Record 249</t>
  </si>
  <si>
    <t>Record 250</t>
  </si>
  <si>
    <t>Record 251</t>
  </si>
  <si>
    <t>Record 252</t>
  </si>
  <si>
    <t>Record 253</t>
  </si>
  <si>
    <t>Record 254</t>
  </si>
  <si>
    <t>Record 255</t>
  </si>
  <si>
    <t>Record 256</t>
  </si>
  <si>
    <t>Record 257</t>
  </si>
  <si>
    <t>Record 258</t>
  </si>
  <si>
    <t>Record 259</t>
  </si>
  <si>
    <t>Record 260</t>
  </si>
  <si>
    <t>Record 261</t>
  </si>
  <si>
    <t>Record 262</t>
  </si>
  <si>
    <t>Record 263</t>
  </si>
  <si>
    <t>Record 264</t>
  </si>
  <si>
    <t>Record 265</t>
  </si>
  <si>
    <t>Record 266</t>
  </si>
  <si>
    <t>Record 267</t>
  </si>
  <si>
    <t>Record 268</t>
  </si>
  <si>
    <t>Record 269</t>
  </si>
  <si>
    <t>Record 270</t>
  </si>
  <si>
    <t>Record 271</t>
  </si>
  <si>
    <t>Record 272</t>
  </si>
  <si>
    <t>Record 273</t>
  </si>
  <si>
    <t>Record 274</t>
  </si>
  <si>
    <t>Record 275</t>
  </si>
  <si>
    <t>Record 276</t>
  </si>
  <si>
    <t>Record 277</t>
  </si>
  <si>
    <t>Record 278</t>
  </si>
  <si>
    <t>Record 279</t>
  </si>
  <si>
    <t>Record 280</t>
  </si>
  <si>
    <t>Record 281</t>
  </si>
  <si>
    <t>Record 282</t>
  </si>
  <si>
    <t>Record 283</t>
  </si>
  <si>
    <t>Record 284</t>
  </si>
  <si>
    <t>Record 285</t>
  </si>
  <si>
    <t>Record 286</t>
  </si>
  <si>
    <t>Record 287</t>
  </si>
  <si>
    <t>Record 288</t>
  </si>
  <si>
    <t>Record 289</t>
  </si>
  <si>
    <t>Record 290</t>
  </si>
  <si>
    <t>Record 291</t>
  </si>
  <si>
    <t>Record 292</t>
  </si>
  <si>
    <t>Record 293</t>
  </si>
  <si>
    <t>Record 294</t>
  </si>
  <si>
    <t>Record 295</t>
  </si>
  <si>
    <t>Record 296</t>
  </si>
  <si>
    <t>Record 297</t>
  </si>
  <si>
    <t>Record 298</t>
  </si>
  <si>
    <t>Record 299</t>
  </si>
  <si>
    <t>Record 300</t>
  </si>
  <si>
    <t>Record 301</t>
  </si>
  <si>
    <t>Record 302</t>
  </si>
  <si>
    <t>Record 303</t>
  </si>
  <si>
    <t>Record 304</t>
  </si>
  <si>
    <t>Record 305</t>
  </si>
  <si>
    <t>Record 306</t>
  </si>
  <si>
    <t>Record 307</t>
  </si>
  <si>
    <t>Record 308</t>
  </si>
  <si>
    <t>Record 309</t>
  </si>
  <si>
    <t>Record 310</t>
  </si>
  <si>
    <t>Record 311</t>
  </si>
  <si>
    <t>Record 312</t>
  </si>
  <si>
    <t>Record 313</t>
  </si>
  <si>
    <t>Record 314</t>
  </si>
  <si>
    <t>Record 315</t>
  </si>
  <si>
    <t>Record 316</t>
  </si>
  <si>
    <t>Record 317</t>
  </si>
  <si>
    <t>Record 318</t>
  </si>
  <si>
    <t>Record 319</t>
  </si>
  <si>
    <t>Record 320</t>
  </si>
  <si>
    <t>Record 321</t>
  </si>
  <si>
    <t>Record 322</t>
  </si>
  <si>
    <t>Record 323</t>
  </si>
  <si>
    <t>Record 324</t>
  </si>
  <si>
    <t>Record 325</t>
  </si>
  <si>
    <t>Record 326</t>
  </si>
  <si>
    <t>Record 327</t>
  </si>
  <si>
    <t>Record 328</t>
  </si>
  <si>
    <t>Record 329</t>
  </si>
  <si>
    <t>Record 330</t>
  </si>
  <si>
    <t>Record 331</t>
  </si>
  <si>
    <t>Record 332</t>
  </si>
  <si>
    <t>Record 333</t>
  </si>
  <si>
    <t>Record 334</t>
  </si>
  <si>
    <t>Record 335</t>
  </si>
  <si>
    <t>Record 336</t>
  </si>
  <si>
    <t>Record 337</t>
  </si>
  <si>
    <t>Record 338</t>
  </si>
  <si>
    <t>Record 339</t>
  </si>
  <si>
    <t>Record 340</t>
  </si>
  <si>
    <t>Record 341</t>
  </si>
  <si>
    <t>Record 342</t>
  </si>
  <si>
    <t>Record 343</t>
  </si>
  <si>
    <t>Record 344</t>
  </si>
  <si>
    <t>Record 345</t>
  </si>
  <si>
    <t>Record 346</t>
  </si>
  <si>
    <t>Record 347</t>
  </si>
  <si>
    <t>Record 348</t>
  </si>
  <si>
    <t>Record 349</t>
  </si>
  <si>
    <t>Record 350</t>
  </si>
  <si>
    <t>Record 351</t>
  </si>
  <si>
    <t>Record 352</t>
  </si>
  <si>
    <t>Record 353</t>
  </si>
  <si>
    <t>Record 354</t>
  </si>
  <si>
    <t>Record 355</t>
  </si>
  <si>
    <t>Record 356</t>
  </si>
  <si>
    <t>Record 357</t>
  </si>
  <si>
    <t>Record 358</t>
  </si>
  <si>
    <t>Record 359</t>
  </si>
  <si>
    <t>Record 360</t>
  </si>
  <si>
    <t>Record 361</t>
  </si>
  <si>
    <t>Record 362</t>
  </si>
  <si>
    <t>Record 363</t>
  </si>
  <si>
    <t>Record 364</t>
  </si>
  <si>
    <t>Record 365</t>
  </si>
  <si>
    <t>Record 366</t>
  </si>
  <si>
    <t>Record 367</t>
  </si>
  <si>
    <t>Record 368</t>
  </si>
  <si>
    <t>Record 369</t>
  </si>
  <si>
    <t>Record 370</t>
  </si>
  <si>
    <t>Record 371</t>
  </si>
  <si>
    <t>Record 372</t>
  </si>
  <si>
    <t>Record 373</t>
  </si>
  <si>
    <t>Record 374</t>
  </si>
  <si>
    <t>Record 375</t>
  </si>
  <si>
    <t>Record 376</t>
  </si>
  <si>
    <t>Record 377</t>
  </si>
  <si>
    <t>Record 378</t>
  </si>
  <si>
    <t>Record 379</t>
  </si>
  <si>
    <t>Record 380</t>
  </si>
  <si>
    <t>Record 381</t>
  </si>
  <si>
    <t>Record 382</t>
  </si>
  <si>
    <t>Record 383</t>
  </si>
  <si>
    <t>Record 384</t>
  </si>
  <si>
    <t>Record 385</t>
  </si>
  <si>
    <t>Record 386</t>
  </si>
  <si>
    <t>Record 387</t>
  </si>
  <si>
    <t>Record 388</t>
  </si>
  <si>
    <t>Record 389</t>
  </si>
  <si>
    <t>Record 390</t>
  </si>
  <si>
    <t>Record 391</t>
  </si>
  <si>
    <t>Record 392</t>
  </si>
  <si>
    <t>Record 393</t>
  </si>
  <si>
    <t>Record 394</t>
  </si>
  <si>
    <t>Record 395</t>
  </si>
  <si>
    <t>Record 396</t>
  </si>
  <si>
    <t>Record 397</t>
  </si>
  <si>
    <t>Record 398</t>
  </si>
  <si>
    <t>Record 399</t>
  </si>
  <si>
    <t>Record 400</t>
  </si>
  <si>
    <t>Record 401</t>
  </si>
  <si>
    <t>Record 402</t>
  </si>
  <si>
    <t>Record 403</t>
  </si>
  <si>
    <t>Record 404</t>
  </si>
  <si>
    <t>Record 405</t>
  </si>
  <si>
    <t>Record 406</t>
  </si>
  <si>
    <t>Record 407</t>
  </si>
  <si>
    <t>Record 408</t>
  </si>
  <si>
    <t>Record 409</t>
  </si>
  <si>
    <t>Record 410</t>
  </si>
  <si>
    <t>Record 411</t>
  </si>
  <si>
    <t>Record 412</t>
  </si>
  <si>
    <t>Record 413</t>
  </si>
  <si>
    <t>Record 414</t>
  </si>
  <si>
    <t>Record 415</t>
  </si>
  <si>
    <t>Record 416</t>
  </si>
  <si>
    <t>Record 417</t>
  </si>
  <si>
    <t>Record 418</t>
  </si>
  <si>
    <t>Record 419</t>
  </si>
  <si>
    <t>Record 420</t>
  </si>
  <si>
    <t>Record 421</t>
  </si>
  <si>
    <t>Record 422</t>
  </si>
  <si>
    <t>Record 423</t>
  </si>
  <si>
    <t>Record 424</t>
  </si>
  <si>
    <t>Record 425</t>
  </si>
  <si>
    <t>Record 426</t>
  </si>
  <si>
    <t>Record 427</t>
  </si>
  <si>
    <t>Record 428</t>
  </si>
  <si>
    <t>Record 429</t>
  </si>
  <si>
    <t>Record 430</t>
  </si>
  <si>
    <t>Record 431</t>
  </si>
  <si>
    <t>Record 432</t>
  </si>
  <si>
    <t>Record 433</t>
  </si>
  <si>
    <t>Record 434</t>
  </si>
  <si>
    <t>Record 435</t>
  </si>
  <si>
    <t>Record 436</t>
  </si>
  <si>
    <t>Record 437</t>
  </si>
  <si>
    <t>Record 438</t>
  </si>
  <si>
    <t>Record 439</t>
  </si>
  <si>
    <t>Record 440</t>
  </si>
  <si>
    <t>Record 441</t>
  </si>
  <si>
    <t>Record 442</t>
  </si>
  <si>
    <t>Record 443</t>
  </si>
  <si>
    <t>Record 444</t>
  </si>
  <si>
    <t>Record 445</t>
  </si>
  <si>
    <t>Record 446</t>
  </si>
  <si>
    <t>Record 447</t>
  </si>
  <si>
    <t>Record 448</t>
  </si>
  <si>
    <t>Record 449</t>
  </si>
  <si>
    <t>Record 450</t>
  </si>
  <si>
    <t>Record 451</t>
  </si>
  <si>
    <t>Record 452</t>
  </si>
  <si>
    <t>Record 453</t>
  </si>
  <si>
    <t>Record 454</t>
  </si>
  <si>
    <t>Record 455</t>
  </si>
  <si>
    <t>Record 456</t>
  </si>
  <si>
    <t>Record 457</t>
  </si>
  <si>
    <t>Record 458</t>
  </si>
  <si>
    <t>Record 459</t>
  </si>
  <si>
    <t>Record 460</t>
  </si>
  <si>
    <t>Record 461</t>
  </si>
  <si>
    <t>Record 462</t>
  </si>
  <si>
    <t>Record 463</t>
  </si>
  <si>
    <t>Record 464</t>
  </si>
  <si>
    <t>Record 465</t>
  </si>
  <si>
    <t>Record 466</t>
  </si>
  <si>
    <t>Record 467</t>
  </si>
  <si>
    <t>Record 468</t>
  </si>
  <si>
    <t>Record 469</t>
  </si>
  <si>
    <t>Record 470</t>
  </si>
  <si>
    <t>Record 471</t>
  </si>
  <si>
    <t>Record 472</t>
  </si>
  <si>
    <t>Record 473</t>
  </si>
  <si>
    <t>Record 474</t>
  </si>
  <si>
    <t>Record 475</t>
  </si>
  <si>
    <t>Record 476</t>
  </si>
  <si>
    <t>Record 477</t>
  </si>
  <si>
    <t>Record 478</t>
  </si>
  <si>
    <t>Record 479</t>
  </si>
  <si>
    <t>Record 480</t>
  </si>
  <si>
    <t>Record 481</t>
  </si>
  <si>
    <t>Record 482</t>
  </si>
  <si>
    <t>Record 483</t>
  </si>
  <si>
    <t>Record 484</t>
  </si>
  <si>
    <t>Record 485</t>
  </si>
  <si>
    <t>Record 486</t>
  </si>
  <si>
    <t>Record 487</t>
  </si>
  <si>
    <t>Record 488</t>
  </si>
  <si>
    <t>Record 489</t>
  </si>
  <si>
    <t>Record 490</t>
  </si>
  <si>
    <t>Record 491</t>
  </si>
  <si>
    <t>Record 492</t>
  </si>
  <si>
    <t>Record 493</t>
  </si>
  <si>
    <t>Record 494</t>
  </si>
  <si>
    <t>Record 495</t>
  </si>
  <si>
    <t>Record 496</t>
  </si>
  <si>
    <t>Record 497</t>
  </si>
  <si>
    <t>Record 498</t>
  </si>
  <si>
    <t>Record 499</t>
  </si>
  <si>
    <t>Record 500</t>
  </si>
  <si>
    <t>Record 501</t>
  </si>
  <si>
    <t>Record 502</t>
  </si>
  <si>
    <t>Record 503</t>
  </si>
  <si>
    <t>Record 504</t>
  </si>
  <si>
    <t>Record 505</t>
  </si>
  <si>
    <t>Record 506</t>
  </si>
  <si>
    <t>Record 507</t>
  </si>
  <si>
    <t>Record 508</t>
  </si>
  <si>
    <t>Record 509</t>
  </si>
  <si>
    <t>Record 510</t>
  </si>
  <si>
    <t>Record 511</t>
  </si>
  <si>
    <t>Record 512</t>
  </si>
  <si>
    <t>Record 513</t>
  </si>
  <si>
    <t>Record 514</t>
  </si>
  <si>
    <t>Record 515</t>
  </si>
  <si>
    <t>Record 516</t>
  </si>
  <si>
    <t>Record 517</t>
  </si>
  <si>
    <t>Record 518</t>
  </si>
  <si>
    <t>Record 519</t>
  </si>
  <si>
    <t>Record 520</t>
  </si>
  <si>
    <t>Record 521</t>
  </si>
  <si>
    <t>Record 522</t>
  </si>
  <si>
    <t>Record 523</t>
  </si>
  <si>
    <t>Record 524</t>
  </si>
  <si>
    <t>Record 525</t>
  </si>
  <si>
    <t>Record 526</t>
  </si>
  <si>
    <t>Record 527</t>
  </si>
  <si>
    <t>Record 528</t>
  </si>
  <si>
    <t>Record 529</t>
  </si>
  <si>
    <t>Record 530</t>
  </si>
  <si>
    <t>Record 531</t>
  </si>
  <si>
    <t>Record 532</t>
  </si>
  <si>
    <t>Record 533</t>
  </si>
  <si>
    <t>Record 534</t>
  </si>
  <si>
    <t>Record 535</t>
  </si>
  <si>
    <t>Record 536</t>
  </si>
  <si>
    <t>Record 537</t>
  </si>
  <si>
    <t>Record 538</t>
  </si>
  <si>
    <t>Record 539</t>
  </si>
  <si>
    <t>Record 540</t>
  </si>
  <si>
    <t>Record 541</t>
  </si>
  <si>
    <t>Record 542</t>
  </si>
  <si>
    <t>Record 543</t>
  </si>
  <si>
    <t>Record 544</t>
  </si>
  <si>
    <t>Record 545</t>
  </si>
  <si>
    <t>Record 546</t>
  </si>
  <si>
    <t>Record 547</t>
  </si>
  <si>
    <t>Record 548</t>
  </si>
  <si>
    <t>Record 549</t>
  </si>
  <si>
    <t>Record 550</t>
  </si>
  <si>
    <t>Record 551</t>
  </si>
  <si>
    <t>Record 552</t>
  </si>
  <si>
    <t>Record 553</t>
  </si>
  <si>
    <t>Record 554</t>
  </si>
  <si>
    <t>Record 555</t>
  </si>
  <si>
    <t>Record 556</t>
  </si>
  <si>
    <t>Record 557</t>
  </si>
  <si>
    <t>Record 558</t>
  </si>
  <si>
    <t>Record 559</t>
  </si>
  <si>
    <t>Record 560</t>
  </si>
  <si>
    <t>Record 561</t>
  </si>
  <si>
    <t>Record 562</t>
  </si>
  <si>
    <t>Record 563</t>
  </si>
  <si>
    <t>Record 564</t>
  </si>
  <si>
    <t>Record 565</t>
  </si>
  <si>
    <t>Record 566</t>
  </si>
  <si>
    <t>Record 567</t>
  </si>
  <si>
    <t>Record 568</t>
  </si>
  <si>
    <t>Record 569</t>
  </si>
  <si>
    <t>Record 570</t>
  </si>
  <si>
    <t>Record 571</t>
  </si>
  <si>
    <t>Record 572</t>
  </si>
  <si>
    <t>Record 573</t>
  </si>
  <si>
    <t>Record 574</t>
  </si>
  <si>
    <t>Record 575</t>
  </si>
  <si>
    <t>Record 576</t>
  </si>
  <si>
    <t>Record 577</t>
  </si>
  <si>
    <t>Record 578</t>
  </si>
  <si>
    <t>Record 579</t>
  </si>
  <si>
    <t>Record 580</t>
  </si>
  <si>
    <t>Record 581</t>
  </si>
  <si>
    <t>Record 582</t>
  </si>
  <si>
    <t>Record 583</t>
  </si>
  <si>
    <t>Record 584</t>
  </si>
  <si>
    <t>Record 585</t>
  </si>
  <si>
    <t>Record 586</t>
  </si>
  <si>
    <t>Record 587</t>
  </si>
  <si>
    <t>Record 588</t>
  </si>
  <si>
    <t>Record 589</t>
  </si>
  <si>
    <t>Record 590</t>
  </si>
  <si>
    <t>Record 591</t>
  </si>
  <si>
    <t>Record 592</t>
  </si>
  <si>
    <t>Record 593</t>
  </si>
  <si>
    <t>Record 594</t>
  </si>
  <si>
    <t>Record 595</t>
  </si>
  <si>
    <t>Record 596</t>
  </si>
  <si>
    <t>Record 597</t>
  </si>
  <si>
    <t>Record 598</t>
  </si>
  <si>
    <t>Record 599</t>
  </si>
  <si>
    <t>Record 600</t>
  </si>
  <si>
    <t>Record 601</t>
  </si>
  <si>
    <t>Record 602</t>
  </si>
  <si>
    <t>Record 603</t>
  </si>
  <si>
    <t>Record 604</t>
  </si>
  <si>
    <t>Record 605</t>
  </si>
  <si>
    <t>Record 606</t>
  </si>
  <si>
    <t>Record 607</t>
  </si>
  <si>
    <t>Record 608</t>
  </si>
  <si>
    <t>Record 609</t>
  </si>
  <si>
    <t>Record 610</t>
  </si>
  <si>
    <t>Record 611</t>
  </si>
  <si>
    <t>Record 612</t>
  </si>
  <si>
    <t>Record 613</t>
  </si>
  <si>
    <t>Record 614</t>
  </si>
  <si>
    <t>Record 615</t>
  </si>
  <si>
    <t>Record 616</t>
  </si>
  <si>
    <t>Record 617</t>
  </si>
  <si>
    <t>Record 618</t>
  </si>
  <si>
    <t>Record 619</t>
  </si>
  <si>
    <t>Record 620</t>
  </si>
  <si>
    <t>Record 621</t>
  </si>
  <si>
    <t>Record 622</t>
  </si>
  <si>
    <t>Record 623</t>
  </si>
  <si>
    <t>Record 624</t>
  </si>
  <si>
    <t>Record 625</t>
  </si>
  <si>
    <t>Record 626</t>
  </si>
  <si>
    <t>Record 627</t>
  </si>
  <si>
    <t>Record 628</t>
  </si>
  <si>
    <t>Record 629</t>
  </si>
  <si>
    <t>Record 630</t>
  </si>
  <si>
    <t>Record 631</t>
  </si>
  <si>
    <t>Record 632</t>
  </si>
  <si>
    <t>Record 633</t>
  </si>
  <si>
    <t>Record 634</t>
  </si>
  <si>
    <t>Data Mining: Standard Partitioner</t>
  </si>
  <si>
    <t>Partition Summary</t>
  </si>
  <si>
    <t>Partitioning Parameters</t>
  </si>
  <si>
    <t>Partitioning type</t>
  </si>
  <si>
    <t>Random seed</t>
  </si>
  <si>
    <t>Ratio - Training</t>
  </si>
  <si>
    <t>Ratio - Validation</t>
  </si>
  <si>
    <t>RANDOM</t>
  </si>
  <si>
    <t>Partition</t>
  </si>
  <si>
    <t># Records</t>
  </si>
  <si>
    <t>Training</t>
  </si>
  <si>
    <t>Partitioned Data</t>
  </si>
  <si>
    <t>Copy</t>
  </si>
  <si>
    <t>{"comment":"this RASON template was auto-generated by Analytic Solver Data Mining","datasources":{},"datasets":{},"transformer":{"partitioner":{"type":"transformation","algorithm":"partitioning","parameters":{"partitionMethod":"RANDOM","ratios":[["Training",0.59999999999999998],["Validation",0.40000000000000002]],"seed":12345}}},"actions":{}}</t>
  </si>
  <si>
    <t>Validation</t>
  </si>
  <si>
    <t>STDPartition</t>
  </si>
  <si>
    <t>Encoding</t>
  </si>
  <si>
    <t>Date: 20-Nov-2022 12:27:06</t>
  </si>
  <si>
    <t>$C$24:$Y$658</t>
  </si>
  <si>
    <t>Date: 20-Nov-2022 12:29:02</t>
  </si>
  <si>
    <t>Data Mining: Bagging Regression - Stored Model</t>
  </si>
  <si>
    <t>PMML Model</t>
  </si>
  <si>
    <t>&lt;?xml version="1.0" encoding="utf-8"?&gt;</t>
  </si>
  <si>
    <t>&lt;PMML version="4.2" xsi:schemaLocation="http://www.dmg.org/PMML-4_2 http://www.dmg.org/v4-2/pmml-4-2.xsd" xmlns:xsi="http://www.w3.org/2001/XMLSchema-instance" xmlns="http://www.dmg.org/PMML-4_2"&gt;</t>
  </si>
  <si>
    <t>&lt;Header copyright="Copyright (c) 2022 Frontline Systems Inc." description="MiningModel"&gt;</t>
  </si>
  <si>
    <t>&lt;Application name="XLMinerSDK" version="23.0.0.0"/&gt;</t>
  </si>
  <si>
    <t>&lt;ModelName/&gt;</t>
  </si>
  <si>
    <t>&lt;/Header&gt;</t>
  </si>
  <si>
    <t>&lt;DataDictionary numberOfFields="14"&gt;</t>
  </si>
  <si>
    <t>&lt;DataField optype="continuous" dataType="double" name="COUPON"/&gt;</t>
  </si>
  <si>
    <t>&lt;DataField optype="continuous" dataType="double" name="NEW"/&gt;</t>
  </si>
  <si>
    <t>&lt;DataField optype="continuous" dataType="double" name="HI"/&gt;</t>
  </si>
  <si>
    <t>&lt;DataField optype="continuous" dataType="double" name="S_INCOME"/&gt;</t>
  </si>
  <si>
    <t>&lt;DataField optype="continuous" dataType="double" name="E_INCOME"/&gt;</t>
  </si>
  <si>
    <t>&lt;DataField optype="continuous" dataType="double" name="S_POP"/&gt;</t>
  </si>
  <si>
    <t>&lt;DataField optype="continuous" dataType="double" name="E_POP"/&gt;</t>
  </si>
  <si>
    <t>&lt;DataField optype="continuous" dataType="double" name="DISTANCE"/&gt;</t>
  </si>
  <si>
    <t>&lt;DataField optype="continuous" dataType="double" name="PAX"/&gt;</t>
  </si>
  <si>
    <t>&lt;DataField optype="continuous" dataType="double" name="VACATION_Yes"/&gt;</t>
  </si>
  <si>
    <t>&lt;DataField optype="continuous" dataType="double" name="SW_Yes"/&gt;</t>
  </si>
  <si>
    <t>&lt;DataField optype="continuous" dataType="double" name="SLOT_Free"/&gt;</t>
  </si>
  <si>
    <t>&lt;DataField optype="continuous" dataType="double" name="GATE_Free"/&gt;</t>
  </si>
  <si>
    <t>&lt;DataField optype="continuous" dataType="double" name="FARE"/&gt;</t>
  </si>
  <si>
    <t>&lt;/DataDictionary&gt;</t>
  </si>
  <si>
    <t>&lt;MiningModel modelName="MiningModel" functionName="regression" algorithmName="Bagging"&gt;</t>
  </si>
  <si>
    <t>&lt;LocalTransformations&gt;</t>
  </si>
  <si>
    <t>&lt;DerivedField optype="continuous" dataType="double" name="COUPON*" displayName="COUPON"&gt;</t>
  </si>
  <si>
    <t>&lt;NormContinuous field="COUPON"&gt;</t>
  </si>
  <si>
    <t>&lt;LinearNorm orig="0.99" norm="0"/&gt;</t>
  </si>
  <si>
    <t>&lt;LinearNorm orig="1.99" norm="1.0417"/&gt;</t>
  </si>
  <si>
    <t>&lt;/NormContinuous&gt;</t>
  </si>
  <si>
    <t>&lt;/DerivedField&gt;</t>
  </si>
  <si>
    <t>&lt;DerivedField optype="continuous" dataType="double" name="NEW*" displayName="NEW"&gt;</t>
  </si>
  <si>
    <t>&lt;NormContinuous field="NEW"&gt;</t>
  </si>
  <si>
    <t>&lt;LinearNorm orig="-0.01" norm="0"/&gt;</t>
  </si>
  <si>
    <t>&lt;LinearNorm orig="0.99" norm="0.33113"/&gt;</t>
  </si>
  <si>
    <t>&lt;DerivedField optype="continuous" dataType="double" name="HI*" displayName="HI"&gt;</t>
  </si>
  <si>
    <t>&lt;NormContinuous field="HI"&gt;</t>
  </si>
  <si>
    <t>&lt;LinearNorm orig="1550.1" norm="0"/&gt;</t>
  </si>
  <si>
    <t>&lt;LinearNorm orig="1551.1" norm="0.00011865"/&gt;</t>
  </si>
  <si>
    <t>&lt;DerivedField optype="continuous" dataType="double" name="S_INCOME*" displayName="S_INCOME"&gt;</t>
  </si>
  <si>
    <t>&lt;NormContinuous field="S_INCOME"&gt;</t>
  </si>
  <si>
    <t>&lt;LinearNorm orig="14600" norm="0"/&gt;</t>
  </si>
  <si>
    <t>&lt;LinearNorm orig="14601" norm="4.13e-05"/&gt;</t>
  </si>
  <si>
    <t>&lt;DerivedField optype="continuous" dataType="double" name="E_INCOME*" displayName="E_INCOME"&gt;</t>
  </si>
  <si>
    <t>&lt;NormContinuous field="E_INCOME"&gt;</t>
  </si>
  <si>
    <t>&lt;LinearNorm orig="18851" norm="0"/&gt;</t>
  </si>
  <si>
    <t>&lt;LinearNorm orig="18852" norm="5.0095e-05"/&gt;</t>
  </si>
  <si>
    <t>&lt;DerivedField optype="continuous" dataType="double" name="S_POP*" displayName="S_POP"&gt;</t>
  </si>
  <si>
    <t>&lt;NormContinuous field="S_POP"&gt;</t>
  </si>
  <si>
    <t>&lt;LinearNorm orig="1.2572e+05" norm="0"/&gt;</t>
  </si>
  <si>
    <t>&lt;LinearNorm orig="1.2572e+05" norm="1.1198e-07"/&gt;</t>
  </si>
  <si>
    <t>&lt;DerivedField optype="continuous" dataType="double" name="E_POP*" displayName="E_POP"&gt;</t>
  </si>
  <si>
    <t>&lt;NormContinuous field="E_POP"&gt;</t>
  </si>
  <si>
    <t>&lt;LinearNorm orig="1.1174e+05" norm="0"/&gt;</t>
  </si>
  <si>
    <t>&lt;LinearNorm orig="1.1175e+05" norm="1.118e-07"/&gt;</t>
  </si>
  <si>
    <t>&lt;DerivedField optype="continuous" dataType="double" name="DISTANCE*" displayName="DISTANCE"&gt;</t>
  </si>
  <si>
    <t>&lt;NormContinuous field="DISTANCE"&gt;</t>
  </si>
  <si>
    <t>&lt;LinearNorm orig="134.99" norm="0"/&gt;</t>
  </si>
  <si>
    <t>&lt;LinearNorm orig="135.99" norm="0.00038037"/&gt;</t>
  </si>
  <si>
    <t>&lt;DerivedField optype="continuous" dataType="double" name="PAX*" displayName="PAX"&gt;</t>
  </si>
  <si>
    <t>&lt;NormContinuous field="PAX"&gt;</t>
  </si>
  <si>
    <t>&lt;LinearNorm orig="2575" norm="0"/&gt;</t>
  </si>
  <si>
    <t>&lt;LinearNorm orig="2576" norm="1.4022e-05"/&gt;</t>
  </si>
  <si>
    <t>&lt;DerivedField optype="continuous" dataType="double" name="VACATION_Yes*" displayName="VACATION_Yes"&gt;</t>
  </si>
  <si>
    <t>&lt;NormContinuous field="VACATION_Yes"&gt;</t>
  </si>
  <si>
    <t>&lt;LinearNorm orig="0.99" norm="0.98039"/&gt;</t>
  </si>
  <si>
    <t>&lt;DerivedField optype="continuous" dataType="double" name="SW_Yes*" displayName="SW_Yes"&gt;</t>
  </si>
  <si>
    <t>&lt;NormContinuous field="SW_Yes"&gt;</t>
  </si>
  <si>
    <t>&lt;DerivedField optype="continuous" dataType="double" name="SLOT_Free*" displayName="SLOT_Free"&gt;</t>
  </si>
  <si>
    <t>&lt;NormContinuous field="SLOT_Free"&gt;</t>
  </si>
  <si>
    <t>&lt;DerivedField optype="continuous" dataType="double" name="GATE_Free*" displayName="GATE_Free"&gt;</t>
  </si>
  <si>
    <t>&lt;NormContinuous field="GATE_Free"&gt;</t>
  </si>
  <si>
    <t>&lt;/LocalTransformations&gt;</t>
  </si>
  <si>
    <t>&lt;MiningSchema&gt;</t>
  </si>
  <si>
    <t>&lt;MiningField name="FARE" usageType="predicted"/&gt;</t>
  </si>
  <si>
    <t>&lt;MiningField name="COUPON" usageType="active"/&gt;</t>
  </si>
  <si>
    <t>&lt;MiningField name="DISTANCE" usageType="active"/&gt;</t>
  </si>
  <si>
    <t>&lt;MiningField name="E_INCOME" usageType="active"/&gt;</t>
  </si>
  <si>
    <t>&lt;MiningField name="E_POP" usageType="active"/&gt;</t>
  </si>
  <si>
    <t>&lt;MiningField name="GATE_Free" usageType="active"/&gt;</t>
  </si>
  <si>
    <t>&lt;MiningField name="HI" usageType="active"/&gt;</t>
  </si>
  <si>
    <t>&lt;MiningField name="NEW" usageType="active"/&gt;</t>
  </si>
  <si>
    <t>&lt;MiningField name="PAX" usageType="active"/&gt;</t>
  </si>
  <si>
    <t>&lt;MiningField name="SLOT_Free" usageType="active"/&gt;</t>
  </si>
  <si>
    <t>&lt;MiningField name="SW_Yes" usageType="active"/&gt;</t>
  </si>
  <si>
    <t>&lt;MiningField name="S_INCOME" usageType="active"/&gt;</t>
  </si>
  <si>
    <t>&lt;MiningField name="S_POP" usageType="active"/&gt;</t>
  </si>
  <si>
    <t>&lt;MiningField name="VACATION_Yes" usageType="active"/&gt;</t>
  </si>
  <si>
    <t>&lt;/MiningSchema&gt;</t>
  </si>
  <si>
    <t>&lt;Output&gt;</t>
  </si>
  <si>
    <t>&lt;OutputField optype="continuous" dataType="double" name="FARE" feature="predictedValue"/&gt;</t>
  </si>
  <si>
    <t>&lt;/Output&gt;</t>
  </si>
  <si>
    <t>&lt;Segmentation multipleModelMethod="average"&gt;</t>
  </si>
  <si>
    <t>&lt;Segment id="1"&gt;</t>
  </si>
  <si>
    <t>&lt;True/&gt;</t>
  </si>
  <si>
    <t>&lt;TreeModel modelName="TreeModel" functionName="regression" algorithmName="DecisionTree" splitCharacteristic="binarySplit" missingValueStrategy="defaultChild" noTrueChildStrategy="returnLastPrediction"&gt;</t>
  </si>
  <si>
    <t>&lt;LocalTransformations/&gt;</t>
  </si>
  <si>
    <t>&lt;OutputField optype="continuous" dataType="double" name="Predicted_FARE" feature="predictedValue"/&gt;</t>
  </si>
  <si>
    <t>&lt;Node id="0" score="156.62" recordCount="380" defaultChild="2"&gt;</t>
  </si>
  <si>
    <t>&lt;Node id="1" score="130.17" recordCount="286" defaultChild="4"&gt;</t>
  </si>
  <si>
    <t>&lt;SimplePredicate field="DISTANCE" operator="lessThan" value="0.42183"/&gt;</t>
  </si>
  <si>
    <t>&lt;Node id="3" score="157.5" recordCount="190" defaultChild="8"&gt;</t>
  </si>
  <si>
    <t>&lt;SimplePredicate field="SW_Yes" operator="lessThan" value="0.5"/&gt;</t>
  </si>
  <si>
    <t>&lt;Node id="7" score="171.94" recordCount="125" defaultChild="16"&gt;</t>
  </si>
  <si>
    <t>&lt;SimplePredicate field="VACATION_Yes" operator="lessThan" value="0.5"/&gt;</t>
  </si>
  <si>
    <t>&lt;Node id="15" score="153.83" recordCount="96" defaultChild="32"&gt;</t>
  </si>
  <si>
    <t>&lt;SimplePredicate field="DISTANCE" operator="lessThan" value="0.26417"/&gt;</t>
  </si>
  <si>
    <t>&lt;Node id="31" score="126.86" recordCount="35" defaultChild="62"&gt;</t>
  </si>
  <si>
    <t>&lt;SimplePredicate field="COUPON" operator="lessThan" value="0.067708"/&gt;</t>
  </si>
  <si>
    <t>&lt;Node id="61" score="121.01" recordCount="30"&gt;</t>
  </si>
  <si>
    <t>&lt;SimplePredicate field="E_POP" operator="lessThan" value="0.8247"/&gt;</t>
  </si>
  <si>
    <t>&lt;/Node&gt;</t>
  </si>
  <si>
    <t>&lt;Node id="62" score="161.96" recordCount="5"&gt;</t>
  </si>
  <si>
    <t>&lt;SimplePredicate field="E_POP" operator="greaterOrEqual" value="0.8247"/&gt;</t>
  </si>
  <si>
    <t>&lt;Node id="32" score="169.31" recordCount="61" defaultChild="64"&gt;</t>
  </si>
  <si>
    <t>&lt;SimplePredicate field="COUPON" operator="greaterOrEqual" value="0.067708"/&gt;</t>
  </si>
  <si>
    <t>&lt;Node id="63" score="134.96" recordCount="16"&gt;</t>
  </si>
  <si>
    <t>&lt;SimplePredicate field="PAX" operator="lessThan" value="0.056249"/&gt;</t>
  </si>
  <si>
    <t>&lt;Node id="64" score="181.53" recordCount="45"&gt;</t>
  </si>
  <si>
    <t>&lt;SimplePredicate field="PAX" operator="greaterOrEqual" value="0.056249"/&gt;</t>
  </si>
  <si>
    <t>&lt;Node id="16" score="231.89" recordCount="29" defaultChild="34"&gt;</t>
  </si>
  <si>
    <t>&lt;SimplePredicate field="DISTANCE" operator="greaterOrEqual" value="0.26417"/&gt;</t>
  </si>
  <si>
    <t>&lt;Node id="33" score="242.13" recordCount="24" defaultChild="66"&gt;</t>
  </si>
  <si>
    <t>&lt;SimplePredicate field="PAX" operator="lessThan" value="0.13791"/&gt;</t>
  </si>
  <si>
    <t>&lt;Node id="65" score="214.99" recordCount="10"&gt;</t>
  </si>
  <si>
    <t>&lt;SimplePredicate field="HI" operator="lessThan" value="0.36076"/&gt;</t>
  </si>
  <si>
    <t>&lt;Node id="66" score="261.52" recordCount="14"&gt;</t>
  </si>
  <si>
    <t>&lt;SimplePredicate field="HI" operator="greaterOrEqual" value="0.36076"/&gt;</t>
  </si>
  <si>
    <t>&lt;Node id="34" score="182.74" recordCount="5" defaultChild="68"&gt;</t>
  </si>
  <si>
    <t>&lt;SimplePredicate field="PAX" operator="greaterOrEqual" value="0.13791"/&gt;</t>
  </si>
  <si>
    <t>&lt;Node id="67" score="157.61" recordCount="3"&gt;</t>
  </si>
  <si>
    <t>&lt;SimplePredicate field="COUPON" operator="lessThan" value="0.14062"/&gt;</t>
  </si>
  <si>
    <t>&lt;Node id="68" score="220.44" recordCount="2"&gt;</t>
  </si>
  <si>
    <t>&lt;SimplePredicate field="COUPON" operator="greaterOrEqual" value="0.14062"/&gt;</t>
  </si>
  <si>
    <t>&lt;Node id="8" score="129.73" recordCount="65" defaultChild="18"&gt;</t>
  </si>
  <si>
    <t>&lt;SimplePredicate field="VACATION_Yes" operator="greaterOrEqual" value="0.5"/&gt;</t>
  </si>
  <si>
    <t>&lt;Node id="17" score="91.569" recordCount="9" defaultChild="36"&gt;</t>
  </si>
  <si>
    <t>&lt;SimplePredicate field="DISTANCE" operator="lessThan" value="0.20693"/&gt;</t>
  </si>
  <si>
    <t>&lt;Node id="35" score="95.812" recordCount="8" defaultChild="70"&gt;</t>
  </si>
  <si>
    <t>&lt;SimplePredicate field="DISTANCE" operator="lessThan" value="0.17307"/&gt;</t>
  </si>
  <si>
    <t>&lt;Node id="69" score="92.658" recordCount="6"&gt;</t>
  </si>
  <si>
    <t>&lt;SimplePredicate field="COUPON" operator="lessThan" value="0.026042"/&gt;</t>
  </si>
  <si>
    <t>&lt;Node id="70" score="105.27" recordCount="2"&gt;</t>
  </si>
  <si>
    <t>&lt;SimplePredicate field="COUPON" operator="greaterOrEqual" value="0.026042"/&gt;</t>
  </si>
  <si>
    <t>&lt;Node id="36" score="57.62" recordCount="1"&gt;</t>
  </si>
  <si>
    <t>&lt;SimplePredicate field="DISTANCE" operator="greaterOrEqual" value="0.17307"/&gt;</t>
  </si>
  <si>
    <t>&lt;Node id="18" score="135.86" recordCount="56" defaultChild="38"&gt;</t>
  </si>
  <si>
    <t>&lt;SimplePredicate field="DISTANCE" operator="greaterOrEqual" value="0.20693"/&gt;</t>
  </si>
  <si>
    <t>&lt;Node id="37" score="207.84" recordCount="1"&gt;</t>
  </si>
  <si>
    <t>&lt;SimplePredicate field="PAX" operator="lessThan" value="0.013153"/&gt;</t>
  </si>
  <si>
    <t>&lt;Node id="38" score="134.55" recordCount="55" defaultChild="72"&gt;</t>
  </si>
  <si>
    <t>&lt;SimplePredicate field="PAX" operator="greaterOrEqual" value="0.013153"/&gt;</t>
  </si>
  <si>
    <t>&lt;Node id="71" score="147.18" recordCount="17"&gt;</t>
  </si>
  <si>
    <t>&lt;SimplePredicate field="DISTANCE" operator="lessThan" value="0.28357"/&gt;</t>
  </si>
  <si>
    <t>&lt;Node id="72" score="128.91" recordCount="38"&gt;</t>
  </si>
  <si>
    <t>&lt;SimplePredicate field="DISTANCE" operator="greaterOrEqual" value="0.28357"/&gt;</t>
  </si>
  <si>
    <t>&lt;Node id="4" score="76.074" recordCount="96" defaultChild="10"&gt;</t>
  </si>
  <si>
    <t>&lt;SimplePredicate field="SW_Yes" operator="greaterOrEqual" value="0.5"/&gt;</t>
  </si>
  <si>
    <t>&lt;Node id="9" score="64.618" recordCount="71" defaultChild="20"&gt;</t>
  </si>
  <si>
    <t>&lt;SimplePredicate field="DISTANCE" operator="lessThan" value="0.18981"/&gt;</t>
  </si>
  <si>
    <t>&lt;Node id="19" score="77.551" recordCount="12" defaultChild="40"&gt;</t>
  </si>
  <si>
    <t>&lt;SimplePredicate field="HI" operator="lessThan" value="0.2412"/&gt;</t>
  </si>
  <si>
    <t>&lt;Node id="39" score="71.589" recordCount="7" defaultChild="74"&gt;</t>
  </si>
  <si>
    <t>&lt;Node id="73" score="74.258" recordCount="6"&gt;</t>
  </si>
  <si>
    <t>&lt;Node id="74" score="55.57" recordCount="1"&gt;</t>
  </si>
  <si>
    <t>&lt;Node id="40" score="85.898" recordCount="5" defaultChild="76"&gt;</t>
  </si>
  <si>
    <t>&lt;Node id="75" score="87.8" recordCount="2"&gt;</t>
  </si>
  <si>
    <t>&lt;SimplePredicate field="NEW" operator="lessThan" value="0.66556"/&gt;</t>
  </si>
  <si>
    <t>&lt;Node id="76" score="84.63" recordCount="3"&gt;</t>
  </si>
  <si>
    <t>&lt;SimplePredicate field="NEW" operator="greaterOrEqual" value="0.66556"/&gt;</t>
  </si>
  <si>
    <t>&lt;Node id="20" score="61.988" recordCount="59" defaultChild="42"&gt;</t>
  </si>
  <si>
    <t>&lt;SimplePredicate field="HI" operator="greaterOrEqual" value="0.2412"/&gt;</t>
  </si>
  <si>
    <t>&lt;Node id="41" score="55.132" recordCount="21" defaultChild="78"&gt;</t>
  </si>
  <si>
    <t>&lt;SimplePredicate field="S_POP" operator="lessThan" value="0.23608"/&gt;</t>
  </si>
  <si>
    <t>&lt;Node id="77" score="59.384" recordCount="14"&gt;</t>
  </si>
  <si>
    <t>&lt;SimplePredicate field="E_INCOME" operator="lessThan" value="0.50644"/&gt;</t>
  </si>
  <si>
    <t>&lt;Node id="78" score="46.627" recordCount="7"&gt;</t>
  </si>
  <si>
    <t>&lt;SimplePredicate field="E_INCOME" operator="greaterOrEqual" value="0.50644"/&gt;</t>
  </si>
  <si>
    <t>&lt;Node id="42" score="65.776" recordCount="38" defaultChild="80"&gt;</t>
  </si>
  <si>
    <t>&lt;SimplePredicate field="S_POP" operator="greaterOrEqual" value="0.23608"/&gt;</t>
  </si>
  <si>
    <t>&lt;Node id="79" score="77.42" recordCount="5"&gt;</t>
  </si>
  <si>
    <t>&lt;SimplePredicate field="S_INCOME" operator="lessThan" value="0.36608"/&gt;</t>
  </si>
  <si>
    <t>&lt;Node id="80" score="64.012" recordCount="33"&gt;</t>
  </si>
  <si>
    <t>&lt;SimplePredicate field="S_INCOME" operator="greaterOrEqual" value="0.36608"/&gt;</t>
  </si>
  <si>
    <t>&lt;Node id="10" score="108.61" recordCount="25" defaultChild="22"&gt;</t>
  </si>
  <si>
    <t>&lt;SimplePredicate field="DISTANCE" operator="greaterOrEqual" value="0.18981"/&gt;</t>
  </si>
  <si>
    <t>&lt;Node id="21" score="122.57" recordCount="11" defaultChild="44"&gt;</t>
  </si>
  <si>
    <t>&lt;SimplePredicate field="PAX" operator="lessThan" value="0.054959"/&gt;</t>
  </si>
  <si>
    <t>&lt;Node id="43" score="113.58" recordCount="4" defaultChild="82"&gt;</t>
  </si>
  <si>
    <t>&lt;SimplePredicate field="DISTANCE" operator="lessThan" value="0.30905"/&gt;</t>
  </si>
  <si>
    <t>&lt;Node id="81" score="107.25" recordCount="2"&gt;</t>
  </si>
  <si>
    <t>&lt;SimplePredicate field="HI" operator="lessThan" value="0.42663"/&gt;</t>
  </si>
  <si>
    <t>&lt;Node id="82" score="119.91" recordCount="2"&gt;</t>
  </si>
  <si>
    <t>&lt;SimplePredicate field="HI" operator="greaterOrEqual" value="0.42663"/&gt;</t>
  </si>
  <si>
    <t>&lt;Node id="44" score="127.71" recordCount="7" defaultChild="84"&gt;</t>
  </si>
  <si>
    <t>&lt;SimplePredicate field="DISTANCE" operator="greaterOrEqual" value="0.30905"/&gt;</t>
  </si>
  <si>
    <t>&lt;Node id="83" score="118.17" recordCount="2"&gt;</t>
  </si>
  <si>
    <t>&lt;SimplePredicate field="HI" operator="lessThan" value="0.14998"/&gt;</t>
  </si>
  <si>
    <t>&lt;Node id="84" score="131.52" recordCount="5"&gt;</t>
  </si>
  <si>
    <t>&lt;SimplePredicate field="HI" operator="greaterOrEqual" value="0.14998"/&gt;</t>
  </si>
  <si>
    <t>&lt;Node id="22" score="97.64" recordCount="14" defaultChild="46"&gt;</t>
  </si>
  <si>
    <t>&lt;SimplePredicate field="PAX" operator="greaterOrEqual" value="0.054959"/&gt;</t>
  </si>
  <si>
    <t>&lt;Node id="45" score="133.92" recordCount="3" defaultChild="86"&gt;</t>
  </si>
  <si>
    <t>&lt;SimplePredicate field="HI" operator="lessThan" value="0.14188"/&gt;</t>
  </si>
  <si>
    <t>&lt;Node id="85" score="153.95" recordCount="1"&gt;</t>
  </si>
  <si>
    <t>&lt;SimplePredicate field="HI" operator="lessThan" value="0.11885"/&gt;</t>
  </si>
  <si>
    <t>&lt;Node id="86" score="123.9" recordCount="2"&gt;</t>
  </si>
  <si>
    <t>&lt;SimplePredicate field="HI" operator="greaterOrEqual" value="0.11885"/&gt;</t>
  </si>
  <si>
    <t>&lt;Node id="46" score="87.746" recordCount="11" defaultChild="88"&gt;</t>
  </si>
  <si>
    <t>&lt;SimplePredicate field="HI" operator="greaterOrEqual" value="0.14188"/&gt;</t>
  </si>
  <si>
    <t>&lt;Node id="87" score="74.2" recordCount="4"&gt;</t>
  </si>
  <si>
    <t>&lt;SimplePredicate field="HI" operator="lessThan" value="0.1719"/&gt;</t>
  </si>
  <si>
    <t>&lt;Node id="88" score="95.487" recordCount="7"&gt;</t>
  </si>
  <si>
    <t>&lt;SimplePredicate field="HI" operator="greaterOrEqual" value="0.1719"/&gt;</t>
  </si>
  <si>
    <t>&lt;Node id="2" score="237.09" recordCount="94" defaultChild="6"&gt;</t>
  </si>
  <si>
    <t>&lt;SimplePredicate field="DISTANCE" operator="greaterOrEqual" value="0.42183"/&gt;</t>
  </si>
  <si>
    <t>&lt;Node id="5" score="257.52" recordCount="74" defaultChild="12"&gt;</t>
  </si>
  <si>
    <t>&lt;Node id="11" score="222.04" recordCount="27" defaultChild="24"&gt;</t>
  </si>
  <si>
    <t>&lt;SimplePredicate field="S_POP" operator="lessThan" value="0.3948"/&gt;</t>
  </si>
  <si>
    <t>&lt;Node id="23" score="175.33" recordCount="10" defaultChild="48"&gt;</t>
  </si>
  <si>
    <t>&lt;SimplePredicate field="HI" operator="lessThan" value="0.20029"/&gt;</t>
  </si>
  <si>
    <t>&lt;Node id="47" score="142.24" recordCount="5" defaultChild="90"&gt;</t>
  </si>
  <si>
    <t>&lt;SimplePredicate field="COUPON" operator="lessThan" value="0.83333"/&gt;</t>
  </si>
  <si>
    <t>&lt;Node id="89" score="159.39" recordCount="3"&gt;</t>
  </si>
  <si>
    <t>&lt;SimplePredicate field="E_INCOME" operator="lessThan" value="0.69647"/&gt;</t>
  </si>
  <si>
    <t>&lt;Node id="90" score="116.52" recordCount="2"&gt;</t>
  </si>
  <si>
    <t>&lt;SimplePredicate field="E_INCOME" operator="greaterOrEqual" value="0.69647"/&gt;</t>
  </si>
  <si>
    <t>&lt;Node id="48" score="208.43" recordCount="5" defaultChild="92"&gt;</t>
  </si>
  <si>
    <t>&lt;SimplePredicate field="COUPON" operator="greaterOrEqual" value="0.83333"/&gt;</t>
  </si>
  <si>
    <t>&lt;Node id="91" score="210.48" recordCount="4"&gt;</t>
  </si>
  <si>
    <t>&lt;SimplePredicate field="DISTANCE" operator="lessThan" value="0.73069"/&gt;</t>
  </si>
  <si>
    <t>&lt;Node id="92" score="200.2" recordCount="1"&gt;</t>
  </si>
  <si>
    <t>&lt;SimplePredicate field="DISTANCE" operator="greaterOrEqual" value="0.73069"/&gt;</t>
  </si>
  <si>
    <t>&lt;Node id="24" score="249.52" recordCount="17" defaultChild="50"&gt;</t>
  </si>
  <si>
    <t>&lt;SimplePredicate field="HI" operator="greaterOrEqual" value="0.20029"/&gt;</t>
  </si>
  <si>
    <t>&lt;Node id="49" score="273.23" recordCount="12" defaultChild="94"&gt;</t>
  </si>
  <si>
    <t>&lt;SimplePredicate field="S_POP" operator="lessThan" value="0.35373"/&gt;</t>
  </si>
  <si>
    <t>&lt;Node id="93" score="302.18" recordCount="5"&gt;</t>
  </si>
  <si>
    <t>&lt;SimplePredicate field="HI" operator="lessThan" value="0.64143"/&gt;</t>
  </si>
  <si>
    <t>&lt;Node id="94" score="252.56" recordCount="7"&gt;</t>
  </si>
  <si>
    <t>&lt;SimplePredicate field="HI" operator="greaterOrEqual" value="0.64143"/&gt;</t>
  </si>
  <si>
    <t>&lt;Node id="50" score="192.61" recordCount="5" defaultChild="96"&gt;</t>
  </si>
  <si>
    <t>&lt;SimplePredicate field="S_POP" operator="greaterOrEqual" value="0.35373"/&gt;</t>
  </si>
  <si>
    <t>&lt;Node id="95" score="179.13" recordCount="3"&gt;</t>
  </si>
  <si>
    <t>&lt;SimplePredicate field="E_INCOME" operator="lessThan" value="0.16141"/&gt;</t>
  </si>
  <si>
    <t>&lt;Node id="96" score="212.82" recordCount="2"&gt;</t>
  </si>
  <si>
    <t>&lt;SimplePredicate field="E_INCOME" operator="greaterOrEqual" value="0.16141"/&gt;</t>
  </si>
  <si>
    <t>&lt;Node id="12" score="277.9" recordCount="47" defaultChild="26"&gt;</t>
  </si>
  <si>
    <t>&lt;SimplePredicate field="S_POP" operator="greaterOrEqual" value="0.3948"/&gt;</t>
  </si>
  <si>
    <t>&lt;Node id="25" score="242.37" recordCount="16" defaultChild="52"&gt;</t>
  </si>
  <si>
    <t>&lt;SimplePredicate field="E_INCOME" operator="lessThan" value="0.19001"/&gt;</t>
  </si>
  <si>
    <t>&lt;Node id="51" score="170.19" recordCount="4" defaultChild="98"&gt;</t>
  </si>
  <si>
    <t>&lt;SimplePredicate field="COUPON" operator="lessThan" value="0.53125"/&gt;</t>
  </si>
  <si>
    <t>&lt;Node id="97" score="154.74" recordCount="2"&gt;</t>
  </si>
  <si>
    <t>&lt;Node id="98" score="185.65" recordCount="2"&gt;</t>
  </si>
  <si>
    <t>&lt;Node id="52" score="266.42" recordCount="12"&gt;</t>
  </si>
  <si>
    <t>&lt;SimplePredicate field="COUPON" operator="greaterOrEqual" value="0.53125"/&gt;</t>
  </si>
  <si>
    <t>&lt;Node id="26" score="296.23" recordCount="31" defaultChild="54"&gt;</t>
  </si>
  <si>
    <t>&lt;SimplePredicate field="E_INCOME" operator="greaterOrEqual" value="0.19001"/&gt;</t>
  </si>
  <si>
    <t>&lt;Node id="53" score="286.04" recordCount="24"&gt;</t>
  </si>
  <si>
    <t>&lt;SimplePredicate field="HI" operator="lessThan" value="0.447"/&gt;</t>
  </si>
  <si>
    <t>&lt;Node id="54" score="331.16" recordCount="7"&gt;</t>
  </si>
  <si>
    <t>&lt;SimplePredicate field="HI" operator="greaterOrEqual" value="0.447"/&gt;</t>
  </si>
  <si>
    <t>&lt;Node id="6" score="161.51" recordCount="20" defaultChild="14"&gt;</t>
  </si>
  <si>
    <t>&lt;Node id="13" score="133.29" recordCount="11" defaultChild="28"&gt;</t>
  </si>
  <si>
    <t>&lt;SimplePredicate field="DISTANCE" operator="lessThan" value="0.77025"/&gt;</t>
  </si>
  <si>
    <t>&lt;Node id="27" score="126.52" recordCount="9" defaultChild="56"&gt;</t>
  </si>
  <si>
    <t>&lt;SimplePredicate field="HI" operator="lessThan" value="0.42497"/&gt;</t>
  </si>
  <si>
    <t>&lt;Node id="55" score="117.98" recordCount="6"&gt;</t>
  </si>
  <si>
    <t>&lt;SimplePredicate field="COUPON" operator="lessThan" value="0.45833"/&gt;</t>
  </si>
  <si>
    <t>&lt;Node id="56" score="143.6" recordCount="3"&gt;</t>
  </si>
  <si>
    <t>&lt;SimplePredicate field="COUPON" operator="greaterOrEqual" value="0.45833"/&gt;</t>
  </si>
  <si>
    <t>&lt;Node id="28" score="163.78" recordCount="2"&gt;</t>
  </si>
  <si>
    <t>&lt;SimplePredicate field="HI" operator="greaterOrEqual" value="0.42497"/&gt;</t>
  </si>
  <si>
    <t>&lt;Node id="14" score="196" recordCount="9" defaultChild="30"&gt;</t>
  </si>
  <si>
    <t>&lt;SimplePredicate field="DISTANCE" operator="greaterOrEqual" value="0.77025"/&gt;</t>
  </si>
  <si>
    <t>&lt;Node id="29" score="162.83" recordCount="5" defaultChild="58"&gt;</t>
  </si>
  <si>
    <t>&lt;SimplePredicate field="HI" operator="lessThan" value="0.15898"/&gt;</t>
  </si>
  <si>
    <t>&lt;Node id="57" score="133.35" recordCount="1"&gt;</t>
  </si>
  <si>
    <t>&lt;SimplePredicate field="E_INCOME" operator="lessThan" value="0.3395"/&gt;</t>
  </si>
  <si>
    <t>&lt;Node id="58" score="170.2" recordCount="4"&gt;</t>
  </si>
  <si>
    <t>&lt;SimplePredicate field="E_INCOME" operator="greaterOrEqual" value="0.3395"/&gt;</t>
  </si>
  <si>
    <t>&lt;Node id="30" score="237.45" recordCount="4" defaultChild="60"&gt;</t>
  </si>
  <si>
    <t>&lt;SimplePredicate field="HI" operator="greaterOrEqual" value="0.15898"/&gt;</t>
  </si>
  <si>
    <t>&lt;Node id="59" score="214.86" recordCount="2"&gt;</t>
  </si>
  <si>
    <t>&lt;SimplePredicate field="COUPON" operator="lessThan" value="0.36979"/&gt;</t>
  </si>
  <si>
    <t>&lt;Node id="60" score="260.05" recordCount="2"&gt;</t>
  </si>
  <si>
    <t>&lt;SimplePredicate field="COUPON" operator="greaterOrEqual" value="0.36979"/&gt;</t>
  </si>
  <si>
    <t>&lt;/TreeModel&gt;</t>
  </si>
  <si>
    <t>&lt;/Segment&gt;</t>
  </si>
  <si>
    <t>&lt;Segment id="2"&gt;</t>
  </si>
  <si>
    <t>&lt;Node id="0" score="150.75" recordCount="380" defaultChild="2"&gt;</t>
  </si>
  <si>
    <t>&lt;Node id="1" score="124.84" recordCount="263" defaultChild="4"&gt;</t>
  </si>
  <si>
    <t>&lt;SimplePredicate field="DISTANCE" operator="lessThan" value="0.37124"/&gt;</t>
  </si>
  <si>
    <t>&lt;Node id="3" score="151.46" recordCount="162" defaultChild="8"&gt;</t>
  </si>
  <si>
    <t>&lt;Node id="7" score="114.17" recordCount="40" defaultChild="16"&gt;</t>
  </si>
  <si>
    <t>&lt;SimplePredicate field="COUPON" operator="lessThan" value="0.057292"/&gt;</t>
  </si>
  <si>
    <t>&lt;Node id="15" score="96.338" recordCount="22" defaultChild="32"&gt;</t>
  </si>
  <si>
    <t>&lt;SimplePredicate field="E_POP" operator="lessThan" value="0.24295"/&gt;</t>
  </si>
  <si>
    <t>&lt;Node id="31" score="113.54" recordCount="8" defaultChild="64"&gt;</t>
  </si>
  <si>
    <t>&lt;SimplePredicate field="E_POP" operator="lessThan" value="0.12178"/&gt;</t>
  </si>
  <si>
    <t>&lt;Node id="63" score="105.95" recordCount="5"&gt;</t>
  </si>
  <si>
    <t>&lt;SimplePredicate field="PAX" operator="lessThan" value="0.030028"/&gt;</t>
  </si>
  <si>
    <t>&lt;Node id="64" score="126.19" recordCount="3"&gt;</t>
  </si>
  <si>
    <t>&lt;SimplePredicate field="PAX" operator="greaterOrEqual" value="0.030028"/&gt;</t>
  </si>
  <si>
    <t>&lt;Node id="32" score="86.506" recordCount="14" defaultChild="66"&gt;</t>
  </si>
  <si>
    <t>&lt;SimplePredicate field="E_POP" operator="greaterOrEqual" value="0.12178"/&gt;</t>
  </si>
  <si>
    <t>&lt;Node id="65" score="69.6" recordCount="2"&gt;</t>
  </si>
  <si>
    <t>&lt;SimplePredicate field="HI" operator="lessThan" value="0.23274"/&gt;</t>
  </si>
  <si>
    <t>&lt;Node id="66" score="89.323" recordCount="12"&gt;</t>
  </si>
  <si>
    <t>&lt;SimplePredicate field="HI" operator="greaterOrEqual" value="0.23274"/&gt;</t>
  </si>
  <si>
    <t>&lt;Node id="16" score="135.96" recordCount="18" defaultChild="34"&gt;</t>
  </si>
  <si>
    <t>&lt;SimplePredicate field="E_POP" operator="greaterOrEqual" value="0.24295"/&gt;</t>
  </si>
  <si>
    <t>&lt;Node id="33" score="170.9" recordCount="4" defaultChild="68"&gt;</t>
  </si>
  <si>
    <t>&lt;SimplePredicate field="PAX" operator="lessThan" value="0.06373"/&gt;</t>
  </si>
  <si>
    <t>&lt;Node id="67" score="191.67" recordCount="2"&gt;</t>
  </si>
  <si>
    <t>&lt;SimplePredicate field="E_POP" operator="lessThan" value="0.90716"/&gt;</t>
  </si>
  <si>
    <t>&lt;Node id="68" score="150.13" recordCount="2"&gt;</t>
  </si>
  <si>
    <t>&lt;SimplePredicate field="E_POP" operator="greaterOrEqual" value="0.90716"/&gt;</t>
  </si>
  <si>
    <t>&lt;Node id="34" score="125.98" recordCount="14" defaultChild="70"&gt;</t>
  </si>
  <si>
    <t>&lt;SimplePredicate field="PAX" operator="greaterOrEqual" value="0.06373"/&gt;</t>
  </si>
  <si>
    <t>&lt;Node id="69" score="139.53" recordCount="6"&gt;</t>
  </si>
  <si>
    <t>&lt;SimplePredicate field="E_POP" operator="lessThan" value="0.39576"/&gt;</t>
  </si>
  <si>
    <t>&lt;Node id="70" score="115.82" recordCount="8"&gt;</t>
  </si>
  <si>
    <t>&lt;SimplePredicate field="E_POP" operator="greaterOrEqual" value="0.39576"/&gt;</t>
  </si>
  <si>
    <t>&lt;Node id="8" score="163.69" recordCount="122" defaultChild="18"&gt;</t>
  </si>
  <si>
    <t>&lt;SimplePredicate field="COUPON" operator="greaterOrEqual" value="0.057292"/&gt;</t>
  </si>
  <si>
    <t>&lt;Node id="17" score="185.37" recordCount="74" defaultChild="36"&gt;</t>
  </si>
  <si>
    <t>&lt;Node id="35" score="168.31" recordCount="49" defaultChild="72"&gt;</t>
  </si>
  <si>
    <t>&lt;SimplePredicate field="DISTANCE" operator="lessThan" value="0.23697"/&gt;</t>
  </si>
  <si>
    <t>&lt;Node id="71" score="130.62" recordCount="8"&gt;</t>
  </si>
  <si>
    <t>&lt;SimplePredicate field="PAX" operator="lessThan" value="0.049575"/&gt;</t>
  </si>
  <si>
    <t>&lt;Node id="72" score="175.66" recordCount="41"&gt;</t>
  </si>
  <si>
    <t>&lt;SimplePredicate field="PAX" operator="greaterOrEqual" value="0.049575"/&gt;</t>
  </si>
  <si>
    <t>&lt;Node id="36" score="218.82" recordCount="25" defaultChild="74"&gt;</t>
  </si>
  <si>
    <t>&lt;SimplePredicate field="DISTANCE" operator="greaterOrEqual" value="0.23697"/&gt;</t>
  </si>
  <si>
    <t>&lt;Node id="73" score="228.33" recordCount="21"&gt;</t>
  </si>
  <si>
    <t>&lt;SimplePredicate field="COUPON" operator="lessThan" value="0.38021"/&gt;</t>
  </si>
  <si>
    <t>&lt;Node id="74" score="168.87" recordCount="4"&gt;</t>
  </si>
  <si>
    <t>&lt;SimplePredicate field="COUPON" operator="greaterOrEqual" value="0.38021"/&gt;</t>
  </si>
  <si>
    <t>&lt;Node id="18" score="130.27" recordCount="48" defaultChild="38"&gt;</t>
  </si>
  <si>
    <t>&lt;Node id="37" score="134.68" recordCount="32" defaultChild="76"&gt;</t>
  </si>
  <si>
    <t>&lt;SimplePredicate field="PAX" operator="lessThan" value="0.098658"/&gt;</t>
  </si>
  <si>
    <t>&lt;Node id="75" score="145.72" recordCount="12"&gt;</t>
  </si>
  <si>
    <t>&lt;SimplePredicate field="HI" operator="lessThan" value="0.34782"/&gt;</t>
  </si>
  <si>
    <t>&lt;Node id="76" score="128.05" recordCount="20"&gt;</t>
  </si>
  <si>
    <t>&lt;SimplePredicate field="HI" operator="greaterOrEqual" value="0.34782"/&gt;</t>
  </si>
  <si>
    <t>&lt;Node id="38" score="121.46" recordCount="16" defaultChild="78"&gt;</t>
  </si>
  <si>
    <t>&lt;SimplePredicate field="PAX" operator="greaterOrEqual" value="0.098658"/&gt;</t>
  </si>
  <si>
    <t>&lt;Node id="77" score="126.33" recordCount="10"&gt;</t>
  </si>
  <si>
    <t>&lt;SimplePredicate field="COUPON" operator="lessThan" value="0.17708"/&gt;</t>
  </si>
  <si>
    <t>&lt;Node id="78" score="113.33" recordCount="6"&gt;</t>
  </si>
  <si>
    <t>&lt;SimplePredicate field="COUPON" operator="greaterOrEqual" value="0.17708"/&gt;</t>
  </si>
  <si>
    <t>&lt;Node id="4" score="82.135" recordCount="101" defaultChild="10"&gt;</t>
  </si>
  <si>
    <t>&lt;Node id="9" score="66.885" recordCount="66" defaultChild="20"&gt;</t>
  </si>
  <si>
    <t>&lt;Node id="19" score="82.784" recordCount="17" defaultChild="40"&gt;</t>
  </si>
  <si>
    <t>&lt;SimplePredicate field="HI" operator="lessThan" value="0.25687"/&gt;</t>
  </si>
  <si>
    <t>&lt;Node id="39" score="78.689" recordCount="15" defaultChild="80"&gt;</t>
  </si>
  <si>
    <t>&lt;SimplePredicate field="HI" operator="lessThan" value="0.23677"/&gt;</t>
  </si>
  <si>
    <t>&lt;Node id="79" score="69.567" recordCount="6"&gt;</t>
  </si>
  <si>
    <t>&lt;SimplePredicate field="DISTANCE" operator="lessThan" value="0.085016"/&gt;</t>
  </si>
  <si>
    <t>&lt;Node id="80" score="84.77" recordCount="9"&gt;</t>
  </si>
  <si>
    <t>&lt;SimplePredicate field="DISTANCE" operator="greaterOrEqual" value="0.085016"/&gt;</t>
  </si>
  <si>
    <t>&lt;Node id="40" score="113.5" recordCount="2"&gt;</t>
  </si>
  <si>
    <t>&lt;SimplePredicate field="HI" operator="greaterOrEqual" value="0.23677"/&gt;</t>
  </si>
  <si>
    <t>&lt;Node id="20" score="61.369" recordCount="49" defaultChild="42"&gt;</t>
  </si>
  <si>
    <t>&lt;SimplePredicate field="HI" operator="greaterOrEqual" value="0.25687"/&gt;</t>
  </si>
  <si>
    <t>&lt;Node id="41" score="55.858" recordCount="24" defaultChild="82"&gt;</t>
  </si>
  <si>
    <t>&lt;Node id="81" score="59.045" recordCount="16"&gt;</t>
  </si>
  <si>
    <t>&lt;Node id="82" score="49.485" recordCount="8"&gt;</t>
  </si>
  <si>
    <t>&lt;Node id="42" score="66.659" recordCount="25" defaultChild="84"&gt;</t>
  </si>
  <si>
    <t>&lt;Node id="83" score="78.892" recordCount="5"&gt;</t>
  </si>
  <si>
    <t>&lt;SimplePredicate field="HI" operator="lessThan" value="0.35311"/&gt;</t>
  </si>
  <si>
    <t>&lt;Node id="84" score="63.601" recordCount="20"&gt;</t>
  </si>
  <si>
    <t>&lt;SimplePredicate field="HI" operator="greaterOrEqual" value="0.35311"/&gt;</t>
  </si>
  <si>
    <t>&lt;Node id="10" score="110.89" recordCount="35" defaultChild="22"&gt;</t>
  </si>
  <si>
    <t>&lt;Node id="21" score="120.14" recordCount="16" defaultChild="44"&gt;</t>
  </si>
  <si>
    <t>&lt;SimplePredicate field="PAX" operator="lessThan" value="0.046721"/&gt;</t>
  </si>
  <si>
    <t>&lt;Node id="43" score="109.23" recordCount="7" defaultChild="86"&gt;</t>
  </si>
  <si>
    <t>&lt;SimplePredicate field="PAX" operator="lessThan" value="0.028647"/&gt;</t>
  </si>
  <si>
    <t>&lt;Node id="85" score="118.17" recordCount="2"&gt;</t>
  </si>
  <si>
    <t>&lt;SimplePredicate field="S_INCOME" operator="lessThan" value="0.34744"/&gt;</t>
  </si>
  <si>
    <t>&lt;Node id="86" score="105.66" recordCount="5"&gt;</t>
  </si>
  <si>
    <t>&lt;SimplePredicate field="S_INCOME" operator="greaterOrEqual" value="0.34744"/&gt;</t>
  </si>
  <si>
    <t>&lt;Node id="44" score="128.63" recordCount="9" defaultChild="88"&gt;</t>
  </si>
  <si>
    <t>&lt;SimplePredicate field="PAX" operator="greaterOrEqual" value="0.028647"/&gt;</t>
  </si>
  <si>
    <t>&lt;Node id="87" score="135.89" recordCount="4"&gt;</t>
  </si>
  <si>
    <t>&lt;SimplePredicate field="S_INCOME" operator="lessThan" value="0.47764"/&gt;</t>
  </si>
  <si>
    <t>&lt;Node id="88" score="122.83" recordCount="5"&gt;</t>
  </si>
  <si>
    <t>&lt;SimplePredicate field="S_INCOME" operator="greaterOrEqual" value="0.47764"/&gt;</t>
  </si>
  <si>
    <t>&lt;Node id="22" score="103.1" recordCount="19" defaultChild="46"&gt;</t>
  </si>
  <si>
    <t>&lt;SimplePredicate field="PAX" operator="greaterOrEqual" value="0.046721"/&gt;</t>
  </si>
  <si>
    <t>&lt;Node id="45" score="121.67" recordCount="5"&gt;</t>
  </si>
  <si>
    <t>&lt;SimplePredicate field="HI" operator="lessThan" value="0.063566"/&gt;</t>
  </si>
  <si>
    <t>&lt;Node id="46" score="96.472" recordCount="14" defaultChild="90"&gt;</t>
  </si>
  <si>
    <t>&lt;SimplePredicate field="HI" operator="greaterOrEqual" value="0.063566"/&gt;</t>
  </si>
  <si>
    <t>&lt;Node id="89" score="108.25" recordCount="6"&gt;</t>
  </si>
  <si>
    <t>&lt;Node id="90" score="87.641" recordCount="8"&gt;</t>
  </si>
  <si>
    <t>&lt;Node id="2" score="208.99" recordCount="117" defaultChild="6"&gt;</t>
  </si>
  <si>
    <t>&lt;SimplePredicate field="DISTANCE" operator="greaterOrEqual" value="0.37124"/&gt;</t>
  </si>
  <si>
    <t>&lt;Node id="5" score="180.1" recordCount="62" defaultChild="12"&gt;</t>
  </si>
  <si>
    <t>&lt;SimplePredicate field="E_INCOME" operator="lessThan" value="0.4073"/&gt;</t>
  </si>
  <si>
    <t>&lt;Node id="11" score="153.8" recordCount="38" defaultChild="24"&gt;</t>
  </si>
  <si>
    <t>&lt;SimplePredicate field="HI" operator="lessThan" value="0.26474"/&gt;</t>
  </si>
  <si>
    <t>&lt;Node id="23" score="146.24" recordCount="35" defaultChild="48"&gt;</t>
  </si>
  <si>
    <t>&lt;SimplePredicate field="COUPON" operator="lessThan" value="0.70833"/&gt;</t>
  </si>
  <si>
    <t>&lt;Node id="47" score="78.24" recordCount="3"&gt;</t>
  </si>
  <si>
    <t>&lt;SimplePredicate field="DISTANCE" operator="lessThan" value="0.3876"/&gt;</t>
  </si>
  <si>
    <t>&lt;Node id="48" score="152.61" recordCount="32" defaultChild="92"&gt;</t>
  </si>
  <si>
    <t>&lt;SimplePredicate field="DISTANCE" operator="greaterOrEqual" value="0.3876"/&gt;</t>
  </si>
  <si>
    <t>&lt;Node id="91" score="150.38" recordCount="31"&gt;</t>
  </si>
  <si>
    <t>&lt;SimplePredicate field="DISTANCE" operator="lessThan" value="0.94408"/&gt;</t>
  </si>
  <si>
    <t>&lt;Node id="92" score="221.89" recordCount="1"&gt;</t>
  </si>
  <si>
    <t>&lt;SimplePredicate field="DISTANCE" operator="greaterOrEqual" value="0.94408"/&gt;</t>
  </si>
  <si>
    <t>&lt;Node id="24" score="242.1" recordCount="3" defaultChild="50"&gt;</t>
  </si>
  <si>
    <t>&lt;SimplePredicate field="COUPON" operator="greaterOrEqual" value="0.70833"/&gt;</t>
  </si>
  <si>
    <t>&lt;Node id="49" score="273.53" recordCount="2"&gt;</t>
  </si>
  <si>
    <t>&lt;SimplePredicate field="COUPON" operator="lessThan" value="0.89583"/&gt;</t>
  </si>
  <si>
    <t>&lt;Node id="50" score="179.23" recordCount="1"&gt;</t>
  </si>
  <si>
    <t>&lt;SimplePredicate field="COUPON" operator="greaterOrEqual" value="0.89583"/&gt;</t>
  </si>
  <si>
    <t>&lt;Node id="12" score="221.73" recordCount="24" defaultChild="26"&gt;</t>
  </si>
  <si>
    <t>&lt;SimplePredicate field="HI" operator="greaterOrEqual" value="0.26474"/&gt;</t>
  </si>
  <si>
    <t>&lt;Node id="25" score="193.56" recordCount="12" defaultChild="52"&gt;</t>
  </si>
  <si>
    <t>&lt;SimplePredicate field="DISTANCE" operator="lessThan" value="0.61297"/&gt;</t>
  </si>
  <si>
    <t>&lt;Node id="51" score="159.99" recordCount="4" defaultChild="94"&gt;</t>
  </si>
  <si>
    <t>&lt;SimplePredicate field="HI" operator="lessThan" value="0.31491"/&gt;</t>
  </si>
  <si>
    <t>&lt;Node id="93" score="165.45" recordCount="3"&gt;</t>
  </si>
  <si>
    <t>&lt;SimplePredicate field="COUPON" operator="lessThan" value="0.36458"/&gt;</t>
  </si>
  <si>
    <t>&lt;Node id="94" score="143.62" recordCount="1"&gt;</t>
  </si>
  <si>
    <t>&lt;SimplePredicate field="COUPON" operator="greaterOrEqual" value="0.36458"/&gt;</t>
  </si>
  <si>
    <t>&lt;Node id="52" score="210.34" recordCount="8" defaultChild="96"&gt;</t>
  </si>
  <si>
    <t>&lt;SimplePredicate field="HI" operator="greaterOrEqual" value="0.31491"/&gt;</t>
  </si>
  <si>
    <t>&lt;Node id="95" score="201.52" recordCount="7"&gt;</t>
  </si>
  <si>
    <t>&lt;SimplePredicate field="PAX" operator="lessThan" value="0.073896"/&gt;</t>
  </si>
  <si>
    <t>&lt;Node id="96" score="272.06" recordCount="1"&gt;</t>
  </si>
  <si>
    <t>&lt;SimplePredicate field="PAX" operator="greaterOrEqual" value="0.073896"/&gt;</t>
  </si>
  <si>
    <t>&lt;Node id="26" score="249.9" recordCount="12" defaultChild="54"&gt;</t>
  </si>
  <si>
    <t>&lt;SimplePredicate field="DISTANCE" operator="greaterOrEqual" value="0.61297"/&gt;</t>
  </si>
  <si>
    <t>&lt;Node id="53" score="264.28" recordCount="8" defaultChild="98"&gt;</t>
  </si>
  <si>
    <t>&lt;SimplePredicate field="PAX" operator="lessThan" value="0.099044"/&gt;</t>
  </si>
  <si>
    <t>&lt;Node id="97" score="279.61" recordCount="2"&gt;</t>
  </si>
  <si>
    <t>&lt;SimplePredicate field="E_POP" operator="lessThan" value="0.07015"/&gt;</t>
  </si>
  <si>
    <t>&lt;Node id="98" score="259.17" recordCount="6"&gt;</t>
  </si>
  <si>
    <t>&lt;SimplePredicate field="E_POP" operator="greaterOrEqual" value="0.07015"/&gt;</t>
  </si>
  <si>
    <t>&lt;Node id="54" score="221.13" recordCount="4"&gt;</t>
  </si>
  <si>
    <t>&lt;SimplePredicate field="PAX" operator="greaterOrEqual" value="0.099044"/&gt;</t>
  </si>
  <si>
    <t>&lt;Node id="6" score="241.57" recordCount="55" defaultChild="14"&gt;</t>
  </si>
  <si>
    <t>&lt;SimplePredicate field="E_INCOME" operator="greaterOrEqual" value="0.4073"/&gt;</t>
  </si>
  <si>
    <t>&lt;Node id="13" score="206.1" recordCount="29" defaultChild="28"&gt;</t>
  </si>
  <si>
    <t>&lt;SimplePredicate field="S_POP" operator="lessThan" value="0.31054"/&gt;</t>
  </si>
  <si>
    <t>&lt;Node id="27" score="188.61" recordCount="22" defaultChild="56"&gt;</t>
  </si>
  <si>
    <t>&lt;SimplePredicate field="DISTANCE" operator="lessThan" value="0.84595"/&gt;</t>
  </si>
  <si>
    <t>&lt;Node id="55" score="158.09" recordCount="7"&gt;</t>
  </si>
  <si>
    <t>&lt;SimplePredicate field="E_POP" operator="lessThan" value="0.32297"/&gt;</t>
  </si>
  <si>
    <t>&lt;Node id="56" score="202.85" recordCount="15"&gt;</t>
  </si>
  <si>
    <t>&lt;SimplePredicate field="E_POP" operator="greaterOrEqual" value="0.32297"/&gt;</t>
  </si>
  <si>
    <t>&lt;Node id="28" score="261.07" recordCount="7" defaultChild="58"&gt;</t>
  </si>
  <si>
    <t>&lt;SimplePredicate field="DISTANCE" operator="greaterOrEqual" value="0.84595"/&gt;</t>
  </si>
  <si>
    <t>&lt;Node id="57" score="347.82" recordCount="1"&gt;</t>
  </si>
  <si>
    <t>&lt;SimplePredicate field="DISTANCE" operator="lessThan" value="0.87714"/&gt;</t>
  </si>
  <si>
    <t>&lt;Node id="58" score="246.61" recordCount="6"&gt;</t>
  </si>
  <si>
    <t>&lt;SimplePredicate field="DISTANCE" operator="greaterOrEqual" value="0.87714"/&gt;</t>
  </si>
  <si>
    <t>&lt;Node id="14" score="281.13" recordCount="26" defaultChild="30"&gt;</t>
  </si>
  <si>
    <t>&lt;SimplePredicate field="S_POP" operator="greaterOrEqual" value="0.31054"/&gt;</t>
  </si>
  <si>
    <t>&lt;Node id="29" score="293.99" recordCount="24" defaultChild="60"&gt;</t>
  </si>
  <si>
    <t>&lt;Node id="59" score="278.4" recordCount="17"&gt;</t>
  </si>
  <si>
    <t>&lt;SimplePredicate field="PAX" operator="lessThan" value="0.14656"/&gt;</t>
  </si>
  <si>
    <t>&lt;Node id="60" score="331.86" recordCount="7"&gt;</t>
  </si>
  <si>
    <t>&lt;SimplePredicate field="PAX" operator="greaterOrEqual" value="0.14656"/&gt;</t>
  </si>
  <si>
    <t>&lt;Node id="30" score="126.87" recordCount="2" defaultChild="62"&gt;</t>
  </si>
  <si>
    <t>&lt;Node id="61" score="127.83" recordCount="1"&gt;</t>
  </si>
  <si>
    <t>&lt;SimplePredicate field="S_POP" operator="lessThan" value="0.74836"/&gt;</t>
  </si>
  <si>
    <t>&lt;Node id="62" score="125.9" recordCount="1"&gt;</t>
  </si>
  <si>
    <t>&lt;SimplePredicate field="S_POP" operator="greaterOrEqual" value="0.74836"/&gt;</t>
  </si>
  <si>
    <t>&lt;Segment id="3"&gt;</t>
  </si>
  <si>
    <t>&lt;Node id="0" score="159.59" recordCount="380" defaultChild="2"&gt;</t>
  </si>
  <si>
    <t>&lt;Node id="1" score="132.58" recordCount="277" defaultChild="4"&gt;</t>
  </si>
  <si>
    <t>&lt;SimplePredicate field="DISTANCE" operator="lessThan" value="0.41708"/&gt;</t>
  </si>
  <si>
    <t>&lt;Node id="3" score="158.74" recordCount="180" defaultChild="8"&gt;</t>
  </si>
  <si>
    <t>&lt;Node id="7" score="129.61" recordCount="68" defaultChild="16"&gt;</t>
  </si>
  <si>
    <t>&lt;SimplePredicate field="COUPON" operator="lessThan" value="0.078125"/&gt;</t>
  </si>
  <si>
    <t>&lt;Node id="15" score="121.57" recordCount="53" defaultChild="32"&gt;</t>
  </si>
  <si>
    <t>&lt;SimplePredicate field="E_POP" operator="lessThan" value="0.66359"/&gt;</t>
  </si>
  <si>
    <t>&lt;Node id="31" score="99.514" recordCount="14" defaultChild="60"&gt;</t>
  </si>
  <si>
    <t>&lt;SimplePredicate field="S_INCOME" operator="lessThan" value="0.5325"/&gt;</t>
  </si>
  <si>
    <t>&lt;Node id="59" score="92.176" recordCount="8"&gt;</t>
  </si>
  <si>
    <t>&lt;Node id="60" score="109.3" recordCount="6"&gt;</t>
  </si>
  <si>
    <t>&lt;Node id="32" score="129.49" recordCount="39" defaultChild="62"&gt;</t>
  </si>
  <si>
    <t>&lt;SimplePredicate field="S_INCOME" operator="greaterOrEqual" value="0.5325"/&gt;</t>
  </si>
  <si>
    <t>&lt;Node id="61" score="158.03" recordCount="8"&gt;</t>
  </si>
  <si>
    <t>&lt;SimplePredicate field="PAX" operator="lessThan" value="0.032229"/&gt;</t>
  </si>
  <si>
    <t>&lt;Node id="62" score="122.12" recordCount="31"&gt;</t>
  </si>
  <si>
    <t>&lt;SimplePredicate field="PAX" operator="greaterOrEqual" value="0.032229"/&gt;</t>
  </si>
  <si>
    <t>&lt;Node id="16" score="158.01" recordCount="15" defaultChild="34"&gt;</t>
  </si>
  <si>
    <t>&lt;SimplePredicate field="E_POP" operator="greaterOrEqual" value="0.66359"/&gt;</t>
  </si>
  <si>
    <t>&lt;Node id="33" score="163.24" recordCount="13" defaultChild="64"&gt;</t>
  </si>
  <si>
    <t>&lt;SimplePredicate field="DISTANCE" operator="lessThan" value="0.29555"/&gt;</t>
  </si>
  <si>
    <t>&lt;Node id="63" score="177.51" recordCount="2"&gt;</t>
  </si>
  <si>
    <t>&lt;SimplePredicate field="E_INCOME" operator="lessThan" value="0.62937"/&gt;</t>
  </si>
  <si>
    <t>&lt;Node id="64" score="160.64" recordCount="11"&gt;</t>
  </si>
  <si>
    <t>&lt;SimplePredicate field="E_INCOME" operator="greaterOrEqual" value="0.62937"/&gt;</t>
  </si>
  <si>
    <t>&lt;Node id="34" score="124.05" recordCount="2" defaultChild="66"&gt;</t>
  </si>
  <si>
    <t>&lt;SimplePredicate field="DISTANCE" operator="greaterOrEqual" value="0.29555"/&gt;</t>
  </si>
  <si>
    <t>&lt;Node id="65" score="123.18" recordCount="1"&gt;</t>
  </si>
  <si>
    <t>&lt;SimplePredicate field="HI" operator="lessThan" value="0.16432"/&gt;</t>
  </si>
  <si>
    <t>&lt;Node id="66" score="124.92" recordCount="1"&gt;</t>
  </si>
  <si>
    <t>&lt;SimplePredicate field="HI" operator="greaterOrEqual" value="0.16432"/&gt;</t>
  </si>
  <si>
    <t>&lt;Node id="8" score="176.43" recordCount="112" defaultChild="18"&gt;</t>
  </si>
  <si>
    <t>&lt;SimplePredicate field="COUPON" operator="greaterOrEqual" value="0.078125"/&gt;</t>
  </si>
  <si>
    <t>&lt;Node id="17" score="197.95" recordCount="74" defaultChild="36"&gt;</t>
  </si>
  <si>
    <t>&lt;Node id="35" score="172.27" recordCount="28" defaultChild="68"&gt;</t>
  </si>
  <si>
    <t>&lt;SimplePredicate field="DISTANCE" operator="lessThan" value="0.19475"/&gt;</t>
  </si>
  <si>
    <t>&lt;Node id="67" score="154.69" recordCount="21"&gt;</t>
  </si>
  <si>
    <t>&lt;SimplePredicate field="HI" operator="lessThan" value="0.50796"/&gt;</t>
  </si>
  <si>
    <t>&lt;Node id="68" score="225.01" recordCount="7"&gt;</t>
  </si>
  <si>
    <t>&lt;SimplePredicate field="HI" operator="greaterOrEqual" value="0.50796"/&gt;</t>
  </si>
  <si>
    <t>&lt;Node id="36" score="213.58" recordCount="46" defaultChild="70"&gt;</t>
  </si>
  <si>
    <t>&lt;SimplePredicate field="DISTANCE" operator="greaterOrEqual" value="0.19475"/&gt;</t>
  </si>
  <si>
    <t>&lt;Node id="69" score="197.41" recordCount="23"&gt;</t>
  </si>
  <si>
    <t>&lt;SimplePredicate field="E_POP" operator="lessThan" value="0.23414"/&gt;</t>
  </si>
  <si>
    <t>&lt;Node id="70" score="229.74" recordCount="23"&gt;</t>
  </si>
  <si>
    <t>&lt;SimplePredicate field="E_POP" operator="greaterOrEqual" value="0.23414"/&gt;</t>
  </si>
  <si>
    <t>&lt;Node id="18" score="134.52" recordCount="38" defaultChild="38"&gt;</t>
  </si>
  <si>
    <t>&lt;Node id="37" score="57.62" recordCount="2"&gt;</t>
  </si>
  <si>
    <t>&lt;Node id="38" score="138.79" recordCount="36" defaultChild="72"&gt;</t>
  </si>
  <si>
    <t>&lt;Node id="71" score="133.76" recordCount="32"&gt;</t>
  </si>
  <si>
    <t>&lt;SimplePredicate field="HI" operator="lessThan" value="0.46856"/&gt;</t>
  </si>
  <si>
    <t>&lt;Node id="72" score="179.03" recordCount="4"&gt;</t>
  </si>
  <si>
    <t>&lt;SimplePredicate field="HI" operator="greaterOrEqual" value="0.46856"/&gt;</t>
  </si>
  <si>
    <t>&lt;Node id="4" score="84.031" recordCount="97" defaultChild="10"&gt;</t>
  </si>
  <si>
    <t>&lt;Node id="9" score="63.546" recordCount="48" defaultChild="20"&gt;</t>
  </si>
  <si>
    <t>&lt;SimplePredicate field="DISTANCE" operator="lessThan" value="0.16642"/&gt;</t>
  </si>
  <si>
    <t>&lt;Node id="19" score="74.864" recordCount="12" defaultChild="40"&gt;</t>
  </si>
  <si>
    <t>&lt;SimplePredicate field="HI" operator="lessThan" value="0.24122"/&gt;</t>
  </si>
  <si>
    <t>&lt;Node id="39" score="76.761" recordCount="7" defaultChild="74"&gt;</t>
  </si>
  <si>
    <t>&lt;SimplePredicate field="E_INCOME" operator="lessThan" value="0.35487"/&gt;</t>
  </si>
  <si>
    <t>&lt;Node id="73" score="75.07" recordCount="1"&gt;</t>
  </si>
  <si>
    <t>&lt;SimplePredicate field="E_INCOME" operator="lessThan" value="0.3162"/&gt;</t>
  </si>
  <si>
    <t>&lt;Node id="74" score="77.043" recordCount="6"&gt;</t>
  </si>
  <si>
    <t>&lt;SimplePredicate field="E_INCOME" operator="greaterOrEqual" value="0.3162"/&gt;</t>
  </si>
  <si>
    <t>&lt;Node id="40" score="72.208" recordCount="5" defaultChild="76"&gt;</t>
  </si>
  <si>
    <t>&lt;SimplePredicate field="E_INCOME" operator="greaterOrEqual" value="0.35487"/&gt;</t>
  </si>
  <si>
    <t>&lt;Node id="75" score="69.1" recordCount="2"&gt;</t>
  </si>
  <si>
    <t>&lt;Node id="76" score="74.28" recordCount="3"&gt;</t>
  </si>
  <si>
    <t>&lt;Node id="20" score="59.773" recordCount="36" defaultChild="42"&gt;</t>
  </si>
  <si>
    <t>&lt;SimplePredicate field="HI" operator="greaterOrEqual" value="0.24122"/&gt;</t>
  </si>
  <si>
    <t>&lt;Node id="41" score="60.999" recordCount="33" defaultChild="78"&gt;</t>
  </si>
  <si>
    <t>&lt;SimplePredicate field="S_INCOME" operator="lessThan" value="0.65176"/&gt;</t>
  </si>
  <si>
    <t>&lt;Node id="77" score="59.088" recordCount="27"&gt;</t>
  </si>
  <si>
    <t>&lt;Node id="78" score="69.597" recordCount="6"&gt;</t>
  </si>
  <si>
    <t>&lt;Node id="42" score="46.293" recordCount="3" defaultChild="80"&gt;</t>
  </si>
  <si>
    <t>&lt;SimplePredicate field="S_INCOME" operator="greaterOrEqual" value="0.65176"/&gt;</t>
  </si>
  <si>
    <t>&lt;Node id="79" score="51.3" recordCount="1"&gt;</t>
  </si>
  <si>
    <t>&lt;SimplePredicate field="E_INCOME" operator="lessThan" value="0.32266"/&gt;</t>
  </si>
  <si>
    <t>&lt;Node id="80" score="43.79" recordCount="2"&gt;</t>
  </si>
  <si>
    <t>&lt;SimplePredicate field="E_INCOME" operator="greaterOrEqual" value="0.32266"/&gt;</t>
  </si>
  <si>
    <t>&lt;Node id="10" score="104.1" recordCount="49" defaultChild="22"&gt;</t>
  </si>
  <si>
    <t>&lt;SimplePredicate field="DISTANCE" operator="greaterOrEqual" value="0.16642"/&gt;</t>
  </si>
  <si>
    <t>&lt;Node id="21" score="89.322" recordCount="28" defaultChild="44"&gt;</t>
  </si>
  <si>
    <t>&lt;SimplePredicate field="S_INCOME" operator="lessThan" value="0.46814"/&gt;</t>
  </si>
  <si>
    <t>&lt;Node id="43" score="83.534" recordCount="23" defaultChild="82"&gt;</t>
  </si>
  <si>
    <t>&lt;SimplePredicate field="COUPON" operator="lessThan" value="0.43229"/&gt;</t>
  </si>
  <si>
    <t>&lt;Node id="81" score="80.092" recordCount="17"&gt;</t>
  </si>
  <si>
    <t>&lt;SimplePredicate field="E_POP" operator="lessThan" value="0.20695"/&gt;</t>
  </si>
  <si>
    <t>&lt;Node id="82" score="93.287" recordCount="6"&gt;</t>
  </si>
  <si>
    <t>&lt;SimplePredicate field="E_POP" operator="greaterOrEqual" value="0.20695"/&gt;</t>
  </si>
  <si>
    <t>&lt;Node id="44" score="115.95" recordCount="5" defaultChild="84"&gt;</t>
  </si>
  <si>
    <t>&lt;SimplePredicate field="COUPON" operator="greaterOrEqual" value="0.43229"/&gt;</t>
  </si>
  <si>
    <t>&lt;Node id="83" score="122.14" recordCount="3"&gt;</t>
  </si>
  <si>
    <t>&lt;SimplePredicate field="E_INCOME" operator="lessThan" value="0.18104"/&gt;</t>
  </si>
  <si>
    <t>&lt;Node id="84" score="106.65" recordCount="2"&gt;</t>
  </si>
  <si>
    <t>&lt;SimplePredicate field="E_INCOME" operator="greaterOrEqual" value="0.18104"/&gt;</t>
  </si>
  <si>
    <t>&lt;Node id="22" score="123.8" recordCount="21" defaultChild="46"&gt;</t>
  </si>
  <si>
    <t>&lt;SimplePredicate field="S_INCOME" operator="greaterOrEqual" value="0.46814"/&gt;</t>
  </si>
  <si>
    <t>&lt;Node id="45" score="120.41" recordCount="20" defaultChild="86"&gt;</t>
  </si>
  <si>
    <t>&lt;SimplePredicate field="HI" operator="lessThan" value="0.51354"/&gt;</t>
  </si>
  <si>
    <t>&lt;Node id="85" score="123.06" recordCount="19"&gt;</t>
  </si>
  <si>
    <t>&lt;SimplePredicate field="S_INCOME" operator="lessThan" value="0.61756"/&gt;</t>
  </si>
  <si>
    <t>&lt;Node id="86" score="69.95" recordCount="1"&gt;</t>
  </si>
  <si>
    <t>&lt;SimplePredicate field="S_INCOME" operator="greaterOrEqual" value="0.61756"/&gt;</t>
  </si>
  <si>
    <t>&lt;Node id="46" score="191.63" recordCount="1"&gt;</t>
  </si>
  <si>
    <t>&lt;SimplePredicate field="HI" operator="greaterOrEqual" value="0.51354"/&gt;</t>
  </si>
  <si>
    <t>&lt;Node id="2" score="232.23" recordCount="103" defaultChild="6"&gt;</t>
  </si>
  <si>
    <t>&lt;SimplePredicate field="DISTANCE" operator="greaterOrEqual" value="0.41708"/&gt;</t>
  </si>
  <si>
    <t>&lt;Node id="5" score="250.36" recordCount="81" defaultChild="12"&gt;</t>
  </si>
  <si>
    <t>&lt;Node id="11" score="198.28" recordCount="17" defaultChild="24"&gt;</t>
  </si>
  <si>
    <t>&lt;SimplePredicate field="HI" operator="lessThan" value="0.11089"/&gt;</t>
  </si>
  <si>
    <t>&lt;Node id="23" score="157.89" recordCount="12" defaultChild="48"&gt;</t>
  </si>
  <si>
    <t>&lt;SimplePredicate field="DISTANCE" operator="lessThan" value="0.7868"/&gt;</t>
  </si>
  <si>
    <t>&lt;Node id="47" score="150.67" recordCount="10" defaultChild="88"&gt;</t>
  </si>
  <si>
    <t>&lt;SimplePredicate field="E_POP" operator="lessThan" value="0.8689"/&gt;</t>
  </si>
  <si>
    <t>&lt;Node id="87" score="154.46" recordCount="9"&gt;</t>
  </si>
  <si>
    <t>&lt;SimplePredicate field="E_INCOME" operator="lessThan" value="0.7752"/&gt;</t>
  </si>
  <si>
    <t>&lt;Node id="88" score="116.52" recordCount="1"&gt;</t>
  </si>
  <si>
    <t>&lt;SimplePredicate field="E_INCOME" operator="greaterOrEqual" value="0.7752"/&gt;</t>
  </si>
  <si>
    <t>&lt;Node id="48" score="194.01" recordCount="2" defaultChild="90"&gt;</t>
  </si>
  <si>
    <t>&lt;SimplePredicate field="E_POP" operator="greaterOrEqual" value="0.8689"/&gt;</t>
  </si>
  <si>
    <t>&lt;Node id="89" score="208.79" recordCount="1"&gt;</t>
  </si>
  <si>
    <t>&lt;SimplePredicate field="S_INCOME" operator="lessThan" value="0.35913"/&gt;</t>
  </si>
  <si>
    <t>&lt;Node id="90" score="179.23" recordCount="1"&gt;</t>
  </si>
  <si>
    <t>&lt;SimplePredicate field="S_INCOME" operator="greaterOrEqual" value="0.35913"/&gt;</t>
  </si>
  <si>
    <t>&lt;Node id="24" score="295.2" recordCount="5" defaultChild="50"&gt;</t>
  </si>
  <si>
    <t>&lt;SimplePredicate field="DISTANCE" operator="greaterOrEqual" value="0.7868"/&gt;</t>
  </si>
  <si>
    <t>&lt;Node id="49" score="289.25" recordCount="2"&gt;</t>
  </si>
  <si>
    <t>&lt;SimplePredicate field="COUPON" operator="lessThan" value="0.57813"/&gt;</t>
  </si>
  <si>
    <t>&lt;Node id="50" score="299.17" recordCount="3"&gt;</t>
  </si>
  <si>
    <t>&lt;SimplePredicate field="COUPON" operator="greaterOrEqual" value="0.57813"/&gt;</t>
  </si>
  <si>
    <t>&lt;Node id="12" score="264.2" recordCount="64" defaultChild="26"&gt;</t>
  </si>
  <si>
    <t>&lt;SimplePredicate field="HI" operator="greaterOrEqual" value="0.11089"/&gt;</t>
  </si>
  <si>
    <t>&lt;Node id="25" score="229.49" recordCount="22" defaultChild="52"&gt;</t>
  </si>
  <si>
    <t>&lt;SimplePredicate field="S_INCOME" operator="lessThan" value="0.51633"/&gt;</t>
  </si>
  <si>
    <t>&lt;Node id="51" score="199.03" recordCount="13" defaultChild="92"&gt;</t>
  </si>
  <si>
    <t>&lt;SimplePredicate field="DISTANCE" operator="lessThan" value="0.64872"/&gt;</t>
  </si>
  <si>
    <t>&lt;Node id="91" score="214.83" recordCount="9"&gt;</t>
  </si>
  <si>
    <t>&lt;SimplePredicate field="COUPON" operator="lessThan" value="0.34375"/&gt;</t>
  </si>
  <si>
    <t>&lt;Node id="92" score="163.48" recordCount="4"&gt;</t>
  </si>
  <si>
    <t>&lt;SimplePredicate field="COUPON" operator="greaterOrEqual" value="0.34375"/&gt;</t>
  </si>
  <si>
    <t>&lt;Node id="52" score="273.5" recordCount="9" defaultChild="94"&gt;</t>
  </si>
  <si>
    <t>&lt;SimplePredicate field="DISTANCE" operator="greaterOrEqual" value="0.64872"/&gt;</t>
  </si>
  <si>
    <t>&lt;Node id="93" score="287.2" recordCount="7"&gt;</t>
  </si>
  <si>
    <t>&lt;SimplePredicate field="PAX" operator="lessThan" value="0.12056"/&gt;</t>
  </si>
  <si>
    <t>&lt;Node id="94" score="225.56" recordCount="2"&gt;</t>
  </si>
  <si>
    <t>&lt;SimplePredicate field="PAX" operator="greaterOrEqual" value="0.12056"/&gt;</t>
  </si>
  <si>
    <t>&lt;Node id="26" score="282.38" recordCount="42" defaultChild="54"&gt;</t>
  </si>
  <si>
    <t>&lt;SimplePredicate field="S_INCOME" operator="greaterOrEqual" value="0.51633"/&gt;</t>
  </si>
  <si>
    <t>&lt;Node id="53" score="142.83" recordCount="1"&gt;</t>
  </si>
  <si>
    <t>&lt;SimplePredicate field="S_POP" operator="lessThan" value="0.09245"/&gt;</t>
  </si>
  <si>
    <t>&lt;Node id="54" score="285.78" recordCount="41" defaultChild="96"&gt;</t>
  </si>
  <si>
    <t>&lt;SimplePredicate field="S_POP" operator="greaterOrEqual" value="0.09245"/&gt;</t>
  </si>
  <si>
    <t>&lt;Node id="95" score="289.49" recordCount="39"&gt;</t>
  </si>
  <si>
    <t>&lt;Node id="96" score="213.34" recordCount="2"&gt;</t>
  </si>
  <si>
    <t>&lt;Node id="6" score="165.48" recordCount="22" defaultChild="14"&gt;</t>
  </si>
  <si>
    <t>&lt;Node id="13" score="215.38" recordCount="5" defaultChild="28"&gt;</t>
  </si>
  <si>
    <t>&lt;SimplePredicate field="E_INCOME" operator="lessThan" value="0.2082"/&gt;</t>
  </si>
  <si>
    <t>&lt;Node id="27" score="204.62" recordCount="4"&gt;</t>
  </si>
  <si>
    <t>&lt;SimplePredicate field="COUPON" operator="lessThan" value="0.39583"/&gt;</t>
  </si>
  <si>
    <t>&lt;Node id="28" score="258.43" recordCount="1"&gt;</t>
  </si>
  <si>
    <t>&lt;SimplePredicate field="COUPON" operator="greaterOrEqual" value="0.39583"/&gt;</t>
  </si>
  <si>
    <t>&lt;Node id="14" score="150.8" recordCount="17" defaultChild="30"&gt;</t>
  </si>
  <si>
    <t>&lt;SimplePredicate field="E_INCOME" operator="greaterOrEqual" value="0.2082"/&gt;</t>
  </si>
  <si>
    <t>&lt;Node id="29" score="137.9" recordCount="12" defaultChild="56"&gt;</t>
  </si>
  <si>
    <t>&lt;SimplePredicate field="DISTANCE" operator="lessThan" value="0.77425"/&gt;</t>
  </si>
  <si>
    <t>&lt;Node id="55" score="132.72" recordCount="10" defaultChild="98"&gt;</t>
  </si>
  <si>
    <t>&lt;Node id="97" score="128.44" recordCount="8"&gt;</t>
  </si>
  <si>
    <t>&lt;SimplePredicate field="E_POP" operator="lessThan" value="0.25276"/&gt;</t>
  </si>
  <si>
    <t>&lt;Node id="98" score="149.84" recordCount="2"&gt;</t>
  </si>
  <si>
    <t>&lt;SimplePredicate field="E_POP" operator="greaterOrEqual" value="0.25276"/&gt;</t>
  </si>
  <si>
    <t>&lt;Node id="56" score="163.78" recordCount="2"&gt;</t>
  </si>
  <si>
    <t>&lt;Node id="30" score="181.76" recordCount="5" defaultChild="58"&gt;</t>
  </si>
  <si>
    <t>&lt;SimplePredicate field="DISTANCE" operator="greaterOrEqual" value="0.77425"/&gt;</t>
  </si>
  <si>
    <t>&lt;Node id="57" score="171.73" recordCount="4"&gt;</t>
  </si>
  <si>
    <t>&lt;SimplePredicate field="S_INCOME" operator="lessThan" value="0.54562"/&gt;</t>
  </si>
  <si>
    <t>&lt;Node id="58" score="221.89" recordCount="1"&gt;</t>
  </si>
  <si>
    <t>&lt;SimplePredicate field="S_INCOME" operator="greaterOrEqual" value="0.54562"/&gt;</t>
  </si>
  <si>
    <t>&lt;Segment id="4"&gt;</t>
  </si>
  <si>
    <t>&lt;Node id="0" score="160.09" recordCount="380" defaultChild="2"&gt;</t>
  </si>
  <si>
    <t>&lt;Node id="1" score="128.08" recordCount="265" defaultChild="4"&gt;</t>
  </si>
  <si>
    <t>&lt;SimplePredicate field="DISTANCE" operator="lessThan" value="0.38741"/&gt;</t>
  </si>
  <si>
    <t>&lt;Node id="3" score="157.17" recordCount="164" defaultChild="8"&gt;</t>
  </si>
  <si>
    <t>&lt;Node id="7" score="118.58" recordCount="37" defaultChild="16"&gt;</t>
  </si>
  <si>
    <t>&lt;Node id="15" score="114.01" recordCount="34" defaultChild="32"&gt;</t>
  </si>
  <si>
    <t>&lt;Node id="31" score="97.492" recordCount="15" defaultChild="58"&gt;</t>
  </si>
  <si>
    <t>&lt;SimplePredicate field="S_POP" operator="lessThan" value="0.46076"/&gt;</t>
  </si>
  <si>
    <t>&lt;Node id="57" score="91.22" recordCount="12" defaultChild="90"&gt;</t>
  </si>
  <si>
    <t>&lt;SimplePredicate field="E_POP" operator="lessThan" value="0.26414"/&gt;</t>
  </si>
  <si>
    <t>&lt;Node id="89" score="98.758" recordCount="6"&gt;</t>
  </si>
  <si>
    <t>&lt;SimplePredicate field="S_INCOME" operator="lessThan" value="0.55441"/&gt;</t>
  </si>
  <si>
    <t>&lt;Node id="90" score="83.682" recordCount="6"&gt;</t>
  </si>
  <si>
    <t>&lt;SimplePredicate field="S_INCOME" operator="greaterOrEqual" value="0.55441"/&gt;</t>
  </si>
  <si>
    <t>&lt;Node id="58" score="122.58" recordCount="3" defaultChild="92"&gt;</t>
  </si>
  <si>
    <t>&lt;SimplePredicate field="E_POP" operator="greaterOrEqual" value="0.26414"/&gt;</t>
  </si>
  <si>
    <t>&lt;Node id="91" score="117.35" recordCount="2"&gt;</t>
  </si>
  <si>
    <t>&lt;SimplePredicate field="DISTANCE" operator="lessThan" value="0.12077"/&gt;</t>
  </si>
  <si>
    <t>&lt;Node id="92" score="133.04" recordCount="1"&gt;</t>
  </si>
  <si>
    <t>&lt;SimplePredicate field="DISTANCE" operator="greaterOrEqual" value="0.12077"/&gt;</t>
  </si>
  <si>
    <t>&lt;Node id="32" score="127.05" recordCount="19" defaultChild="60"&gt;</t>
  </si>
  <si>
    <t>&lt;SimplePredicate field="S_POP" operator="greaterOrEqual" value="0.46076"/&gt;</t>
  </si>
  <si>
    <t>&lt;Node id="59" score="121.97" recordCount="18" defaultChild="94"&gt;</t>
  </si>
  <si>
    <t>&lt;SimplePredicate field="COUPON" operator="lessThan" value="0.041667"/&gt;</t>
  </si>
  <si>
    <t>&lt;Node id="93" score="114.44" recordCount="12"&gt;</t>
  </si>
  <si>
    <t>&lt;SimplePredicate field="COUPON" operator="lessThan" value="0.015625"/&gt;</t>
  </si>
  <si>
    <t>&lt;Node id="94" score="137.04" recordCount="6"&gt;</t>
  </si>
  <si>
    <t>&lt;SimplePredicate field="COUPON" operator="greaterOrEqual" value="0.015625"/&gt;</t>
  </si>
  <si>
    <t>&lt;Node id="60" score="218.54" recordCount="1"&gt;</t>
  </si>
  <si>
    <t>&lt;SimplePredicate field="COUPON" operator="greaterOrEqual" value="0.041667"/&gt;</t>
  </si>
  <si>
    <t>&lt;Node id="16" score="170.42" recordCount="3" defaultChild="34"&gt;</t>
  </si>
  <si>
    <t>&lt;Node id="33" score="180.56" recordCount="2"&gt;</t>
  </si>
  <si>
    <t>&lt;SimplePredicate field="DISTANCE" operator="lessThan" value="0.052305"/&gt;</t>
  </si>
  <si>
    <t>&lt;Node id="34" score="150.13" recordCount="1"&gt;</t>
  </si>
  <si>
    <t>&lt;SimplePredicate field="DISTANCE" operator="greaterOrEqual" value="0.052305"/&gt;</t>
  </si>
  <si>
    <t>&lt;Node id="8" score="168.41" recordCount="127" defaultChild="18"&gt;</t>
  </si>
  <si>
    <t>&lt;Node id="17" score="140.33" recordCount="43" defaultChild="36"&gt;</t>
  </si>
  <si>
    <t>&lt;SimplePredicate field="E_INCOME" operator="lessThan" value="0.34057"/&gt;</t>
  </si>
  <si>
    <t>&lt;Node id="35" score="113.53" recordCount="16" defaultChild="62"&gt;</t>
  </si>
  <si>
    <t>&lt;SimplePredicate field="S_INCOME" operator="lessThan" value="0.55028"/&gt;</t>
  </si>
  <si>
    <t>&lt;Node id="61" score="110.65" recordCount="11" defaultChild="96"&gt;</t>
  </si>
  <si>
    <t>&lt;SimplePredicate field="COUPON" operator="lessThan" value="0.27083"/&gt;</t>
  </si>
  <si>
    <t>&lt;Node id="95" score="106.32" recordCount="3"&gt;</t>
  </si>
  <si>
    <t>&lt;SimplePredicate field="S_INCOME" operator="lessThan" value="0.50178"/&gt;</t>
  </si>
  <si>
    <t>&lt;Node id="96" score="112.28" recordCount="8"&gt;</t>
  </si>
  <si>
    <t>&lt;SimplePredicate field="S_INCOME" operator="greaterOrEqual" value="0.50178"/&gt;</t>
  </si>
  <si>
    <t>&lt;Node id="62" score="119.85" recordCount="5" defaultChild="98"&gt;</t>
  </si>
  <si>
    <t>&lt;SimplePredicate field="COUPON" operator="greaterOrEqual" value="0.27083"/&gt;</t>
  </si>
  <si>
    <t>&lt;Node id="97" score="119.9" recordCount="1"&gt;</t>
  </si>
  <si>
    <t>&lt;SimplePredicate field="E_POP" operator="lessThan" value="0.15179"/&gt;</t>
  </si>
  <si>
    <t>&lt;Node id="98" score="119.84" recordCount="4"&gt;</t>
  </si>
  <si>
    <t>&lt;SimplePredicate field="E_POP" operator="greaterOrEqual" value="0.15179"/&gt;</t>
  </si>
  <si>
    <t>&lt;Node id="36" score="156.22" recordCount="27" defaultChild="64"&gt;</t>
  </si>
  <si>
    <t>&lt;SimplePredicate field="S_INCOME" operator="greaterOrEqual" value="0.55028"/&gt;</t>
  </si>
  <si>
    <t>&lt;Node id="63" score="122.07" recordCount="8"&gt;</t>
  </si>
  <si>
    <t>&lt;SimplePredicate field="HI" operator="lessThan" value="0.15937"/&gt;</t>
  </si>
  <si>
    <t>&lt;Node id="64" score="170.6" recordCount="19"&gt;</t>
  </si>
  <si>
    <t>&lt;SimplePredicate field="HI" operator="greaterOrEqual" value="0.15937"/&gt;</t>
  </si>
  <si>
    <t>&lt;Node id="18" score="182.79" recordCount="84" defaultChild="38"&gt;</t>
  </si>
  <si>
    <t>&lt;SimplePredicate field="E_INCOME" operator="greaterOrEqual" value="0.34057"/&gt;</t>
  </si>
  <si>
    <t>&lt;Node id="37" score="194.22" recordCount="63" defaultChild="66"&gt;</t>
  </si>
  <si>
    <t>&lt;SimplePredicate field="PAX" operator="lessThan" value="0.27092"/&gt;</t>
  </si>
  <si>
    <t>&lt;Node id="65" score="170.48" recordCount="29"&gt;</t>
  </si>
  <si>
    <t>&lt;Node id="66" score="214.48" recordCount="34"&gt;</t>
  </si>
  <si>
    <t>&lt;Node id="38" score="148.47" recordCount="21" defaultChild="68"&gt;</t>
  </si>
  <si>
    <t>&lt;SimplePredicate field="PAX" operator="greaterOrEqual" value="0.27092"/&gt;</t>
  </si>
  <si>
    <t>&lt;Node id="67" score="123.37" recordCount="5"&gt;</t>
  </si>
  <si>
    <t>&lt;SimplePredicate field="E_POP" operator="lessThan" value="0.4116"/&gt;</t>
  </si>
  <si>
    <t>&lt;Node id="68" score="156.31" recordCount="16"&gt;</t>
  </si>
  <si>
    <t>&lt;SimplePredicate field="E_POP" operator="greaterOrEqual" value="0.4116"/&gt;</t>
  </si>
  <si>
    <t>&lt;Node id="4" score="80.833" recordCount="101" defaultChild="10"&gt;</t>
  </si>
  <si>
    <t>&lt;Node id="9" score="66.447" recordCount="65" defaultChild="20"&gt;</t>
  </si>
  <si>
    <t>&lt;Node id="19" score="65.711" recordCount="64" defaultChild="40"&gt;</t>
  </si>
  <si>
    <t>&lt;SimplePredicate field="COUPON" operator="lessThan" value="0.17187"/&gt;</t>
  </si>
  <si>
    <t>&lt;Node id="39" score="64.74" recordCount="61" defaultChild="70"&gt;</t>
  </si>
  <si>
    <t>&lt;SimplePredicate field="E_POP" operator="lessThan" value="0.63624"/&gt;</t>
  </si>
  <si>
    <t>&lt;Node id="69" score="61.163" recordCount="27"&gt;</t>
  </si>
  <si>
    <t>&lt;SimplePredicate field="S_POP" operator="lessThan" value="0.26087"/&gt;</t>
  </si>
  <si>
    <t>&lt;Node id="70" score="67.58" recordCount="34"&gt;</t>
  </si>
  <si>
    <t>&lt;SimplePredicate field="S_POP" operator="greaterOrEqual" value="0.26087"/&gt;</t>
  </si>
  <si>
    <t>&lt;Node id="40" score="85.47" recordCount="3"&gt;</t>
  </si>
  <si>
    <t>&lt;SimplePredicate field="E_POP" operator="greaterOrEqual" value="0.63624"/&gt;</t>
  </si>
  <si>
    <t>&lt;Node id="20" score="113.5" recordCount="1"&gt;</t>
  </si>
  <si>
    <t>&lt;SimplePredicate field="COUPON" operator="greaterOrEqual" value="0.17187"/&gt;</t>
  </si>
  <si>
    <t>&lt;Node id="10" score="106.81" recordCount="36" defaultChild="22"&gt;</t>
  </si>
  <si>
    <t>&lt;Node id="21" score="104.39" recordCount="35" defaultChild="42"&gt;</t>
  </si>
  <si>
    <t>&lt;SimplePredicate field="HI" operator="lessThan" value="0.52083"/&gt;</t>
  </si>
  <si>
    <t>&lt;Node id="41" score="115.06" recordCount="18" defaultChild="72"&gt;</t>
  </si>
  <si>
    <t>&lt;SimplePredicate field="PAX" operator="lessThan" value="0.086536"/&gt;</t>
  </si>
  <si>
    <t>&lt;Node id="71" score="107.57" recordCount="9"&gt;</t>
  </si>
  <si>
    <t>&lt;SimplePredicate field="S_INCOME" operator="lessThan" value="0.43625"/&gt;</t>
  </si>
  <si>
    <t>&lt;Node id="72" score="122.55" recordCount="9"&gt;</t>
  </si>
  <si>
    <t>&lt;SimplePredicate field="S_INCOME" operator="greaterOrEqual" value="0.43625"/&gt;</t>
  </si>
  <si>
    <t>&lt;Node id="42" score="93.08" recordCount="17" defaultChild="74"&gt;</t>
  </si>
  <si>
    <t>&lt;SimplePredicate field="PAX" operator="greaterOrEqual" value="0.086536"/&gt;</t>
  </si>
  <si>
    <t>&lt;Node id="73" score="83.187" recordCount="12"&gt;</t>
  </si>
  <si>
    <t>&lt;SimplePredicate field="DISTANCE" operator="lessThan" value="0.30563"/&gt;</t>
  </si>
  <si>
    <t>&lt;Node id="74" score="116.82" recordCount="5"&gt;</t>
  </si>
  <si>
    <t>&lt;SimplePredicate field="DISTANCE" operator="greaterOrEqual" value="0.30563"/&gt;</t>
  </si>
  <si>
    <t>&lt;Node id="22" score="191.63" recordCount="1"&gt;</t>
  </si>
  <si>
    <t>&lt;SimplePredicate field="HI" operator="greaterOrEqual" value="0.52083"/&gt;</t>
  </si>
  <si>
    <t>&lt;Node id="2" score="233.87" recordCount="115" defaultChild="6"&gt;</t>
  </si>
  <si>
    <t>&lt;SimplePredicate field="DISTANCE" operator="greaterOrEqual" value="0.38741"/&gt;</t>
  </si>
  <si>
    <t>&lt;Node id="5" score="261.02" recordCount="82" defaultChild="12"&gt;</t>
  </si>
  <si>
    <t>&lt;Node id="11" score="270.43" recordCount="73" defaultChild="24"&gt;</t>
  </si>
  <si>
    <t>&lt;Node id="23" score="154.74" recordCount="4"&gt;</t>
  </si>
  <si>
    <t>&lt;SimplePredicate field="E_POP" operator="lessThan" value="0.082599"/&gt;</t>
  </si>
  <si>
    <t>&lt;Node id="24" score="277.13" recordCount="69" defaultChild="44"&gt;</t>
  </si>
  <si>
    <t>&lt;SimplePredicate field="E_POP" operator="greaterOrEqual" value="0.082599"/&gt;</t>
  </si>
  <si>
    <t>&lt;Node id="43" score="238.25" recordCount="21" defaultChild="76"&gt;</t>
  </si>
  <si>
    <t>&lt;Node id="75" score="156.83" recordCount="5"&gt;</t>
  </si>
  <si>
    <t>&lt;SimplePredicate field="E_POP" operator="lessThan" value="0.26167"/&gt;</t>
  </si>
  <si>
    <t>&lt;Node id="76" score="263.7" recordCount="16"&gt;</t>
  </si>
  <si>
    <t>&lt;SimplePredicate field="E_POP" operator="greaterOrEqual" value="0.26167"/&gt;</t>
  </si>
  <si>
    <t>&lt;Node id="44" score="294.14" recordCount="48" defaultChild="78"&gt;</t>
  </si>
  <si>
    <t>&lt;Node id="77" score="278.85" recordCount="33"&gt;</t>
  </si>
  <si>
    <t>&lt;SimplePredicate field="E_INCOME" operator="lessThan" value="0.68305"/&gt;</t>
  </si>
  <si>
    <t>&lt;Node id="78" score="327.78" recordCount="15"&gt;</t>
  </si>
  <si>
    <t>&lt;SimplePredicate field="E_INCOME" operator="greaterOrEqual" value="0.68305"/&gt;</t>
  </si>
  <si>
    <t>&lt;Node id="12" score="184.77" recordCount="9" defaultChild="26"&gt;</t>
  </si>
  <si>
    <t>&lt;Node id="25" score="165.37" recordCount="4" defaultChild="46"&gt;</t>
  </si>
  <si>
    <t>&lt;SimplePredicate field="E_INCOME" operator="lessThan" value="0.44111"/&gt;</t>
  </si>
  <si>
    <t>&lt;Node id="45" score="185.65" recordCount="2"&gt;</t>
  </si>
  <si>
    <t>&lt;SimplePredicate field="E_POP" operator="lessThan" value="0.13945"/&gt;</t>
  </si>
  <si>
    <t>&lt;Node id="46" score="145.09" recordCount="2" defaultChild="80"&gt;</t>
  </si>
  <si>
    <t>&lt;SimplePredicate field="E_POP" operator="greaterOrEqual" value="0.13945"/&gt;</t>
  </si>
  <si>
    <t>&lt;Node id="79" score="152.1" recordCount="1"&gt;</t>
  </si>
  <si>
    <t>&lt;SimplePredicate field="E_INCOME" operator="lessThan" value="0.27046"/&gt;</t>
  </si>
  <si>
    <t>&lt;Node id="80" score="138.08" recordCount="1"&gt;</t>
  </si>
  <si>
    <t>&lt;SimplePredicate field="E_INCOME" operator="greaterOrEqual" value="0.27046"/&gt;</t>
  </si>
  <si>
    <t>&lt;Node id="26" score="200.28" recordCount="5" defaultChild="48"&gt;</t>
  </si>
  <si>
    <t>&lt;SimplePredicate field="E_INCOME" operator="greaterOrEqual" value="0.44111"/&gt;</t>
  </si>
  <si>
    <t>&lt;Node id="47" score="200.41" recordCount="2"&gt;</t>
  </si>
  <si>
    <t>&lt;SimplePredicate field="S_INCOME" operator="lessThan" value="0.3793"/&gt;</t>
  </si>
  <si>
    <t>&lt;Node id="48" score="200.2" recordCount="3"&gt;</t>
  </si>
  <si>
    <t>&lt;SimplePredicate field="S_INCOME" operator="greaterOrEqual" value="0.3793"/&gt;</t>
  </si>
  <si>
    <t>&lt;Node id="6" score="166.38" recordCount="33" defaultChild="14"&gt;</t>
  </si>
  <si>
    <t>&lt;Node id="13" score="150.6" recordCount="26" defaultChild="28"&gt;</t>
  </si>
  <si>
    <t>&lt;Node id="27" score="196.66" recordCount="7" defaultChild="50"&gt;</t>
  </si>
  <si>
    <t>&lt;Node id="49" score="158.5" recordCount="1"&gt;</t>
  </si>
  <si>
    <t>&lt;SimplePredicate field="COUPON" operator="lessThan" value="0.3125"/&gt;</t>
  </si>
  <si>
    <t>&lt;Node id="50" score="203.03" recordCount="6" defaultChild="82"&gt;</t>
  </si>
  <si>
    <t>&lt;SimplePredicate field="COUPON" operator="greaterOrEqual" value="0.3125"/&gt;</t>
  </si>
  <si>
    <t>&lt;Node id="81" score="204.62" recordCount="3"&gt;</t>
  </si>
  <si>
    <t>&lt;SimplePredicate field="S_INCOME" operator="lessThan" value="0.59047"/&gt;</t>
  </si>
  <si>
    <t>&lt;Node id="82" score="201.43" recordCount="3"&gt;</t>
  </si>
  <si>
    <t>&lt;SimplePredicate field="S_INCOME" operator="greaterOrEqual" value="0.59047"/&gt;</t>
  </si>
  <si>
    <t>&lt;Node id="28" score="133.63" recordCount="19" defaultChild="52"&gt;</t>
  </si>
  <si>
    <t>&lt;Node id="51" score="163.78" recordCount="3"&gt;</t>
  </si>
  <si>
    <t>&lt;SimplePredicate field="GATE_Free" operator="lessThan" value="0.5"/&gt;</t>
  </si>
  <si>
    <t>&lt;Node id="52" score="127.98" recordCount="16" defaultChild="84"&gt;</t>
  </si>
  <si>
    <t>&lt;SimplePredicate field="GATE_Free" operator="greaterOrEqual" value="0.5"/&gt;</t>
  </si>
  <si>
    <t>&lt;Node id="83" score="121.53" recordCount="10"&gt;</t>
  </si>
  <si>
    <t>&lt;Node id="84" score="138.72" recordCount="6"&gt;</t>
  </si>
  <si>
    <t>&lt;Node id="14" score="224.98" recordCount="7" defaultChild="30"&gt;</t>
  </si>
  <si>
    <t>&lt;Node id="29" score="184.78" recordCount="3" defaultChild="54"&gt;</t>
  </si>
  <si>
    <t>&lt;SimplePredicate field="COUPON" operator="lessThan" value="0.40625"/&gt;</t>
  </si>
  <si>
    <t>&lt;Node id="53" score="173.25" recordCount="2" defaultChild="86"&gt;</t>
  </si>
  <si>
    <t>&lt;SimplePredicate field="S_POP" operator="lessThan" value="0.58551"/&gt;</t>
  </si>
  <si>
    <t>&lt;Node id="85" score="169.41" recordCount="1"&gt;</t>
  </si>
  <si>
    <t>&lt;SimplePredicate field="S_INCOME" operator="lessThan" value="0.70598"/&gt;</t>
  </si>
  <si>
    <t>&lt;Node id="86" score="177.09" recordCount="1"&gt;</t>
  </si>
  <si>
    <t>&lt;SimplePredicate field="S_INCOME" operator="greaterOrEqual" value="0.70598"/&gt;</t>
  </si>
  <si>
    <t>&lt;Node id="54" score="207.83" recordCount="1"&gt;</t>
  </si>
  <si>
    <t>&lt;SimplePredicate field="S_POP" operator="greaterOrEqual" value="0.58551"/&gt;</t>
  </si>
  <si>
    <t>&lt;Node id="30" score="255.12" recordCount="4" defaultChild="56"&gt;</t>
  </si>
  <si>
    <t>&lt;SimplePredicate field="COUPON" operator="greaterOrEqual" value="0.40625"/&gt;</t>
  </si>
  <si>
    <t>&lt;Node id="55" score="260.59" recordCount="3" defaultChild="88"&gt;</t>
  </si>
  <si>
    <t>&lt;SimplePredicate field="E_POP" operator="lessThan" value="0.20462"/&gt;</t>
  </si>
  <si>
    <t>&lt;Node id="87" score="258.43" recordCount="1"&gt;</t>
  </si>
  <si>
    <t>&lt;SimplePredicate field="E_POP" operator="lessThan" value="0.15936"/&gt;</t>
  </si>
  <si>
    <t>&lt;Node id="88" score="261.67" recordCount="2"&gt;</t>
  </si>
  <si>
    <t>&lt;SimplePredicate field="E_POP" operator="greaterOrEqual" value="0.15936"/&gt;</t>
  </si>
  <si>
    <t>&lt;Node id="56" score="238.73" recordCount="1"&gt;</t>
  </si>
  <si>
    <t>&lt;SimplePredicate field="E_POP" operator="greaterOrEqual" value="0.20462"/&gt;</t>
  </si>
  <si>
    <t>&lt;Segment id="5"&gt;</t>
  </si>
  <si>
    <t>&lt;Node id="0" score="166.89" recordCount="380" defaultChild="2"&gt;</t>
  </si>
  <si>
    <t>&lt;Node id="1" score="134.75" recordCount="250" defaultChild="4"&gt;</t>
  </si>
  <si>
    <t>&lt;Node id="3" score="163.48" recordCount="158" defaultChild="8"&gt;</t>
  </si>
  <si>
    <t>&lt;Node id="7" score="115" recordCount="31" defaultChild="16"&gt;</t>
  </si>
  <si>
    <t>&lt;Node id="15" score="105.03" recordCount="21" defaultChild="32"&gt;</t>
  </si>
  <si>
    <t>&lt;Node id="31" score="115.92" recordCount="11" defaultChild="60"&gt;</t>
  </si>
  <si>
    <t>&lt;SimplePredicate field="E_POP" operator="lessThan" value="0.13438"/&gt;</t>
  </si>
  <si>
    <t>&lt;Node id="59" score="120.28" recordCount="9"&gt;</t>
  </si>
  <si>
    <t>&lt;SimplePredicate field="E_INCOME" operator="lessThan" value="0.3709"/&gt;</t>
  </si>
  <si>
    <t>&lt;Node id="60" score="96.285" recordCount="2"&gt;</t>
  </si>
  <si>
    <t>&lt;SimplePredicate field="E_INCOME" operator="greaterOrEqual" value="0.3709"/&gt;</t>
  </si>
  <si>
    <t>&lt;Node id="32" score="93.061" recordCount="10" defaultChild="62"&gt;</t>
  </si>
  <si>
    <t>&lt;SimplePredicate field="E_POP" operator="greaterOrEqual" value="0.13438"/&gt;</t>
  </si>
  <si>
    <t>&lt;Node id="61" score="101.17" recordCount="4"&gt;</t>
  </si>
  <si>
    <t>&lt;SimplePredicate field="PAX" operator="lessThan" value="0.14469"/&gt;</t>
  </si>
  <si>
    <t>&lt;Node id="62" score="87.653" recordCount="6"&gt;</t>
  </si>
  <si>
    <t>&lt;SimplePredicate field="PAX" operator="greaterOrEqual" value="0.14469"/&gt;</t>
  </si>
  <si>
    <t>&lt;Node id="16" score="135.92" recordCount="10" defaultChild="34"&gt;</t>
  </si>
  <si>
    <t>&lt;Node id="33" score="119.45" recordCount="5" defaultChild="64"&gt;</t>
  </si>
  <si>
    <t>&lt;SimplePredicate field="DISTANCE" operator="lessThan" value="0.049262"/&gt;</t>
  </si>
  <si>
    <t>&lt;Node id="63" score="134.09" recordCount="1"&gt;</t>
  </si>
  <si>
    <t>&lt;SimplePredicate field="E_INCOME" operator="lessThan" value="0.43057"/&gt;</t>
  </si>
  <si>
    <t>&lt;Node id="64" score="115.79" recordCount="4"&gt;</t>
  </si>
  <si>
    <t>&lt;SimplePredicate field="E_INCOME" operator="greaterOrEqual" value="0.43057"/&gt;</t>
  </si>
  <si>
    <t>&lt;Node id="34" score="152.4" recordCount="5" defaultChild="66"&gt;</t>
  </si>
  <si>
    <t>&lt;SimplePredicate field="DISTANCE" operator="greaterOrEqual" value="0.049262"/&gt;</t>
  </si>
  <si>
    <t>&lt;Node id="65" score="169.9" recordCount="2"&gt;</t>
  </si>
  <si>
    <t>&lt;SimplePredicate field="E_POP" operator="lessThan" value="0.27458"/&gt;</t>
  </si>
  <si>
    <t>&lt;Node id="66" score="140.73" recordCount="3"&gt;</t>
  </si>
  <si>
    <t>&lt;SimplePredicate field="E_POP" operator="greaterOrEqual" value="0.27458"/&gt;</t>
  </si>
  <si>
    <t>&lt;Node id="8" score="175.31" recordCount="127" defaultChild="18"&gt;</t>
  </si>
  <si>
    <t>&lt;Node id="17" score="141.65" recordCount="37" defaultChild="36"&gt;</t>
  </si>
  <si>
    <t>&lt;SimplePredicate field="HI" operator="lessThan" value="0.24223"/&gt;</t>
  </si>
  <si>
    <t>&lt;Node id="35" score="130.67" recordCount="25" defaultChild="68"&gt;</t>
  </si>
  <si>
    <t>&lt;SimplePredicate field="E_POP" operator="lessThan" value="0.72378"/&gt;</t>
  </si>
  <si>
    <t>&lt;Node id="67" score="158.63" recordCount="3"&gt;</t>
  </si>
  <si>
    <t>&lt;SimplePredicate field="PAX" operator="lessThan" value="0.032545"/&gt;</t>
  </si>
  <si>
    <t>&lt;Node id="68" score="126.86" recordCount="22"&gt;</t>
  </si>
  <si>
    <t>&lt;SimplePredicate field="PAX" operator="greaterOrEqual" value="0.032545"/&gt;</t>
  </si>
  <si>
    <t>&lt;Node id="36" score="164.52" recordCount="12" defaultChild="70"&gt;</t>
  </si>
  <si>
    <t>&lt;SimplePredicate field="E_POP" operator="greaterOrEqual" value="0.72378"/&gt;</t>
  </si>
  <si>
    <t>&lt;Node id="69" score="152.62" recordCount="10"&gt;</t>
  </si>
  <si>
    <t>&lt;SimplePredicate field="DISTANCE" operator="lessThan" value="0.36706"/&gt;</t>
  </si>
  <si>
    <t>&lt;Node id="70" score="223.99" recordCount="2"&gt;</t>
  </si>
  <si>
    <t>&lt;SimplePredicate field="DISTANCE" operator="greaterOrEqual" value="0.36706"/&gt;</t>
  </si>
  <si>
    <t>&lt;Node id="18" score="189.15" recordCount="90" defaultChild="38"&gt;</t>
  </si>
  <si>
    <t>&lt;SimplePredicate field="HI" operator="greaterOrEqual" value="0.24223"/&gt;</t>
  </si>
  <si>
    <t>&lt;Node id="37" score="182.3" recordCount="75" defaultChild="72"&gt;</t>
  </si>
  <si>
    <t>&lt;SimplePredicate field="HI" operator="lessThan" value="0.65619"/&gt;</t>
  </si>
  <si>
    <t>&lt;Node id="71" score="129.72" recordCount="7"&gt;</t>
  </si>
  <si>
    <t>&lt;SimplePredicate field="DISTANCE" operator="lessThan" value="0.1202"/&gt;</t>
  </si>
  <si>
    <t>&lt;Node id="72" score="187.72" recordCount="68"&gt;</t>
  </si>
  <si>
    <t>&lt;SimplePredicate field="DISTANCE" operator="greaterOrEqual" value="0.1202"/&gt;</t>
  </si>
  <si>
    <t>&lt;Node id="38" score="223.39" recordCount="15" defaultChild="74"&gt;</t>
  </si>
  <si>
    <t>&lt;SimplePredicate field="HI" operator="greaterOrEqual" value="0.65619"/&gt;</t>
  </si>
  <si>
    <t>&lt;Node id="73" score="110.42" recordCount="1"&gt;</t>
  </si>
  <si>
    <t>&lt;SimplePredicate field="COUPON" operator="lessThan" value="0.083333"/&gt;</t>
  </si>
  <si>
    <t>&lt;Node id="74" score="231.46" recordCount="14"&gt;</t>
  </si>
  <si>
    <t>&lt;SimplePredicate field="COUPON" operator="greaterOrEqual" value="0.083333"/&gt;</t>
  </si>
  <si>
    <t>&lt;Node id="4" score="85.4" recordCount="92" defaultChild="10"&gt;</t>
  </si>
  <si>
    <t>&lt;Node id="9" score="66.318" recordCount="56" defaultChild="20"&gt;</t>
  </si>
  <si>
    <t>&lt;Node id="19" score="80.138" recordCount="14" defaultChild="40"&gt;</t>
  </si>
  <si>
    <t>&lt;Node id="39" score="73.893" recordCount="6" defaultChild="76"&gt;</t>
  </si>
  <si>
    <t>&lt;Node id="76" score="76.29" recordCount="4"&gt;</t>
  </si>
  <si>
    <t>&lt;Node id="40" score="84.821" recordCount="8" defaultChild="78"&gt;</t>
  </si>
  <si>
    <t>&lt;Node id="77" score="77.46" recordCount="1"&gt;</t>
  </si>
  <si>
    <t>&lt;SimplePredicate field="E_INCOME" operator="lessThan" value="0.3536"/&gt;</t>
  </si>
  <si>
    <t>&lt;Node id="78" score="85.873" recordCount="7"&gt;</t>
  </si>
  <si>
    <t>&lt;SimplePredicate field="E_INCOME" operator="greaterOrEqual" value="0.3536"/&gt;</t>
  </si>
  <si>
    <t>&lt;Node id="20" score="61.712" recordCount="42" defaultChild="42"&gt;</t>
  </si>
  <si>
    <t>&lt;Node id="41" score="68.231" recordCount="13" defaultChild="80"&gt;</t>
  </si>
  <si>
    <t>&lt;SimplePredicate field="PAX" operator="lessThan" value="0.093989"/&gt;</t>
  </si>
  <si>
    <t>&lt;Node id="79" score="65.868" recordCount="11"&gt;</t>
  </si>
  <si>
    <t>&lt;SimplePredicate field="DISTANCE" operator="lessThan" value="0.18734"/&gt;</t>
  </si>
  <si>
    <t>&lt;Node id="80" score="81.225" recordCount="2"&gt;</t>
  </si>
  <si>
    <t>&lt;SimplePredicate field="DISTANCE" operator="greaterOrEqual" value="0.18734"/&gt;</t>
  </si>
  <si>
    <t>&lt;Node id="42" score="58.789" recordCount="29" defaultChild="82"&gt;</t>
  </si>
  <si>
    <t>&lt;SimplePredicate field="PAX" operator="greaterOrEqual" value="0.093989"/&gt;</t>
  </si>
  <si>
    <t>&lt;Node id="81" score="60.744" recordCount="23"&gt;</t>
  </si>
  <si>
    <t>&lt;Node id="82" score="51.295" recordCount="6"&gt;</t>
  </si>
  <si>
    <t>&lt;Node id="10" score="115.08" recordCount="36" defaultChild="22"&gt;</t>
  </si>
  <si>
    <t>&lt;Node id="21" score="99.965" recordCount="21" defaultChild="44"&gt;</t>
  </si>
  <si>
    <t>&lt;SimplePredicate field="S_POP" operator="lessThan" value="0.35116"/&gt;</t>
  </si>
  <si>
    <t>&lt;Node id="43" score="136.27" recordCount="2"&gt;</t>
  </si>
  <si>
    <t>&lt;SimplePredicate field="SLOT_Free" operator="lessThan" value="0.5"/&gt;</t>
  </si>
  <si>
    <t>&lt;Node id="44" score="96.144" recordCount="19" defaultChild="84"&gt;</t>
  </si>
  <si>
    <t>&lt;SimplePredicate field="SLOT_Free" operator="greaterOrEqual" value="0.5"/&gt;</t>
  </si>
  <si>
    <t>&lt;Node id="83" score="99.201" recordCount="17"&gt;</t>
  </si>
  <si>
    <t>&lt;SimplePredicate field="PAX" operator="lessThan" value="0.16749"/&gt;</t>
  </si>
  <si>
    <t>&lt;Node id="84" score="70.16" recordCount="2"&gt;</t>
  </si>
  <si>
    <t>&lt;SimplePredicate field="PAX" operator="greaterOrEqual" value="0.16749"/&gt;</t>
  </si>
  <si>
    <t>&lt;Node id="22" score="136.25" recordCount="15" defaultChild="46"&gt;</t>
  </si>
  <si>
    <t>&lt;SimplePredicate field="S_POP" operator="greaterOrEqual" value="0.35116"/&gt;</t>
  </si>
  <si>
    <t>&lt;Node id="45" score="121.55" recordCount="10" defaultChild="86"&gt;</t>
  </si>
  <si>
    <t>&lt;SimplePredicate field="E_POP" operator="lessThan" value="0.23617"/&gt;</t>
  </si>
  <si>
    <t>&lt;Node id="85" score="113.5" recordCount="3"&gt;</t>
  </si>
  <si>
    <t>&lt;SimplePredicate field="DISTANCE" operator="lessThan" value="0.17973"/&gt;</t>
  </si>
  <si>
    <t>&lt;Node id="86" score="124.99" recordCount="7"&gt;</t>
  </si>
  <si>
    <t>&lt;SimplePredicate field="DISTANCE" operator="greaterOrEqual" value="0.17973"/&gt;</t>
  </si>
  <si>
    <t>&lt;Node id="46" score="165.64" recordCount="5" defaultChild="88"&gt;</t>
  </si>
  <si>
    <t>&lt;SimplePredicate field="E_POP" operator="greaterOrEqual" value="0.23617"/&gt;</t>
  </si>
  <si>
    <t>&lt;Node id="87" score="148.28" recordCount="2"&gt;</t>
  </si>
  <si>
    <t>&lt;SimplePredicate field="E_POP" operator="lessThan" value="0.35218"/&gt;</t>
  </si>
  <si>
    <t>&lt;Node id="88" score="177.22" recordCount="3"&gt;</t>
  </si>
  <si>
    <t>&lt;SimplePredicate field="E_POP" operator="greaterOrEqual" value="0.35218"/&gt;</t>
  </si>
  <si>
    <t>&lt;Node id="2" score="228.7" recordCount="130" defaultChild="6"&gt;</t>
  </si>
  <si>
    <t>&lt;Node id="5" score="246.96" recordCount="99" defaultChild="12"&gt;</t>
  </si>
  <si>
    <t>&lt;Node id="11" score="193.37" recordCount="32" defaultChild="24"&gt;</t>
  </si>
  <si>
    <t>&lt;Node id="23" score="155.7" recordCount="13" defaultChild="48"&gt;</t>
  </si>
  <si>
    <t>&lt;Node id="47" score="143.63" recordCount="10" defaultChild="90"&gt;</t>
  </si>
  <si>
    <t>&lt;SimplePredicate field="HI" operator="lessThan" value="0.62497"/&gt;</t>
  </si>
  <si>
    <t>&lt;Node id="89" score="132.48" recordCount="6"&gt;</t>
  </si>
  <si>
    <t>&lt;Node id="90" score="160.36" recordCount="4"&gt;</t>
  </si>
  <si>
    <t>&lt;Node id="48" score="195.93" recordCount="3" defaultChild="92"&gt;</t>
  </si>
  <si>
    <t>&lt;SimplePredicate field="HI" operator="greaterOrEqual" value="0.62497"/&gt;</t>
  </si>
  <si>
    <t>&lt;Node id="91" score="186.96" recordCount="1"&gt;</t>
  </si>
  <si>
    <t>&lt;SimplePredicate field="DISTANCE" operator="lessThan" value="0.49544"/&gt;</t>
  </si>
  <si>
    <t>&lt;Node id="92" score="200.41" recordCount="2"&gt;</t>
  </si>
  <si>
    <t>&lt;SimplePredicate field="DISTANCE" operator="greaterOrEqual" value="0.49544"/&gt;</t>
  </si>
  <si>
    <t>&lt;Node id="24" score="219.15" recordCount="19" defaultChild="50"&gt;</t>
  </si>
  <si>
    <t>&lt;Node id="49" score="201.75" recordCount="13" defaultChild="94"&gt;</t>
  </si>
  <si>
    <t>&lt;SimplePredicate field="HI" operator="lessThan" value="0.19829"/&gt;</t>
  </si>
  <si>
    <t>&lt;Node id="93" score="186.09" recordCount="6"&gt;</t>
  </si>
  <si>
    <t>&lt;SimplePredicate field="PAX" operator="lessThan" value="0.014947"/&gt;</t>
  </si>
  <si>
    <t>&lt;Node id="94" score="215.17" recordCount="7"&gt;</t>
  </si>
  <si>
    <t>&lt;SimplePredicate field="PAX" operator="greaterOrEqual" value="0.014947"/&gt;</t>
  </si>
  <si>
    <t>&lt;Node id="50" score="256.85" recordCount="6" defaultChild="96"&gt;</t>
  </si>
  <si>
    <t>&lt;SimplePredicate field="HI" operator="greaterOrEqual" value="0.19829"/&gt;</t>
  </si>
  <si>
    <t>&lt;Node id="95" score="269.9" recordCount="5"&gt;</t>
  </si>
  <si>
    <t>&lt;Node id="96" score="191.63" recordCount="1"&gt;</t>
  </si>
  <si>
    <t>&lt;Node id="12" score="272.56" recordCount="67" defaultChild="26"&gt;</t>
  </si>
  <si>
    <t>&lt;Node id="25" score="218.6" recordCount="21" defaultChild="52"&gt;</t>
  </si>
  <si>
    <t>&lt;SimplePredicate field="E_INCOME" operator="lessThan" value="0.27319"/&gt;</t>
  </si>
  <si>
    <t>&lt;Node id="51" score="184.43" recordCount="13" defaultChild="98"&gt;</t>
  </si>
  <si>
    <t>&lt;SimplePredicate field="COUPON" operator="lessThan" value="0.54688"/&gt;</t>
  </si>
  <si>
    <t>&lt;Node id="97" score="177.03" recordCount="12"&gt;</t>
  </si>
  <si>
    <t>&lt;SimplePredicate field="DISTANCE" operator="lessThan" value="0.71586"/&gt;</t>
  </si>
  <si>
    <t>&lt;Node id="98" score="273.12" recordCount="1"&gt;</t>
  </si>
  <si>
    <t>&lt;SimplePredicate field="DISTANCE" operator="greaterOrEqual" value="0.71586"/&gt;</t>
  </si>
  <si>
    <t>&lt;Node id="52" score="274.12" recordCount="8"&gt;</t>
  </si>
  <si>
    <t>&lt;SimplePredicate field="COUPON" operator="greaterOrEqual" value="0.54688"/&gt;</t>
  </si>
  <si>
    <t>&lt;Node id="26" score="297.19" recordCount="46" defaultChild="54"&gt;</t>
  </si>
  <si>
    <t>&lt;SimplePredicate field="E_INCOME" operator="greaterOrEqual" value="0.27319"/&gt;</t>
  </si>
  <si>
    <t>&lt;Node id="53" score="279.1" recordCount="27"&gt;</t>
  </si>
  <si>
    <t>&lt;Node id="54" score="322.91" recordCount="19"&gt;</t>
  </si>
  <si>
    <t>&lt;Node id="6" score="170.38" recordCount="31" defaultChild="14"&gt;</t>
  </si>
  <si>
    <t>&lt;Node id="13" score="246.38" recordCount="3" defaultChild="28"&gt;</t>
  </si>
  <si>
    <t>&lt;SimplePredicate field="S_INCOME" operator="lessThan" value="0.36472"/&gt;</t>
  </si>
  <si>
    <t>&lt;Node id="27" score="261.67" recordCount="1"&gt;</t>
  </si>
  <si>
    <t>&lt;SimplePredicate field="COUPON" operator="lessThan" value="0.69271"/&gt;</t>
  </si>
  <si>
    <t>&lt;Node id="28" score="238.73" recordCount="2"&gt;</t>
  </si>
  <si>
    <t>&lt;SimplePredicate field="COUPON" operator="greaterOrEqual" value="0.69271"/&gt;</t>
  </si>
  <si>
    <t>&lt;Node id="14" score="162.24" recordCount="28" defaultChild="30"&gt;</t>
  </si>
  <si>
    <t>&lt;SimplePredicate field="S_INCOME" operator="greaterOrEqual" value="0.36472"/&gt;</t>
  </si>
  <si>
    <t>&lt;Node id="29" score="171.25" recordCount="23" defaultChild="56"&gt;</t>
  </si>
  <si>
    <t>&lt;Node id="55" score="156.31" recordCount="14"&gt;</t>
  </si>
  <si>
    <t>&lt;SimplePredicate field="E_POP" operator="lessThan" value="0.13389"/&gt;</t>
  </si>
  <si>
    <t>&lt;Node id="56" score="194.49" recordCount="9"&gt;</t>
  </si>
  <si>
    <t>&lt;SimplePredicate field="E_POP" operator="greaterOrEqual" value="0.13389"/&gt;</t>
  </si>
  <si>
    <t>&lt;Node id="30" score="120.78" recordCount="5" defaultChild="58"&gt;</t>
  </si>
  <si>
    <t>&lt;Node id="57" score="101.41" recordCount="3"&gt;</t>
  </si>
  <si>
    <t>&lt;SimplePredicate field="DISTANCE" operator="lessThan" value="0.44332"/&gt;</t>
  </si>
  <si>
    <t>&lt;Node id="58" score="149.84" recordCount="2"&gt;</t>
  </si>
  <si>
    <t>&lt;SimplePredicate field="DISTANCE" operator="greaterOrEqual" value="0.44332"/&gt;</t>
  </si>
  <si>
    <t>&lt;Segment id="6"&gt;</t>
  </si>
  <si>
    <t>&lt;Node id="0" score="163.6" recordCount="380" defaultChild="2"&gt;</t>
  </si>
  <si>
    <t>&lt;Node id="1" score="127" recordCount="242" defaultChild="4"&gt;</t>
  </si>
  <si>
    <t>&lt;Node id="3" score="156.1" recordCount="148" defaultChild="8"&gt;</t>
  </si>
  <si>
    <t>&lt;Node id="7" score="130" recordCount="64" defaultChild="16"&gt;</t>
  </si>
  <si>
    <t>&lt;Node id="15" score="109.2" recordCount="33" defaultChild="32"&gt;</t>
  </si>
  <si>
    <t>&lt;SimplePredicate field="E_INCOME" operator="lessThan" value="0.38466"/&gt;</t>
  </si>
  <si>
    <t>&lt;Node id="31" score="92.705" recordCount="19" defaultChild="64"&gt;</t>
  </si>
  <si>
    <t>&lt;Node id="63" score="133.04" recordCount="1"&gt;</t>
  </si>
  <si>
    <t>&lt;SimplePredicate field="HI" operator="lessThan" value="0.3141"/&gt;</t>
  </si>
  <si>
    <t>&lt;Node id="64" score="90.464" recordCount="18"&gt;</t>
  </si>
  <si>
    <t>&lt;SimplePredicate field="HI" operator="greaterOrEqual" value="0.3141"/&gt;</t>
  </si>
  <si>
    <t>&lt;Node id="32" score="131.59" recordCount="14" defaultChild="66"&gt;</t>
  </si>
  <si>
    <t>&lt;Node id="65" score="158.17" recordCount="4"&gt;</t>
  </si>
  <si>
    <t>&lt;SimplePredicate field="S_INCOME" operator="lessThan" value="0.6233"/&gt;</t>
  </si>
  <si>
    <t>&lt;Node id="66" score="120.96" recordCount="10"&gt;</t>
  </si>
  <si>
    <t>&lt;SimplePredicate field="S_INCOME" operator="greaterOrEqual" value="0.6233"/&gt;</t>
  </si>
  <si>
    <t>&lt;Node id="16" score="152.15" recordCount="31" defaultChild="34"&gt;</t>
  </si>
  <si>
    <t>&lt;SimplePredicate field="E_INCOME" operator="greaterOrEqual" value="0.38466"/&gt;</t>
  </si>
  <si>
    <t>&lt;Node id="33" score="161.21" recordCount="25" defaultChild="68"&gt;</t>
  </si>
  <si>
    <t>&lt;Node id="67" score="192.08" recordCount="5"&gt;</t>
  </si>
  <si>
    <t>&lt;Node id="68" score="153.49" recordCount="20"&gt;</t>
  </si>
  <si>
    <t>&lt;Node id="34" score="114.39" recordCount="6" defaultChild="70"&gt;</t>
  </si>
  <si>
    <t>&lt;Node id="69" score="104.44" recordCount="3"&gt;</t>
  </si>
  <si>
    <t>&lt;SimplePredicate field="DISTANCE" operator="lessThan" value="0.2617"/&gt;</t>
  </si>
  <si>
    <t>&lt;Node id="70" score="124.34" recordCount="3"&gt;</t>
  </si>
  <si>
    <t>&lt;SimplePredicate field="DISTANCE" operator="greaterOrEqual" value="0.2617"/&gt;</t>
  </si>
  <si>
    <t>&lt;Node id="8" score="175.98" recordCount="84" defaultChild="18"&gt;</t>
  </si>
  <si>
    <t>&lt;Node id="17" score="197.57" recordCount="55" defaultChild="36"&gt;</t>
  </si>
  <si>
    <t>&lt;Node id="35" score="211.42" recordCount="40" defaultChild="72"&gt;</t>
  </si>
  <si>
    <t>&lt;SimplePredicate field="E_INCOME" operator="lessThan" value="0.61124"/&gt;</t>
  </si>
  <si>
    <t>&lt;Node id="71" score="150.7" recordCount="6"&gt;</t>
  </si>
  <si>
    <t>&lt;SimplePredicate field="E_INCOME" operator="lessThan" value="0.30661"/&gt;</t>
  </si>
  <si>
    <t>&lt;Node id="72" score="222.13" recordCount="34"&gt;</t>
  </si>
  <si>
    <t>&lt;SimplePredicate field="E_INCOME" operator="greaterOrEqual" value="0.30661"/&gt;</t>
  </si>
  <si>
    <t>&lt;Node id="36" score="160.66" recordCount="15" defaultChild="74"&gt;</t>
  </si>
  <si>
    <t>&lt;SimplePredicate field="E_INCOME" operator="greaterOrEqual" value="0.61124"/&gt;</t>
  </si>
  <si>
    <t>&lt;Node id="73" score="148.94" recordCount="12"&gt;</t>
  </si>
  <si>
    <t>&lt;SimplePredicate field="DISTANCE" operator="lessThan" value="0.2461"/&gt;</t>
  </si>
  <si>
    <t>&lt;Node id="74" score="207.53" recordCount="3"&gt;</t>
  </si>
  <si>
    <t>&lt;SimplePredicate field="DISTANCE" operator="greaterOrEqual" value="0.2461"/&gt;</t>
  </si>
  <si>
    <t>&lt;Node id="18" score="135.01" recordCount="29" defaultChild="38"&gt;</t>
  </si>
  <si>
    <t>&lt;Node id="37" score="159.39" recordCount="9" defaultChild="76"&gt;</t>
  </si>
  <si>
    <t>&lt;SimplePredicate field="DISTANCE" operator="lessThan" value="0.30601"/&gt;</t>
  </si>
  <si>
    <t>&lt;Node id="75" score="200.69" recordCount="2"&gt;</t>
  </si>
  <si>
    <t>&lt;SimplePredicate field="COUPON" operator="lessThan" value="0.16667"/&gt;</t>
  </si>
  <si>
    <t>&lt;Node id="76" score="147.59" recordCount="7"&gt;</t>
  </si>
  <si>
    <t>&lt;SimplePredicate field="COUPON" operator="greaterOrEqual" value="0.16667"/&gt;</t>
  </si>
  <si>
    <t>&lt;Node id="38" score="124.05" recordCount="20" defaultChild="78"&gt;</t>
  </si>
  <si>
    <t>&lt;SimplePredicate field="DISTANCE" operator="greaterOrEqual" value="0.30601"/&gt;</t>
  </si>
  <si>
    <t>&lt;Node id="77" score="131.9" recordCount="13"&gt;</t>
  </si>
  <si>
    <t>&lt;SimplePredicate field="HI" operator="lessThan" value="0.30871"/&gt;</t>
  </si>
  <si>
    <t>&lt;Node id="78" score="109.46" recordCount="7"&gt;</t>
  </si>
  <si>
    <t>&lt;SimplePredicate field="HI" operator="greaterOrEqual" value="0.30871"/&gt;</t>
  </si>
  <si>
    <t>&lt;Node id="4" score="81.196" recordCount="94" defaultChild="10"&gt;</t>
  </si>
  <si>
    <t>&lt;Node id="9" score="65.03" recordCount="55" defaultChild="20"&gt;</t>
  </si>
  <si>
    <t>&lt;Node id="19" score="71.505" recordCount="21" defaultChild="40"&gt;</t>
  </si>
  <si>
    <t>&lt;SimplePredicate field="HI" operator="lessThan" value="0.34512"/&gt;</t>
  </si>
  <si>
    <t>&lt;Node id="39" score="68.358" recordCount="16" defaultChild="80"&gt;</t>
  </si>
  <si>
    <t>&lt;SimplePredicate field="DISTANCE" operator="lessThan" value="0.090342"/&gt;</t>
  </si>
  <si>
    <t>&lt;Node id="79" score="69.211" recordCount="15"&gt;</t>
  </si>
  <si>
    <t>&lt;SimplePredicate field="S_POP" operator="lessThan" value="0.93137"/&gt;</t>
  </si>
  <si>
    <t>&lt;Node id="80" score="55.57" recordCount="1"&gt;</t>
  </si>
  <si>
    <t>&lt;SimplePredicate field="S_POP" operator="greaterOrEqual" value="0.93137"/&gt;</t>
  </si>
  <si>
    <t>&lt;Node id="40" score="81.574" recordCount="5" defaultChild="82"&gt;</t>
  </si>
  <si>
    <t>&lt;SimplePredicate field="DISTANCE" operator="greaterOrEqual" value="0.090342"/&gt;</t>
  </si>
  <si>
    <t>&lt;Node id="81" score="77.46" recordCount="2"&gt;</t>
  </si>
  <si>
    <t>&lt;SimplePredicate field="S_INCOME" operator="lessThan" value="0.53572"/&gt;</t>
  </si>
  <si>
    <t>&lt;Node id="82" score="84.317" recordCount="3"&gt;</t>
  </si>
  <si>
    <t>&lt;SimplePredicate field="S_INCOME" operator="greaterOrEqual" value="0.53572"/&gt;</t>
  </si>
  <si>
    <t>&lt;Node id="20" score="61.031" recordCount="34" defaultChild="42"&gt;</t>
  </si>
  <si>
    <t>&lt;SimplePredicate field="HI" operator="greaterOrEqual" value="0.34512"/&gt;</t>
  </si>
  <si>
    <t>&lt;Node id="41" score="59.784" recordCount="29" defaultChild="84"&gt;</t>
  </si>
  <si>
    <t>&lt;SimplePredicate field="DISTANCE" operator="lessThan" value="0.12952"/&gt;</t>
  </si>
  <si>
    <t>&lt;Node id="83" score="50.3" recordCount="6"&gt;</t>
  </si>
  <si>
    <t>&lt;SimplePredicate field="E_POP" operator="lessThan" value="0.048099"/&gt;</t>
  </si>
  <si>
    <t>&lt;Node id="84" score="62.259" recordCount="23"&gt;</t>
  </si>
  <si>
    <t>&lt;SimplePredicate field="E_POP" operator="greaterOrEqual" value="0.048099"/&gt;</t>
  </si>
  <si>
    <t>&lt;Node id="42" score="68.258" recordCount="5" defaultChild="86"&gt;</t>
  </si>
  <si>
    <t>&lt;SimplePredicate field="DISTANCE" operator="greaterOrEqual" value="0.12952"/&gt;</t>
  </si>
  <si>
    <t>&lt;Node id="85" score="72.43" recordCount="1"&gt;</t>
  </si>
  <si>
    <t>&lt;SimplePredicate field="S_INCOME" operator="lessThan" value="0.34676"/&gt;</t>
  </si>
  <si>
    <t>&lt;Node id="86" score="67.215" recordCount="4"&gt;</t>
  </si>
  <si>
    <t>&lt;SimplePredicate field="S_INCOME" operator="greaterOrEqual" value="0.34676"/&gt;</t>
  </si>
  <si>
    <t>&lt;Node id="10" score="103.99" recordCount="39" defaultChild="22"&gt;</t>
  </si>
  <si>
    <t>&lt;Node id="21" score="87.099" recordCount="19" defaultChild="44"&gt;</t>
  </si>
  <si>
    <t>&lt;Node id="43" score="72.67" recordCount="9" defaultChild="88"&gt;</t>
  </si>
  <si>
    <t>&lt;SimplePredicate field="DISTANCE" operator="lessThan" value="0.24306"/&gt;</t>
  </si>
  <si>
    <t>&lt;Node id="87" score="69.977" recordCount="7"&gt;</t>
  </si>
  <si>
    <t>&lt;SimplePredicate field="E_POP" operator="lessThan" value="0.13899"/&gt;</t>
  </si>
  <si>
    <t>&lt;Node id="88" score="82.095" recordCount="2"&gt;</t>
  </si>
  <si>
    <t>&lt;SimplePredicate field="E_POP" operator="greaterOrEqual" value="0.13899"/&gt;</t>
  </si>
  <si>
    <t>&lt;Node id="44" score="100.09" recordCount="10" defaultChild="90"&gt;</t>
  </si>
  <si>
    <t>&lt;SimplePredicate field="DISTANCE" operator="greaterOrEqual" value="0.24306"/&gt;</t>
  </si>
  <si>
    <t>&lt;Node id="89" score="105.5" recordCount="8"&gt;</t>
  </si>
  <si>
    <t>&lt;SimplePredicate field="S_INCOME" operator="lessThan" value="0.39809"/&gt;</t>
  </si>
  <si>
    <t>&lt;Node id="90" score="78.435" recordCount="2"&gt;</t>
  </si>
  <si>
    <t>&lt;SimplePredicate field="S_INCOME" operator="greaterOrEqual" value="0.39809"/&gt;</t>
  </si>
  <si>
    <t>&lt;Node id="22" score="120.05" recordCount="20" defaultChild="46"&gt;</t>
  </si>
  <si>
    <t>&lt;Node id="45" score="117.04" recordCount="19" defaultChild="92"&gt;</t>
  </si>
  <si>
    <t>&lt;SimplePredicate field="E_POP" operator="lessThan" value="0.32098"/&gt;</t>
  </si>
  <si>
    <t>&lt;Node id="91" score="91.97" recordCount="2"&gt;</t>
  </si>
  <si>
    <t>&lt;Node id="92" score="119.99" recordCount="17"&gt;</t>
  </si>
  <si>
    <t>&lt;Node id="46" score="177.22" recordCount="1"&gt;</t>
  </si>
  <si>
    <t>&lt;SimplePredicate field="E_POP" operator="greaterOrEqual" value="0.32098"/&gt;</t>
  </si>
  <si>
    <t>&lt;Node id="2" score="227.77" recordCount="138" defaultChild="6"&gt;</t>
  </si>
  <si>
    <t>&lt;Node id="5" score="254.7" recordCount="100" defaultChild="12"&gt;</t>
  </si>
  <si>
    <t>&lt;Node id="11" score="197.78" recordCount="32" defaultChild="24"&gt;</t>
  </si>
  <si>
    <t>&lt;SimplePredicate field="S_POP" operator="lessThan" value="0.29467"/&gt;</t>
  </si>
  <si>
    <t>&lt;Node id="23" score="134.64" recordCount="10" defaultChild="48"&gt;</t>
  </si>
  <si>
    <t>&lt;Node id="47" score="152.77" recordCount="5" defaultChild="94"&gt;</t>
  </si>
  <si>
    <t>&lt;SimplePredicate field="E_INCOME" operator="lessThan" value="0.8022"/&gt;</t>
  </si>
  <si>
    <t>&lt;Node id="93" score="142.83" recordCount="2"&gt;</t>
  </si>
  <si>
    <t>&lt;SimplePredicate field="COUPON" operator="lessThan" value="0.20833"/&gt;</t>
  </si>
  <si>
    <t>&lt;Node id="94" score="159.39" recordCount="3"&gt;</t>
  </si>
  <si>
    <t>&lt;SimplePredicate field="COUPON" operator="greaterOrEqual" value="0.20833"/&gt;</t>
  </si>
  <si>
    <t>&lt;Node id="48" score="116.52" recordCount="5"&gt;</t>
  </si>
  <si>
    <t>&lt;SimplePredicate field="E_INCOME" operator="greaterOrEqual" value="0.8022"/&gt;</t>
  </si>
  <si>
    <t>&lt;Node id="24" score="226.48" recordCount="22" defaultChild="50"&gt;</t>
  </si>
  <si>
    <t>&lt;Node id="49" score="217.68" recordCount="20" defaultChild="96"&gt;</t>
  </si>
  <si>
    <t>&lt;SimplePredicate field="S_INCOME" operator="lessThan" value="0.63542"/&gt;</t>
  </si>
  <si>
    <t>&lt;Node id="95" score="188.38" recordCount="5"&gt;</t>
  </si>
  <si>
    <t>&lt;SimplePredicate field="E_INCOME" operator="lessThan" value="0.60407"/&gt;</t>
  </si>
  <si>
    <t>&lt;Node id="96" score="227.45" recordCount="15"&gt;</t>
  </si>
  <si>
    <t>&lt;SimplePredicate field="E_INCOME" operator="greaterOrEqual" value="0.60407"/&gt;</t>
  </si>
  <si>
    <t>&lt;Node id="50" score="314.44" recordCount="2" defaultChild="98"&gt;</t>
  </si>
  <si>
    <t>&lt;SimplePredicate field="S_INCOME" operator="greaterOrEqual" value="0.63542"/&gt;</t>
  </si>
  <si>
    <t>&lt;Node id="97" score="347.82" recordCount="1"&gt;</t>
  </si>
  <si>
    <t>&lt;SimplePredicate field="COUPON" operator="lessThan" value="0.48958"/&gt;</t>
  </si>
  <si>
    <t>&lt;Node id="98" score="281.06" recordCount="1"&gt;</t>
  </si>
  <si>
    <t>&lt;SimplePredicate field="COUPON" operator="greaterOrEqual" value="0.48958"/&gt;</t>
  </si>
  <si>
    <t>&lt;Node id="12" score="281.48" recordCount="68" defaultChild="26"&gt;</t>
  </si>
  <si>
    <t>&lt;SimplePredicate field="S_POP" operator="greaterOrEqual" value="0.29467"/&gt;</t>
  </si>
  <si>
    <t>&lt;Node id="25" score="291.24" recordCount="61" defaultChild="52"&gt;</t>
  </si>
  <si>
    <t>&lt;Node id="51" score="274.43" recordCount="38"&gt;</t>
  </si>
  <si>
    <t>&lt;SimplePredicate field="E_POP" operator="lessThan" value="0.35261"/&gt;</t>
  </si>
  <si>
    <t>&lt;Node id="52" score="319.01" recordCount="23"&gt;</t>
  </si>
  <si>
    <t>&lt;SimplePredicate field="E_POP" operator="greaterOrEqual" value="0.35261"/&gt;</t>
  </si>
  <si>
    <t>&lt;Node id="26" score="196.4" recordCount="7" defaultChild="54"&gt;</t>
  </si>
  <si>
    <t>&lt;Node id="53" score="184.72" recordCount="5"&gt;</t>
  </si>
  <si>
    <t>&lt;SimplePredicate field="DISTANCE" operator="lessThan" value="0.52834"/&gt;</t>
  </si>
  <si>
    <t>&lt;Node id="54" score="225.6" recordCount="2"&gt;</t>
  </si>
  <si>
    <t>&lt;SimplePredicate field="DISTANCE" operator="greaterOrEqual" value="0.52834"/&gt;</t>
  </si>
  <si>
    <t>&lt;Node id="6" score="156.91" recordCount="38" defaultChild="14"&gt;</t>
  </si>
  <si>
    <t>&lt;Node id="13" score="143.94" recordCount="32" defaultChild="28"&gt;</t>
  </si>
  <si>
    <t>&lt;Node id="27" score="174.18" recordCount="7" defaultChild="56"&gt;</t>
  </si>
  <si>
    <t>&lt;Node id="55" score="191.61" recordCount="3"&gt;</t>
  </si>
  <si>
    <t>&lt;SimplePredicate field="S_INCOME" operator="lessThan" value="0.5947"/&gt;</t>
  </si>
  <si>
    <t>&lt;Node id="56" score="161.1" recordCount="4"&gt;</t>
  </si>
  <si>
    <t>&lt;SimplePredicate field="S_INCOME" operator="greaterOrEqual" value="0.5947"/&gt;</t>
  </si>
  <si>
    <t>&lt;Node id="28" score="135.48" recordCount="25" defaultChild="58"&gt;</t>
  </si>
  <si>
    <t>&lt;Node id="57" score="78.24" recordCount="1"&gt;</t>
  </si>
  <si>
    <t>&lt;SimplePredicate field="NEW" operator="lessThan" value="0.5"/&gt;</t>
  </si>
  <si>
    <t>&lt;Node id="58" score="137.86" recordCount="24"&gt;</t>
  </si>
  <si>
    <t>&lt;SimplePredicate field="NEW" operator="greaterOrEqual" value="0.5"/&gt;</t>
  </si>
  <si>
    <t>&lt;Node id="14" score="226.04" recordCount="6" defaultChild="30"&gt;</t>
  </si>
  <si>
    <t>&lt;Node id="29" score="176.3" recordCount="2" defaultChild="60"&gt;</t>
  </si>
  <si>
    <t>&lt;SimplePredicate field="S_POP" operator="lessThan" value="0.17084"/&gt;</t>
  </si>
  <si>
    <t>&lt;Node id="59" score="169.41" recordCount="1"&gt;</t>
  </si>
  <si>
    <t>&lt;Node id="60" score="183.19" recordCount="1"&gt;</t>
  </si>
  <si>
    <t>&lt;Node id="30" score="250.91" recordCount="4" defaultChild="62"&gt;</t>
  </si>
  <si>
    <t>&lt;SimplePredicate field="S_POP" operator="greaterOrEqual" value="0.17084"/&gt;</t>
  </si>
  <si>
    <t>&lt;Node id="61" score="221.89" recordCount="1"&gt;</t>
  </si>
  <si>
    <t>&lt;SimplePredicate field="HI" operator="lessThan" value="0.2555"/&gt;</t>
  </si>
  <si>
    <t>&lt;Node id="62" score="260.59" recordCount="3"&gt;</t>
  </si>
  <si>
    <t>&lt;SimplePredicate field="HI" operator="greaterOrEqual" value="0.2555"/&gt;</t>
  </si>
  <si>
    <t>&lt;Segment id="7"&gt;</t>
  </si>
  <si>
    <t>&lt;Node id="0" score="157.41" recordCount="380" defaultChild="2"&gt;</t>
  </si>
  <si>
    <t>&lt;Node id="1" score="131.9" recordCount="292" defaultChild="4"&gt;</t>
  </si>
  <si>
    <t>&lt;SimplePredicate field="DISTANCE" operator="lessThan" value="0.47509"/&gt;</t>
  </si>
  <si>
    <t>&lt;Node id="3" score="159.75" recordCount="175" defaultChild="8"&gt;</t>
  </si>
  <si>
    <t>&lt;Node id="7" score="109.39" recordCount="36" defaultChild="16"&gt;</t>
  </si>
  <si>
    <t>&lt;SimplePredicate field="COUPON" operator="lessThan" value="0.036458"/&gt;</t>
  </si>
  <si>
    <t>&lt;Node id="15" score="124.69" recordCount="18" defaultChild="30"&gt;</t>
  </si>
  <si>
    <t>&lt;Node id="29" score="113.05" recordCount="8" defaultChild="58"&gt;</t>
  </si>
  <si>
    <t>&lt;Node id="57" score="106.29" recordCount="2"&gt;</t>
  </si>
  <si>
    <t>&lt;SimplePredicate field="DISTANCE" operator="lessThan" value="0.011035"/&gt;</t>
  </si>
  <si>
    <t>&lt;Node id="58" score="115.31" recordCount="6"&gt;</t>
  </si>
  <si>
    <t>&lt;SimplePredicate field="DISTANCE" operator="greaterOrEqual" value="0.011035"/&gt;</t>
  </si>
  <si>
    <t>&lt;Node id="30" score="133.99" recordCount="10" defaultChild="60"&gt;</t>
  </si>
  <si>
    <t>&lt;Node id="59" score="153.53" recordCount="2"&gt;</t>
  </si>
  <si>
    <t>&lt;SimplePredicate field="S_INCOME" operator="lessThan" value="0.68251"/&gt;</t>
  </si>
  <si>
    <t>&lt;Node id="60" score="129.11" recordCount="8"&gt;</t>
  </si>
  <si>
    <t>&lt;SimplePredicate field="S_INCOME" operator="greaterOrEqual" value="0.68251"/&gt;</t>
  </si>
  <si>
    <t>&lt;Node id="16" score="94.097" recordCount="18" defaultChild="32"&gt;</t>
  </si>
  <si>
    <t>&lt;Node id="31" score="89.201" recordCount="16" defaultChild="62"&gt;</t>
  </si>
  <si>
    <t>&lt;SimplePredicate field="DISTANCE" operator="lessThan" value="0.17079"/&gt;</t>
  </si>
  <si>
    <t>&lt;Node id="61" score="101.05" recordCount="6"&gt;</t>
  </si>
  <si>
    <t>&lt;SimplePredicate field="PAX" operator="lessThan" value="0.13509"/&gt;</t>
  </si>
  <si>
    <t>&lt;Node id="62" score="82.089" recordCount="10"&gt;</t>
  </si>
  <si>
    <t>&lt;SimplePredicate field="PAX" operator="greaterOrEqual" value="0.13509"/&gt;</t>
  </si>
  <si>
    <t>&lt;Node id="32" score="133.27" recordCount="2" defaultChild="64"&gt;</t>
  </si>
  <si>
    <t>&lt;SimplePredicate field="DISTANCE" operator="greaterOrEqual" value="0.17079"/&gt;</t>
  </si>
  <si>
    <t>&lt;SimplePredicate field="E_INCOME" operator="lessThan" value="0.35222"/&gt;</t>
  </si>
  <si>
    <t>&lt;Node id="64" score="133.5" recordCount="1"&gt;</t>
  </si>
  <si>
    <t>&lt;SimplePredicate field="E_INCOME" operator="greaterOrEqual" value="0.35222"/&gt;</t>
  </si>
  <si>
    <t>&lt;Node id="8" score="172.79" recordCount="139" defaultChild="18"&gt;</t>
  </si>
  <si>
    <t>&lt;SimplePredicate field="COUPON" operator="greaterOrEqual" value="0.036458"/&gt;</t>
  </si>
  <si>
    <t>&lt;Node id="17" score="183" recordCount="101" defaultChild="34"&gt;</t>
  </si>
  <si>
    <t>&lt;Node id="33" score="157.21" recordCount="47" defaultChild="66"&gt;</t>
  </si>
  <si>
    <t>&lt;SimplePredicate field="DISTANCE" operator="lessThan" value="0.19799"/&gt;</t>
  </si>
  <si>
    <t>&lt;Node id="65" score="185.24" recordCount="16"&gt;</t>
  </si>
  <si>
    <t>&lt;Node id="66" score="142.75" recordCount="31"&gt;</t>
  </si>
  <si>
    <t>&lt;Node id="34" score="205.43" recordCount="54" defaultChild="68"&gt;</t>
  </si>
  <si>
    <t>&lt;SimplePredicate field="DISTANCE" operator="greaterOrEqual" value="0.19799"/&gt;</t>
  </si>
  <si>
    <t>&lt;Node id="67" score="214.43" recordCount="47"&gt;</t>
  </si>
  <si>
    <t>&lt;SimplePredicate field="PAX" operator="lessThan" value="0.2556"/&gt;</t>
  </si>
  <si>
    <t>&lt;Node id="68" score="145" recordCount="7"&gt;</t>
  </si>
  <si>
    <t>&lt;SimplePredicate field="PAX" operator="greaterOrEqual" value="0.2556"/&gt;</t>
  </si>
  <si>
    <t>&lt;Node id="18" score="145.67" recordCount="38" defaultChild="36"&gt;</t>
  </si>
  <si>
    <t>&lt;Node id="35" score="168.73" recordCount="11" defaultChild="70"&gt;</t>
  </si>
  <si>
    <t>&lt;Node id="69" score="156.75" recordCount="8"&gt;</t>
  </si>
  <si>
    <t>&lt;SimplePredicate field="DISTANCE" operator="lessThan" value="0.29707"/&gt;</t>
  </si>
  <si>
    <t>&lt;Node id="70" score="200.69" recordCount="3"&gt;</t>
  </si>
  <si>
    <t>&lt;SimplePredicate field="DISTANCE" operator="greaterOrEqual" value="0.29707"/&gt;</t>
  </si>
  <si>
    <t>&lt;Node id="36" score="136.28" recordCount="27" defaultChild="72"&gt;</t>
  </si>
  <si>
    <t>&lt;Node id="71" score="133.65" recordCount="26"&gt;</t>
  </si>
  <si>
    <t>&lt;SimplePredicate field="DISTANCE" operator="lessThan" value="0.43686"/&gt;</t>
  </si>
  <si>
    <t>&lt;Node id="72" score="204.62" recordCount="1"&gt;</t>
  </si>
  <si>
    <t>&lt;SimplePredicate field="DISTANCE" operator="greaterOrEqual" value="0.43686"/&gt;</t>
  </si>
  <si>
    <t>&lt;Node id="4" score="90.254" recordCount="117" defaultChild="10"&gt;</t>
  </si>
  <si>
    <t>&lt;Node id="9" score="67.781" recordCount="67" defaultChild="20"&gt;</t>
  </si>
  <si>
    <t>&lt;SimplePredicate field="DISTANCE" operator="lessThan" value="0.19152"/&gt;</t>
  </si>
  <si>
    <t>&lt;Node id="19" score="63.964" recordCount="50" defaultChild="38"&gt;</t>
  </si>
  <si>
    <t>&lt;Node id="37" score="66.778" recordCount="40" defaultChild="74"&gt;</t>
  </si>
  <si>
    <t>&lt;Node id="73" score="75.089" recordCount="11"&gt;</t>
  </si>
  <si>
    <t>&lt;Node id="74" score="63.626" recordCount="29"&gt;</t>
  </si>
  <si>
    <t>&lt;Node id="38" score="52.708" recordCount="10" defaultChild="76"&gt;</t>
  </si>
  <si>
    <t>&lt;Node id="75" score="54.937" recordCount="8"&gt;</t>
  </si>
  <si>
    <t>&lt;Node id="76" score="43.79" recordCount="2"&gt;</t>
  </si>
  <si>
    <t>&lt;Node id="20" score="79.006" recordCount="17" defaultChild="40"&gt;</t>
  </si>
  <si>
    <t>&lt;Node id="39" score="87.698" recordCount="9" defaultChild="78"&gt;</t>
  </si>
  <si>
    <t>&lt;SimplePredicate field="HI" operator="lessThan" value="0.38843"/&gt;</t>
  </si>
  <si>
    <t>&lt;Node id="77" score="113.5" recordCount="1"&gt;</t>
  </si>
  <si>
    <t>&lt;SimplePredicate field="E_POP" operator="lessThan" value="0.099894"/&gt;</t>
  </si>
  <si>
    <t>&lt;Node id="78" score="84.472" recordCount="8"&gt;</t>
  </si>
  <si>
    <t>&lt;SimplePredicate field="E_POP" operator="greaterOrEqual" value="0.099894"/&gt;</t>
  </si>
  <si>
    <t>&lt;Node id="40" score="69.229" recordCount="8" defaultChild="80"&gt;</t>
  </si>
  <si>
    <t>&lt;SimplePredicate field="HI" operator="greaterOrEqual" value="0.38843"/&gt;</t>
  </si>
  <si>
    <t>&lt;Node id="79" score="72.423" recordCount="3"&gt;</t>
  </si>
  <si>
    <t>&lt;Node id="80" score="67.312" recordCount="5"&gt;</t>
  </si>
  <si>
    <t>&lt;Node id="10" score="120.37" recordCount="50" defaultChild="22"&gt;</t>
  </si>
  <si>
    <t>&lt;SimplePredicate field="DISTANCE" operator="greaterOrEqual" value="0.19152"/&gt;</t>
  </si>
  <si>
    <t>&lt;Node id="21" score="96.367" recordCount="16" defaultChild="42"&gt;</t>
  </si>
  <si>
    <t>&lt;SimplePredicate field="S_POP" operator="lessThan" value="0.23573"/&gt;</t>
  </si>
  <si>
    <t>&lt;Node id="41" score="118.1" recordCount="7" defaultChild="82"&gt;</t>
  </si>
  <si>
    <t>&lt;SimplePredicate field="PAX" operator="lessThan" value="0.071799"/&gt;</t>
  </si>
  <si>
    <t>&lt;Node id="81" score="108.75" recordCount="5"&gt;</t>
  </si>
  <si>
    <t>&lt;SimplePredicate field="S_INCOME" operator="lessThan" value="0.41046"/&gt;</t>
  </si>
  <si>
    <t>&lt;Node id="82" score="141.48" recordCount="2"&gt;</t>
  </si>
  <si>
    <t>&lt;SimplePredicate field="S_INCOME" operator="greaterOrEqual" value="0.41046"/&gt;</t>
  </si>
  <si>
    <t>&lt;Node id="42" score="79.46" recordCount="9" defaultChild="84"&gt;</t>
  </si>
  <si>
    <t>&lt;SimplePredicate field="PAX" operator="greaterOrEqual" value="0.071799"/&gt;</t>
  </si>
  <si>
    <t>&lt;Node id="83" score="76.129" recordCount="8"&gt;</t>
  </si>
  <si>
    <t>&lt;SimplePredicate field="HI" operator="lessThan" value="0.4593"/&gt;</t>
  </si>
  <si>
    <t>&lt;Node id="84" score="106.11" recordCount="1"&gt;</t>
  </si>
  <si>
    <t>&lt;SimplePredicate field="HI" operator="greaterOrEqual" value="0.4593"/&gt;</t>
  </si>
  <si>
    <t>&lt;Node id="22" score="131.66" recordCount="34" defaultChild="44"&gt;</t>
  </si>
  <si>
    <t>&lt;SimplePredicate field="S_POP" operator="greaterOrEqual" value="0.23573"/&gt;</t>
  </si>
  <si>
    <t>&lt;Node id="43" score="127.99" recordCount="32" defaultChild="86"&gt;</t>
  </si>
  <si>
    <t>&lt;SimplePredicate field="DISTANCE" operator="lessThan" value="0.4205"/&gt;</t>
  </si>
  <si>
    <t>&lt;Node id="85" score="121.71" recordCount="25"&gt;</t>
  </si>
  <si>
    <t>&lt;SimplePredicate field="E_POP" operator="lessThan" value="0.26613"/&gt;</t>
  </si>
  <si>
    <t>&lt;Node id="86" score="150.42" recordCount="7"&gt;</t>
  </si>
  <si>
    <t>&lt;SimplePredicate field="E_POP" operator="greaterOrEqual" value="0.26613"/&gt;</t>
  </si>
  <si>
    <t>&lt;Node id="44" score="190.47" recordCount="2" defaultChild="88"&gt;</t>
  </si>
  <si>
    <t>&lt;SimplePredicate field="DISTANCE" operator="greaterOrEqual" value="0.4205"/&gt;</t>
  </si>
  <si>
    <t>&lt;Node id="87" score="185.65" recordCount="1"&gt;</t>
  </si>
  <si>
    <t>&lt;SimplePredicate field="E_POP" operator="lessThan" value="0.56245"/&gt;</t>
  </si>
  <si>
    <t>&lt;Node id="88" score="195.28" recordCount="1"&gt;</t>
  </si>
  <si>
    <t>&lt;SimplePredicate field="E_POP" operator="greaterOrEqual" value="0.56245"/&gt;</t>
  </si>
  <si>
    <t>&lt;Node id="2" score="242.04" recordCount="88" defaultChild="6"&gt;</t>
  </si>
  <si>
    <t>&lt;SimplePredicate field="DISTANCE" operator="greaterOrEqual" value="0.47509"/&gt;</t>
  </si>
  <si>
    <t>&lt;Node id="5" score="171.8" recordCount="14" defaultChild="12"&gt;</t>
  </si>
  <si>
    <t>&lt;SimplePredicate field="E_POP" operator="lessThan" value="0.12313"/&gt;</t>
  </si>
  <si>
    <t>&lt;Node id="11" score="279.61" recordCount="2"&gt;</t>
  </si>
  <si>
    <t>&lt;SimplePredicate field="PAX" operator="lessThan" value="0.035476"/&gt;</t>
  </si>
  <si>
    <t>&lt;Node id="12" score="153.83" recordCount="12" defaultChild="24"&gt;</t>
  </si>
  <si>
    <t>&lt;SimplePredicate field="PAX" operator="greaterOrEqual" value="0.035476"/&gt;</t>
  </si>
  <si>
    <t>&lt;Node id="23" score="144.09" recordCount="10" defaultChild="46"&gt;</t>
  </si>
  <si>
    <t>&lt;SimplePredicate field="DISTANCE" operator="lessThan" value="0.78984"/&gt;</t>
  </si>
  <si>
    <t>&lt;Node id="45" score="123.74" recordCount="2"&gt;</t>
  </si>
  <si>
    <t>&lt;SimplePredicate field="DISTANCE" operator="lessThan" value="0.54869"/&gt;</t>
  </si>
  <si>
    <t>&lt;Node id="46" score="149.18" recordCount="8" defaultChild="90"&gt;</t>
  </si>
  <si>
    <t>&lt;SimplePredicate field="DISTANCE" operator="greaterOrEqual" value="0.54869"/&gt;</t>
  </si>
  <si>
    <t>&lt;Node id="89" score="154.74" recordCount="4"&gt;</t>
  </si>
  <si>
    <t>&lt;Node id="90" score="143.62" recordCount="4"&gt;</t>
  </si>
  <si>
    <t>&lt;Node id="24" score="202.54" recordCount="2" defaultChild="48"&gt;</t>
  </si>
  <si>
    <t>&lt;SimplePredicate field="DISTANCE" operator="greaterOrEqual" value="0.78984"/&gt;</t>
  </si>
  <si>
    <t>&lt;Node id="47" score="183.19" recordCount="1"&gt;</t>
  </si>
  <si>
    <t>&lt;SimplePredicate field="S_INCOME" operator="lessThan" value="0.54291"/&gt;</t>
  </si>
  <si>
    <t>&lt;Node id="48" score="221.89" recordCount="1"&gt;</t>
  </si>
  <si>
    <t>&lt;SimplePredicate field="S_INCOME" operator="greaterOrEqual" value="0.54291"/&gt;</t>
  </si>
  <si>
    <t>&lt;Node id="6" score="255.33" recordCount="74" defaultChild="14"&gt;</t>
  </si>
  <si>
    <t>&lt;SimplePredicate field="E_POP" operator="greaterOrEqual" value="0.12313"/&gt;</t>
  </si>
  <si>
    <t>&lt;Node id="13" score="182.43" recordCount="14" defaultChild="26"&gt;</t>
  </si>
  <si>
    <t>&lt;SimplePredicate field="S_POP" operator="lessThan" value="0.1343"/&gt;</t>
  </si>
  <si>
    <t>&lt;Node id="25" score="213.31" recordCount="6" defaultChild="50"&gt;</t>
  </si>
  <si>
    <t>&lt;SimplePredicate field="S_INCOME" operator="lessThan" value="0.39167"/&gt;</t>
  </si>
  <si>
    <t>&lt;Node id="49" score="287.23" recordCount="1"&gt;</t>
  </si>
  <si>
    <t>&lt;SimplePredicate field="COUPON" operator="lessThan" value="0.84896"/&gt;</t>
  </si>
  <si>
    <t>&lt;Node id="50" score="198.53" recordCount="5" defaultChild="92"&gt;</t>
  </si>
  <si>
    <t>&lt;SimplePredicate field="COUPON" operator="greaterOrEqual" value="0.84896"/&gt;</t>
  </si>
  <si>
    <t>&lt;Node id="91" score="208.79" recordCount="4"&gt;</t>
  </si>
  <si>
    <t>&lt;SimplePredicate field="DISTANCE" operator="lessThan" value="0.65006"/&gt;</t>
  </si>
  <si>
    <t>&lt;Node id="92" score="157.5" recordCount="1"&gt;</t>
  </si>
  <si>
    <t>&lt;SimplePredicate field="DISTANCE" operator="greaterOrEqual" value="0.65006"/&gt;</t>
  </si>
  <si>
    <t>&lt;Node id="26" score="159.27" recordCount="8" defaultChild="52"&gt;</t>
  </si>
  <si>
    <t>&lt;SimplePredicate field="S_INCOME" operator="greaterOrEqual" value="0.39167"/&gt;</t>
  </si>
  <si>
    <t>&lt;Node id="51" score="169.13" recordCount="5" defaultChild="94"&gt;</t>
  </si>
  <si>
    <t>&lt;SimplePredicate field="S_INCOME" operator="lessThan" value="0.49694"/&gt;</t>
  </si>
  <si>
    <t>&lt;Node id="93" score="171.86" recordCount="4"&gt;</t>
  </si>
  <si>
    <t>&lt;Node id="94" score="158.2" recordCount="1"&gt;</t>
  </si>
  <si>
    <t>&lt;Node id="52" score="142.83" recordCount="3"&gt;</t>
  </si>
  <si>
    <t>&lt;SimplePredicate field="S_INCOME" operator="greaterOrEqual" value="0.49694"/&gt;</t>
  </si>
  <si>
    <t>&lt;Node id="14" score="272.34" recordCount="60" defaultChild="28"&gt;</t>
  </si>
  <si>
    <t>&lt;SimplePredicate field="S_POP" operator="greaterOrEqual" value="0.1343"/&gt;</t>
  </si>
  <si>
    <t>&lt;Node id="27" score="253.85" recordCount="44" defaultChild="54"&gt;</t>
  </si>
  <si>
    <t>&lt;SimplePredicate field="PAX" operator="lessThan" value="0.16105"/&gt;</t>
  </si>
  <si>
    <t>&lt;Node id="53" score="263.42" recordCount="36" defaultChild="96"&gt;</t>
  </si>
  <si>
    <t>&lt;Node id="95" score="242.07" recordCount="16"&gt;</t>
  </si>
  <si>
    <t>&lt;SimplePredicate field="S_POP" operator="lessThan" value="0.43337"/&gt;</t>
  </si>
  <si>
    <t>&lt;Node id="96" score="280.49" recordCount="20"&gt;</t>
  </si>
  <si>
    <t>&lt;SimplePredicate field="S_POP" operator="greaterOrEqual" value="0.43337"/&gt;</t>
  </si>
  <si>
    <t>&lt;Node id="54" score="210.8" recordCount="8" defaultChild="98"&gt;</t>
  </si>
  <si>
    <t>&lt;Node id="97" score="197.48" recordCount="5"&gt;</t>
  </si>
  <si>
    <t>&lt;SimplePredicate field="PAX" operator="lessThan" value="0.058584"/&gt;</t>
  </si>
  <si>
    <t>&lt;Node id="98" score="233.01" recordCount="3"&gt;</t>
  </si>
  <si>
    <t>&lt;SimplePredicate field="PAX" operator="greaterOrEqual" value="0.058584"/&gt;</t>
  </si>
  <si>
    <t>&lt;Node id="28" score="323.17" recordCount="16" defaultChild="56"&gt;</t>
  </si>
  <si>
    <t>&lt;SimplePredicate field="PAX" operator="greaterOrEqual" value="0.16105"/&gt;</t>
  </si>
  <si>
    <t>&lt;Node id="55" score="287.6" recordCount="5"&gt;</t>
  </si>
  <si>
    <t>&lt;SimplePredicate field="COUPON" operator="lessThan" value="0.23958"/&gt;</t>
  </si>
  <si>
    <t>&lt;Node id="56" score="339.35" recordCount="11"&gt;</t>
  </si>
  <si>
    <t>&lt;SimplePredicate field="COUPON" operator="greaterOrEqual" value="0.23958"/&gt;</t>
  </si>
  <si>
    <t>&lt;Segment id="8"&gt;</t>
  </si>
  <si>
    <t>&lt;Node id="0" score="161.24" recordCount="380" defaultChild="2"&gt;</t>
  </si>
  <si>
    <t>&lt;Node id="1" score="187.94" recordCount="271" defaultChild="4"&gt;</t>
  </si>
  <si>
    <t>&lt;Node id="3" score="162.97" recordCount="179" defaultChild="8"&gt;</t>
  </si>
  <si>
    <t>&lt;SimplePredicate field="DISTANCE" operator="lessThan" value="0.40377"/&gt;</t>
  </si>
  <si>
    <t>&lt;Node id="7" score="130.66" recordCount="56" defaultChild="16"&gt;</t>
  </si>
  <si>
    <t>&lt;SimplePredicate field="COUPON" operator="lessThan" value="0.088542"/&gt;</t>
  </si>
  <si>
    <t>&lt;Node id="15" score="100.7" recordCount="14" defaultChild="32"&gt;</t>
  </si>
  <si>
    <t>&lt;SimplePredicate field="E_INCOME" operator="lessThan" value="0.27179"/&gt;</t>
  </si>
  <si>
    <t>&lt;Node id="31" score="77.395" recordCount="2" defaultChild="60"&gt;</t>
  </si>
  <si>
    <t>&lt;SimplePredicate field="S_POP" operator="lessThan" value="0.20807"/&gt;</t>
  </si>
  <si>
    <t>&lt;Node id="59" score="69.6" recordCount="1"&gt;</t>
  </si>
  <si>
    <t>&lt;SimplePredicate field="S_INCOME" operator="lessThan" value="0.7985"/&gt;</t>
  </si>
  <si>
    <t>&lt;Node id="60" score="85.19" recordCount="1"&gt;</t>
  </si>
  <si>
    <t>&lt;SimplePredicate field="S_INCOME" operator="greaterOrEqual" value="0.7985"/&gt;</t>
  </si>
  <si>
    <t>&lt;Node id="32" score="104.58" recordCount="12" defaultChild="62"&gt;</t>
  </si>
  <si>
    <t>&lt;SimplePredicate field="S_POP" operator="greaterOrEqual" value="0.20807"/&gt;</t>
  </si>
  <si>
    <t>&lt;Node id="61" score="112.15" recordCount="7"&gt;</t>
  </si>
  <si>
    <t>&lt;SimplePredicate field="PAX" operator="lessThan" value="0.074407"/&gt;</t>
  </si>
  <si>
    <t>&lt;Node id="62" score="93.992" recordCount="5"&gt;</t>
  </si>
  <si>
    <t>&lt;SimplePredicate field="PAX" operator="greaterOrEqual" value="0.074407"/&gt;</t>
  </si>
  <si>
    <t>&lt;Node id="16" score="140.65" recordCount="42" defaultChild="34"&gt;</t>
  </si>
  <si>
    <t>&lt;SimplePredicate field="E_INCOME" operator="greaterOrEqual" value="0.27179"/&gt;</t>
  </si>
  <si>
    <t>&lt;Node id="33" score="167.45" recordCount="10" defaultChild="64"&gt;</t>
  </si>
  <si>
    <t>&lt;SimplePredicate field="PAX" operator="lessThan" value="0.070895"/&gt;</t>
  </si>
  <si>
    <t>&lt;Node id="63" score="147.57" recordCount="6"&gt;</t>
  </si>
  <si>
    <t>&lt;SimplePredicate field="S_POP" operator="lessThan" value="0.70138"/&gt;</t>
  </si>
  <si>
    <t>&lt;Node id="64" score="197.27" recordCount="4"&gt;</t>
  </si>
  <si>
    <t>&lt;SimplePredicate field="S_POP" operator="greaterOrEqual" value="0.70138"/&gt;</t>
  </si>
  <si>
    <t>&lt;Node id="34" score="132.28" recordCount="32" defaultChild="66"&gt;</t>
  </si>
  <si>
    <t>&lt;SimplePredicate field="PAX" operator="greaterOrEqual" value="0.070895"/&gt;</t>
  </si>
  <si>
    <t>&lt;Node id="65" score="104.15" recordCount="6"&gt;</t>
  </si>
  <si>
    <t>&lt;Node id="66" score="138.77" recordCount="26"&gt;</t>
  </si>
  <si>
    <t>&lt;Node id="8" score="177.68" recordCount="123" defaultChild="18"&gt;</t>
  </si>
  <si>
    <t>&lt;SimplePredicate field="COUPON" operator="greaterOrEqual" value="0.088542"/&gt;</t>
  </si>
  <si>
    <t>&lt;Node id="17" score="202.79" recordCount="74" defaultChild="36"&gt;</t>
  </si>
  <si>
    <t>&lt;Node id="35" score="182.14" recordCount="31" defaultChild="68"&gt;</t>
  </si>
  <si>
    <t>&lt;SimplePredicate field="DISTANCE" operator="lessThan" value="0.21187"/&gt;</t>
  </si>
  <si>
    <t>&lt;Node id="67" score="222.07" recordCount="9"&gt;</t>
  </si>
  <si>
    <t>&lt;Node id="68" score="165.81" recordCount="22"&gt;</t>
  </si>
  <si>
    <t>&lt;Node id="36" score="217.68" recordCount="43" defaultChild="70"&gt;</t>
  </si>
  <si>
    <t>&lt;SimplePredicate field="DISTANCE" operator="greaterOrEqual" value="0.21187"/&gt;</t>
  </si>
  <si>
    <t>&lt;Node id="69" score="192.96" recordCount="14"&gt;</t>
  </si>
  <si>
    <t>&lt;SimplePredicate field="S_POP" operator="lessThan" value="0.23294"/&gt;</t>
  </si>
  <si>
    <t>&lt;Node id="70" score="229.61" recordCount="29"&gt;</t>
  </si>
  <si>
    <t>&lt;SimplePredicate field="S_POP" operator="greaterOrEqual" value="0.23294"/&gt;</t>
  </si>
  <si>
    <t>&lt;Node id="18" score="139.75" recordCount="49" defaultChild="38"&gt;</t>
  </si>
  <si>
    <t>&lt;Node id="37" score="147.4" recordCount="30" defaultChild="72"&gt;</t>
  </si>
  <si>
    <t>&lt;Node id="71" score="136.5" recordCount="22"&gt;</t>
  </si>
  <si>
    <t>&lt;SimplePredicate field="S_POP" operator="lessThan" value="0.28888"/&gt;</t>
  </si>
  <si>
    <t>&lt;Node id="72" score="177.36" recordCount="8"&gt;</t>
  </si>
  <si>
    <t>&lt;SimplePredicate field="S_POP" operator="greaterOrEqual" value="0.28888"/&gt;</t>
  </si>
  <si>
    <t>&lt;Node id="38" score="127.67" recordCount="19" defaultChild="74"&gt;</t>
  </si>
  <si>
    <t>&lt;Node id="73" score="124.51" recordCount="10"&gt;</t>
  </si>
  <si>
    <t>&lt;SimplePredicate field="E_INCOME" operator="lessThan" value="0.41108"/&gt;</t>
  </si>
  <si>
    <t>&lt;Node id="74" score="131.18" recordCount="9"&gt;</t>
  </si>
  <si>
    <t>&lt;SimplePredicate field="E_INCOME" operator="greaterOrEqual" value="0.41108"/&gt;</t>
  </si>
  <si>
    <t>&lt;Node id="4" score="236.53" recordCount="92" defaultChild="10"&gt;</t>
  </si>
  <si>
    <t>&lt;SimplePredicate field="DISTANCE" operator="greaterOrEqual" value="0.40377"/&gt;</t>
  </si>
  <si>
    <t>&lt;Node id="9" score="257.83" recordCount="69" defaultChild="20"&gt;</t>
  </si>
  <si>
    <t>&lt;Node id="19" score="198.51" recordCount="18" defaultChild="40"&gt;</t>
  </si>
  <si>
    <t>&lt;SimplePredicate field="HI" operator="lessThan" value="0.10907"/&gt;</t>
  </si>
  <si>
    <t>&lt;Node id="39" score="180.22" recordCount="15" defaultChild="76"&gt;</t>
  </si>
  <si>
    <t>&lt;Node id="75" score="139.45" recordCount="5"&gt;</t>
  </si>
  <si>
    <t>&lt;SimplePredicate field="COUPON" operator="lessThan" value="0.66146"/&gt;</t>
  </si>
  <si>
    <t>&lt;Node id="76" score="200.6" recordCount="10"&gt;</t>
  </si>
  <si>
    <t>&lt;SimplePredicate field="COUPON" operator="greaterOrEqual" value="0.66146"/&gt;</t>
  </si>
  <si>
    <t>&lt;Node id="40" score="290" recordCount="3" defaultChild="78"&gt;</t>
  </si>
  <si>
    <t>&lt;Node id="77" score="289.25" recordCount="2"&gt;</t>
  </si>
  <si>
    <t>&lt;Node id="78" score="291.51" recordCount="1"&gt;</t>
  </si>
  <si>
    <t>&lt;Node id="20" score="278.77" recordCount="51" defaultChild="42"&gt;</t>
  </si>
  <si>
    <t>&lt;SimplePredicate field="HI" operator="greaterOrEqual" value="0.10907"/&gt;</t>
  </si>
  <si>
    <t>&lt;Node id="41" score="259.76" recordCount="33" defaultChild="80"&gt;</t>
  </si>
  <si>
    <t>&lt;SimplePredicate field="E_INCOME" operator="lessThan" value="0.63107"/&gt;</t>
  </si>
  <si>
    <t>&lt;Node id="79" score="220.88" recordCount="12"&gt;</t>
  </si>
  <si>
    <t>&lt;Node id="80" score="281.98" recordCount="21"&gt;</t>
  </si>
  <si>
    <t>&lt;Node id="42" score="313.61" recordCount="18" defaultChild="82"&gt;</t>
  </si>
  <si>
    <t>&lt;SimplePredicate field="E_INCOME" operator="greaterOrEqual" value="0.63107"/&gt;</t>
  </si>
  <si>
    <t>&lt;Node id="81" score="299.01" recordCount="11"&gt;</t>
  </si>
  <si>
    <t>&lt;SimplePredicate field="PAX" operator="lessThan" value="0.073391"/&gt;</t>
  </si>
  <si>
    <t>&lt;Node id="82" score="336.56" recordCount="7"&gt;</t>
  </si>
  <si>
    <t>&lt;SimplePredicate field="PAX" operator="greaterOrEqual" value="0.073391"/&gt;</t>
  </si>
  <si>
    <t>&lt;Node id="10" score="172.61" recordCount="23" defaultChild="22"&gt;</t>
  </si>
  <si>
    <t>&lt;Node id="21" score="142.49" recordCount="10" defaultChild="44"&gt;</t>
  </si>
  <si>
    <t>&lt;SimplePredicate field="DISTANCE" operator="lessThan" value="0.70654"/&gt;</t>
  </si>
  <si>
    <t>&lt;Node id="43" score="135.58" recordCount="9" defaultChild="84"&gt;</t>
  </si>
  <si>
    <t>&lt;SimplePredicate field="HI" operator="lessThan" value="0.46831"/&gt;</t>
  </si>
  <si>
    <t>&lt;Node id="83" score="128.17" recordCount="6"&gt;</t>
  </si>
  <si>
    <t>&lt;SimplePredicate field="E_POP" operator="lessThan" value="0.16278"/&gt;</t>
  </si>
  <si>
    <t>&lt;Node id="84" score="150.41" recordCount="3"&gt;</t>
  </si>
  <si>
    <t>&lt;SimplePredicate field="E_POP" operator="greaterOrEqual" value="0.16278"/&gt;</t>
  </si>
  <si>
    <t>&lt;Node id="44" score="204.62" recordCount="1"&gt;</t>
  </si>
  <si>
    <t>&lt;SimplePredicate field="HI" operator="greaterOrEqual" value="0.46831"/&gt;</t>
  </si>
  <si>
    <t>&lt;Node id="22" score="195.78" recordCount="13" defaultChild="46"&gt;</t>
  </si>
  <si>
    <t>&lt;SimplePredicate field="DISTANCE" operator="greaterOrEqual" value="0.70654"/&gt;</t>
  </si>
  <si>
    <t>&lt;Node id="45" score="224.34" recordCount="6" defaultChild="86"&gt;</t>
  </si>
  <si>
    <t>&lt;SimplePredicate field="PAX" operator="lessThan" value="0.092327"/&gt;</t>
  </si>
  <si>
    <t>&lt;Node id="85" score="232.57" recordCount="5"&gt;</t>
  </si>
  <si>
    <t>&lt;SimplePredicate field="DISTANCE" operator="lessThan" value="0.98383"/&gt;</t>
  </si>
  <si>
    <t>&lt;Node id="86" score="183.19" recordCount="1"&gt;</t>
  </si>
  <si>
    <t>&lt;SimplePredicate field="DISTANCE" operator="greaterOrEqual" value="0.98383"/&gt;</t>
  </si>
  <si>
    <t>&lt;Node id="46" score="171.3" recordCount="7" defaultChild="88"&gt;</t>
  </si>
  <si>
    <t>&lt;SimplePredicate field="PAX" operator="greaterOrEqual" value="0.092327"/&gt;</t>
  </si>
  <si>
    <t>&lt;Node id="87" score="177.62" recordCount="6"&gt;</t>
  </si>
  <si>
    <t>&lt;SimplePredicate field="COUPON" operator="lessThan" value="0.45313"/&gt;</t>
  </si>
  <si>
    <t>&lt;Node id="88" score="133.35" recordCount="1"&gt;</t>
  </si>
  <si>
    <t>&lt;SimplePredicate field="COUPON" operator="greaterOrEqual" value="0.45313"/&gt;</t>
  </si>
  <si>
    <t>&lt;Node id="2" score="94.858" recordCount="109" defaultChild="6"&gt;</t>
  </si>
  <si>
    <t>&lt;Node id="5" score="75.632" recordCount="78" defaultChild="12"&gt;</t>
  </si>
  <si>
    <t>&lt;SimplePredicate field="DISTANCE" operator="lessThan" value="0.30468"/&gt;</t>
  </si>
  <si>
    <t>&lt;Node id="11" score="65.437" recordCount="56" defaultChild="24"&gt;</t>
  </si>
  <si>
    <t>&lt;Node id="23" score="75.705" recordCount="15" defaultChild="48"&gt;</t>
  </si>
  <si>
    <t>&lt;Node id="47" score="73.578" recordCount="12" defaultChild="90"&gt;</t>
  </si>
  <si>
    <t>&lt;Node id="89" score="75.817" recordCount="8"&gt;</t>
  </si>
  <si>
    <t>&lt;SimplePredicate field="DISTANCE" operator="lessThan" value="0.063145"/&gt;</t>
  </si>
  <si>
    <t>&lt;Node id="90" score="69.1" recordCount="4"&gt;</t>
  </si>
  <si>
    <t>&lt;SimplePredicate field="DISTANCE" operator="greaterOrEqual" value="0.063145"/&gt;</t>
  </si>
  <si>
    <t>&lt;Node id="48" score="84.21" recordCount="3"&gt;</t>
  </si>
  <si>
    <t>&lt;Node id="24" score="61.681" recordCount="41" defaultChild="50"&gt;</t>
  </si>
  <si>
    <t>&lt;Node id="49" score="63.907" recordCount="30" defaultChild="92"&gt;</t>
  </si>
  <si>
    <t>&lt;Node id="91" score="61.629" recordCount="22"&gt;</t>
  </si>
  <si>
    <t>&lt;Node id="92" score="70.174" recordCount="8"&gt;</t>
  </si>
  <si>
    <t>&lt;Node id="50" score="55.609" recordCount="11" defaultChild="94"&gt;</t>
  </si>
  <si>
    <t>&lt;Node id="93" score="50.741" recordCount="8"&gt;</t>
  </si>
  <si>
    <t>&lt;SimplePredicate field="COUPON" operator="lessThan" value="0.11979"/&gt;</t>
  </si>
  <si>
    <t>&lt;Node id="94" score="68.59" recordCount="3"&gt;</t>
  </si>
  <si>
    <t>&lt;SimplePredicate field="COUPON" operator="greaterOrEqual" value="0.11979"/&gt;</t>
  </si>
  <si>
    <t>&lt;Node id="12" score="101.58" recordCount="22" defaultChild="26"&gt;</t>
  </si>
  <si>
    <t>&lt;Node id="25" score="85.441" recordCount="11" defaultChild="52"&gt;</t>
  </si>
  <si>
    <t>&lt;SimplePredicate field="S_POP" operator="lessThan" value="0.38974"/&gt;</t>
  </si>
  <si>
    <t>&lt;Node id="51" score="79.616" recordCount="9" defaultChild="96"&gt;</t>
  </si>
  <si>
    <t>&lt;SimplePredicate field="HI" operator="lessThan" value="0.42932"/&gt;</t>
  </si>
  <si>
    <t>&lt;Node id="95" score="76.023" recordCount="7"&gt;</t>
  </si>
  <si>
    <t>&lt;SimplePredicate field="COUPON" operator="lessThan" value="0.18229"/&gt;</t>
  </si>
  <si>
    <t>&lt;Node id="96" score="92.19" recordCount="2"&gt;</t>
  </si>
  <si>
    <t>&lt;SimplePredicate field="COUPON" operator="greaterOrEqual" value="0.18229"/&gt;</t>
  </si>
  <si>
    <t>&lt;Node id="52" score="111.66" recordCount="2" defaultChild="98"&gt;</t>
  </si>
  <si>
    <t>&lt;SimplePredicate field="HI" operator="greaterOrEqual" value="0.42932"/&gt;</t>
  </si>
  <si>
    <t>&lt;Node id="97" score="106.77" recordCount="1"&gt;</t>
  </si>
  <si>
    <t>&lt;SimplePredicate field="COUPON" operator="lessThan" value="0.15625"/&gt;</t>
  </si>
  <si>
    <t>&lt;Node id="98" score="116.54" recordCount="1"&gt;</t>
  </si>
  <si>
    <t>&lt;SimplePredicate field="COUPON" operator="greaterOrEqual" value="0.15625"/&gt;</t>
  </si>
  <si>
    <t>&lt;Node id="26" score="117.73" recordCount="11" defaultChild="54"&gt;</t>
  </si>
  <si>
    <t>&lt;SimplePredicate field="S_POP" operator="greaterOrEqual" value="0.38974"/&gt;</t>
  </si>
  <si>
    <t>&lt;Node id="53" score="109.91" recordCount="6"&gt;</t>
  </si>
  <si>
    <t>&lt;SimplePredicate field="COUPON" operator="lessThan" value="0.19792"/&gt;</t>
  </si>
  <si>
    <t>&lt;Node id="54" score="127.1" recordCount="5"&gt;</t>
  </si>
  <si>
    <t>&lt;SimplePredicate field="COUPON" operator="greaterOrEqual" value="0.19792"/&gt;</t>
  </si>
  <si>
    <t>&lt;Node id="6" score="143.23" recordCount="31" defaultChild="14"&gt;</t>
  </si>
  <si>
    <t>&lt;SimplePredicate field="DISTANCE" operator="greaterOrEqual" value="0.30468"/&gt;</t>
  </si>
  <si>
    <t>&lt;Node id="13" score="128.46" recordCount="20" defaultChild="28"&gt;</t>
  </si>
  <si>
    <t>&lt;Node id="27" score="177.22" recordCount="2"&gt;</t>
  </si>
  <si>
    <t>&lt;Node id="28" score="123.04" recordCount="18" defaultChild="56"&gt;</t>
  </si>
  <si>
    <t>&lt;Node id="55" score="117.94" recordCount="14"&gt;</t>
  </si>
  <si>
    <t>&lt;Node id="56" score="140.92" recordCount="4"&gt;</t>
  </si>
  <si>
    <t>&lt;Node id="14" score="170.09" recordCount="11" defaultChild="30"&gt;</t>
  </si>
  <si>
    <t>&lt;Node id="29" score="138.08" recordCount="4"&gt;</t>
  </si>
  <si>
    <t>&lt;Node id="30" score="188.37" recordCount="7" defaultChild="58"&gt;</t>
  </si>
  <si>
    <t>&lt;Node id="57" score="196.19" recordCount="6"&gt;</t>
  </si>
  <si>
    <t>&lt;Node id="58" score="141.48" recordCount="1"&gt;</t>
  </si>
  <si>
    <t>&lt;Segment id="9"&gt;</t>
  </si>
  <si>
    <t>&lt;Node id="0" score="159.21" recordCount="380" defaultChild="2"&gt;</t>
  </si>
  <si>
    <t>&lt;Node id="1" score="122.81" recordCount="250" defaultChild="4"&gt;</t>
  </si>
  <si>
    <t>&lt;Node id="3" score="149.58" recordCount="158" defaultChild="8"&gt;</t>
  </si>
  <si>
    <t>&lt;Node id="7" score="118.81" recordCount="36" defaultChild="16"&gt;</t>
  </si>
  <si>
    <t>&lt;SimplePredicate field="E_INCOME" operator="lessThan" value="0.28492"/&gt;</t>
  </si>
  <si>
    <t>&lt;Node id="15" score="105.07" recordCount="16" defaultChild="32"&gt;</t>
  </si>
  <si>
    <t>&lt;SimplePredicate field="DISTANCE" operator="lessThan" value="0.16546"/&gt;</t>
  </si>
  <si>
    <t>&lt;Node id="31" score="82.048" recordCount="5" defaultChild="64"&gt;</t>
  </si>
  <si>
    <t>&lt;SimplePredicate field="S_POP" operator="lessThan" value="0.33787"/&gt;</t>
  </si>
  <si>
    <t>&lt;Node id="63" score="72.393" recordCount="3"&gt;</t>
  </si>
  <si>
    <t>&lt;SimplePredicate field="E_INCOME" operator="lessThan" value="0.17335"/&gt;</t>
  </si>
  <si>
    <t>&lt;Node id="64" score="96.53" recordCount="2"&gt;</t>
  </si>
  <si>
    <t>&lt;SimplePredicate field="E_INCOME" operator="greaterOrEqual" value="0.17335"/&gt;</t>
  </si>
  <si>
    <t>&lt;Node id="32" score="115.54" recordCount="11" defaultChild="66"&gt;</t>
  </si>
  <si>
    <t>&lt;SimplePredicate field="S_POP" operator="greaterOrEqual" value="0.33787"/&gt;</t>
  </si>
  <si>
    <t>&lt;Node id="65" score="126.22" recordCount="5"&gt;</t>
  </si>
  <si>
    <t>&lt;SimplePredicate field="HI" operator="lessThan" value="0.31973"/&gt;</t>
  </si>
  <si>
    <t>&lt;Node id="66" score="106.63" recordCount="6"&gt;</t>
  </si>
  <si>
    <t>&lt;SimplePredicate field="HI" operator="greaterOrEqual" value="0.31973"/&gt;</t>
  </si>
  <si>
    <t>&lt;Node id="16" score="129.81" recordCount="20" defaultChild="34"&gt;</t>
  </si>
  <si>
    <t>&lt;SimplePredicate field="DISTANCE" operator="greaterOrEqual" value="0.16546"/&gt;</t>
  </si>
  <si>
    <t>&lt;Node id="33" score="158.63" recordCount="3"&gt;</t>
  </si>
  <si>
    <t>&lt;SimplePredicate field="PAX" operator="lessThan" value="0.017528"/&gt;</t>
  </si>
  <si>
    <t>&lt;Node id="34" score="124.72" recordCount="17" defaultChild="68"&gt;</t>
  </si>
  <si>
    <t>&lt;SimplePredicate field="PAX" operator="greaterOrEqual" value="0.017528"/&gt;</t>
  </si>
  <si>
    <t>&lt;Node id="67" score="133.42" recordCount="6"&gt;</t>
  </si>
  <si>
    <t>&lt;SimplePredicate field="DISTANCE" operator="lessThan" value="0.24781"/&gt;</t>
  </si>
  <si>
    <t>&lt;Node id="68" score="119.98" recordCount="11"&gt;</t>
  </si>
  <si>
    <t>&lt;SimplePredicate field="DISTANCE" operator="greaterOrEqual" value="0.24781"/&gt;</t>
  </si>
  <si>
    <t>&lt;Node id="8" score="158.66" recordCount="122" defaultChild="18"&gt;</t>
  </si>
  <si>
    <t>&lt;SimplePredicate field="E_INCOME" operator="greaterOrEqual" value="0.28492"/&gt;</t>
  </si>
  <si>
    <t>&lt;Node id="17" score="165.57" recordCount="96" defaultChild="36"&gt;</t>
  </si>
  <si>
    <t>&lt;Node id="35" score="142.43" recordCount="34" defaultChild="70"&gt;</t>
  </si>
  <si>
    <t>&lt;Node id="69" score="180.96" recordCount="9"&gt;</t>
  </si>
  <si>
    <t>&lt;Node id="70" score="128.56" recordCount="25"&gt;</t>
  </si>
  <si>
    <t>&lt;Node id="36" score="178.25" recordCount="62" defaultChild="72"&gt;</t>
  </si>
  <si>
    <t>&lt;Node id="71" score="162.78" recordCount="33"&gt;</t>
  </si>
  <si>
    <t>&lt;Node id="72" score="195.86" recordCount="29"&gt;</t>
  </si>
  <si>
    <t>&lt;Node id="18" score="133.14" recordCount="26" defaultChild="38"&gt;</t>
  </si>
  <si>
    <t>&lt;Node id="37" score="164.88" recordCount="4"&gt;</t>
  </si>
  <si>
    <t>&lt;SimplePredicate field="E_INCOME" operator="lessThan" value="0.30929"/&gt;</t>
  </si>
  <si>
    <t>&lt;Node id="38" score="127.37" recordCount="22" defaultChild="74"&gt;</t>
  </si>
  <si>
    <t>&lt;SimplePredicate field="E_INCOME" operator="greaterOrEqual" value="0.30929"/&gt;</t>
  </si>
  <si>
    <t>&lt;Node id="73" score="157.53" recordCount="3"&gt;</t>
  </si>
  <si>
    <t>&lt;SimplePredicate field="S_POP" operator="lessThan" value="0.12198"/&gt;</t>
  </si>
  <si>
    <t>&lt;Node id="74" score="122.61" recordCount="19"&gt;</t>
  </si>
  <si>
    <t>&lt;SimplePredicate field="S_POP" operator="greaterOrEqual" value="0.12198"/&gt;</t>
  </si>
  <si>
    <t>&lt;Node id="4" score="76.834" recordCount="92" defaultChild="10"&gt;</t>
  </si>
  <si>
    <t>&lt;Node id="9" score="66.198" recordCount="69" defaultChild="20"&gt;</t>
  </si>
  <si>
    <t>&lt;Node id="19" score="73.999" recordCount="35" defaultChild="40"&gt;</t>
  </si>
  <si>
    <t>&lt;SimplePredicate field="HI" operator="lessThan" value="0.42401"/&gt;</t>
  </si>
  <si>
    <t>&lt;Node id="39" score="113.5" recordCount="1"&gt;</t>
  </si>
  <si>
    <t>&lt;SimplePredicate field="PAX" operator="lessThan" value="0.024574"/&gt;</t>
  </si>
  <si>
    <t>&lt;Node id="40" score="72.837" recordCount="34" defaultChild="76"&gt;</t>
  </si>
  <si>
    <t>&lt;SimplePredicate field="PAX" operator="greaterOrEqual" value="0.024574"/&gt;</t>
  </si>
  <si>
    <t>&lt;Node id="75" score="65.459" recordCount="11"&gt;</t>
  </si>
  <si>
    <t>&lt;Node id="76" score="76.366" recordCount="23"&gt;</t>
  </si>
  <si>
    <t>&lt;Node id="20" score="58.167" recordCount="34" defaultChild="42"&gt;</t>
  </si>
  <si>
    <t>&lt;SimplePredicate field="HI" operator="greaterOrEqual" value="0.42401"/&gt;</t>
  </si>
  <si>
    <t>&lt;Node id="41" score="62.175" recordCount="21" defaultChild="78"&gt;</t>
  </si>
  <si>
    <t>&lt;Node id="77" score="64.451" recordCount="16"&gt;</t>
  </si>
  <si>
    <t>&lt;SimplePredicate field="S_INCOME" operator="lessThan" value="0.6047"/&gt;</t>
  </si>
  <si>
    <t>&lt;Node id="78" score="54.894" recordCount="5"&gt;</t>
  </si>
  <si>
    <t>&lt;SimplePredicate field="S_INCOME" operator="greaterOrEqual" value="0.6047"/&gt;</t>
  </si>
  <si>
    <t>&lt;Node id="42" score="51.693" recordCount="13" defaultChild="80"&gt;</t>
  </si>
  <si>
    <t>&lt;Node id="79" score="56.852" recordCount="8"&gt;</t>
  </si>
  <si>
    <t>&lt;SimplePredicate field="S_INCOME" operator="lessThan" value="0.45255"/&gt;</t>
  </si>
  <si>
    <t>&lt;Node id="80" score="43.438" recordCount="5"&gt;</t>
  </si>
  <si>
    <t>&lt;SimplePredicate field="S_INCOME" operator="greaterOrEqual" value="0.45255"/&gt;</t>
  </si>
  <si>
    <t>&lt;Node id="10" score="108.74" recordCount="23" defaultChild="22"&gt;</t>
  </si>
  <si>
    <t>&lt;Node id="21" score="94.08" recordCount="11" defaultChild="44"&gt;</t>
  </si>
  <si>
    <t>&lt;SimplePredicate field="S_INCOME" operator="lessThan" value="0.44047"/&gt;</t>
  </si>
  <si>
    <t>&lt;Node id="43" score="111.14" recordCount="5" defaultChild="82"&gt;</t>
  </si>
  <si>
    <t>&lt;Node id="81" score="104.85" recordCount="4"&gt;</t>
  </si>
  <si>
    <t>&lt;SimplePredicate field="E_POP" operator="lessThan" value="0.57915"/&gt;</t>
  </si>
  <si>
    <t>&lt;Node id="82" score="136.27" recordCount="1"&gt;</t>
  </si>
  <si>
    <t>&lt;SimplePredicate field="E_POP" operator="greaterOrEqual" value="0.57915"/&gt;</t>
  </si>
  <si>
    <t>&lt;Node id="44" score="79.865" recordCount="6" defaultChild="84"&gt;</t>
  </si>
  <si>
    <t>&lt;Node id="83" score="69.513" recordCount="3"&gt;</t>
  </si>
  <si>
    <t>&lt;SimplePredicate field="HI" operator="lessThan" value="0.16818"/&gt;</t>
  </si>
  <si>
    <t>&lt;Node id="84" score="90.217" recordCount="3"&gt;</t>
  </si>
  <si>
    <t>&lt;SimplePredicate field="HI" operator="greaterOrEqual" value="0.16818"/&gt;</t>
  </si>
  <si>
    <t>&lt;Node id="22" score="122.18" recordCount="12" defaultChild="46"&gt;</t>
  </si>
  <si>
    <t>&lt;SimplePredicate field="S_INCOME" operator="greaterOrEqual" value="0.44047"/&gt;</t>
  </si>
  <si>
    <t>&lt;Node id="45" score="129.21" recordCount="8" defaultChild="86"&gt;</t>
  </si>
  <si>
    <t>&lt;SimplePredicate field="E_POP" operator="lessThan" value="0.59773"/&gt;</t>
  </si>
  <si>
    <t>&lt;Node id="85" score="126.4" recordCount="6"&gt;</t>
  </si>
  <si>
    <t>&lt;SimplePredicate field="E_POP" operator="lessThan" value="0.20496"/&gt;</t>
  </si>
  <si>
    <t>&lt;Node id="86" score="137.66" recordCount="2"&gt;</t>
  </si>
  <si>
    <t>&lt;SimplePredicate field="E_POP" operator="greaterOrEqual" value="0.20496"/&gt;</t>
  </si>
  <si>
    <t>&lt;Node id="46" score="108.12" recordCount="4" defaultChild="88"&gt;</t>
  </si>
  <si>
    <t>&lt;SimplePredicate field="E_POP" operator="greaterOrEqual" value="0.59773"/&gt;</t>
  </si>
  <si>
    <t>&lt;Node id="87" score="116.54" recordCount="2"&gt;</t>
  </si>
  <si>
    <t>&lt;SimplePredicate field="S_POP" operator="lessThan" value="0.20933"/&gt;</t>
  </si>
  <si>
    <t>&lt;Node id="88" score="99.7" recordCount="2"&gt;</t>
  </si>
  <si>
    <t>&lt;SimplePredicate field="S_POP" operator="greaterOrEqual" value="0.20933"/&gt;</t>
  </si>
  <si>
    <t>&lt;Node id="2" score="229.21" recordCount="130" defaultChild="6"&gt;</t>
  </si>
  <si>
    <t>&lt;Node id="5" score="192.01" recordCount="54" defaultChild="12"&gt;</t>
  </si>
  <si>
    <t>&lt;SimplePredicate field="HI" operator="lessThan" value="0.19644"/&gt;</t>
  </si>
  <si>
    <t>&lt;Node id="11" score="154.76" recordCount="26" defaultChild="24"&gt;</t>
  </si>
  <si>
    <t>&lt;SimplePredicate field="COUPON" operator="lessThan" value="0.53646"/&gt;</t>
  </si>
  <si>
    <t>&lt;Node id="23" score="138.18" recordCount="20" defaultChild="48"&gt;</t>
  </si>
  <si>
    <t>&lt;Node id="47" score="149.02" recordCount="14" defaultChild="90"&gt;</t>
  </si>
  <si>
    <t>&lt;SimplePredicate field="E_POP" operator="lessThan" value="0.17193"/&gt;</t>
  </si>
  <si>
    <t>&lt;Node id="89" score="131.7" recordCount="4"&gt;</t>
  </si>
  <si>
    <t>&lt;SimplePredicate field="DISTANCE" operator="lessThan" value="0.46025"/&gt;</t>
  </si>
  <si>
    <t>&lt;Node id="90" score="155.94" recordCount="10"&gt;</t>
  </si>
  <si>
    <t>&lt;SimplePredicate field="DISTANCE" operator="greaterOrEqual" value="0.46025"/&gt;</t>
  </si>
  <si>
    <t>&lt;Node id="48" score="112.91" recordCount="6" defaultChild="92"&gt;</t>
  </si>
  <si>
    <t>&lt;SimplePredicate field="E_POP" operator="greaterOrEqual" value="0.17193"/&gt;</t>
  </si>
  <si>
    <t>&lt;Node id="91" score="78.24" recordCount="1"&gt;</t>
  </si>
  <si>
    <t>&lt;SimplePredicate field="DISTANCE" operator="lessThan" value="0.39045"/&gt;</t>
  </si>
  <si>
    <t>&lt;Node id="92" score="119.84" recordCount="5"&gt;</t>
  </si>
  <si>
    <t>&lt;SimplePredicate field="DISTANCE" operator="greaterOrEqual" value="0.39045"/&gt;</t>
  </si>
  <si>
    <t>&lt;Node id="24" score="210.01" recordCount="6" defaultChild="50"&gt;</t>
  </si>
  <si>
    <t>&lt;Node id="49" score="197.39" recordCount="5" defaultChild="94"&gt;</t>
  </si>
  <si>
    <t>&lt;SimplePredicate field="S_POP" operator="lessThan" value="0.90702"/&gt;</t>
  </si>
  <si>
    <t>&lt;Node id="93" score="208.71" recordCount="4"&gt;</t>
  </si>
  <si>
    <t>&lt;Node id="94" score="152.1" recordCount="1"&gt;</t>
  </si>
  <si>
    <t>&lt;Node id="50" score="273.12" recordCount="1"&gt;</t>
  </si>
  <si>
    <t>&lt;SimplePredicate field="S_POP" operator="greaterOrEqual" value="0.90702"/&gt;</t>
  </si>
  <si>
    <t>&lt;Node id="12" score="226.6" recordCount="28" defaultChild="26"&gt;</t>
  </si>
  <si>
    <t>&lt;SimplePredicate field="COUPON" operator="greaterOrEqual" value="0.53646"/&gt;</t>
  </si>
  <si>
    <t>&lt;Node id="25" score="194.93" recordCount="18" defaultChild="52"&gt;</t>
  </si>
  <si>
    <t>&lt;SimplePredicate field="S_POP" operator="lessThan" value="0.45964"/&gt;</t>
  </si>
  <si>
    <t>&lt;Node id="51" score="167.11" recordCount="6" defaultChild="96"&gt;</t>
  </si>
  <si>
    <t>&lt;SimplePredicate field="E_INCOME" operator="lessThan" value="0.47132"/&gt;</t>
  </si>
  <si>
    <t>&lt;Node id="95" score="179.06" recordCount="4"&gt;</t>
  </si>
  <si>
    <t>&lt;SimplePredicate field="COUPON" operator="lessThan" value="0.65104"/&gt;</t>
  </si>
  <si>
    <t>&lt;Node id="96" score="143.21" recordCount="2"&gt;</t>
  </si>
  <si>
    <t>&lt;SimplePredicate field="COUPON" operator="greaterOrEqual" value="0.65104"/&gt;</t>
  </si>
  <si>
    <t>&lt;Node id="52" score="208.84" recordCount="12" defaultChild="98"&gt;</t>
  </si>
  <si>
    <t>&lt;SimplePredicate field="E_INCOME" operator="greaterOrEqual" value="0.47132"/&gt;</t>
  </si>
  <si>
    <t>&lt;Node id="97" score="223.74" recordCount="8"&gt;</t>
  </si>
  <si>
    <t>&lt;Node id="98" score="179.02" recordCount="4"&gt;</t>
  </si>
  <si>
    <t>&lt;Node id="26" score="283.6" recordCount="10" defaultChild="54"&gt;</t>
  </si>
  <si>
    <t>&lt;SimplePredicate field="S_POP" operator="greaterOrEqual" value="0.45964"/&gt;</t>
  </si>
  <si>
    <t>&lt;Node id="53" score="273.53" recordCount="5"&gt;</t>
  </si>
  <si>
    <t>&lt;SimplePredicate field="DISTANCE" operator="lessThan" value="0.70711"/&gt;</t>
  </si>
  <si>
    <t>&lt;Node id="54" score="293.67" recordCount="5"&gt;</t>
  </si>
  <si>
    <t>&lt;SimplePredicate field="DISTANCE" operator="greaterOrEqual" value="0.70711"/&gt;</t>
  </si>
  <si>
    <t>&lt;Node id="6" score="255.65" recordCount="76" defaultChild="14"&gt;</t>
  </si>
  <si>
    <t>&lt;SimplePredicate field="HI" operator="greaterOrEqual" value="0.19644"/&gt;</t>
  </si>
  <si>
    <t>&lt;Node id="13" score="238.71" recordCount="63" defaultChild="28"&gt;</t>
  </si>
  <si>
    <t>&lt;SimplePredicate field="PAX" operator="lessThan" value="0.17499"/&gt;</t>
  </si>
  <si>
    <t>&lt;Node id="27" score="256.4" recordCount="45" defaultChild="56"&gt;</t>
  </si>
  <si>
    <t>&lt;Node id="55" score="138.08" recordCount="2"&gt;</t>
  </si>
  <si>
    <t>&lt;SimplePredicate field="S_INCOME" operator="lessThan" value="0.38267"/&gt;</t>
  </si>
  <si>
    <t>&lt;Node id="56" score="261.91" recordCount="43"&gt;</t>
  </si>
  <si>
    <t>&lt;SimplePredicate field="S_INCOME" operator="greaterOrEqual" value="0.38267"/&gt;</t>
  </si>
  <si>
    <t>&lt;Node id="28" score="194.47" recordCount="18" defaultChild="58"&gt;</t>
  </si>
  <si>
    <t>&lt;Node id="57" score="169.21" recordCount="12"&gt;</t>
  </si>
  <si>
    <t>&lt;SimplePredicate field="DISTANCE" operator="lessThan" value="0.70407"/&gt;</t>
  </si>
  <si>
    <t>&lt;Node id="58" score="244.99" recordCount="6"&gt;</t>
  </si>
  <si>
    <t>&lt;SimplePredicate field="DISTANCE" operator="greaterOrEqual" value="0.70407"/&gt;</t>
  </si>
  <si>
    <t>&lt;Node id="14" score="337.75" recordCount="13" defaultChild="30"&gt;</t>
  </si>
  <si>
    <t>&lt;SimplePredicate field="PAX" operator="greaterOrEqual" value="0.17499"/&gt;</t>
  </si>
  <si>
    <t>&lt;Node id="29" score="292.91" recordCount="3" defaultChild="60"&gt;</t>
  </si>
  <si>
    <t>&lt;SimplePredicate field="S_POP" operator="lessThan" value="0.36703"/&gt;</t>
  </si>
  <si>
    <t>&lt;Node id="59" score="304.18" recordCount="2"&gt;</t>
  </si>
  <si>
    <t>&lt;SimplePredicate field="S_INCOME" operator="lessThan" value="0.58836"/&gt;</t>
  </si>
  <si>
    <t>&lt;Node id="60" score="270.36" recordCount="1"&gt;</t>
  </si>
  <si>
    <t>&lt;SimplePredicate field="S_INCOME" operator="greaterOrEqual" value="0.58836"/&gt;</t>
  </si>
  <si>
    <t>&lt;Node id="30" score="351.2" recordCount="10" defaultChild="62"&gt;</t>
  </si>
  <si>
    <t>&lt;SimplePredicate field="S_POP" operator="greaterOrEqual" value="0.36703"/&gt;</t>
  </si>
  <si>
    <t>&lt;Node id="61" score="291.66" recordCount="1"&gt;</t>
  </si>
  <si>
    <t>&lt;Node id="62" score="357.82" recordCount="9"&gt;</t>
  </si>
  <si>
    <t>&lt;Segment id="10"&gt;</t>
  </si>
  <si>
    <t>&lt;Node id="0" score="163.25" recordCount="380" defaultChild="2"&gt;</t>
  </si>
  <si>
    <t>&lt;Node id="1" score="128.69" recordCount="267" defaultChild="4"&gt;</t>
  </si>
  <si>
    <t>&lt;Node id="3" score="153.75" recordCount="167" defaultChild="8"&gt;</t>
  </si>
  <si>
    <t>&lt;Node id="7" score="136.59" recordCount="83" defaultChild="16"&gt;</t>
  </si>
  <si>
    <t>&lt;Node id="15" score="105.92" recordCount="29" defaultChild="32"&gt;</t>
  </si>
  <si>
    <t>&lt;SimplePredicate field="S_INCOME" operator="lessThan" value="0.537"/&gt;</t>
  </si>
  <si>
    <t>&lt;Node id="31" score="102.17" recordCount="28" defaultChild="60"&gt;</t>
  </si>
  <si>
    <t>&lt;SimplePredicate field="DISTANCE" operator="lessThan" value="0.37961"/&gt;</t>
  </si>
  <si>
    <t>&lt;Node id="59" score="111.62" recordCount="14"&gt;</t>
  </si>
  <si>
    <t>&lt;SimplePredicate field="PAX" operator="lessThan" value="0.06394"/&gt;</t>
  </si>
  <si>
    <t>&lt;Node id="60" score="92.721" recordCount="14"&gt;</t>
  </si>
  <si>
    <t>&lt;SimplePredicate field="PAX" operator="greaterOrEqual" value="0.06394"/&gt;</t>
  </si>
  <si>
    <t>&lt;Node id="32" score="210.9" recordCount="1"&gt;</t>
  </si>
  <si>
    <t>&lt;SimplePredicate field="DISTANCE" operator="greaterOrEqual" value="0.37961"/&gt;</t>
  </si>
  <si>
    <t>&lt;Node id="16" score="153.06" recordCount="54" defaultChild="34"&gt;</t>
  </si>
  <si>
    <t>&lt;SimplePredicate field="S_INCOME" operator="greaterOrEqual" value="0.537"/&gt;</t>
  </si>
  <si>
    <t>&lt;Node id="33" score="141.82" recordCount="43" defaultChild="62"&gt;</t>
  </si>
  <si>
    <t>&lt;SimplePredicate field="HI" operator="lessThan" value="0.48877"/&gt;</t>
  </si>
  <si>
    <t>&lt;Node id="61" score="127.81" recordCount="21"&gt;</t>
  </si>
  <si>
    <t>&lt;SimplePredicate field="HI" operator="lessThan" value="0.22558"/&gt;</t>
  </si>
  <si>
    <t>&lt;Node id="62" score="155.2" recordCount="22"&gt;</t>
  </si>
  <si>
    <t>&lt;SimplePredicate field="HI" operator="greaterOrEqual" value="0.22558"/&gt;</t>
  </si>
  <si>
    <t>&lt;Node id="34" score="196.99" recordCount="11" defaultChild="64"&gt;</t>
  </si>
  <si>
    <t>&lt;SimplePredicate field="HI" operator="greaterOrEqual" value="0.48877"/&gt;</t>
  </si>
  <si>
    <t>&lt;Node id="63" score="185.05" recordCount="9"&gt;</t>
  </si>
  <si>
    <t>&lt;SimplePredicate field="HI" operator="lessThan" value="0.7632"/&gt;</t>
  </si>
  <si>
    <t>&lt;Node id="64" score="250.73" recordCount="2"&gt;</t>
  </si>
  <si>
    <t>&lt;SimplePredicate field="HI" operator="greaterOrEqual" value="0.7632"/&gt;</t>
  </si>
  <si>
    <t>&lt;Node id="8" score="170.71" recordCount="84" defaultChild="18"&gt;</t>
  </si>
  <si>
    <t>&lt;Node id="17" score="159.32" recordCount="72" defaultChild="36"&gt;</t>
  </si>
  <si>
    <t>&lt;Node id="35" score="184.89" recordCount="30" defaultChild="66"&gt;</t>
  </si>
  <si>
    <t>&lt;SimplePredicate field="PAX" operator="lessThan" value="0.10211"/&gt;</t>
  </si>
  <si>
    <t>&lt;Node id="65" score="152.75" recordCount="12"&gt;</t>
  </si>
  <si>
    <t>&lt;SimplePredicate field="S_INCOME" operator="lessThan" value="0.41372"/&gt;</t>
  </si>
  <si>
    <t>&lt;Node id="66" score="206.31" recordCount="18"&gt;</t>
  </si>
  <si>
    <t>&lt;SimplePredicate field="S_INCOME" operator="greaterOrEqual" value="0.41372"/&gt;</t>
  </si>
  <si>
    <t>&lt;Node id="36" score="141.06" recordCount="42" defaultChild="68"&gt;</t>
  </si>
  <si>
    <t>&lt;SimplePredicate field="PAX" operator="greaterOrEqual" value="0.10211"/&gt;</t>
  </si>
  <si>
    <t>&lt;Node id="67" score="120.37" recordCount="12"&gt;</t>
  </si>
  <si>
    <t>&lt;SimplePredicate field="HI" operator="lessThan" value="0.19565"/&gt;</t>
  </si>
  <si>
    <t>&lt;Node id="68" score="149.34" recordCount="30"&gt;</t>
  </si>
  <si>
    <t>&lt;SimplePredicate field="HI" operator="greaterOrEqual" value="0.19565"/&gt;</t>
  </si>
  <si>
    <t>&lt;Node id="18" score="239.02" recordCount="12" defaultChild="38"&gt;</t>
  </si>
  <si>
    <t>&lt;Node id="37" score="213.8" recordCount="6" defaultChild="70"&gt;</t>
  </si>
  <si>
    <t>&lt;SimplePredicate field="S_POP" operator="lessThan" value="0.25084"/&gt;</t>
  </si>
  <si>
    <t>&lt;Node id="69" score="223.99" recordCount="2"&gt;</t>
  </si>
  <si>
    <t>&lt;SimplePredicate field="DISTANCE" operator="lessThan" value="0.38151"/&gt;</t>
  </si>
  <si>
    <t>&lt;Node id="70" score="208.71" recordCount="4"&gt;</t>
  </si>
  <si>
    <t>&lt;SimplePredicate field="DISTANCE" operator="greaterOrEqual" value="0.38151"/&gt;</t>
  </si>
  <si>
    <t>&lt;Node id="38" score="264.25" recordCount="6" defaultChild="72"&gt;</t>
  </si>
  <si>
    <t>&lt;SimplePredicate field="S_POP" operator="greaterOrEqual" value="0.25084"/&gt;</t>
  </si>
  <si>
    <t>&lt;Node id="71" score="257.66" recordCount="5"&gt;</t>
  </si>
  <si>
    <t>&lt;SimplePredicate field="COUPON" operator="lessThan" value="0.29167"/&gt;</t>
  </si>
  <si>
    <t>&lt;Node id="72" score="297.2" recordCount="1"&gt;</t>
  </si>
  <si>
    <t>&lt;SimplePredicate field="COUPON" operator="greaterOrEqual" value="0.29167"/&gt;</t>
  </si>
  <si>
    <t>&lt;Node id="4" score="86.83" recordCount="100" defaultChild="10"&gt;</t>
  </si>
  <si>
    <t>&lt;Node id="9" score="67.646" recordCount="62" defaultChild="20"&gt;</t>
  </si>
  <si>
    <t>&lt;Node id="19" score="82.141" recordCount="20" defaultChild="40"&gt;</t>
  </si>
  <si>
    <t>&lt;Node id="39" score="78.657" recordCount="18" defaultChild="74"&gt;</t>
  </si>
  <si>
    <t>&lt;SimplePredicate field="COUPON" operator="lessThan" value="0.14583"/&gt;</t>
  </si>
  <si>
    <t>&lt;Node id="73" score="84.37" recordCount="4"&gt;</t>
  </si>
  <si>
    <t>&lt;SimplePredicate field="E_POP" operator="lessThan" value="0.14127"/&gt;</t>
  </si>
  <si>
    <t>&lt;Node id="74" score="77.025" recordCount="14"&gt;</t>
  </si>
  <si>
    <t>&lt;SimplePredicate field="E_POP" operator="greaterOrEqual" value="0.14127"/&gt;</t>
  </si>
  <si>
    <t>&lt;SimplePredicate field="COUPON" operator="greaterOrEqual" value="0.14583"/&gt;</t>
  </si>
  <si>
    <t>&lt;Node id="20" score="60.743" recordCount="42" defaultChild="42"&gt;</t>
  </si>
  <si>
    <t>&lt;Node id="41" score="62.977" recordCount="32" defaultChild="76"&gt;</t>
  </si>
  <si>
    <t>&lt;Node id="75" score="64.002" recordCount="29"&gt;</t>
  </si>
  <si>
    <t>&lt;SimplePredicate field="PAX" operator="lessThan" value="0.25722"/&gt;</t>
  </si>
  <si>
    <t>&lt;Node id="76" score="53.07" recordCount="3"&gt;</t>
  </si>
  <si>
    <t>&lt;SimplePredicate field="PAX" operator="greaterOrEqual" value="0.25722"/&gt;</t>
  </si>
  <si>
    <t>&lt;Node id="42" score="53.595" recordCount="10" defaultChild="78"&gt;</t>
  </si>
  <si>
    <t>&lt;Node id="77" score="56.376" recordCount="8"&gt;</t>
  </si>
  <si>
    <t>&lt;SimplePredicate field="S_INCOME" operator="lessThan" value="0.62747"/&gt;</t>
  </si>
  <si>
    <t>&lt;Node id="78" score="42.47" recordCount="2"&gt;</t>
  </si>
  <si>
    <t>&lt;SimplePredicate field="S_INCOME" operator="greaterOrEqual" value="0.62747"/&gt;</t>
  </si>
  <si>
    <t>&lt;Node id="10" score="118.13" recordCount="38" defaultChild="22"&gt;</t>
  </si>
  <si>
    <t>&lt;Node id="21" score="116.14" recordCount="37" defaultChild="44"&gt;</t>
  </si>
  <si>
    <t>&lt;Node id="43" score="106.54" recordCount="23" defaultChild="80"&gt;</t>
  </si>
  <si>
    <t>&lt;SimplePredicate field="S_POP" operator="lessThan" value="0.44667"/&gt;</t>
  </si>
  <si>
    <t>&lt;Node id="79" score="120.07" recordCount="7"&gt;</t>
  </si>
  <si>
    <t>&lt;SimplePredicate field="E_INCOME" operator="lessThan" value="0.30866"/&gt;</t>
  </si>
  <si>
    <t>&lt;Node id="80" score="100.62" recordCount="16"&gt;</t>
  </si>
  <si>
    <t>&lt;SimplePredicate field="E_INCOME" operator="greaterOrEqual" value="0.30866"/&gt;</t>
  </si>
  <si>
    <t>&lt;Node id="44" score="131.93" recordCount="14" defaultChild="82"&gt;</t>
  </si>
  <si>
    <t>&lt;SimplePredicate field="S_POP" operator="greaterOrEqual" value="0.44667"/&gt;</t>
  </si>
  <si>
    <t>&lt;Node id="81" score="127.52" recordCount="12"&gt;</t>
  </si>
  <si>
    <t>&lt;Node id="82" score="158.39" recordCount="2"&gt;</t>
  </si>
  <si>
    <t>&lt;Node id="2" score="244.93" recordCount="113" defaultChild="6"&gt;</t>
  </si>
  <si>
    <t>&lt;Node id="5" score="206.83" recordCount="58" defaultChild="12"&gt;</t>
  </si>
  <si>
    <t>&lt;SimplePredicate field="E_INCOME" operator="lessThan" value="0.40587"/&gt;</t>
  </si>
  <si>
    <t>&lt;Node id="11" score="160.66" recordCount="16" defaultChild="24"&gt;</t>
  </si>
  <si>
    <t>&lt;Node id="23" score="201.43" recordCount="2"&gt;</t>
  </si>
  <si>
    <t>&lt;SimplePredicate field="E_INCOME" operator="lessThan" value="0.19244"/&gt;</t>
  </si>
  <si>
    <t>&lt;Node id="24" score="154.84" recordCount="14" defaultChild="46"&gt;</t>
  </si>
  <si>
    <t>&lt;SimplePredicate field="E_INCOME" operator="greaterOrEqual" value="0.19244"/&gt;</t>
  </si>
  <si>
    <t>&lt;Node id="45" score="144.5" recordCount="10" defaultChild="84"&gt;</t>
  </si>
  <si>
    <t>&lt;Node id="83" score="137.64" recordCount="7"&gt;</t>
  </si>
  <si>
    <t>&lt;SimplePredicate field="S_INCOME" operator="lessThan" value="0.44235"/&gt;</t>
  </si>
  <si>
    <t>&lt;Node id="84" score="160.52" recordCount="3"&gt;</t>
  </si>
  <si>
    <t>&lt;SimplePredicate field="S_INCOME" operator="greaterOrEqual" value="0.44235"/&gt;</t>
  </si>
  <si>
    <t>&lt;Node id="46" score="180.67" recordCount="4" defaultChild="86"&gt;</t>
  </si>
  <si>
    <t>&lt;Node id="85" score="178.16" recordCount="2"&gt;</t>
  </si>
  <si>
    <t>&lt;SimplePredicate field="HI" operator="lessThan" value="0.14724"/&gt;</t>
  </si>
  <si>
    <t>&lt;Node id="86" score="183.19" recordCount="2"&gt;</t>
  </si>
  <si>
    <t>&lt;SimplePredicate field="HI" operator="greaterOrEqual" value="0.14724"/&gt;</t>
  </si>
  <si>
    <t>&lt;Node id="12" score="224.42" recordCount="42" defaultChild="26"&gt;</t>
  </si>
  <si>
    <t>&lt;Node id="25" score="207.16" recordCount="33" defaultChild="48"&gt;</t>
  </si>
  <si>
    <t>&lt;Node id="47" score="151.39" recordCount="9" defaultChild="88"&gt;</t>
  </si>
  <si>
    <t>&lt;SimplePredicate field="HI" operator="lessThan" value="0.13132"/&gt;</t>
  </si>
  <si>
    <t>&lt;Node id="87" score="158.88" recordCount="6"&gt;</t>
  </si>
  <si>
    <t>&lt;SimplePredicate field="E_POP" operator="lessThan" value="0.10324"/&gt;</t>
  </si>
  <si>
    <t>&lt;Node id="88" score="136.4" recordCount="3"&gt;</t>
  </si>
  <si>
    <t>&lt;SimplePredicate field="E_POP" operator="greaterOrEqual" value="0.10324"/&gt;</t>
  </si>
  <si>
    <t>&lt;Node id="48" score="228.07" recordCount="24" defaultChild="90"&gt;</t>
  </si>
  <si>
    <t>&lt;SimplePredicate field="HI" operator="greaterOrEqual" value="0.13132"/&gt;</t>
  </si>
  <si>
    <t>&lt;Node id="89" score="201.88" recordCount="13"&gt;</t>
  </si>
  <si>
    <t>&lt;Node id="90" score="259.02" recordCount="11"&gt;</t>
  </si>
  <si>
    <t>&lt;Node id="26" score="287.72" recordCount="9" defaultChild="50"&gt;</t>
  </si>
  <si>
    <t>&lt;Node id="49" score="299.07" recordCount="5" defaultChild="92"&gt;</t>
  </si>
  <si>
    <t>&lt;SimplePredicate field="COUPON" operator="lessThan" value="0.81771"/&gt;</t>
  </si>
  <si>
    <t>&lt;Node id="91" score="295.49" recordCount="1"&gt;</t>
  </si>
  <si>
    <t>&lt;SimplePredicate field="DISTANCE" operator="lessThan" value="0.78946"/&gt;</t>
  </si>
  <si>
    <t>&lt;Node id="92" score="299.96" recordCount="4"&gt;</t>
  </si>
  <si>
    <t>&lt;SimplePredicate field="DISTANCE" operator="greaterOrEqual" value="0.78946"/&gt;</t>
  </si>
  <si>
    <t>&lt;Node id="50" score="273.53" recordCount="4"&gt;</t>
  </si>
  <si>
    <t>&lt;SimplePredicate field="COUPON" operator="greaterOrEqual" value="0.81771"/&gt;</t>
  </si>
  <si>
    <t>&lt;Node id="6" score="285.1" recordCount="55" defaultChild="14"&gt;</t>
  </si>
  <si>
    <t>&lt;SimplePredicate field="E_INCOME" operator="greaterOrEqual" value="0.40587"/&gt;</t>
  </si>
  <si>
    <t>&lt;Node id="13" score="247.94" recordCount="20" defaultChild="28"&gt;</t>
  </si>
  <si>
    <t>&lt;Node id="27" score="210.34" recordCount="10" defaultChild="52"&gt;</t>
  </si>
  <si>
    <t>&lt;Node id="51" score="287.23" recordCount="1"&gt;</t>
  </si>
  <si>
    <t>&lt;Node id="52" score="201.8" recordCount="9" defaultChild="94"&gt;</t>
  </si>
  <si>
    <t>&lt;Node id="93" score="194.56" recordCount="7"&gt;</t>
  </si>
  <si>
    <t>&lt;SimplePredicate field="COUPON" operator="lessThan" value="0.92187"/&gt;</t>
  </si>
  <si>
    <t>&lt;Node id="94" score="227.15" recordCount="2"&gt;</t>
  </si>
  <si>
    <t>&lt;SimplePredicate field="COUPON" operator="greaterOrEqual" value="0.92187"/&gt;</t>
  </si>
  <si>
    <t>&lt;Node id="28" score="285.55" recordCount="10" defaultChild="54"&gt;</t>
  </si>
  <si>
    <t>&lt;Node id="53" score="252.43" recordCount="5" defaultChild="96"&gt;</t>
  </si>
  <si>
    <t>&lt;Node id="95" score="240.48" recordCount="3"&gt;</t>
  </si>
  <si>
    <t>&lt;Node id="96" score="270.36" recordCount="2"&gt;</t>
  </si>
  <si>
    <t>&lt;Node id="54" score="318.66" recordCount="5" defaultChild="98"&gt;</t>
  </si>
  <si>
    <t>&lt;Node id="97" score="343.73" recordCount="3"&gt;</t>
  </si>
  <si>
    <t>&lt;Node id="98" score="281.06" recordCount="2"&gt;</t>
  </si>
  <si>
    <t>&lt;Node id="14" score="306.33" recordCount="35" defaultChild="30"&gt;</t>
  </si>
  <si>
    <t>&lt;Node id="29" score="291.47" recordCount="21" defaultChild="56"&gt;</t>
  </si>
  <si>
    <t>&lt;Node id="55" score="349.97" recordCount="3"&gt;</t>
  </si>
  <si>
    <t>&lt;SimplePredicate field="E_INCOME" operator="lessThan" value="0.43841"/&gt;</t>
  </si>
  <si>
    <t>&lt;Node id="56" score="281.72" recordCount="18"&gt;</t>
  </si>
  <si>
    <t>&lt;SimplePredicate field="E_INCOME" operator="greaterOrEqual" value="0.43841"/&gt;</t>
  </si>
  <si>
    <t>&lt;Node id="30" score="328.62" recordCount="14" defaultChild="58"&gt;</t>
  </si>
  <si>
    <t>&lt;Node id="57" score="300.6" recordCount="7"&gt;</t>
  </si>
  <si>
    <t>&lt;Node id="58" score="356.64" recordCount="7"&gt;</t>
  </si>
  <si>
    <t>&lt;/Segmentation&gt;</t>
  </si>
  <si>
    <t>&lt;/MiningModel&gt;</t>
  </si>
  <si>
    <t>&lt;/PMML&gt;</t>
  </si>
  <si>
    <t>Training: Prediction Summary</t>
  </si>
  <si>
    <t>Validation: Prediction Summary</t>
  </si>
  <si>
    <t>Data Mining: Bagging Regression - Prediction of Validation Data</t>
  </si>
  <si>
    <t>Metric</t>
  </si>
  <si>
    <t>SSE</t>
  </si>
  <si>
    <t>MSE</t>
  </si>
  <si>
    <t>RMSE</t>
  </si>
  <si>
    <t>MAD</t>
  </si>
  <si>
    <t>R2</t>
  </si>
  <si>
    <t>Value</t>
  </si>
  <si>
    <t>Data Mining: Bagging Regression - Prediction of Training Data</t>
  </si>
  <si>
    <t>Data Mining: Bagging Regression</t>
  </si>
  <si>
    <t>Training data used for building the model</t>
  </si>
  <si>
    <t># Records in the training data</t>
  </si>
  <si>
    <t>Validation data</t>
  </si>
  <si>
    <t># Records in the validation data</t>
  </si>
  <si>
    <t># Variables</t>
  </si>
  <si>
    <t>Scale Variables</t>
  </si>
  <si>
    <t>Categorical Variables</t>
  </si>
  <si>
    <t>Output Variable</t>
  </si>
  <si>
    <t>Rescaling: Fitting Parameters</t>
  </si>
  <si>
    <t>Rescale Data?</t>
  </si>
  <si>
    <t>Technique</t>
  </si>
  <si>
    <t>Correction</t>
  </si>
  <si>
    <t>Ensemble Parameters</t>
  </si>
  <si>
    <t>Weak learner</t>
  </si>
  <si>
    <t>NORMALIZATION</t>
  </si>
  <si>
    <t>Regression Tree</t>
  </si>
  <si>
    <t>$C$37:$U$416</t>
  </si>
  <si>
    <t>$C$417:$U$670</t>
  </si>
  <si>
    <t>{"comment":"this RASON template was auto-generated by Analytic Solver Data Mining","datasources":{},"datasets":{},"weakLearner":{"decisionTreeWeakLearner":{"type":"regression","algorithm":"decisionTree","parameters":{"categoricalFeaturesNames":[]}}},"estimator":{"baggingRegressionEstimator":{"type":"regression","algorithm":"bagging","parameters":{"bootstrapSeed":12345,"numWeakLearners":10}}},"actions":{}}</t>
  </si>
  <si>
    <t>Number of weak learners</t>
  </si>
  <si>
    <t>Show weak learner models?</t>
  </si>
  <si>
    <t>Bagging Parameters</t>
  </si>
  <si>
    <t>Bootstrap seed</t>
  </si>
  <si>
    <t>Output Options</t>
  </si>
  <si>
    <t>Summary report of scoring on training data</t>
  </si>
  <si>
    <t>Summary report of scoring on validation data</t>
  </si>
  <si>
    <t>&lt;Timestamp&gt;2022-11-20 13:0:40&lt;/Timestamp&gt;</t>
  </si>
  <si>
    <t>Date: 20-Nov-2022 13:00:40</t>
  </si>
  <si>
    <t>Data Mining: Boosting Regression - Stored Model</t>
  </si>
  <si>
    <t>&lt;Timestamp&gt;2022-11-20 13:2:12&lt;/Timestamp&gt;</t>
  </si>
  <si>
    <t>Date: 20-Nov-2022 13:02:12</t>
  </si>
  <si>
    <t>&lt;MiningModel modelName="MiningModel" functionName="regression" algorithmName="Boosting"&gt;</t>
  </si>
  <si>
    <t>&lt;OutputField optype="continuous" dataType="double" name="rawValue" feature="predictedValue"/&gt;</t>
  </si>
  <si>
    <t>&lt;OutputField name="Predicted_FARE" feature="transformedValue"&gt;</t>
  </si>
  <si>
    <t>&lt;Apply function="+"&gt;</t>
  </si>
  <si>
    <t>&lt;Constant&gt;160.97&lt;/Constant&gt;</t>
  </si>
  <si>
    <t>&lt;Apply function="*"&gt;</t>
  </si>
  <si>
    <t>&lt;Constant&gt;0.3&lt;/Constant&gt;</t>
  </si>
  <si>
    <t>&lt;FieldRef field="rawValue"/&gt;</t>
  </si>
  <si>
    <t>&lt;/Apply&gt;</t>
  </si>
  <si>
    <t>&lt;/OutputField&gt;</t>
  </si>
  <si>
    <t>&lt;Segmentation multipleModelMethod="sum"&gt;</t>
  </si>
  <si>
    <t>&lt;Node id="0" score="6.6267e-14" recordCount="380" defaultChild="2"&gt;</t>
  </si>
  <si>
    <t>&lt;Node id="1" score="-29.353" recordCount="275" defaultChild="4"&gt;</t>
  </si>
  <si>
    <t>&lt;SimplePredicate field="DISTANCE" operator="lessThan" value="1231.5"/&gt;</t>
  </si>
  <si>
    <t>&lt;Node id="3" score="-3.0934" recordCount="176" defaultChild="8"&gt;</t>
  </si>
  <si>
    <t>&lt;Node id="7" score="-42.716" recordCount="34" defaultChild="16"&gt;</t>
  </si>
  <si>
    <t>&lt;SimplePredicate field="COUPON" operator="lessThan" value="1.025"/&gt;</t>
  </si>
  <si>
    <t>&lt;Node id="15" score="-57.681" recordCount="20" defaultChild="32"&gt;</t>
  </si>
  <si>
    <t>&lt;SimplePredicate field="E_POP" operator="lessThan" value="2.2847e+06"/&gt;</t>
  </si>
  <si>
    <t>&lt;Node id="31" score="-50.767" recordCount="15" defaultChild="64"&gt;</t>
  </si>
  <si>
    <t>&lt;SimplePredicate field="PAX" operator="lessThan" value="12713"/&gt;</t>
  </si>
  <si>
    <t>&lt;Node id="63" score="-62.76" recordCount="8"&gt;</t>
  </si>
  <si>
    <t>&lt;SimplePredicate field="S_POP" operator="lessThan" value="4.2405e+06"/&gt;</t>
  </si>
  <si>
    <t>&lt;Node id="64" score="-37.06" recordCount="7"&gt;</t>
  </si>
  <si>
    <t>&lt;SimplePredicate field="S_POP" operator="greaterOrEqual" value="4.2405e+06"/&gt;</t>
  </si>
  <si>
    <t>&lt;Node id="32" score="-78.425" recordCount="5" defaultChild="66"&gt;</t>
  </si>
  <si>
    <t>&lt;SimplePredicate field="PAX" operator="greaterOrEqual" value="12713"/&gt;</t>
  </si>
  <si>
    <t>&lt;Node id="65" score="-91.365" recordCount="1"&gt;</t>
  </si>
  <si>
    <t>&lt;SimplePredicate field="E_POP" operator="lessThan" value="1.3251e+06"/&gt;</t>
  </si>
  <si>
    <t>&lt;Node id="66" score="-75.19" recordCount="4"&gt;</t>
  </si>
  <si>
    <t>&lt;SimplePredicate field="E_POP" operator="greaterOrEqual" value="1.3251e+06"/&gt;</t>
  </si>
  <si>
    <t>&lt;Node id="16" score="-21.338" recordCount="14" defaultChild="34"&gt;</t>
  </si>
  <si>
    <t>&lt;SimplePredicate field="E_POP" operator="greaterOrEqual" value="2.2847e+06"/&gt;</t>
  </si>
  <si>
    <t>&lt;Node id="33" score="-45.463" recordCount="5" defaultChild="68"&gt;</t>
  </si>
  <si>
    <t>&lt;SimplePredicate field="DISTANCE" operator="lessThan" value="235.5"/&gt;</t>
  </si>
  <si>
    <t>&lt;Node id="67" score="-43.735" recordCount="2"&gt;</t>
  </si>
  <si>
    <t>&lt;SimplePredicate field="DISTANCE" operator="lessThan" value="199"/&gt;</t>
  </si>
  <si>
    <t>&lt;Node id="68" score="-46.615" recordCount="3"&gt;</t>
  </si>
  <si>
    <t>&lt;SimplePredicate field="DISTANCE" operator="greaterOrEqual" value="199"/&gt;</t>
  </si>
  <si>
    <t>&lt;Node id="34" score="-7.9353" recordCount="9" defaultChild="70"&gt;</t>
  </si>
  <si>
    <t>&lt;SimplePredicate field="DISTANCE" operator="greaterOrEqual" value="235.5"/&gt;</t>
  </si>
  <si>
    <t>&lt;Node id="69" score="19.595" recordCount="2"&gt;</t>
  </si>
  <si>
    <t>&lt;SimplePredicate field="DISTANCE" operator="lessThan" value="259"/&gt;</t>
  </si>
  <si>
    <t>&lt;Node id="70" score="-15.801" recordCount="7"&gt;</t>
  </si>
  <si>
    <t>&lt;SimplePredicate field="DISTANCE" operator="greaterOrEqual" value="259"/&gt;</t>
  </si>
  <si>
    <t>&lt;Node id="8" score="6.3938" recordCount="142" defaultChild="18"&gt;</t>
  </si>
  <si>
    <t>&lt;SimplePredicate field="COUPON" operator="greaterOrEqual" value="1.025"/&gt;</t>
  </si>
  <si>
    <t>&lt;Node id="17" score="21.945" recordCount="96" defaultChild="36"&gt;</t>
  </si>
  <si>
    <t>&lt;Node id="35" score="4.4923" recordCount="63" defaultChild="72"&gt;</t>
  </si>
  <si>
    <t>&lt;SimplePredicate field="DISTANCE" operator="lessThan" value="758"/&gt;</t>
  </si>
  <si>
    <t>&lt;Node id="71" score="-59.038" recordCount="4"&gt;</t>
  </si>
  <si>
    <t>&lt;SimplePredicate field="E_INCOME" operator="lessThan" value="23306"/&gt;</t>
  </si>
  <si>
    <t>&lt;Node id="72" score="8.7994" recordCount="59"&gt;</t>
  </si>
  <si>
    <t>&lt;SimplePredicate field="E_INCOME" operator="greaterOrEqual" value="23306"/&gt;</t>
  </si>
  <si>
    <t>&lt;Node id="36" score="55.263" recordCount="33" defaultChild="74"&gt;</t>
  </si>
  <si>
    <t>&lt;SimplePredicate field="DISTANCE" operator="greaterOrEqual" value="758"/&gt;</t>
  </si>
  <si>
    <t>&lt;Node id="73" score="-49.305" recordCount="1"&gt;</t>
  </si>
  <si>
    <t>&lt;SimplePredicate field="E_INCOME" operator="lessThan" value="23234"/&gt;</t>
  </si>
  <si>
    <t>&lt;Node id="74" score="58.531" recordCount="32"&gt;</t>
  </si>
  <si>
    <t>&lt;SimplePredicate field="E_INCOME" operator="greaterOrEqual" value="23234"/&gt;</t>
  </si>
  <si>
    <t>&lt;Node id="18" score="-26.06" recordCount="46" defaultChild="38"&gt;</t>
  </si>
  <si>
    <t>&lt;Node id="37" score="-79.43" recordCount="2" defaultChild="76"&gt;</t>
  </si>
  <si>
    <t>&lt;SimplePredicate field="DISTANCE" operator="lessThan" value="679"/&gt;</t>
  </si>
  <si>
    <t>&lt;Node id="75" score="-55.515" recordCount="1"&gt;</t>
  </si>
  <si>
    <t>&lt;SimplePredicate field="COUPON" operator="lessThan" value="1.1"/&gt;</t>
  </si>
  <si>
    <t>&lt;Node id="76" score="-103.35" recordCount="1"&gt;</t>
  </si>
  <si>
    <t>&lt;SimplePredicate field="COUPON" operator="greaterOrEqual" value="1.1"/&gt;</t>
  </si>
  <si>
    <t>&lt;Node id="38" score="-23.634" recordCount="44" defaultChild="78"&gt;</t>
  </si>
  <si>
    <t>&lt;SimplePredicate field="DISTANCE" operator="greaterOrEqual" value="679"/&gt;</t>
  </si>
  <si>
    <t>&lt;Node id="77" score="46.875" recordCount="1"&gt;</t>
  </si>
  <si>
    <t>&lt;SimplePredicate field="PAX" operator="lessThan" value="3513"/&gt;</t>
  </si>
  <si>
    <t>&lt;Node id="78" score="-25.274" recordCount="43"&gt;</t>
  </si>
  <si>
    <t>&lt;SimplePredicate field="PAX" operator="greaterOrEqual" value="3513"/&gt;</t>
  </si>
  <si>
    <t>&lt;Node id="4" score="-76.038" recordCount="99" defaultChild="10"&gt;</t>
  </si>
  <si>
    <t>&lt;Node id="9" score="-95.195" recordCount="60" defaultChild="20"&gt;</t>
  </si>
  <si>
    <t>&lt;SimplePredicate field="COUPON" operator="lessThan" value="1.075"/&gt;</t>
  </si>
  <si>
    <t>&lt;Node id="19" score="-83.811" recordCount="14" defaultChild="40"&gt;</t>
  </si>
  <si>
    <t>&lt;SimplePredicate field="HI" operator="lessThan" value="3583.1"/&gt;</t>
  </si>
  <si>
    <t>&lt;Node id="39" score="-89.55" recordCount="8" defaultChild="80"&gt;</t>
  </si>
  <si>
    <t>&lt;SimplePredicate field="COUPON" operator="lessThan" value="1.015"/&gt;</t>
  </si>
  <si>
    <t>&lt;Node id="79" score="-87.287" recordCount="7"&gt;</t>
  </si>
  <si>
    <t>&lt;SimplePredicate field="S_POP" operator="lessThan" value="8.4432e+06"/&gt;</t>
  </si>
  <si>
    <t>&lt;Node id="80" score="-105.4" recordCount="1"&gt;</t>
  </si>
  <si>
    <t>&lt;SimplePredicate field="S_POP" operator="greaterOrEqual" value="8.4432e+06"/&gt;</t>
  </si>
  <si>
    <t>&lt;Node id="40" score="-76.159" recordCount="6" defaultChild="82"&gt;</t>
  </si>
  <si>
    <t>&lt;SimplePredicate field="COUPON" operator="greaterOrEqual" value="1.015"/&gt;</t>
  </si>
  <si>
    <t>&lt;Node id="81" score="-83.505" recordCount="1"&gt;</t>
  </si>
  <si>
    <t>&lt;Node id="82" score="-74.689" recordCount="5"&gt;</t>
  </si>
  <si>
    <t>&lt;Node id="20" score="-98.66" recordCount="46" defaultChild="42"&gt;</t>
  </si>
  <si>
    <t>&lt;SimplePredicate field="HI" operator="greaterOrEqual" value="3583.1"/&gt;</t>
  </si>
  <si>
    <t>&lt;Node id="41" score="-96.725" recordCount="38" defaultChild="84"&gt;</t>
  </si>
  <si>
    <t>&lt;Node id="83" score="-98.487" recordCount="33"&gt;</t>
  </si>
  <si>
    <t>&lt;Node id="84" score="-85.095" recordCount="5"&gt;</t>
  </si>
  <si>
    <t>&lt;Node id="42" score="-107.85" recordCount="8" defaultChild="86"&gt;</t>
  </si>
  <si>
    <t>&lt;Node id="85" score="-88.545" recordCount="1"&gt;</t>
  </si>
  <si>
    <t>&lt;SimplePredicate field="S_INCOME" operator="lessThan" value="23800"/&gt;</t>
  </si>
  <si>
    <t>&lt;Node id="86" score="-110.61" recordCount="7"&gt;</t>
  </si>
  <si>
    <t>&lt;SimplePredicate field="S_INCOME" operator="greaterOrEqual" value="23800"/&gt;</t>
  </si>
  <si>
    <t>&lt;Node id="10" score="-46.564" recordCount="39" defaultChild="22"&gt;</t>
  </si>
  <si>
    <t>&lt;SimplePredicate field="COUPON" operator="greaterOrEqual" value="1.075"/&gt;</t>
  </si>
  <si>
    <t>&lt;Node id="21" score="-65.962" recordCount="18" defaultChild="44"&gt;</t>
  </si>
  <si>
    <t>&lt;SimplePredicate field="S_INCOME" operator="lessThan" value="24641"/&gt;</t>
  </si>
  <si>
    <t>&lt;Node id="43" score="-85.629" recordCount="5" defaultChild="88"&gt;</t>
  </si>
  <si>
    <t>&lt;SimplePredicate field="DISTANCE" operator="lessThan" value="774"/&gt;</t>
  </si>
  <si>
    <t>&lt;Node id="87" score="-73.165" recordCount="1"&gt;</t>
  </si>
  <si>
    <t>&lt;SimplePredicate field="HI" operator="lessThan" value="2245.9"/&gt;</t>
  </si>
  <si>
    <t>&lt;Node id="88" score="-88.745" recordCount="4"&gt;</t>
  </si>
  <si>
    <t>&lt;SimplePredicate field="HI" operator="greaterOrEqual" value="2245.9"/&gt;</t>
  </si>
  <si>
    <t>&lt;Node id="44" score="-58.398" recordCount="13" defaultChild="90"&gt;</t>
  </si>
  <si>
    <t>&lt;SimplePredicate field="DISTANCE" operator="greaterOrEqual" value="774"/&gt;</t>
  </si>
  <si>
    <t>&lt;Node id="89" score="-51.138" recordCount="10"&gt;</t>
  </si>
  <si>
    <t>&lt;SimplePredicate field="S_INCOME" operator="lessThan" value="24539"/&gt;</t>
  </si>
  <si>
    <t>&lt;Node id="90" score="-82.595" recordCount="3"&gt;</t>
  </si>
  <si>
    <t>&lt;SimplePredicate field="S_INCOME" operator="greaterOrEqual" value="24539"/&gt;</t>
  </si>
  <si>
    <t>&lt;Node id="22" score="-29.937" recordCount="21" defaultChild="46"&gt;</t>
  </si>
  <si>
    <t>&lt;SimplePredicate field="S_INCOME" operator="greaterOrEqual" value="24641"/&gt;</t>
  </si>
  <si>
    <t>&lt;Node id="45" score="-32.967" recordCount="20" defaultChild="92"&gt;</t>
  </si>
  <si>
    <t>&lt;SimplePredicate field="HI" operator="lessThan" value="5878.5"/&gt;</t>
  </si>
  <si>
    <t>&lt;Node id="91" score="-46.697" recordCount="6"&gt;</t>
  </si>
  <si>
    <t>&lt;SimplePredicate field="DISTANCE" operator="lessThan" value="779"/&gt;</t>
  </si>
  <si>
    <t>&lt;Node id="92" score="-27.082" recordCount="14"&gt;</t>
  </si>
  <si>
    <t>&lt;SimplePredicate field="DISTANCE" operator="greaterOrEqual" value="779"/&gt;</t>
  </si>
  <si>
    <t>&lt;Node id="46" score="30.665" recordCount="1"&gt;</t>
  </si>
  <si>
    <t>&lt;SimplePredicate field="HI" operator="greaterOrEqual" value="5878.5"/&gt;</t>
  </si>
  <si>
    <t>&lt;Node id="2" score="76.878" recordCount="105" defaultChild="6"&gt;</t>
  </si>
  <si>
    <t>&lt;SimplePredicate field="DISTANCE" operator="greaterOrEqual" value="1231.5"/&gt;</t>
  </si>
  <si>
    <t>&lt;Node id="5" score="95.476" recordCount="82" defaultChild="12"&gt;</t>
  </si>
  <si>
    <t>&lt;Node id="11" score="105.97" recordCount="71" defaultChild="24"&gt;</t>
  </si>
  <si>
    <t>&lt;Node id="23" score="93.726" recordCount="58" defaultChild="48"&gt;</t>
  </si>
  <si>
    <t>&lt;SimplePredicate field="PAX" operator="lessThan" value="15271"/&gt;</t>
  </si>
  <si>
    <t>&lt;Node id="47" score="36.24" recordCount="10" defaultChild="94"&gt;</t>
  </si>
  <si>
    <t>&lt;SimplePredicate field="S_POP" operator="lessThan" value="1.7785e+06"/&gt;</t>
  </si>
  <si>
    <t>&lt;Node id="93" score="-22.032" recordCount="3"&gt;</t>
  </si>
  <si>
    <t>&lt;SimplePredicate field="E_POP" operator="lessThan" value="3.3903e+06"/&gt;</t>
  </si>
  <si>
    <t>&lt;Node id="94" score="61.213" recordCount="7"&gt;</t>
  </si>
  <si>
    <t>&lt;SimplePredicate field="E_POP" operator="greaterOrEqual" value="3.3903e+06"/&gt;</t>
  </si>
  <si>
    <t>&lt;Node id="48" score="105.7" recordCount="48" defaultChild="96"&gt;</t>
  </si>
  <si>
    <t>&lt;SimplePredicate field="S_POP" operator="greaterOrEqual" value="1.7785e+06"/&gt;</t>
  </si>
  <si>
    <t>&lt;Node id="95" score="57.742" recordCount="9"&gt;</t>
  </si>
  <si>
    <t>&lt;SimplePredicate field="E_INCOME" operator="lessThan" value="22644"/&gt;</t>
  </si>
  <si>
    <t>&lt;Node id="96" score="116.77" recordCount="39"&gt;</t>
  </si>
  <si>
    <t>&lt;SimplePredicate field="E_INCOME" operator="greaterOrEqual" value="22644"/&gt;</t>
  </si>
  <si>
    <t>&lt;Node id="24" score="160.57" recordCount="13" defaultChild="50"&gt;</t>
  </si>
  <si>
    <t>&lt;SimplePredicate field="PAX" operator="greaterOrEqual" value="15271"/&gt;</t>
  </si>
  <si>
    <t>&lt;Node id="49" score="133.11" recordCount="6" defaultChild="98"&gt;</t>
  </si>
  <si>
    <t>&lt;SimplePredicate field="COUPON" operator="lessThan" value="1.22"/&gt;</t>
  </si>
  <si>
    <t>&lt;Node id="97" score="145.17" recordCount="5"&gt;</t>
  </si>
  <si>
    <t>&lt;SimplePredicate field="E_POP" operator="lessThan" value="8.8386e+06"/&gt;</t>
  </si>
  <si>
    <t>&lt;Node id="98" score="72.815" recordCount="1"&gt;</t>
  </si>
  <si>
    <t>&lt;SimplePredicate field="E_POP" operator="greaterOrEqual" value="8.8386e+06"/&gt;</t>
  </si>
  <si>
    <t>&lt;Node id="50" score="184.12" recordCount="7"&gt;</t>
  </si>
  <si>
    <t>&lt;SimplePredicate field="COUPON" operator="greaterOrEqual" value="1.22"/&gt;</t>
  </si>
  <si>
    <t>&lt;Node id="12" score="27.768" recordCount="11" defaultChild="26"&gt;</t>
  </si>
  <si>
    <t>&lt;Node id="25" score="5.733" recordCount="6" defaultChild="52"&gt;</t>
  </si>
  <si>
    <t>&lt;SimplePredicate field="HI" operator="lessThan" value="3689.5"/&gt;</t>
  </si>
  <si>
    <t>&lt;Node id="51" score="39.235" recordCount="1"&gt;</t>
  </si>
  <si>
    <t>&lt;SimplePredicate field="HI" operator="lessThan" value="1786.8"/&gt;</t>
  </si>
  <si>
    <t>&lt;Node id="52" score="-0.96732" recordCount="5"&gt;</t>
  </si>
  <si>
    <t>&lt;SimplePredicate field="HI" operator="greaterOrEqual" value="1786.8"/&gt;</t>
  </si>
  <si>
    <t>&lt;Node id="26" score="54.211" recordCount="5" defaultChild="54"&gt;</t>
  </si>
  <si>
    <t>&lt;SimplePredicate field="HI" operator="greaterOrEqual" value="3689.5"/&gt;</t>
  </si>
  <si>
    <t>&lt;Node id="53" score="40.985" recordCount="3"&gt;</t>
  </si>
  <si>
    <t>&lt;SimplePredicate field="DISTANCE" operator="lessThan" value="1619.5"/&gt;</t>
  </si>
  <si>
    <t>&lt;Node id="54" score="74.05" recordCount="2"&gt;</t>
  </si>
  <si>
    <t>&lt;SimplePredicate field="DISTANCE" operator="greaterOrEqual" value="1619.5"/&gt;</t>
  </si>
  <si>
    <t>&lt;Node id="6" score="10.57" recordCount="23" defaultChild="14"&gt;</t>
  </si>
  <si>
    <t>&lt;Node id="13" score="-12.768" recordCount="13" defaultChild="28"&gt;</t>
  </si>
  <si>
    <t>&lt;SimplePredicate field="DISTANCE" operator="lessThan" value="2160"/&gt;</t>
  </si>
  <si>
    <t>&lt;Node id="27" score="27.218" recordCount="3" defaultChild="56"&gt;</t>
  </si>
  <si>
    <t>&lt;SimplePredicate field="E_INCOME" operator="lessThan" value="23007"/&gt;</t>
  </si>
  <si>
    <t>&lt;Node id="55" score="42.06" recordCount="2"&gt;</t>
  </si>
  <si>
    <t>&lt;SimplePredicate field="E_POP" operator="lessThan" value="1.7634e+06"/&gt;</t>
  </si>
  <si>
    <t>&lt;Node id="56" score="-2.4653" recordCount="1"&gt;</t>
  </si>
  <si>
    <t>&lt;SimplePredicate field="E_POP" operator="greaterOrEqual" value="1.7634e+06"/&gt;</t>
  </si>
  <si>
    <t>&lt;Node id="28" score="-24.763" recordCount="10" defaultChild="58"&gt;</t>
  </si>
  <si>
    <t>&lt;SimplePredicate field="E_INCOME" operator="greaterOrEqual" value="23007"/&gt;</t>
  </si>
  <si>
    <t>&lt;Node id="57" score="-16.85" recordCount="6"&gt;</t>
  </si>
  <si>
    <t>&lt;SimplePredicate field="PAX" operator="lessThan" value="6953"/&gt;</t>
  </si>
  <si>
    <t>&lt;Node id="58" score="-36.633" recordCount="4"&gt;</t>
  </si>
  <si>
    <t>&lt;SimplePredicate field="PAX" operator="greaterOrEqual" value="6953"/&gt;</t>
  </si>
  <si>
    <t>&lt;Node id="14" score="40.91" recordCount="10" defaultChild="30"&gt;</t>
  </si>
  <si>
    <t>&lt;SimplePredicate field="DISTANCE" operator="greaterOrEqual" value="2160"/&gt;</t>
  </si>
  <si>
    <t>&lt;Node id="29" score="71.817" recordCount="5" defaultChild="60"&gt;</t>
  </si>
  <si>
    <t>&lt;SimplePredicate field="PAX" operator="lessThan" value="9159.5"/&gt;</t>
  </si>
  <si>
    <t>&lt;Node id="59" score="22.225" recordCount="1"&gt;</t>
  </si>
  <si>
    <t>&lt;SimplePredicate field="S_POP" operator="lessThan" value="1.3093e+06"/&gt;</t>
  </si>
  <si>
    <t>&lt;Node id="60" score="84.215" recordCount="4"&gt;</t>
  </si>
  <si>
    <t>&lt;SimplePredicate field="S_POP" operator="greaterOrEqual" value="1.3093e+06"/&gt;</t>
  </si>
  <si>
    <t>&lt;Node id="30" score="10.003" recordCount="5" defaultChild="62"&gt;</t>
  </si>
  <si>
    <t>&lt;SimplePredicate field="PAX" operator="greaterOrEqual" value="9159.5"/&gt;</t>
  </si>
  <si>
    <t>&lt;Node id="61" score="19.407" recordCount="4"&gt;</t>
  </si>
  <si>
    <t>&lt;SimplePredicate field="COUPON" operator="lessThan" value="1.425"/&gt;</t>
  </si>
  <si>
    <t>&lt;Node id="62" score="-27.615" recordCount="1"&gt;</t>
  </si>
  <si>
    <t>&lt;SimplePredicate field="COUPON" operator="greaterOrEqual" value="1.425"/&gt;</t>
  </si>
  <si>
    <t>&lt;Node id="0" score="4.5732e-14" recordCount="380" defaultChild="2"&gt;</t>
  </si>
  <si>
    <t>&lt;Node id="1" score="-20.547" recordCount="275" defaultChild="4"&gt;</t>
  </si>
  <si>
    <t>&lt;Node id="3" score="-2.1654" recordCount="176" defaultChild="8"&gt;</t>
  </si>
  <si>
    <t>&lt;Node id="7" score="-25.061" recordCount="49" defaultChild="16"&gt;</t>
  </si>
  <si>
    <t>&lt;SimplePredicate field="COUPON" operator="lessThan" value="1.055"/&gt;</t>
  </si>
  <si>
    <t>&lt;Node id="15" score="-4.3507" recordCount="12" defaultChild="32"&gt;</t>
  </si>
  <si>
    <t>&lt;Node id="31" score="27.963" recordCount="4" defaultChild="64"&gt;</t>
  </si>
  <si>
    <t>&lt;SimplePredicate field="PAX" operator="lessThan" value="7202"/&gt;</t>
  </si>
  <si>
    <t>&lt;Node id="63" score="42.21" recordCount="2"&gt;</t>
  </si>
  <si>
    <t>&lt;SimplePredicate field="E_INCOME" operator="lessThan" value="27542"/&gt;</t>
  </si>
  <si>
    <t>&lt;Node id="64" score="13.716" recordCount="2"&gt;</t>
  </si>
  <si>
    <t>&lt;SimplePredicate field="E_INCOME" operator="greaterOrEqual" value="27542"/&gt;</t>
  </si>
  <si>
    <t>&lt;Node id="32" score="-20.508" recordCount="8" defaultChild="66"&gt;</t>
  </si>
  <si>
    <t>&lt;SimplePredicate field="PAX" operator="greaterOrEqual" value="7202"/&gt;</t>
  </si>
  <si>
    <t>&lt;Node id="65" score="-34.909" recordCount="5"&gt;</t>
  </si>
  <si>
    <t>&lt;SimplePredicate field="S_INCOME" operator="lessThan" value="29158"/&gt;</t>
  </si>
  <si>
    <t>&lt;Node id="66" score="3.4949" recordCount="3"&gt;</t>
  </si>
  <si>
    <t>&lt;SimplePredicate field="S_INCOME" operator="greaterOrEqual" value="29158"/&gt;</t>
  </si>
  <si>
    <t>&lt;Node id="16" score="-31.778" recordCount="37" defaultChild="34"&gt;</t>
  </si>
  <si>
    <t>&lt;Node id="33" score="-20.738" recordCount="18" defaultChild="68"&gt;</t>
  </si>
  <si>
    <t>&lt;Node id="67" score="-32.018" recordCount="10"&gt;</t>
  </si>
  <si>
    <t>&lt;SimplePredicate field="DISTANCE" operator="lessThan" value="270.5"/&gt;</t>
  </si>
  <si>
    <t>&lt;Node id="68" score="-6.6389" recordCount="8"&gt;</t>
  </si>
  <si>
    <t>&lt;SimplePredicate field="DISTANCE" operator="greaterOrEqual" value="270.5"/&gt;</t>
  </si>
  <si>
    <t>&lt;Node id="34" score="-42.237" recordCount="19" defaultChild="70"&gt;</t>
  </si>
  <si>
    <t>&lt;Node id="69" score="-50.896" recordCount="8"&gt;</t>
  </si>
  <si>
    <t>&lt;Node id="70" score="-35.939" recordCount="11"&gt;</t>
  </si>
  <si>
    <t>&lt;Node id="8" score="6.6685" recordCount="127" defaultChild="18"&gt;</t>
  </si>
  <si>
    <t>&lt;SimplePredicate field="COUPON" operator="greaterOrEqual" value="1.055"/&gt;</t>
  </si>
  <si>
    <t>&lt;Node id="17" score="18.932" recordCount="84" defaultChild="36"&gt;</t>
  </si>
  <si>
    <t>&lt;Node id="35" score="1.718" recordCount="43" defaultChild="72"&gt;</t>
  </si>
  <si>
    <t>&lt;SimplePredicate field="DISTANCE" operator="lessThan" value="692"/&gt;</t>
  </si>
  <si>
    <t>&lt;Node id="71" score="-4.7458" recordCount="39"&gt;</t>
  </si>
  <si>
    <t>&lt;SimplePredicate field="HI" operator="lessThan" value="8266.3"/&gt;</t>
  </si>
  <si>
    <t>&lt;Node id="72" score="64.74" recordCount="4"&gt;</t>
  </si>
  <si>
    <t>&lt;SimplePredicate field="HI" operator="greaterOrEqual" value="8266.3"/&gt;</t>
  </si>
  <si>
    <t>&lt;Node id="36" score="36.985" recordCount="41" defaultChild="74"&gt;</t>
  </si>
  <si>
    <t>&lt;SimplePredicate field="DISTANCE" operator="greaterOrEqual" value="692"/&gt;</t>
  </si>
  <si>
    <t>&lt;Node id="73" score="1.7627" recordCount="8"&gt;</t>
  </si>
  <si>
    <t>&lt;SimplePredicate field="COUPON" operator="lessThan" value="1.105"/&gt;</t>
  </si>
  <si>
    <t>&lt;Node id="74" score="45.524" recordCount="33"&gt;</t>
  </si>
  <si>
    <t>&lt;SimplePredicate field="COUPON" operator="greaterOrEqual" value="1.105"/&gt;</t>
  </si>
  <si>
    <t>&lt;Node id="18" score="-17.287" recordCount="43" defaultChild="38"&gt;</t>
  </si>
  <si>
    <t>&lt;Node id="37" score="23.632" recordCount="2" defaultChild="76"&gt;</t>
  </si>
  <si>
    <t>&lt;SimplePredicate field="E_INCOME" operator="lessThan" value="21638"/&gt;</t>
  </si>
  <si>
    <t>&lt;Node id="75" score="15.537" recordCount="1"&gt;</t>
  </si>
  <si>
    <t>&lt;SimplePredicate field="NEW" operator="lessThan" value="1.5"/&gt;</t>
  </si>
  <si>
    <t>&lt;Node id="76" score="31.727" recordCount="1"&gt;</t>
  </si>
  <si>
    <t>&lt;SimplePredicate field="NEW" operator="greaterOrEqual" value="1.5"/&gt;</t>
  </si>
  <si>
    <t>&lt;Node id="38" score="-19.283" recordCount="41" defaultChild="78"&gt;</t>
  </si>
  <si>
    <t>&lt;SimplePredicate field="E_INCOME" operator="greaterOrEqual" value="21638"/&gt;</t>
  </si>
  <si>
    <t>&lt;Node id="77" score="-10.864" recordCount="22"&gt;</t>
  </si>
  <si>
    <t>&lt;SimplePredicate field="PAX" operator="lessThan" value="7683"/&gt;</t>
  </si>
  <si>
    <t>&lt;Node id="78" score="-29.032" recordCount="19"&gt;</t>
  </si>
  <si>
    <t>&lt;SimplePredicate field="PAX" operator="greaterOrEqual" value="7683"/&gt;</t>
  </si>
  <si>
    <t>&lt;Node id="4" score="-53.226" recordCount="99" defaultChild="10"&gt;</t>
  </si>
  <si>
    <t>&lt;Node id="9" score="-66.637" recordCount="60" defaultChild="20"&gt;</t>
  </si>
  <si>
    <t>&lt;Node id="19" score="-58.668" recordCount="14" defaultChild="40"&gt;</t>
  </si>
  <si>
    <t>&lt;Node id="39" score="-62.685" recordCount="8" defaultChild="80"&gt;</t>
  </si>
  <si>
    <t>&lt;Node id="79" score="-61.101" recordCount="7"&gt;</t>
  </si>
  <si>
    <t>&lt;Node id="80" score="-73.777" recordCount="1"&gt;</t>
  </si>
  <si>
    <t>&lt;Node id="40" score="-53.311" recordCount="6" defaultChild="82"&gt;</t>
  </si>
  <si>
    <t>&lt;Node id="81" score="-46.589" recordCount="1"&gt;</t>
  </si>
  <si>
    <t>&lt;Node id="82" score="-54.656" recordCount="5"&gt;</t>
  </si>
  <si>
    <t>&lt;Node id="20" score="-69.062" recordCount="46" defaultChild="42"&gt;</t>
  </si>
  <si>
    <t>&lt;Node id="41" score="-67.358" recordCount="36" defaultChild="84"&gt;</t>
  </si>
  <si>
    <t>&lt;SimplePredicate field="E_INCOME" operator="lessThan" value="28961"/&gt;</t>
  </si>
  <si>
    <t>&lt;Node id="83" score="-68.132" recordCount="34"&gt;</t>
  </si>
  <si>
    <t>&lt;SimplePredicate field="DISTANCE" operator="lessThan" value="627.5"/&gt;</t>
  </si>
  <si>
    <t>&lt;Node id="84" score="-54.212" recordCount="2"&gt;</t>
  </si>
  <si>
    <t>&lt;SimplePredicate field="DISTANCE" operator="greaterOrEqual" value="627.5"/&gt;</t>
  </si>
  <si>
    <t>&lt;Node id="42" score="-75.196" recordCount="10" defaultChild="86"&gt;</t>
  </si>
  <si>
    <t>&lt;SimplePredicate field="E_INCOME" operator="greaterOrEqual" value="28961"/&gt;</t>
  </si>
  <si>
    <t>&lt;Node id="85" score="-71.583" recordCount="7"&gt;</t>
  </si>
  <si>
    <t>&lt;SimplePredicate field="S_INCOME" operator="lessThan" value="25558"/&gt;</t>
  </si>
  <si>
    <t>&lt;Node id="86" score="-83.625" recordCount="3"&gt;</t>
  </si>
  <si>
    <t>&lt;SimplePredicate field="S_INCOME" operator="greaterOrEqual" value="25558"/&gt;</t>
  </si>
  <si>
    <t>&lt;Node id="10" score="-32.595" recordCount="39" defaultChild="22"&gt;</t>
  </si>
  <si>
    <t>&lt;Node id="21" score="-46.173" recordCount="18" defaultChild="44"&gt;</t>
  </si>
  <si>
    <t>&lt;Node id="43" score="-9.3538" recordCount="1"&gt;</t>
  </si>
  <si>
    <t>&lt;Node id="44" score="-48.339" recordCount="17" defaultChild="88"&gt;</t>
  </si>
  <si>
    <t>&lt;Node id="87" score="-59.941" recordCount="5"&gt;</t>
  </si>
  <si>
    <t>&lt;Node id="88" score="-43.505" recordCount="12"&gt;</t>
  </si>
  <si>
    <t>&lt;Node id="22" score="-20.956" recordCount="21" defaultChild="46"&gt;</t>
  </si>
  <si>
    <t>&lt;Node id="45" score="-26.526" recordCount="16" defaultChild="90"&gt;</t>
  </si>
  <si>
    <t>&lt;SimplePredicate field="DISTANCE" operator="lessThan" value="1070"/&gt;</t>
  </si>
  <si>
    <t>&lt;Node id="89" score="-24.348" recordCount="14"&gt;</t>
  </si>
  <si>
    <t>&lt;SimplePredicate field="E_INCOME" operator="lessThan" value="28525"/&gt;</t>
  </si>
  <si>
    <t>&lt;Node id="90" score="-41.778" recordCount="2"&gt;</t>
  </si>
  <si>
    <t>&lt;SimplePredicate field="E_INCOME" operator="greaterOrEqual" value="28525"/&gt;</t>
  </si>
  <si>
    <t>&lt;Node id="46" score="-3.1294" recordCount="5" defaultChild="92"&gt;</t>
  </si>
  <si>
    <t>&lt;SimplePredicate field="DISTANCE" operator="greaterOrEqual" value="1070"/&gt;</t>
  </si>
  <si>
    <t>&lt;Node id="91" score="15.651" recordCount="3"&gt;</t>
  </si>
  <si>
    <t>&lt;SimplePredicate field="DISTANCE" operator="lessThan" value="1193"/&gt;</t>
  </si>
  <si>
    <t>&lt;Node id="92" score="-31.301" recordCount="2"&gt;</t>
  </si>
  <si>
    <t>&lt;SimplePredicate field="DISTANCE" operator="greaterOrEqual" value="1193"/&gt;</t>
  </si>
  <si>
    <t>&lt;Node id="2" score="53.814" recordCount="105" defaultChild="6"&gt;</t>
  </si>
  <si>
    <t>&lt;Node id="5" score="66.833" recordCount="82" defaultChild="12"&gt;</t>
  </si>
  <si>
    <t>&lt;Node id="11" score="34.819" recordCount="25" defaultChild="24"&gt;</t>
  </si>
  <si>
    <t>&lt;SimplePredicate field="S_POP" operator="lessThan" value="2.8989e+06"/&gt;</t>
  </si>
  <si>
    <t>&lt;Node id="23" score="-13.241" recordCount="7" defaultChild="48"&gt;</t>
  </si>
  <si>
    <t>&lt;SimplePredicate field="E_POP" operator="lessThan" value="2.4522e+06"/&gt;</t>
  </si>
  <si>
    <t>&lt;Node id="47" score="15.122" recordCount="2" defaultChild="94"&gt;</t>
  </si>
  <si>
    <t>&lt;SimplePredicate field="PAX" operator="lessThan" value="4475"/&gt;</t>
  </si>
  <si>
    <t>&lt;Node id="93" score="3.0943" recordCount="1"&gt;</t>
  </si>
  <si>
    <t>&lt;Node id="94" score="27.149" recordCount="1"&gt;</t>
  </si>
  <si>
    <t>&lt;Node id="48" score="-24.586" recordCount="5" defaultChild="96"&gt;</t>
  </si>
  <si>
    <t>&lt;SimplePredicate field="PAX" operator="greaterOrEqual" value="4475"/&gt;</t>
  </si>
  <si>
    <t>&lt;Node id="95" score="-14.386" recordCount="3"&gt;</t>
  </si>
  <si>
    <t>&lt;SimplePredicate field="COUPON" operator="lessThan" value="1.31"/&gt;</t>
  </si>
  <si>
    <t>&lt;Node id="96" score="-39.886" recordCount="2"&gt;</t>
  </si>
  <si>
    <t>&lt;SimplePredicate field="COUPON" operator="greaterOrEqual" value="1.31"/&gt;</t>
  </si>
  <si>
    <t>&lt;Node id="24" score="53.508" recordCount="18" defaultChild="50"&gt;</t>
  </si>
  <si>
    <t>&lt;SimplePredicate field="E_POP" operator="greaterOrEqual" value="2.4522e+06"/&gt;</t>
  </si>
  <si>
    <t>&lt;Node id="49" score="19.35" recordCount="8" defaultChild="98"&gt;</t>
  </si>
  <si>
    <t>&lt;SimplePredicate field="HI" operator="lessThan" value="2813.8"/&gt;</t>
  </si>
  <si>
    <t>&lt;Node id="97" score="7.5437" recordCount="4"&gt;</t>
  </si>
  <si>
    <t>&lt;SimplePredicate field="E_INCOME" operator="lessThan" value="30910"/&gt;</t>
  </si>
  <si>
    <t>&lt;Node id="98" score="31.156" recordCount="4"&gt;</t>
  </si>
  <si>
    <t>&lt;SimplePredicate field="E_INCOME" operator="greaterOrEqual" value="30910"/&gt;</t>
  </si>
  <si>
    <t>&lt;Node id="50" score="80.835" recordCount="10"&gt;</t>
  </si>
  <si>
    <t>&lt;SimplePredicate field="HI" operator="greaterOrEqual" value="2813.8"/&gt;</t>
  </si>
  <si>
    <t>&lt;Node id="12" score="80.875" recordCount="57" defaultChild="26"&gt;</t>
  </si>
  <si>
    <t>&lt;SimplePredicate field="S_POP" operator="greaterOrEqual" value="2.8989e+06"/&gt;</t>
  </si>
  <si>
    <t>&lt;Node id="25" score="50.381" recordCount="25" defaultChild="52"&gt;</t>
  </si>
  <si>
    <t>&lt;SimplePredicate field="E_INCOME" operator="lessThan" value="26117"/&gt;</t>
  </si>
  <si>
    <t>&lt;Node id="51" score="21.921" recordCount="15"&gt;</t>
  </si>
  <si>
    <t>&lt;SimplePredicate field="COUPON" operator="lessThan" value="1.49"/&gt;</t>
  </si>
  <si>
    <t>&lt;Node id="52" score="93.072" recordCount="10"&gt;</t>
  </si>
  <si>
    <t>&lt;SimplePredicate field="COUPON" operator="greaterOrEqual" value="1.49"/&gt;</t>
  </si>
  <si>
    <t>&lt;Node id="26" score="104.7" recordCount="32" defaultChild="54"&gt;</t>
  </si>
  <si>
    <t>&lt;SimplePredicate field="E_INCOME" operator="greaterOrEqual" value="26117"/&gt;</t>
  </si>
  <si>
    <t>&lt;Node id="53" score="100.11" recordCount="29"&gt;</t>
  </si>
  <si>
    <t>&lt;SimplePredicate field="DISTANCE" operator="lessThan" value="2495"/&gt;</t>
  </si>
  <si>
    <t>&lt;Node id="54" score="149.05" recordCount="3"&gt;</t>
  </si>
  <si>
    <t>&lt;SimplePredicate field="DISTANCE" operator="greaterOrEqual" value="2495"/&gt;</t>
  </si>
  <si>
    <t>&lt;Node id="6" score="7.3992" recordCount="23" defaultChild="14"&gt;</t>
  </si>
  <si>
    <t>&lt;Node id="13" score="-8.9373" recordCount="13" defaultChild="28"&gt;</t>
  </si>
  <si>
    <t>&lt;Node id="27" score="19.053" recordCount="3" defaultChild="56"&gt;</t>
  </si>
  <si>
    <t>&lt;Node id="55" score="29.442" recordCount="2"&gt;</t>
  </si>
  <si>
    <t>&lt;Node id="56" score="-1.7257" recordCount="1"&gt;</t>
  </si>
  <si>
    <t>&lt;Node id="28" score="-17.334" recordCount="10" defaultChild="58"&gt;</t>
  </si>
  <si>
    <t>&lt;Node id="57" score="7.8698" recordCount="1"&gt;</t>
  </si>
  <si>
    <t>&lt;Node id="58" score="-20.135" recordCount="9"&gt;</t>
  </si>
  <si>
    <t>&lt;Node id="14" score="28.637" recordCount="10" defaultChild="30"&gt;</t>
  </si>
  <si>
    <t>&lt;Node id="29" score="13.955" recordCount="7" defaultChild="60"&gt;</t>
  </si>
  <si>
    <t>&lt;SimplePredicate field="HI" operator="lessThan" value="3703.6"/&gt;</t>
  </si>
  <si>
    <t>&lt;Node id="59" score="34.573" recordCount="3"&gt;</t>
  </si>
  <si>
    <t>&lt;SimplePredicate field="PAX" operator="lessThan" value="8349.5"/&gt;</t>
  </si>
  <si>
    <t>&lt;Node id="60" score="-1.5083" recordCount="4"&gt;</t>
  </si>
  <si>
    <t>&lt;SimplePredicate field="PAX" operator="greaterOrEqual" value="8349.5"/&gt;</t>
  </si>
  <si>
    <t>&lt;Node id="30" score="62.894" recordCount="3" defaultChild="62"&gt;</t>
  </si>
  <si>
    <t>&lt;SimplePredicate field="HI" operator="greaterOrEqual" value="3703.6"/&gt;</t>
  </si>
  <si>
    <t>&lt;Node id="61" score="41.043" recordCount="1"&gt;</t>
  </si>
  <si>
    <t>&lt;SimplePredicate field="COUPON" operator="lessThan" value="1.305"/&gt;</t>
  </si>
  <si>
    <t>&lt;Node id="62" score="73.82" recordCount="2"&gt;</t>
  </si>
  <si>
    <t>&lt;SimplePredicate field="COUPON" operator="greaterOrEqual" value="1.305"/&gt;</t>
  </si>
  <si>
    <t>&lt;Node id="0" score="3.0465e-14" recordCount="380" defaultChild="2"&gt;</t>
  </si>
  <si>
    <t>&lt;Node id="1" score="-15.245" recordCount="267" defaultChild="4"&gt;</t>
  </si>
  <si>
    <t>&lt;SimplePredicate field="DISTANCE" operator="lessThan" value="1184"/&gt;</t>
  </si>
  <si>
    <t>&lt;Node id="3" score="-2.5038" recordCount="170" defaultChild="8"&gt;</t>
  </si>
  <si>
    <t>&lt;Node id="7" score="-23.848" recordCount="32" defaultChild="16"&gt;</t>
  </si>
  <si>
    <t>&lt;SimplePredicate field="E_INCOME" operator="lessThan" value="23930"/&gt;</t>
  </si>
  <si>
    <t>&lt;Node id="15" score="-33.187" recordCount="18" defaultChild="32"&gt;</t>
  </si>
  <si>
    <t>&lt;SimplePredicate field="DISTANCE" operator="lessThan" value="841"/&gt;</t>
  </si>
  <si>
    <t>&lt;Node id="31" score="-38.882" recordCount="12" defaultChild="64"&gt;</t>
  </si>
  <si>
    <t>&lt;SimplePredicate field="E_POP" operator="lessThan" value="1.2687e+06"/&gt;</t>
  </si>
  <si>
    <t>&lt;Node id="63" score="-19.68" recordCount="4"&gt;</t>
  </si>
  <si>
    <t>&lt;Node id="64" score="-48.483" recordCount="8"&gt;</t>
  </si>
  <si>
    <t>&lt;Node id="32" score="-21.798" recordCount="6" defaultChild="66"&gt;</t>
  </si>
  <si>
    <t>&lt;SimplePredicate field="E_POP" operator="greaterOrEqual" value="1.2687e+06"/&gt;</t>
  </si>
  <si>
    <t>&lt;Node id="65" score="-32.162" recordCount="3"&gt;</t>
  </si>
  <si>
    <t>&lt;Node id="66" score="-11.434" recordCount="3"&gt;</t>
  </si>
  <si>
    <t>&lt;Node id="16" score="-11.84" recordCount="14" defaultChild="34"&gt;</t>
  </si>
  <si>
    <t>&lt;SimplePredicate field="DISTANCE" operator="greaterOrEqual" value="841"/&gt;</t>
  </si>
  <si>
    <t>&lt;Node id="33" score="-18.932" recordCount="11" defaultChild="68"&gt;</t>
  </si>
  <si>
    <t>&lt;SimplePredicate field="HI" operator="lessThan" value="5274.8"/&gt;</t>
  </si>
  <si>
    <t>&lt;Node id="67" score="8.5061" recordCount="2"&gt;</t>
  </si>
  <si>
    <t>&lt;SimplePredicate field="DISTANCE" operator="lessThan" value="906"/&gt;</t>
  </si>
  <si>
    <t>&lt;Node id="68" score="-25.029" recordCount="9"&gt;</t>
  </si>
  <si>
    <t>&lt;SimplePredicate field="DISTANCE" operator="greaterOrEqual" value="906"/&gt;</t>
  </si>
  <si>
    <t>&lt;Node id="34" score="14.164" recordCount="3" defaultChild="70"&gt;</t>
  </si>
  <si>
    <t>&lt;SimplePredicate field="HI" operator="greaterOrEqual" value="5274.8"/&gt;</t>
  </si>
  <si>
    <t>&lt;Node id="69" score="-30.284" recordCount="1"&gt;</t>
  </si>
  <si>
    <t>&lt;SimplePredicate field="DISTANCE" operator="lessThan" value="905"/&gt;</t>
  </si>
  <si>
    <t>&lt;Node id="70" score="36.387" recordCount="2"&gt;</t>
  </si>
  <si>
    <t>&lt;SimplePredicate field="DISTANCE" operator="greaterOrEqual" value="905"/&gt;</t>
  </si>
  <si>
    <t>&lt;Node id="8" score="2.4456" recordCount="138" defaultChild="18"&gt;</t>
  </si>
  <si>
    <t>&lt;SimplePredicate field="E_INCOME" operator="greaterOrEqual" value="23930"/&gt;</t>
  </si>
  <si>
    <t>&lt;Node id="17" score="-10.7" recordCount="56" defaultChild="36"&gt;</t>
  </si>
  <si>
    <t>&lt;Node id="35" score="-5.231" recordCount="42" defaultChild="72"&gt;</t>
  </si>
  <si>
    <t>&lt;SimplePredicate field="HI" operator="lessThan" value="5613.4"/&gt;</t>
  </si>
  <si>
    <t>&lt;Node id="71" score="-16.347" recordCount="32"&gt;</t>
  </si>
  <si>
    <t>&lt;SimplePredicate field="HI" operator="lessThan" value="4630.4"/&gt;</t>
  </si>
  <si>
    <t>&lt;Node id="72" score="30.34" recordCount="10"&gt;</t>
  </si>
  <si>
    <t>&lt;SimplePredicate field="HI" operator="greaterOrEqual" value="4630.4"/&gt;</t>
  </si>
  <si>
    <t>&lt;Node id="36" score="-27.107" recordCount="14" defaultChild="74"&gt;</t>
  </si>
  <si>
    <t>&lt;SimplePredicate field="HI" operator="greaterOrEqual" value="5613.4"/&gt;</t>
  </si>
  <si>
    <t>&lt;Node id="73" score="0.48211" recordCount="2"&gt;</t>
  </si>
  <si>
    <t>&lt;SimplePredicate field="E_INCOME" operator="lessThan" value="25578"/&gt;</t>
  </si>
  <si>
    <t>&lt;Node id="74" score="-31.705" recordCount="12"&gt;</t>
  </si>
  <si>
    <t>&lt;SimplePredicate field="E_INCOME" operator="greaterOrEqual" value="25578"/&gt;</t>
  </si>
  <si>
    <t>&lt;Node id="18" score="11.423" recordCount="82" defaultChild="38"&gt;</t>
  </si>
  <si>
    <t>&lt;Node id="37" score="6.6211" recordCount="73" defaultChild="76"&gt;</t>
  </si>
  <si>
    <t>&lt;SimplePredicate field="HI" operator="lessThan" value="7307"/&gt;</t>
  </si>
  <si>
    <t>&lt;Node id="75" score="13.621" recordCount="51"&gt;</t>
  </si>
  <si>
    <t>&lt;Node id="76" score="-9.6053" recordCount="22"&gt;</t>
  </si>
  <si>
    <t>&lt;Node id="38" score="50.372" recordCount="9" defaultChild="78"&gt;</t>
  </si>
  <si>
    <t>&lt;SimplePredicate field="HI" operator="greaterOrEqual" value="7307"/&gt;</t>
  </si>
  <si>
    <t>&lt;Node id="77" score="58.838" recordCount="8"&gt;</t>
  </si>
  <si>
    <t>&lt;SimplePredicate field="COUPON" operator="lessThan" value="1.2"/&gt;</t>
  </si>
  <si>
    <t>&lt;Node id="78" score="-17.354" recordCount="1"&gt;</t>
  </si>
  <si>
    <t>&lt;SimplePredicate field="COUPON" operator="greaterOrEqual" value="1.2"/&gt;</t>
  </si>
  <si>
    <t>&lt;Node id="4" score="-37.575" recordCount="97" defaultChild="10"&gt;</t>
  </si>
  <si>
    <t>&lt;Node id="9" score="-46.088" recordCount="63" defaultChild="20"&gt;</t>
  </si>
  <si>
    <t>&lt;SimplePredicate field="DISTANCE" operator="lessThan" value="638.5"/&gt;</t>
  </si>
  <si>
    <t>&lt;Node id="19" score="-46.967" recordCount="60" defaultChild="40"&gt;</t>
  </si>
  <si>
    <t>&lt;SimplePredicate field="COUPON" operator="lessThan" value="1.155"/&gt;</t>
  </si>
  <si>
    <t>&lt;Node id="39" score="-44.689" recordCount="39" defaultChild="80"&gt;</t>
  </si>
  <si>
    <t>&lt;SimplePredicate field="HI" operator="lessThan" value="5248.5"/&gt;</t>
  </si>
  <si>
    <t>&lt;Node id="79" score="-51.656" recordCount="7"&gt;</t>
  </si>
  <si>
    <t>&lt;SimplePredicate field="S_POP" operator="lessThan" value="2.234e+06"/&gt;</t>
  </si>
  <si>
    <t>&lt;Node id="80" score="-43.165" recordCount="32"&gt;</t>
  </si>
  <si>
    <t>&lt;SimplePredicate field="S_POP" operator="greaterOrEqual" value="2.234e+06"/&gt;</t>
  </si>
  <si>
    <t>&lt;Node id="40" score="-51.197" recordCount="21" defaultChild="82"&gt;</t>
  </si>
  <si>
    <t>&lt;SimplePredicate field="HI" operator="greaterOrEqual" value="5248.5"/&gt;</t>
  </si>
  <si>
    <t>&lt;Node id="81" score="-45.105" recordCount="4"&gt;</t>
  </si>
  <si>
    <t>&lt;SimplePredicate field="DISTANCE" operator="lessThan" value="186"/&gt;</t>
  </si>
  <si>
    <t>&lt;Node id="82" score="-52.63" recordCount="17"&gt;</t>
  </si>
  <si>
    <t>&lt;SimplePredicate field="DISTANCE" operator="greaterOrEqual" value="186"/&gt;</t>
  </si>
  <si>
    <t>&lt;Node id="20" score="-28.512" recordCount="3" defaultChild="42"&gt;</t>
  </si>
  <si>
    <t>&lt;SimplePredicate field="COUPON" operator="greaterOrEqual" value="1.155"/&gt;</t>
  </si>
  <si>
    <t>&lt;Node id="41" score="-26.152" recordCount="2"&gt;</t>
  </si>
  <si>
    <t>&lt;Node id="42" score="-33.234" recordCount="1"&gt;</t>
  </si>
  <si>
    <t>&lt;Node id="10" score="-21.8" recordCount="34" defaultChild="22"&gt;</t>
  </si>
  <si>
    <t>&lt;SimplePredicate field="DISTANCE" operator="greaterOrEqual" value="638.5"/&gt;</t>
  </si>
  <si>
    <t>&lt;Node id="21" score="-11.627" recordCount="14" defaultChild="44"&gt;</t>
  </si>
  <si>
    <t>&lt;SimplePredicate field="PAX" operator="lessThan" value="6289.5"/&gt;</t>
  </si>
  <si>
    <t>&lt;Node id="43" score="-16.603" recordCount="12" defaultChild="84"&gt;</t>
  </si>
  <si>
    <t>&lt;Node id="83" score="-18.361" recordCount="11"&gt;</t>
  </si>
  <si>
    <t>&lt;SimplePredicate field="PAX" operator="lessThan" value="6255"/&gt;</t>
  </si>
  <si>
    <t>&lt;Node id="84" score="2.7437" recordCount="1"&gt;</t>
  </si>
  <si>
    <t>&lt;SimplePredicate field="PAX" operator="greaterOrEqual" value="6255"/&gt;</t>
  </si>
  <si>
    <t>&lt;Node id="44" score="18.227" recordCount="2" defaultChild="86"&gt;</t>
  </si>
  <si>
    <t>&lt;Node id="85" score="19.684" recordCount="1"&gt;</t>
  </si>
  <si>
    <t>&lt;Node id="86" score="16.77" recordCount="1"&gt;</t>
  </si>
  <si>
    <t>&lt;Node id="22" score="-28.922" recordCount="20" defaultChild="46"&gt;</t>
  </si>
  <si>
    <t>&lt;SimplePredicate field="PAX" operator="greaterOrEqual" value="6289.5"/&gt;</t>
  </si>
  <si>
    <t>&lt;Node id="45" score="-38.053" recordCount="10" defaultChild="88"&gt;</t>
  </si>
  <si>
    <t>&lt;SimplePredicate field="S_POP" operator="lessThan" value="2.7135e+06"/&gt;</t>
  </si>
  <si>
    <t>&lt;Node id="87" score="-48.347" recordCount="3"&gt;</t>
  </si>
  <si>
    <t>&lt;SimplePredicate field="HI" operator="lessThan" value="2926.9"/&gt;</t>
  </si>
  <si>
    <t>&lt;Node id="88" score="-33.641" recordCount="7"&gt;</t>
  </si>
  <si>
    <t>&lt;SimplePredicate field="HI" operator="greaterOrEqual" value="2926.9"/&gt;</t>
  </si>
  <si>
    <t>&lt;Node id="46" score="-19.791" recordCount="10" defaultChild="90"&gt;</t>
  </si>
  <si>
    <t>&lt;SimplePredicate field="S_POP" operator="greaterOrEqual" value="2.7135e+06"/&gt;</t>
  </si>
  <si>
    <t>&lt;Node id="89" score="-34.627" recordCount="2"&gt;</t>
  </si>
  <si>
    <t>&lt;Node id="90" score="-16.081" recordCount="8"&gt;</t>
  </si>
  <si>
    <t>&lt;Node id="2" score="36.021" recordCount="113" defaultChild="6"&gt;</t>
  </si>
  <si>
    <t>&lt;SimplePredicate field="DISTANCE" operator="greaterOrEqual" value="1184"/&gt;</t>
  </si>
  <si>
    <t>&lt;Node id="5" score="46.643" recordCount="86" defaultChild="12"&gt;</t>
  </si>
  <si>
    <t>&lt;Node id="11" score="23.478" recordCount="28" defaultChild="24"&gt;</t>
  </si>
  <si>
    <t>&lt;SimplePredicate field="S_INCOME" operator="lessThan" value="27102"/&gt;</t>
  </si>
  <si>
    <t>&lt;Node id="23" score="9.0759" recordCount="18" defaultChild="48"&gt;</t>
  </si>
  <si>
    <t>&lt;SimplePredicate field="DISTANCE" operator="lessThan" value="1909"/&gt;</t>
  </si>
  <si>
    <t>&lt;Node id="47" score="31.648" recordCount="6" defaultChild="92"&gt;</t>
  </si>
  <si>
    <t>&lt;SimplePredicate field="S_POP" operator="lessThan" value="1.1337e+06"/&gt;</t>
  </si>
  <si>
    <t>&lt;Node id="91" score="55.272" recordCount="2"&gt;</t>
  </si>
  <si>
    <t>&lt;SimplePredicate field="PAX" operator="lessThan" value="3902"/&gt;</t>
  </si>
  <si>
    <t>&lt;Node id="92" score="19.837" recordCount="4"&gt;</t>
  </si>
  <si>
    <t>&lt;SimplePredicate field="PAX" operator="greaterOrEqual" value="3902"/&gt;</t>
  </si>
  <si>
    <t>&lt;Node id="48" score="-2.2103" recordCount="12" defaultChild="94"&gt;</t>
  </si>
  <si>
    <t>&lt;SimplePredicate field="S_POP" operator="greaterOrEqual" value="1.1337e+06"/&gt;</t>
  </si>
  <si>
    <t>&lt;Node id="93" score="-10.626" recordCount="9"&gt;</t>
  </si>
  <si>
    <t>&lt;SimplePredicate field="PAX" operator="lessThan" value="6161.5"/&gt;</t>
  </si>
  <si>
    <t>&lt;Node id="94" score="23.037" recordCount="3"&gt;</t>
  </si>
  <si>
    <t>&lt;SimplePredicate field="PAX" operator="greaterOrEqual" value="6161.5"/&gt;</t>
  </si>
  <si>
    <t>&lt;Node id="24" score="49.402" recordCount="10" defaultChild="50"&gt;</t>
  </si>
  <si>
    <t>&lt;SimplePredicate field="DISTANCE" operator="greaterOrEqual" value="1909"/&gt;</t>
  </si>
  <si>
    <t>&lt;Node id="49" score="82.651" recordCount="3" defaultChild="96"&gt;</t>
  </si>
  <si>
    <t>&lt;SimplePredicate field="COUPON" operator="lessThan" value="1.375"/&gt;</t>
  </si>
  <si>
    <t>&lt;Node id="95" score="67.181" recordCount="1"&gt;</t>
  </si>
  <si>
    <t>&lt;SimplePredicate field="E_INCOME" operator="lessThan" value="30493"/&gt;</t>
  </si>
  <si>
    <t>&lt;Node id="96" score="90.386" recordCount="2"&gt;</t>
  </si>
  <si>
    <t>&lt;SimplePredicate field="E_INCOME" operator="greaterOrEqual" value="30493"/&gt;</t>
  </si>
  <si>
    <t>&lt;Node id="50" score="35.153" recordCount="7" defaultChild="98"&gt;</t>
  </si>
  <si>
    <t>&lt;SimplePredicate field="COUPON" operator="greaterOrEqual" value="1.375"/&gt;</t>
  </si>
  <si>
    <t>&lt;Node id="97" score="65.442" recordCount="2"&gt;</t>
  </si>
  <si>
    <t>&lt;Node id="98" score="23.037" recordCount="5"&gt;</t>
  </si>
  <si>
    <t>&lt;Node id="12" score="57.826" recordCount="58" defaultChild="26"&gt;</t>
  </si>
  <si>
    <t>&lt;SimplePredicate field="S_INCOME" operator="greaterOrEqual" value="27102"/&gt;</t>
  </si>
  <si>
    <t>&lt;Node id="25" score="37.946" recordCount="21" defaultChild="52"&gt;</t>
  </si>
  <si>
    <t>&lt;SimplePredicate field="E_INCOME" operator="lessThan" value="25942"/&gt;</t>
  </si>
  <si>
    <t>&lt;Node id="51" score="-30.124" recordCount="3"&gt;</t>
  </si>
  <si>
    <t>&lt;SimplePredicate field="E_POP" operator="lessThan" value="8.5054e+05"/&gt;</t>
  </si>
  <si>
    <t>&lt;Node id="52" score="49.291" recordCount="18"&gt;</t>
  </si>
  <si>
    <t>&lt;SimplePredicate field="E_POP" operator="greaterOrEqual" value="8.5054e+05"/&gt;</t>
  </si>
  <si>
    <t>&lt;Node id="26" score="69.109" recordCount="37" defaultChild="54"&gt;</t>
  </si>
  <si>
    <t>&lt;SimplePredicate field="E_INCOME" operator="greaterOrEqual" value="25942"/&gt;</t>
  </si>
  <si>
    <t>&lt;Node id="53" score="122.26" recordCount="3"&gt;</t>
  </si>
  <si>
    <t>&lt;SimplePredicate field="PAX" operator="lessThan" value="4363.5"/&gt;</t>
  </si>
  <si>
    <t>&lt;Node id="54" score="64.419" recordCount="34"&gt;</t>
  </si>
  <si>
    <t>&lt;SimplePredicate field="PAX" operator="greaterOrEqual" value="4363.5"/&gt;</t>
  </si>
  <si>
    <t>&lt;Node id="6" score="2.1895" recordCount="27" defaultChild="14"&gt;</t>
  </si>
  <si>
    <t>&lt;Node id="13" score="-9.3544" recordCount="16" defaultChild="28"&gt;</t>
  </si>
  <si>
    <t>&lt;SimplePredicate field="DISTANCE" operator="lessThan" value="2046.5"/&gt;</t>
  </si>
  <si>
    <t>&lt;Node id="27" score="12.722" recordCount="4" defaultChild="56"&gt;</t>
  </si>
  <si>
    <t>&lt;Node id="55" score="17.365" recordCount="3"&gt;</t>
  </si>
  <si>
    <t>&lt;SimplePredicate field="S_INCOME" operator="lessThan" value="29692"/&gt;</t>
  </si>
  <si>
    <t>&lt;Node id="56" score="-1.208" recordCount="1"&gt;</t>
  </si>
  <si>
    <t>&lt;SimplePredicate field="S_INCOME" operator="greaterOrEqual" value="29692"/&gt;</t>
  </si>
  <si>
    <t>&lt;Node id="28" score="-16.713" recordCount="12" defaultChild="58"&gt;</t>
  </si>
  <si>
    <t>&lt;Node id="57" score="5.5088" recordCount="1"&gt;</t>
  </si>
  <si>
    <t>&lt;Node id="58" score="-18.733" recordCount="11"&gt;</t>
  </si>
  <si>
    <t>&lt;Node id="14" score="18.981" recordCount="11" defaultChild="30"&gt;</t>
  </si>
  <si>
    <t>&lt;SimplePredicate field="DISTANCE" operator="greaterOrEqual" value="2046.5"/&gt;</t>
  </si>
  <si>
    <t>&lt;Node id="29" score="7.3459" recordCount="7" defaultChild="60"&gt;</t>
  </si>
  <si>
    <t>&lt;SimplePredicate field="HI" operator="lessThan" value="3234.1"/&gt;</t>
  </si>
  <si>
    <t>&lt;Node id="59" score="42.128" recordCount="1"&gt;</t>
  </si>
  <si>
    <t>&lt;SimplePredicate field="S_INCOME" operator="lessThan" value="23468"/&gt;</t>
  </si>
  <si>
    <t>&lt;Node id="60" score="1.5488" recordCount="6"&gt;</t>
  </si>
  <si>
    <t>&lt;SimplePredicate field="S_INCOME" operator="greaterOrEqual" value="23468"/&gt;</t>
  </si>
  <si>
    <t>&lt;Node id="30" score="39.342" recordCount="4" defaultChild="62"&gt;</t>
  </si>
  <si>
    <t>&lt;SimplePredicate field="HI" operator="greaterOrEqual" value="3234.1"/&gt;</t>
  </si>
  <si>
    <t>&lt;Node id="61" score="27.009" recordCount="2"&gt;</t>
  </si>
  <si>
    <t>&lt;SimplePredicate field="COUPON" operator="lessThan" value="1.345"/&gt;</t>
  </si>
  <si>
    <t>&lt;Node id="62" score="51.674" recordCount="2"&gt;</t>
  </si>
  <si>
    <t>&lt;SimplePredicate field="COUPON" operator="greaterOrEqual" value="1.345"/&gt;</t>
  </si>
  <si>
    <t>&lt;Node id="0" score="2.2085e-14" recordCount="380" defaultChild="2"&gt;</t>
  </si>
  <si>
    <t>&lt;Node id="1" score="-11.425" recordCount="256" defaultChild="4"&gt;</t>
  </si>
  <si>
    <t>&lt;SimplePredicate field="DISTANCE" operator="lessThan" value="1111"/&gt;</t>
  </si>
  <si>
    <t>&lt;Node id="3" score="-2.4132" recordCount="162" defaultChild="8"&gt;</t>
  </si>
  <si>
    <t>&lt;Node id="7" score="-15.933" recordCount="40" defaultChild="16"&gt;</t>
  </si>
  <si>
    <t>&lt;SimplePredicate field="E_INCOME" operator="lessThan" value="24880"/&gt;</t>
  </si>
  <si>
    <t>&lt;Node id="15" score="8.9197" recordCount="5" defaultChild="32"&gt;</t>
  </si>
  <si>
    <t>&lt;SimplePredicate field="PAX" operator="lessThan" value="3825"/&gt;</t>
  </si>
  <si>
    <t>&lt;Node id="31" score="-0.54186" recordCount="3" defaultChild="64"&gt;</t>
  </si>
  <si>
    <t>&lt;SimplePredicate field="HI" operator="lessThan" value="3750"/&gt;</t>
  </si>
  <si>
    <t>&lt;Node id="63" score="-13.534" recordCount="1"&gt;</t>
  </si>
  <si>
    <t>&lt;SimplePredicate field="E_INCOME" operator="lessThan" value="22308"/&gt;</t>
  </si>
  <si>
    <t>&lt;Node id="64" score="5.9542" recordCount="2"&gt;</t>
  </si>
  <si>
    <t>&lt;SimplePredicate field="E_INCOME" operator="greaterOrEqual" value="22308"/&gt;</t>
  </si>
  <si>
    <t>&lt;Node id="32" score="23.112" recordCount="2"&gt;</t>
  </si>
  <si>
    <t>&lt;SimplePredicate field="HI" operator="greaterOrEqual" value="3750"/&gt;</t>
  </si>
  <si>
    <t>&lt;Node id="16" score="-19.484" recordCount="35" defaultChild="34"&gt;</t>
  </si>
  <si>
    <t>&lt;SimplePredicate field="PAX" operator="greaterOrEqual" value="3825"/&gt;</t>
  </si>
  <si>
    <t>&lt;Node id="33" score="9.5667" recordCount="2"&gt;</t>
  </si>
  <si>
    <t>&lt;SimplePredicate field="E_POP" operator="lessThan" value="1.8295e+05"/&gt;</t>
  </si>
  <si>
    <t>&lt;Node id="34" score="-21.244" recordCount="33" defaultChild="66"&gt;</t>
  </si>
  <si>
    <t>&lt;SimplePredicate field="E_POP" operator="greaterOrEqual" value="1.8295e+05"/&gt;</t>
  </si>
  <si>
    <t>&lt;Node id="65" score="-26.652" recordCount="23"&gt;</t>
  </si>
  <si>
    <t>&lt;Node id="66" score="-8.8051" recordCount="10"&gt;</t>
  </si>
  <si>
    <t>&lt;Node id="8" score="2.0195" recordCount="122" defaultChild="18"&gt;</t>
  </si>
  <si>
    <t>&lt;SimplePredicate field="E_INCOME" operator="greaterOrEqual" value="24880"/&gt;</t>
  </si>
  <si>
    <t>&lt;Node id="17" score="-5.9193" recordCount="66" defaultChild="36"&gt;</t>
  </si>
  <si>
    <t>&lt;SimplePredicate field="COUPON" operator="lessThan" value="1.095"/&gt;</t>
  </si>
  <si>
    <t>&lt;Node id="35" score="22.893" recordCount="5" defaultChild="68"&gt;</t>
  </si>
  <si>
    <t>&lt;SimplePredicate field="PAX" operator="lessThan" value="5799"/&gt;</t>
  </si>
  <si>
    <t>&lt;Node id="67" score="-3.3075" recordCount="1"&gt;</t>
  </si>
  <si>
    <t>&lt;Node id="68" score="29.443" recordCount="4"&gt;</t>
  </si>
  <si>
    <t>&lt;Node id="36" score="-8.281" recordCount="61" defaultChild="70"&gt;</t>
  </si>
  <si>
    <t>&lt;SimplePredicate field="PAX" operator="greaterOrEqual" value="5799"/&gt;</t>
  </si>
  <si>
    <t>&lt;Node id="69" score="-16.176" recordCount="37"&gt;</t>
  </si>
  <si>
    <t>&lt;SimplePredicate field="E_POP" operator="lessThan" value="4.7491e+06"/&gt;</t>
  </si>
  <si>
    <t>&lt;Node id="70" score="3.8899" recordCount="24"&gt;</t>
  </si>
  <si>
    <t>&lt;SimplePredicate field="E_POP" operator="greaterOrEqual" value="4.7491e+06"/&gt;</t>
  </si>
  <si>
    <t>&lt;Node id="18" score="11.376" recordCount="56" defaultChild="38"&gt;</t>
  </si>
  <si>
    <t>&lt;SimplePredicate field="COUPON" operator="greaterOrEqual" value="1.095"/&gt;</t>
  </si>
  <si>
    <t>&lt;Node id="37" score="19.961" recordCount="40" defaultChild="72"&gt;</t>
  </si>
  <si>
    <t>&lt;Node id="71" score="7.5433" recordCount="21"&gt;</t>
  </si>
  <si>
    <t>&lt;SimplePredicate field="PAX" operator="lessThan" value="6605.5"/&gt;</t>
  </si>
  <si>
    <t>&lt;Node id="72" score="33.685" recordCount="19"&gt;</t>
  </si>
  <si>
    <t>&lt;SimplePredicate field="PAX" operator="greaterOrEqual" value="6605.5"/&gt;</t>
  </si>
  <si>
    <t>&lt;Node id="38" score="-10.086" recordCount="16" defaultChild="74"&gt;</t>
  </si>
  <si>
    <t>&lt;Node id="73" score="-19.713" recordCount="12"&gt;</t>
  </si>
  <si>
    <t>&lt;SimplePredicate field="E_POP" operator="lessThan" value="6.7847e+06"/&gt;</t>
  </si>
  <si>
    <t>&lt;Node id="74" score="18.798" recordCount="4"&gt;</t>
  </si>
  <si>
    <t>&lt;SimplePredicate field="E_POP" operator="greaterOrEqual" value="6.7847e+06"/&gt;</t>
  </si>
  <si>
    <t>&lt;Node id="4" score="-26.957" recordCount="94" defaultChild="10"&gt;</t>
  </si>
  <si>
    <t>&lt;Node id="9" score="-32.783" recordCount="60" defaultChild="20"&gt;</t>
  </si>
  <si>
    <t>&lt;Node id="19" score="-31.248" recordCount="44" defaultChild="40"&gt;</t>
  </si>
  <si>
    <t>&lt;SimplePredicate field="HI" operator="lessThan" value="5292.5"/&gt;</t>
  </si>
  <si>
    <t>&lt;Node id="39" score="-32.372" recordCount="35" defaultChild="76"&gt;</t>
  </si>
  <si>
    <t>&lt;Node id="75" score="-37.111" recordCount="9"&gt;</t>
  </si>
  <si>
    <t>&lt;SimplePredicate field="S_INCOME" operator="lessThan" value="25606"/&gt;</t>
  </si>
  <si>
    <t>&lt;Node id="76" score="-30.732" recordCount="26"&gt;</t>
  </si>
  <si>
    <t>&lt;SimplePredicate field="S_INCOME" operator="greaterOrEqual" value="25606"/&gt;</t>
  </si>
  <si>
    <t>&lt;Node id="40" score="-26.875" recordCount="9" defaultChild="78"&gt;</t>
  </si>
  <si>
    <t>&lt;Node id="77" score="-34.169" recordCount="3"&gt;</t>
  </si>
  <si>
    <t>&lt;SimplePredicate field="E_INCOME" operator="lessThan" value="21580"/&gt;</t>
  </si>
  <si>
    <t>&lt;Node id="78" score="-23.228" recordCount="6"&gt;</t>
  </si>
  <si>
    <t>&lt;SimplePredicate field="E_INCOME" operator="greaterOrEqual" value="21580"/&gt;</t>
  </si>
  <si>
    <t>&lt;Node id="20" score="-37.006" recordCount="16" defaultChild="42"&gt;</t>
  </si>
  <si>
    <t>&lt;SimplePredicate field="HI" operator="greaterOrEqual" value="5292.5"/&gt;</t>
  </si>
  <si>
    <t>&lt;Node id="41" score="-31.573" recordCount="4" defaultChild="80"&gt;</t>
  </si>
  <si>
    <t>&lt;Node id="79" score="-33.528" recordCount="1"&gt;</t>
  </si>
  <si>
    <t>&lt;SimplePredicate field="E_INCOME" operator="lessThan" value="24244"/&gt;</t>
  </si>
  <si>
    <t>&lt;Node id="80" score="-30.922" recordCount="3"&gt;</t>
  </si>
  <si>
    <t>&lt;SimplePredicate field="E_INCOME" operator="greaterOrEqual" value="24244"/&gt;</t>
  </si>
  <si>
    <t>&lt;Node id="42" score="-38.817" recordCount="12" defaultChild="82"&gt;</t>
  </si>
  <si>
    <t>&lt;Node id="81" score="-43.447" recordCount="3"&gt;</t>
  </si>
  <si>
    <t>&lt;SimplePredicate field="E_POP" operator="lessThan" value="4.7579e+05"/&gt;</t>
  </si>
  <si>
    <t>&lt;Node id="82" score="-37.274" recordCount="9"&gt;</t>
  </si>
  <si>
    <t>&lt;SimplePredicate field="E_POP" operator="greaterOrEqual" value="4.7579e+05"/&gt;</t>
  </si>
  <si>
    <t>&lt;Node id="10" score="-16.674" recordCount="34" defaultChild="22"&gt;</t>
  </si>
  <si>
    <t>&lt;Node id="21" score="-20.932" recordCount="21" defaultChild="44"&gt;</t>
  </si>
  <si>
    <t>&lt;SimplePredicate field="DISTANCE" operator="lessThan" value="936"/&gt;</t>
  </si>
  <si>
    <t>&lt;Node id="43" score="-25.369" recordCount="12" defaultChild="84"&gt;</t>
  </si>
  <si>
    <t>&lt;SimplePredicate field="S_INCOME" operator="lessThan" value="25200"/&gt;</t>
  </si>
  <si>
    <t>&lt;Node id="83" score="-23.329" recordCount="10"&gt;</t>
  </si>
  <si>
    <t>&lt;Node id="84" score="-35.568" recordCount="2"&gt;</t>
  </si>
  <si>
    <t>&lt;Node id="44" score="-15.017" recordCount="9" defaultChild="86"&gt;</t>
  </si>
  <si>
    <t>&lt;SimplePredicate field="S_INCOME" operator="greaterOrEqual" value="25200"/&gt;</t>
  </si>
  <si>
    <t>&lt;Node id="85" score="-10.997" recordCount="6"&gt;</t>
  </si>
  <si>
    <t>&lt;SimplePredicate field="E_INCOME" operator="lessThan" value="25723"/&gt;</t>
  </si>
  <si>
    <t>&lt;Node id="86" score="-23.057" recordCount="3"&gt;</t>
  </si>
  <si>
    <t>&lt;SimplePredicate field="E_INCOME" operator="greaterOrEqual" value="25723"/&gt;</t>
  </si>
  <si>
    <t>&lt;Node id="22" score="-9.795" recordCount="13" defaultChild="46"&gt;</t>
  </si>
  <si>
    <t>&lt;SimplePredicate field="DISTANCE" operator="greaterOrEqual" value="936"/&gt;</t>
  </si>
  <si>
    <t>&lt;Node id="45" score="-15.649" recordCount="9" defaultChild="88"&gt;</t>
  </si>
  <si>
    <t>&lt;SimplePredicate field="E_POP" operator="lessThan" value="2.4921e+06"/&gt;</t>
  </si>
  <si>
    <t>&lt;Node id="87" score="-26.333" recordCount="1"&gt;</t>
  </si>
  <si>
    <t>&lt;Node id="88" score="-14.314" recordCount="8"&gt;</t>
  </si>
  <si>
    <t>&lt;Node id="46" score="3.3771" recordCount="4" defaultChild="90"&gt;</t>
  </si>
  <si>
    <t>&lt;SimplePredicate field="E_POP" operator="greaterOrEqual" value="2.4921e+06"/&gt;</t>
  </si>
  <si>
    <t>&lt;Node id="89" score="-0.090167" recordCount="3"&gt;</t>
  </si>
  <si>
    <t>&lt;SimplePredicate field="DISTANCE" operator="lessThan" value="1058"/&gt;</t>
  </si>
  <si>
    <t>&lt;Node id="90" score="13.779" recordCount="1"&gt;</t>
  </si>
  <si>
    <t>&lt;SimplePredicate field="DISTANCE" operator="greaterOrEqual" value="1058"/&gt;</t>
  </si>
  <si>
    <t>&lt;Node id="2" score="23.588" recordCount="124" defaultChild="6"&gt;</t>
  </si>
  <si>
    <t>&lt;SimplePredicate field="DISTANCE" operator="greaterOrEqual" value="1111"/&gt;</t>
  </si>
  <si>
    <t>&lt;Node id="5" score="32.15" recordCount="90" defaultChild="12"&gt;</t>
  </si>
  <si>
    <t>&lt;Node id="11" score="12.976" recordCount="28" defaultChild="24"&gt;</t>
  </si>
  <si>
    <t>&lt;Node id="23" score="-16.387" recordCount="7" defaultChild="48"&gt;</t>
  </si>
  <si>
    <t>&lt;Node id="47" score="0.21603" recordCount="2" defaultChild="92"&gt;</t>
  </si>
  <si>
    <t>&lt;Node id="91" score="13.054" recordCount="1"&gt;</t>
  </si>
  <si>
    <t>&lt;SimplePredicate field="DISTANCE" operator="lessThan" value="1707"/&gt;</t>
  </si>
  <si>
    <t>&lt;Node id="92" score="-12.621" recordCount="1"&gt;</t>
  </si>
  <si>
    <t>&lt;SimplePredicate field="DISTANCE" operator="greaterOrEqual" value="1707"/&gt;</t>
  </si>
  <si>
    <t>&lt;Node id="48" score="-23.028" recordCount="5" defaultChild="94"&gt;</t>
  </si>
  <si>
    <t>&lt;Node id="93" score="-25.012" recordCount="4"&gt;</t>
  </si>
  <si>
    <t>&lt;Node id="94" score="-15.092" recordCount="1"&gt;</t>
  </si>
  <si>
    <t>&lt;Node id="24" score="22.764" recordCount="21" defaultChild="50"&gt;</t>
  </si>
  <si>
    <t>&lt;Node id="49" score="19.5" recordCount="20" defaultChild="96"&gt;</t>
  </si>
  <si>
    <t>&lt;SimplePredicate field="PAX" operator="lessThan" value="17089"/&gt;</t>
  </si>
  <si>
    <t>&lt;Node id="95" score="10.482" recordCount="11"&gt;</t>
  </si>
  <si>
    <t>&lt;SimplePredicate field="HI" operator="lessThan" value="3162.5"/&gt;</t>
  </si>
  <si>
    <t>&lt;Node id="96" score="30.521" recordCount="9"&gt;</t>
  </si>
  <si>
    <t>&lt;SimplePredicate field="HI" operator="greaterOrEqual" value="3162.5"/&gt;</t>
  </si>
  <si>
    <t>&lt;Node id="50" score="88.044" recordCount="1"&gt;</t>
  </si>
  <si>
    <t>&lt;SimplePredicate field="PAX" operator="greaterOrEqual" value="17089"/&gt;</t>
  </si>
  <si>
    <t>&lt;Node id="12" score="40.81" recordCount="62" defaultChild="26"&gt;</t>
  </si>
  <si>
    <t>&lt;Node id="25" score="31.132" recordCount="43" defaultChild="52"&gt;</t>
  </si>
  <si>
    <t>&lt;SimplePredicate field="E_INCOME" operator="lessThan" value="31449"/&gt;</t>
  </si>
  <si>
    <t>&lt;Node id="51" score="61.249" recordCount="7" defaultChild="98"&gt;</t>
  </si>
  <si>
    <t>&lt;SimplePredicate field="PAX" operator="lessThan" value="4358.5"/&gt;</t>
  </si>
  <si>
    <t>&lt;Node id="97" score="50.125" recordCount="5"&gt;</t>
  </si>
  <si>
    <t>&lt;SimplePredicate field="E_POP" operator="lessThan" value="3.2617e+06"/&gt;</t>
  </si>
  <si>
    <t>&lt;Node id="98" score="89.058" recordCount="2"&gt;</t>
  </si>
  <si>
    <t>&lt;SimplePredicate field="E_POP" operator="greaterOrEqual" value="3.2617e+06"/&gt;</t>
  </si>
  <si>
    <t>&lt;Node id="52" score="25.276" recordCount="36"&gt;</t>
  </si>
  <si>
    <t>&lt;SimplePredicate field="PAX" operator="greaterOrEqual" value="4358.5"/&gt;</t>
  </si>
  <si>
    <t>&lt;Node id="26" score="62.712" recordCount="19" defaultChild="54"&gt;</t>
  </si>
  <si>
    <t>&lt;SimplePredicate field="E_INCOME" operator="greaterOrEqual" value="31449"/&gt;</t>
  </si>
  <si>
    <t>&lt;Node id="53" score="65.724" recordCount="18"&gt;</t>
  </si>
  <si>
    <t>&lt;Node id="54" score="8.5013" recordCount="1"&gt;</t>
  </si>
  <si>
    <t>&lt;Node id="6" score="0.92133" recordCount="34" defaultChild="14"&gt;</t>
  </si>
  <si>
    <t>&lt;Node id="13" score="-4.9924" recordCount="23" defaultChild="28"&gt;</t>
  </si>
  <si>
    <t>&lt;Node id="27" score="25.123" recordCount="2" defaultChild="56"&gt;</t>
  </si>
  <si>
    <t>&lt;SimplePredicate field="DISTANCE" operator="lessThan" value="1121.5"/&gt;</t>
  </si>
  <si>
    <t>&lt;Node id="55" score="38.953" recordCount="1"&gt;</t>
  </si>
  <si>
    <t>&lt;SimplePredicate field="E_POP" operator="lessThan" value="1.773e+06"/&gt;</t>
  </si>
  <si>
    <t>&lt;Node id="56" score="11.293" recordCount="1"&gt;</t>
  </si>
  <si>
    <t>&lt;SimplePredicate field="E_POP" operator="greaterOrEqual" value="1.773e+06"/&gt;</t>
  </si>
  <si>
    <t>&lt;Node id="28" score="-7.8606" recordCount="21" defaultChild="58"&gt;</t>
  </si>
  <si>
    <t>&lt;SimplePredicate field="DISTANCE" operator="greaterOrEqual" value="1121.5"/&gt;</t>
  </si>
  <si>
    <t>&lt;Node id="57" score="8.9051" recordCount="4"&gt;</t>
  </si>
  <si>
    <t>&lt;Node id="58" score="-11.805" recordCount="17"&gt;</t>
  </si>
  <si>
    <t>&lt;Node id="14" score="13.286" recordCount="11" defaultChild="30"&gt;</t>
  </si>
  <si>
    <t>&lt;Node id="29" score="6.6476" recordCount="8" defaultChild="60"&gt;</t>
  </si>
  <si>
    <t>&lt;Node id="59" score="-19.343" recordCount="1"&gt;</t>
  </si>
  <si>
    <t>&lt;SimplePredicate field="E_INCOME" operator="lessThan" value="25628"/&gt;</t>
  </si>
  <si>
    <t>&lt;Node id="60" score="10.36" recordCount="7"&gt;</t>
  </si>
  <si>
    <t>&lt;SimplePredicate field="E_INCOME" operator="greaterOrEqual" value="25628"/&gt;</t>
  </si>
  <si>
    <t>&lt;Node id="30" score="30.99" recordCount="3" defaultChild="62"&gt;</t>
  </si>
  <si>
    <t>&lt;Node id="61" score="20.627" recordCount="1"&gt;</t>
  </si>
  <si>
    <t>&lt;Node id="62" score="36.172" recordCount="2"&gt;</t>
  </si>
  <si>
    <t>&lt;Node id="0" score="1.453e-14" recordCount="380" defaultChild="2"&gt;</t>
  </si>
  <si>
    <t>&lt;Node id="1" score="-7.1074" recordCount="275" defaultChild="4"&gt;</t>
  </si>
  <si>
    <t>&lt;Node id="3" score="-0.69464" recordCount="176" defaultChild="8"&gt;</t>
  </si>
  <si>
    <t>&lt;Node id="7" score="6.249" recordCount="77" defaultChild="16"&gt;</t>
  </si>
  <si>
    <t>&lt;Node id="15" score="-6.5049" recordCount="33" defaultChild="32"&gt;</t>
  </si>
  <si>
    <t>&lt;SimplePredicate field="HI" operator="lessThan" value="3539.8"/&gt;</t>
  </si>
  <si>
    <t>&lt;Node id="31" score="-8.8591" recordCount="28" defaultChild="64"&gt;</t>
  </si>
  <si>
    <t>&lt;SimplePredicate field="DISTANCE" operator="lessThan" value="1100"/&gt;</t>
  </si>
  <si>
    <t>&lt;Node id="63" score="-26.965" recordCount="3"&gt;</t>
  </si>
  <si>
    <t>&lt;SimplePredicate field="S_INCOME" operator="lessThan" value="22199"/&gt;</t>
  </si>
  <si>
    <t>&lt;Node id="64" score="-6.6863" recordCount="25"&gt;</t>
  </si>
  <si>
    <t>&lt;SimplePredicate field="S_INCOME" operator="greaterOrEqual" value="22199"/&gt;</t>
  </si>
  <si>
    <t>&lt;Node id="32" score="6.6785" recordCount="5" defaultChild="66"&gt;</t>
  </si>
  <si>
    <t>&lt;SimplePredicate field="DISTANCE" operator="greaterOrEqual" value="1100"/&gt;</t>
  </si>
  <si>
    <t>&lt;Node id="65" score="-1.4095" recordCount="2"&gt;</t>
  </si>
  <si>
    <t>&lt;SimplePredicate field="E_POP" operator="lessThan" value="4.8064e+06"/&gt;</t>
  </si>
  <si>
    <t>&lt;Node id="66" score="12.07" recordCount="3"&gt;</t>
  </si>
  <si>
    <t>&lt;SimplePredicate field="E_POP" operator="greaterOrEqual" value="4.8064e+06"/&gt;</t>
  </si>
  <si>
    <t>&lt;Node id="16" score="15.814" recordCount="44" defaultChild="34"&gt;</t>
  </si>
  <si>
    <t>&lt;SimplePredicate field="HI" operator="greaterOrEqual" value="3539.8"/&gt;</t>
  </si>
  <si>
    <t>&lt;Node id="33" score="3.7371" recordCount="21" defaultChild="68"&gt;</t>
  </si>
  <si>
    <t>&lt;Node id="67" score="19.244" recordCount="6"&gt;</t>
  </si>
  <si>
    <t>&lt;Node id="68" score="-2.4656" recordCount="15"&gt;</t>
  </si>
  <si>
    <t>&lt;Node id="34" score="26.841" recordCount="23" defaultChild="70"&gt;</t>
  </si>
  <si>
    <t>&lt;Node id="69" score="32.074" recordCount="20"&gt;</t>
  </si>
  <si>
    <t>&lt;SimplePredicate field="COUPON" operator="lessThan" value="1.365"/&gt;</t>
  </si>
  <si>
    <t>&lt;Node id="70" score="-8.0425" recordCount="3"&gt;</t>
  </si>
  <si>
    <t>&lt;SimplePredicate field="COUPON" operator="greaterOrEqual" value="1.365"/&gt;</t>
  </si>
  <si>
    <t>&lt;Node id="8" score="-6.0952" recordCount="99" defaultChild="18"&gt;</t>
  </si>
  <si>
    <t>&lt;Node id="17" score="-14.229" recordCount="48" defaultChild="36"&gt;</t>
  </si>
  <si>
    <t>&lt;SimplePredicate field="S_INCOME" operator="lessThan" value="27603"/&gt;</t>
  </si>
  <si>
    <t>&lt;Node id="35" score="-25.386" recordCount="22" defaultChild="72"&gt;</t>
  </si>
  <si>
    <t>&lt;SimplePredicate field="E_POP" operator="lessThan" value="1.7785e+06"/&gt;</t>
  </si>
  <si>
    <t>&lt;Node id="71" score="-18.08" recordCount="15"&gt;</t>
  </si>
  <si>
    <t>&lt;SimplePredicate field="E_POP" operator="lessThan" value="1.4413e+06"/&gt;</t>
  </si>
  <si>
    <t>&lt;Node id="72" score="-41.042" recordCount="7"&gt;</t>
  </si>
  <si>
    <t>&lt;SimplePredicate field="E_POP" operator="greaterOrEqual" value="1.4413e+06"/&gt;</t>
  </si>
  <si>
    <t>&lt;Node id="36" score="-4.7879" recordCount="26" defaultChild="74"&gt;</t>
  </si>
  <si>
    <t>&lt;SimplePredicate field="E_POP" operator="greaterOrEqual" value="1.7785e+06"/&gt;</t>
  </si>
  <si>
    <t>&lt;Node id="73" score="-37.703" recordCount="2"&gt;</t>
  </si>
  <si>
    <t>&lt;SimplePredicate field="S_POP" operator="lessThan" value="9.5195e+05"/&gt;</t>
  </si>
  <si>
    <t>&lt;Node id="74" score="-2.045" recordCount="24"&gt;</t>
  </si>
  <si>
    <t>&lt;SimplePredicate field="S_POP" operator="greaterOrEqual" value="9.5195e+05"/&gt;</t>
  </si>
  <si>
    <t>&lt;Node id="18" score="1.56" recordCount="51" defaultChild="38"&gt;</t>
  </si>
  <si>
    <t>&lt;SimplePredicate field="S_INCOME" operator="greaterOrEqual" value="27603"/&gt;</t>
  </si>
  <si>
    <t>&lt;Node id="37" score="-15.095" recordCount="13" defaultChild="76"&gt;</t>
  </si>
  <si>
    <t>&lt;SimplePredicate field="S_POP" operator="lessThan" value="2.496e+06"/&gt;</t>
  </si>
  <si>
    <t>&lt;Node id="75" score="15.197" recordCount="1"&gt;</t>
  </si>
  <si>
    <t>&lt;SimplePredicate field="PAX" operator="lessThan" value="4298"/&gt;</t>
  </si>
  <si>
    <t>&lt;Node id="76" score="-17.62" recordCount="12"&gt;</t>
  </si>
  <si>
    <t>&lt;SimplePredicate field="PAX" operator="greaterOrEqual" value="4298"/&gt;</t>
  </si>
  <si>
    <t>&lt;Node id="38" score="7.2578" recordCount="38" defaultChild="78"&gt;</t>
  </si>
  <si>
    <t>&lt;SimplePredicate field="S_POP" operator="greaterOrEqual" value="2.496e+06"/&gt;</t>
  </si>
  <si>
    <t>&lt;Node id="77" score="3.6381" recordCount="33"&gt;</t>
  </si>
  <si>
    <t>&lt;Node id="78" score="31.148" recordCount="5"&gt;</t>
  </si>
  <si>
    <t>&lt;Node id="4" score="-18.508" recordCount="99" defaultChild="10"&gt;</t>
  </si>
  <si>
    <t>&lt;Node id="9" score="-22.853" recordCount="62" defaultChild="20"&gt;</t>
  </si>
  <si>
    <t>&lt;SimplePredicate field="DISTANCE" operator="lessThan" value="633.5"/&gt;</t>
  </si>
  <si>
    <t>&lt;Node id="19" score="-20.058" recordCount="23" defaultChild="40"&gt;</t>
  </si>
  <si>
    <t>&lt;SimplePredicate field="HI" operator="lessThan" value="4526.3"/&gt;</t>
  </si>
  <si>
    <t>&lt;Node id="39" score="-21.764" recordCount="17" defaultChild="80"&gt;</t>
  </si>
  <si>
    <t>&lt;SimplePredicate field="COUPON" operator="lessThan" value="1.035"/&gt;</t>
  </si>
  <si>
    <t>&lt;Node id="79" score="-20.446" recordCount="14"&gt;</t>
  </si>
  <si>
    <t>&lt;Node id="80" score="-27.914" recordCount="3"&gt;</t>
  </si>
  <si>
    <t>&lt;Node id="40" score="-15.224" recordCount="6" defaultChild="82"&gt;</t>
  </si>
  <si>
    <t>&lt;SimplePredicate field="COUPON" operator="greaterOrEqual" value="1.035"/&gt;</t>
  </si>
  <si>
    <t>&lt;Node id="81" score="-10.549" recordCount="1"&gt;</t>
  </si>
  <si>
    <t>&lt;Node id="82" score="-16.159" recordCount="5"&gt;</t>
  </si>
  <si>
    <t>&lt;Node id="20" score="-24.501" recordCount="39" defaultChild="42"&gt;</t>
  </si>
  <si>
    <t>&lt;SimplePredicate field="HI" operator="greaterOrEqual" value="4526.3"/&gt;</t>
  </si>
  <si>
    <t>&lt;Node id="41" score="-23.963" recordCount="33" defaultChild="84"&gt;</t>
  </si>
  <si>
    <t>&lt;Node id="83" score="-25.176" recordCount="22"&gt;</t>
  </si>
  <si>
    <t>&lt;Node id="84" score="-21.536" recordCount="11"&gt;</t>
  </si>
  <si>
    <t>&lt;Node id="42" score="-27.461" recordCount="6" defaultChild="86"&gt;</t>
  </si>
  <si>
    <t>&lt;Node id="85" score="-28.176" recordCount="4"&gt;</t>
  </si>
  <si>
    <t>&lt;SimplePredicate field="DISTANCE" operator="lessThan" value="362"/&gt;</t>
  </si>
  <si>
    <t>&lt;Node id="86" score="-26.032" recordCount="2"&gt;</t>
  </si>
  <si>
    <t>&lt;SimplePredicate field="DISTANCE" operator="greaterOrEqual" value="362"/&gt;</t>
  </si>
  <si>
    <t>&lt;Node id="10" score="-11.227" recordCount="37" defaultChild="22"&gt;</t>
  </si>
  <si>
    <t>&lt;SimplePredicate field="DISTANCE" operator="greaterOrEqual" value="633.5"/&gt;</t>
  </si>
  <si>
    <t>&lt;Node id="21" score="-6.2883" recordCount="15" defaultChild="44"&gt;</t>
  </si>
  <si>
    <t>&lt;Node id="43" score="-8.5635" recordCount="11" defaultChild="88"&gt;</t>
  </si>
  <si>
    <t>&lt;SimplePredicate field="E_INCOME" operator="lessThan" value="26603"/&gt;</t>
  </si>
  <si>
    <t>&lt;Node id="87" score="-19.366" recordCount="1"&gt;</t>
  </si>
  <si>
    <t>&lt;SimplePredicate field="E_POP" operator="lessThan" value="1.2984e+06"/&gt;</t>
  </si>
  <si>
    <t>&lt;Node id="88" score="-7.4833" recordCount="10"&gt;</t>
  </si>
  <si>
    <t>&lt;SimplePredicate field="E_POP" operator="greaterOrEqual" value="1.2984e+06"/&gt;</t>
  </si>
  <si>
    <t>&lt;Node id="44" score="-0.031426" recordCount="4" defaultChild="90"&gt;</t>
  </si>
  <si>
    <t>&lt;SimplePredicate field="E_INCOME" operator="greaterOrEqual" value="26603"/&gt;</t>
  </si>
  <si>
    <t>&lt;Node id="89" score="3.7386" recordCount="3"&gt;</t>
  </si>
  <si>
    <t>&lt;Node id="90" score="-11.341" recordCount="1"&gt;</t>
  </si>
  <si>
    <t>&lt;Node id="22" score="-14.595" recordCount="22" defaultChild="46"&gt;</t>
  </si>
  <si>
    <t>&lt;Node id="45" score="-17.738" recordCount="15" defaultChild="92"&gt;</t>
  </si>
  <si>
    <t>&lt;SimplePredicate field="S_POP" operator="lessThan" value="5.8002e+06"/&gt;</t>
  </si>
  <si>
    <t>&lt;Node id="91" score="-12.908" recordCount="6"&gt;</t>
  </si>
  <si>
    <t>&lt;SimplePredicate field="S_INCOME" operator="lessThan" value="23779"/&gt;</t>
  </si>
  <si>
    <t>&lt;Node id="92" score="-20.958" recordCount="9"&gt;</t>
  </si>
  <si>
    <t>&lt;SimplePredicate field="S_INCOME" operator="greaterOrEqual" value="23779"/&gt;</t>
  </si>
  <si>
    <t>&lt;Node id="46" score="-7.8595" recordCount="7" defaultChild="94"&gt;</t>
  </si>
  <si>
    <t>&lt;SimplePredicate field="S_POP" operator="greaterOrEqual" value="5.8002e+06"/&gt;</t>
  </si>
  <si>
    <t>&lt;Node id="93" score="-11.734" recordCount="5"&gt;</t>
  </si>
  <si>
    <t>&lt;SimplePredicate field="E_INCOME" operator="lessThan" value="26581"/&gt;</t>
  </si>
  <si>
    <t>&lt;Node id="94" score="1.8276" recordCount="2"&gt;</t>
  </si>
  <si>
    <t>&lt;SimplePredicate field="E_INCOME" operator="greaterOrEqual" value="26581"/&gt;</t>
  </si>
  <si>
    <t>&lt;Node id="2" score="18.615" recordCount="105" defaultChild="6"&gt;</t>
  </si>
  <si>
    <t>&lt;Node id="5" score="14.228" recordCount="86" defaultChild="12"&gt;</t>
  </si>
  <si>
    <t>&lt;SimplePredicate field="DISTANCE" operator="lessThan" value="2404"/&gt;</t>
  </si>
  <si>
    <t>&lt;Node id="11" score="-6.5242" recordCount="23" defaultChild="24"&gt;</t>
  </si>
  <si>
    <t>&lt;SimplePredicate field="HI" operator="lessThan" value="2888.3"/&gt;</t>
  </si>
  <si>
    <t>&lt;Node id="23" score="-16.829" recordCount="12" defaultChild="48"&gt;</t>
  </si>
  <si>
    <t>&lt;SimplePredicate field="E_INCOME" operator="lessThan" value="26078"/&gt;</t>
  </si>
  <si>
    <t>&lt;Node id="47" score="-22.74" recordCount="7" defaultChild="96"&gt;</t>
  </si>
  <si>
    <t>&lt;Node id="95" score="-3.9715" recordCount="1"&gt;</t>
  </si>
  <si>
    <t>&lt;SimplePredicate field="E_INCOME" operator="lessThan" value="21692"/&gt;</t>
  </si>
  <si>
    <t>&lt;Node id="96" score="-25.868" recordCount="6"&gt;</t>
  </si>
  <si>
    <t>&lt;SimplePredicate field="E_INCOME" operator="greaterOrEqual" value="21692"/&gt;</t>
  </si>
  <si>
    <t>&lt;Node id="48" score="-8.5533" recordCount="5" defaultChild="98"&gt;</t>
  </si>
  <si>
    <t>&lt;Node id="97" score="3.7649" recordCount="1"&gt;</t>
  </si>
  <si>
    <t>&lt;Node id="98" score="-11.633" recordCount="4"&gt;</t>
  </si>
  <si>
    <t>&lt;Node id="24" score="4.7171" recordCount="11" defaultChild="50"&gt;</t>
  </si>
  <si>
    <t>&lt;SimplePredicate field="E_INCOME" operator="greaterOrEqual" value="26078"/&gt;</t>
  </si>
  <si>
    <t>&lt;Node id="49" score="6.7067" recordCount="10"&gt;</t>
  </si>
  <si>
    <t>&lt;SimplePredicate field="E_INCOME" operator="lessThan" value="35902"/&gt;</t>
  </si>
  <si>
    <t>&lt;Node id="50" score="-15.179" recordCount="1"&gt;</t>
  </si>
  <si>
    <t>&lt;SimplePredicate field="E_INCOME" operator="greaterOrEqual" value="35902"/&gt;</t>
  </si>
  <si>
    <t>&lt;Node id="12" score="21.804" recordCount="63" defaultChild="26"&gt;</t>
  </si>
  <si>
    <t>&lt;SimplePredicate field="HI" operator="greaterOrEqual" value="2888.3"/&gt;</t>
  </si>
  <si>
    <t>&lt;Node id="25" score="16.592" recordCount="47" defaultChild="52"&gt;</t>
  </si>
  <si>
    <t>&lt;Node id="51" score="10.232" recordCount="36"&gt;</t>
  </si>
  <si>
    <t>&lt;Node id="52" score="37.404" recordCount="11"&gt;</t>
  </si>
  <si>
    <t>&lt;Node id="26" score="37.114" recordCount="16" defaultChild="54"&gt;</t>
  </si>
  <si>
    <t>&lt;Node id="53" score="18.367" recordCount="7"&gt;</t>
  </si>
  <si>
    <t>&lt;SimplePredicate field="HI" operator="lessThan" value="5572.6"/&gt;</t>
  </si>
  <si>
    <t>&lt;Node id="54" score="51.694" recordCount="9"&gt;</t>
  </si>
  <si>
    <t>&lt;SimplePredicate field="HI" operator="greaterOrEqual" value="5572.6"/&gt;</t>
  </si>
  <si>
    <t>&lt;Node id="6" score="38.472" recordCount="19" defaultChild="14"&gt;</t>
  </si>
  <si>
    <t>&lt;SimplePredicate field="DISTANCE" operator="greaterOrEqual" value="2404"/&gt;</t>
  </si>
  <si>
    <t>&lt;Node id="13" score="47.479" recordCount="14" defaultChild="28"&gt;</t>
  </si>
  <si>
    <t>&lt;Node id="27" score="40.719" recordCount="10" defaultChild="56"&gt;</t>
  </si>
  <si>
    <t>&lt;SimplePredicate field="HI" operator="lessThan" value="3313.9"/&gt;</t>
  </si>
  <si>
    <t>&lt;Node id="55" score="42.933" recordCount="9"&gt;</t>
  </si>
  <si>
    <t>&lt;SimplePredicate field="S_INCOME" operator="lessThan" value="35902"/&gt;</t>
  </si>
  <si>
    <t>&lt;Node id="56" score="20.8" recordCount="1"&gt;</t>
  </si>
  <si>
    <t>&lt;SimplePredicate field="S_INCOME" operator="greaterOrEqual" value="35902"/&gt;</t>
  </si>
  <si>
    <t>&lt;Node id="28" score="64.379" recordCount="4" defaultChild="58"&gt;</t>
  </si>
  <si>
    <t>&lt;SimplePredicate field="HI" operator="greaterOrEqual" value="3313.9"/&gt;</t>
  </si>
  <si>
    <t>&lt;Node id="57" score="54.317" recordCount="2"&gt;</t>
  </si>
  <si>
    <t>&lt;SimplePredicate field="DISTANCE" operator="lessThan" value="2548.5"/&gt;</t>
  </si>
  <si>
    <t>&lt;Node id="58" score="74.441" recordCount="2"&gt;</t>
  </si>
  <si>
    <t>&lt;SimplePredicate field="DISTANCE" operator="greaterOrEqual" value="2548.5"/&gt;</t>
  </si>
  <si>
    <t>&lt;Node id="14" score="13.253" recordCount="5" defaultChild="30"&gt;</t>
  </si>
  <si>
    <t>&lt;Node id="29" score="26.661" recordCount="2" defaultChild="60"&gt;</t>
  </si>
  <si>
    <t>&lt;SimplePredicate field="PAX" operator="lessThan" value="5522.5"/&gt;</t>
  </si>
  <si>
    <t>&lt;Node id="59" score="26.94" recordCount="1"&gt;</t>
  </si>
  <si>
    <t>&lt;SimplePredicate field="S_INCOME" operator="lessThan" value="21784"/&gt;</t>
  </si>
  <si>
    <t>&lt;Node id="60" score="26.382" recordCount="1"&gt;</t>
  </si>
  <si>
    <t>&lt;SimplePredicate field="S_INCOME" operator="greaterOrEqual" value="21784"/&gt;</t>
  </si>
  <si>
    <t>&lt;Node id="30" score="4.3142" recordCount="3" defaultChild="62"&gt;</t>
  </si>
  <si>
    <t>&lt;SimplePredicate field="PAX" operator="greaterOrEqual" value="5522.5"/&gt;</t>
  </si>
  <si>
    <t>&lt;Node id="61" score="-0.56751" recordCount="2"&gt;</t>
  </si>
  <si>
    <t>&lt;Node id="62" score="14.078" recordCount="1"&gt;</t>
  </si>
  <si>
    <t>&lt;Node id="0" score="1.0445e-14" recordCount="380" defaultChild="2"&gt;</t>
  </si>
  <si>
    <t>&lt;Node id="1" score="-5.8556" recordCount="250" defaultChild="4"&gt;</t>
  </si>
  <si>
    <t>&lt;SimplePredicate field="DISTANCE" operator="lessThan" value="1099.5"/&gt;</t>
  </si>
  <si>
    <t>&lt;Node id="3" score="-1.4414" recordCount="158" defaultChild="8"&gt;</t>
  </si>
  <si>
    <t>&lt;Node id="7" score="-9.9638" recordCount="38" defaultChild="16"&gt;</t>
  </si>
  <si>
    <t>&lt;SimplePredicate field="HI" operator="lessThan" value="3469.7"/&gt;</t>
  </si>
  <si>
    <t>&lt;Node id="15" score="-17.749" recordCount="12" defaultChild="32"&gt;</t>
  </si>
  <si>
    <t>&lt;SimplePredicate field="S_POP" operator="lessThan" value="1.9839e+06"/&gt;</t>
  </si>
  <si>
    <t>&lt;Node id="31" score="-13.716" recordCount="10" defaultChild="62"&gt;</t>
  </si>
  <si>
    <t>&lt;SimplePredicate field="HI" operator="lessThan" value="3253.6"/&gt;</t>
  </si>
  <si>
    <t>&lt;Node id="61" score="0.50271" recordCount="2"&gt;</t>
  </si>
  <si>
    <t>&lt;SimplePredicate field="S_POP" operator="lessThan" value="5.1042e+05"/&gt;</t>
  </si>
  <si>
    <t>&lt;Node id="62" score="-17.271" recordCount="8"&gt;</t>
  </si>
  <si>
    <t>&lt;SimplePredicate field="S_POP" operator="greaterOrEqual" value="5.1042e+05"/&gt;</t>
  </si>
  <si>
    <t>&lt;Node id="32" score="-37.916" recordCount="2" defaultChild="64"&gt;</t>
  </si>
  <si>
    <t>&lt;SimplePredicate field="HI" operator="greaterOrEqual" value="3253.6"/&gt;</t>
  </si>
  <si>
    <t>&lt;Node id="63" score="-35.667" recordCount="1"&gt;</t>
  </si>
  <si>
    <t>&lt;SimplePredicate field="E_INCOME" operator="lessThan" value="27122"/&gt;</t>
  </si>
  <si>
    <t>&lt;Node id="64" score="-40.164" recordCount="1"&gt;</t>
  </si>
  <si>
    <t>&lt;SimplePredicate field="E_INCOME" operator="greaterOrEqual" value="27122"/&gt;</t>
  </si>
  <si>
    <t>&lt;Node id="16" score="-6.3705" recordCount="26" defaultChild="34"&gt;</t>
  </si>
  <si>
    <t>&lt;SimplePredicate field="S_POP" operator="greaterOrEqual" value="1.9839e+06"/&gt;</t>
  </si>
  <si>
    <t>&lt;Node id="33" score="-9.9766" recordCount="17" defaultChild="66"&gt;</t>
  </si>
  <si>
    <t>&lt;SimplePredicate field="HI" operator="lessThan" value="3120.4"/&gt;</t>
  </si>
  <si>
    <t>&lt;Node id="65" score="-6.0755" recordCount="6"&gt;</t>
  </si>
  <si>
    <t>&lt;SimplePredicate field="E_POP" operator="lessThan" value="1.2065e+06"/&gt;</t>
  </si>
  <si>
    <t>&lt;Node id="66" score="-12.104" recordCount="11"&gt;</t>
  </si>
  <si>
    <t>&lt;SimplePredicate field="E_POP" operator="greaterOrEqual" value="1.2065e+06"/&gt;</t>
  </si>
  <si>
    <t>&lt;Node id="34" score="0.44102" recordCount="9" defaultChild="68"&gt;</t>
  </si>
  <si>
    <t>&lt;SimplePredicate field="HI" operator="greaterOrEqual" value="3120.4"/&gt;</t>
  </si>
  <si>
    <t>&lt;Node id="67" score="-10.551" recordCount="1"&gt;</t>
  </si>
  <si>
    <t>&lt;Node id="68" score="1.815" recordCount="8"&gt;</t>
  </si>
  <si>
    <t>&lt;Node id="8" score="1.2574" recordCount="120" defaultChild="18"&gt;</t>
  </si>
  <si>
    <t>&lt;SimplePredicate field="HI" operator="greaterOrEqual" value="3469.7"/&gt;</t>
  </si>
  <si>
    <t>&lt;Node id="17" score="9.2128" recordCount="45" defaultChild="36"&gt;</t>
  </si>
  <si>
    <t>&lt;Node id="35" score="4.608" recordCount="36" defaultChild="70"&gt;</t>
  </si>
  <si>
    <t>&lt;SimplePredicate field="HI" operator="lessThan" value="6157.3"/&gt;</t>
  </si>
  <si>
    <t>&lt;Node id="69" score="21.638" recordCount="7"&gt;</t>
  </si>
  <si>
    <t>&lt;Node id="70" score="0.49741" recordCount="29"&gt;</t>
  </si>
  <si>
    <t>&lt;Node id="36" score="27.632" recordCount="9" defaultChild="72"&gt;</t>
  </si>
  <si>
    <t>&lt;SimplePredicate field="HI" operator="greaterOrEqual" value="6157.3"/&gt;</t>
  </si>
  <si>
    <t>&lt;Node id="71" score="-2.648" recordCount="2"&gt;</t>
  </si>
  <si>
    <t>&lt;Node id="72" score="36.283" recordCount="7"&gt;</t>
  </si>
  <si>
    <t>&lt;Node id="18" score="-3.5159" recordCount="75" defaultChild="38"&gt;</t>
  </si>
  <si>
    <t>&lt;Node id="37" score="-9.103" recordCount="42" defaultChild="74"&gt;</t>
  </si>
  <si>
    <t>&lt;SimplePredicate field="S_INCOME" operator="lessThan" value="28316"/&gt;</t>
  </si>
  <si>
    <t>&lt;Node id="73" score="-13.273" recordCount="35"&gt;</t>
  </si>
  <si>
    <t>&lt;SimplePredicate field="E_POP" operator="lessThan" value="5.3678e+06"/&gt;</t>
  </si>
  <si>
    <t>&lt;Node id="74" score="11.745" recordCount="7"&gt;</t>
  </si>
  <si>
    <t>&lt;SimplePredicate field="E_POP" operator="greaterOrEqual" value="5.3678e+06"/&gt;</t>
  </si>
  <si>
    <t>&lt;Node id="38" score="3.595" recordCount="33" defaultChild="76"&gt;</t>
  </si>
  <si>
    <t>&lt;SimplePredicate field="S_INCOME" operator="greaterOrEqual" value="28316"/&gt;</t>
  </si>
  <si>
    <t>&lt;Node id="75" score="-9.4719" recordCount="14"&gt;</t>
  </si>
  <si>
    <t>&lt;SimplePredicate field="DISTANCE" operator="lessThan" value="634.5"/&gt;</t>
  </si>
  <si>
    <t>&lt;Node id="76" score="13.223" recordCount="19"&gt;</t>
  </si>
  <si>
    <t>&lt;SimplePredicate field="DISTANCE" operator="greaterOrEqual" value="634.5"/&gt;</t>
  </si>
  <si>
    <t>&lt;Node id="4" score="-13.436" recordCount="92" defaultChild="10"&gt;</t>
  </si>
  <si>
    <t>&lt;Node id="9" score="-15.997" recordCount="62" defaultChild="20"&gt;</t>
  </si>
  <si>
    <t>&lt;Node id="19" score="-13.145" recordCount="15" defaultChild="40"&gt;</t>
  </si>
  <si>
    <t>&lt;SimplePredicate field="HI" operator="lessThan" value="3664.8"/&gt;</t>
  </si>
  <si>
    <t>&lt;Node id="39" score="-11.137" recordCount="9" defaultChild="78"&gt;</t>
  </si>
  <si>
    <t>&lt;SimplePredicate field="PAX" operator="lessThan" value="24384"/&gt;</t>
  </si>
  <si>
    <t>&lt;Node id="77" score="-12.124" recordCount="5"&gt;</t>
  </si>
  <si>
    <t>&lt;SimplePredicate field="HI" operator="lessThan" value="3413.9"/&gt;</t>
  </si>
  <si>
    <t>&lt;Node id="78" score="-9.9043" recordCount="4"&gt;</t>
  </si>
  <si>
    <t>&lt;SimplePredicate field="HI" operator="greaterOrEqual" value="3413.9"/&gt;</t>
  </si>
  <si>
    <t>&lt;Node id="40" score="-16.156" recordCount="6" defaultChild="80"&gt;</t>
  </si>
  <si>
    <t>&lt;SimplePredicate field="PAX" operator="greaterOrEqual" value="24384"/&gt;</t>
  </si>
  <si>
    <t>&lt;Node id="79" score="-19.093" recordCount="3"&gt;</t>
  </si>
  <si>
    <t>&lt;SimplePredicate field="E_INCOME" operator="lessThan" value="26276"/&gt;</t>
  </si>
  <si>
    <t>&lt;Node id="80" score="-13.219" recordCount="3"&gt;</t>
  </si>
  <si>
    <t>&lt;SimplePredicate field="E_INCOME" operator="greaterOrEqual" value="26276"/&gt;</t>
  </si>
  <si>
    <t>&lt;Node id="20" score="-16.907" recordCount="47" defaultChild="42"&gt;</t>
  </si>
  <si>
    <t>&lt;SimplePredicate field="HI" operator="greaterOrEqual" value="3664.8"/&gt;</t>
  </si>
  <si>
    <t>&lt;Node id="41" score="-16.431" recordCount="42" defaultChild="82"&gt;</t>
  </si>
  <si>
    <t>&lt;SimplePredicate field="S_INCOME" operator="lessThan" value="30381"/&gt;</t>
  </si>
  <si>
    <t>&lt;Node id="81" score="-14.231" recordCount="10"&gt;</t>
  </si>
  <si>
    <t>&lt;SimplePredicate field="E_INCOME" operator="lessThan" value="22382"/&gt;</t>
  </si>
  <si>
    <t>&lt;Node id="82" score="-17.118" recordCount="32"&gt;</t>
  </si>
  <si>
    <t>&lt;SimplePredicate field="E_INCOME" operator="greaterOrEqual" value="22382"/&gt;</t>
  </si>
  <si>
    <t>&lt;Node id="42" score="-20.909" recordCount="5" defaultChild="84"&gt;</t>
  </si>
  <si>
    <t>&lt;SimplePredicate field="S_INCOME" operator="greaterOrEqual" value="30381"/&gt;</t>
  </si>
  <si>
    <t>&lt;Node id="83" score="-12.87" recordCount="1"&gt;</t>
  </si>
  <si>
    <t>&lt;SimplePredicate field="E_POP" operator="lessThan" value="2.7412e+05"/&gt;</t>
  </si>
  <si>
    <t>&lt;Node id="84" score="-22.919" recordCount="4"&gt;</t>
  </si>
  <si>
    <t>&lt;SimplePredicate field="E_POP" operator="greaterOrEqual" value="2.7412e+05"/&gt;</t>
  </si>
  <si>
    <t>&lt;Node id="10" score="-8.1447" recordCount="30" defaultChild="22"&gt;</t>
  </si>
  <si>
    <t>&lt;Node id="21" score="-7.4077" recordCount="28" defaultChild="44"&gt;</t>
  </si>
  <si>
    <t>&lt;SimplePredicate field="E_INCOME" operator="lessThan" value="30377"/&gt;</t>
  </si>
  <si>
    <t>&lt;Node id="43" score="-12.081" recordCount="6" defaultChild="86"&gt;</t>
  </si>
  <si>
    <t>&lt;Node id="85" score="-4.6313" recordCount="1"&gt;</t>
  </si>
  <si>
    <t>&lt;SimplePredicate field="S_INCOME" operator="lessThan" value="23464"/&gt;</t>
  </si>
  <si>
    <t>&lt;Node id="86" score="-13.571" recordCount="5"&gt;</t>
  </si>
  <si>
    <t>&lt;SimplePredicate field="S_INCOME" operator="greaterOrEqual" value="23464"/&gt;</t>
  </si>
  <si>
    <t>&lt;Node id="44" score="-6.1331" recordCount="22" defaultChild="88"&gt;</t>
  </si>
  <si>
    <t>&lt;Node id="87" score="-4.2678" recordCount="11"&gt;</t>
  </si>
  <si>
    <t>&lt;SimplePredicate field="PAX" operator="lessThan" value="6516.5"/&gt;</t>
  </si>
  <si>
    <t>&lt;Node id="88" score="-7.9984" recordCount="11"&gt;</t>
  </si>
  <si>
    <t>&lt;SimplePredicate field="PAX" operator="greaterOrEqual" value="6516.5"/&gt;</t>
  </si>
  <si>
    <t>&lt;Node id="22" score="-18.463" recordCount="2" defaultChild="46"&gt;</t>
  </si>
  <si>
    <t>&lt;SimplePredicate field="E_INCOME" operator="greaterOrEqual" value="30377"/&gt;</t>
  </si>
  <si>
    <t>&lt;Node id="45" score="-21.513" recordCount="1"&gt;</t>
  </si>
  <si>
    <t>&lt;SimplePredicate field="S_POP" operator="lessThan" value="1.9753e+06"/&gt;</t>
  </si>
  <si>
    <t>&lt;Node id="46" score="-15.413" recordCount="1"&gt;</t>
  </si>
  <si>
    <t>&lt;SimplePredicate field="S_POP" operator="greaterOrEqual" value="1.9753e+06"/&gt;</t>
  </si>
  <si>
    <t>&lt;Node id="2" score="11.261" recordCount="130" defaultChild="6"&gt;</t>
  </si>
  <si>
    <t>&lt;SimplePredicate field="DISTANCE" operator="greaterOrEqual" value="1099.5"/&gt;</t>
  </si>
  <si>
    <t>&lt;Node id="5" score="15.837" recordCount="94" defaultChild="12"&gt;</t>
  </si>
  <si>
    <t>&lt;Node id="11" score="19.451" recordCount="79" defaultChild="24"&gt;</t>
  </si>
  <si>
    <t>&lt;Node id="23" score="9.577" recordCount="36" defaultChild="48"&gt;</t>
  </si>
  <si>
    <t>&lt;SimplePredicate field="S_POP" operator="lessThan" value="3.6514e+06"/&gt;</t>
  </si>
  <si>
    <t>&lt;Node id="47" score="-1.0826" recordCount="12" defaultChild="90"&gt;</t>
  </si>
  <si>
    <t>&lt;SimplePredicate field="E_POP" operator="lessThan" value="3.6516e+06"/&gt;</t>
  </si>
  <si>
    <t>&lt;Node id="89" score="-9.8815" recordCount="9"&gt;</t>
  </si>
  <si>
    <t>&lt;SimplePredicate field="E_INCOME" operator="lessThan" value="32898"/&gt;</t>
  </si>
  <si>
    <t>&lt;Node id="90" score="25.314" recordCount="3"&gt;</t>
  </si>
  <si>
    <t>&lt;SimplePredicate field="E_INCOME" operator="greaterOrEqual" value="32898"/&gt;</t>
  </si>
  <si>
    <t>&lt;Node id="48" score="14.907" recordCount="24" defaultChild="92"&gt;</t>
  </si>
  <si>
    <t>&lt;SimplePredicate field="E_POP" operator="greaterOrEqual" value="3.6516e+06"/&gt;</t>
  </si>
  <si>
    <t>&lt;Node id="91" score="17.291" recordCount="22"&gt;</t>
  </si>
  <si>
    <t>&lt;SimplePredicate field="HI" operator="lessThan" value="6956.4"/&gt;</t>
  </si>
  <si>
    <t>&lt;Node id="92" score="-11.318" recordCount="2"&gt;</t>
  </si>
  <si>
    <t>&lt;SimplePredicate field="HI" operator="greaterOrEqual" value="6956.4"/&gt;</t>
  </si>
  <si>
    <t>&lt;Node id="24" score="27.717" recordCount="43" defaultChild="50"&gt;</t>
  </si>
  <si>
    <t>&lt;SimplePredicate field="S_POP" operator="greaterOrEqual" value="3.6514e+06"/&gt;</t>
  </si>
  <si>
    <t>&lt;Node id="49" score="6.0471" recordCount="8" defaultChild="94"&gt;</t>
  </si>
  <si>
    <t>&lt;Node id="93" score="-20.909" recordCount="3"&gt;</t>
  </si>
  <si>
    <t>&lt;SimplePredicate field="COUPON" operator="lessThan" value="1.5"/&gt;</t>
  </si>
  <si>
    <t>&lt;Node id="94" score="22.221" recordCount="5"&gt;</t>
  </si>
  <si>
    <t>&lt;SimplePredicate field="COUPON" operator="greaterOrEqual" value="1.5"/&gt;</t>
  </si>
  <si>
    <t>&lt;Node id="50" score="32.67" recordCount="35" defaultChild="96"&gt;</t>
  </si>
  <si>
    <t>&lt;Node id="95" score="48.594" recordCount="6"&gt;</t>
  </si>
  <si>
    <t>&lt;SimplePredicate field="DISTANCE" operator="lessThan" value="1482.5"/&gt;</t>
  </si>
  <si>
    <t>&lt;Node id="96" score="29.375" recordCount="29"&gt;</t>
  </si>
  <si>
    <t>&lt;SimplePredicate field="DISTANCE" operator="greaterOrEqual" value="1482.5"/&gt;</t>
  </si>
  <si>
    <t>&lt;Node id="12" score="-3.1917" recordCount="15" defaultChild="26"&gt;</t>
  </si>
  <si>
    <t>&lt;Node id="25" score="-11.915" recordCount="6" defaultChild="52"&gt;</t>
  </si>
  <si>
    <t>&lt;SimplePredicate field="E_INCOME" operator="lessThan" value="25650"/&gt;</t>
  </si>
  <si>
    <t>&lt;Node id="51" score="-29.761" recordCount="1"&gt;</t>
  </si>
  <si>
    <t>&lt;SimplePredicate field="COUPON" operator="lessThan" value="1.165"/&gt;</t>
  </si>
  <si>
    <t>&lt;Node id="52" score="-8.3452" recordCount="5" defaultChild="98"&gt;</t>
  </si>
  <si>
    <t>&lt;SimplePredicate field="COUPON" operator="greaterOrEqual" value="1.165"/&gt;</t>
  </si>
  <si>
    <t>&lt;Node id="97" score="-0.072307" recordCount="2"&gt;</t>
  </si>
  <si>
    <t>&lt;SimplePredicate field="HI" operator="lessThan" value="2810.3"/&gt;</t>
  </si>
  <si>
    <t>&lt;Node id="98" score="-13.86" recordCount="3"&gt;</t>
  </si>
  <si>
    <t>&lt;SimplePredicate field="HI" operator="greaterOrEqual" value="2810.3"/&gt;</t>
  </si>
  <si>
    <t>&lt;Node id="26" score="2.6235" recordCount="9" defaultChild="54"&gt;</t>
  </si>
  <si>
    <t>&lt;SimplePredicate field="E_INCOME" operator="greaterOrEqual" value="25650"/&gt;</t>
  </si>
  <si>
    <t>&lt;Node id="53" score="-8.4942" recordCount="2"&gt;</t>
  </si>
  <si>
    <t>&lt;SimplePredicate field="S_INCOME" operator="lessThan" value="23345"/&gt;</t>
  </si>
  <si>
    <t>&lt;Node id="54" score="5.7999" recordCount="7"&gt;</t>
  </si>
  <si>
    <t>&lt;SimplePredicate field="S_INCOME" operator="greaterOrEqual" value="23345"/&gt;</t>
  </si>
  <si>
    <t>&lt;Node id="6" score="-0.68955" recordCount="36" defaultChild="14"&gt;</t>
  </si>
  <si>
    <t>&lt;Node id="13" score="16.094" recordCount="3" defaultChild="28"&gt;</t>
  </si>
  <si>
    <t>&lt;SimplePredicate field="PAX" operator="lessThan" value="3653.5"/&gt;</t>
  </si>
  <si>
    <t>&lt;Node id="27" score="3.6398" recordCount="1"&gt;</t>
  </si>
  <si>
    <t>&lt;SimplePredicate field="PAX" operator="lessThan" value="3073"/&gt;</t>
  </si>
  <si>
    <t>&lt;Node id="28" score="22.321" recordCount="2" defaultChild="56"&gt;</t>
  </si>
  <si>
    <t>&lt;SimplePredicate field="PAX" operator="greaterOrEqual" value="3073"/&gt;</t>
  </si>
  <si>
    <t>&lt;Node id="55" score="26.176" recordCount="1"&gt;</t>
  </si>
  <si>
    <t>&lt;SimplePredicate field="E_POP" operator="lessThan" value="1.8356e+06"/&gt;</t>
  </si>
  <si>
    <t>&lt;Node id="56" score="18.467" recordCount="1"&gt;</t>
  </si>
  <si>
    <t>&lt;SimplePredicate field="E_POP" operator="greaterOrEqual" value="1.8356e+06"/&gt;</t>
  </si>
  <si>
    <t>&lt;Node id="14" score="-2.2153" recordCount="33" defaultChild="30"&gt;</t>
  </si>
  <si>
    <t>&lt;SimplePredicate field="PAX" operator="greaterOrEqual" value="3653.5"/&gt;</t>
  </si>
  <si>
    <t>&lt;Node id="29" score="-5.5818" recordCount="23" defaultChild="58"&gt;</t>
  </si>
  <si>
    <t>&lt;Node id="57" score="-7.5388" recordCount="20"&gt;</t>
  </si>
  <si>
    <t>&lt;SimplePredicate field="HI" operator="lessThan" value="5131.9"/&gt;</t>
  </si>
  <si>
    <t>&lt;Node id="58" score="7.4651" recordCount="3"&gt;</t>
  </si>
  <si>
    <t>&lt;SimplePredicate field="HI" operator="greaterOrEqual" value="5131.9"/&gt;</t>
  </si>
  <si>
    <t>&lt;Node id="30" score="5.5274" recordCount="10" defaultChild="60"&gt;</t>
  </si>
  <si>
    <t>&lt;Node id="59" score="-0.90645" recordCount="6"&gt;</t>
  </si>
  <si>
    <t>&lt;Node id="60" score="15.178" recordCount="4"&gt;</t>
  </si>
  <si>
    <t>&lt;Node id="0" score="7.456e-15" recordCount="380" defaultChild="2"&gt;</t>
  </si>
  <si>
    <t>&lt;Node id="1" score="-6.5778" recordCount="168" defaultChild="4"&gt;</t>
  </si>
  <si>
    <t>&lt;SimplePredicate field="COUPON" operator="lessThan" value="1.115"/&gt;</t>
  </si>
  <si>
    <t>&lt;Node id="3" score="-3.6507" recordCount="98" defaultChild="8"&gt;</t>
  </si>
  <si>
    <t>&lt;Node id="7" score="-0.98318" recordCount="70" defaultChild="16"&gt;</t>
  </si>
  <si>
    <t>&lt;SimplePredicate field="HI" operator="lessThan" value="5495.6"/&gt;</t>
  </si>
  <si>
    <t>&lt;Node id="15" score="-1.8742" recordCount="68" defaultChild="32"&gt;</t>
  </si>
  <si>
    <t>&lt;SimplePredicate field="HI" operator="lessThan" value="5424.8"/&gt;</t>
  </si>
  <si>
    <t>&lt;Node id="31" score="-15.843" recordCount="6" defaultChild="60"&gt;</t>
  </si>
  <si>
    <t>&lt;SimplePredicate field="E_INCOME" operator="lessThan" value="22312"/&gt;</t>
  </si>
  <si>
    <t>&lt;Node id="59" score="-9.3612" recordCount="4"&gt;</t>
  </si>
  <si>
    <t>&lt;SimplePredicate field="COUPON" operator="lessThan" value="1.05"/&gt;</t>
  </si>
  <si>
    <t>&lt;Node id="60" score="-28.807" recordCount="2"&gt;</t>
  </si>
  <si>
    <t>&lt;SimplePredicate field="COUPON" operator="greaterOrEqual" value="1.05"/&gt;</t>
  </si>
  <si>
    <t>&lt;Node id="32" score="-0.52242" recordCount="62" defaultChild="62"&gt;</t>
  </si>
  <si>
    <t>&lt;SimplePredicate field="E_INCOME" operator="greaterOrEqual" value="22312"/&gt;</t>
  </si>
  <si>
    <t>&lt;Node id="61" score="-11.658" recordCount="9"&gt;</t>
  </si>
  <si>
    <t>&lt;SimplePredicate field="DISTANCE" operator="lessThan" value="240.5"/&gt;</t>
  </si>
  <si>
    <t>&lt;Node id="62" score="1.3685" recordCount="53"&gt;</t>
  </si>
  <si>
    <t>&lt;SimplePredicate field="DISTANCE" operator="greaterOrEqual" value="240.5"/&gt;</t>
  </si>
  <si>
    <t>&lt;Node id="16" score="29.313" recordCount="2" defaultChild="34"&gt;</t>
  </si>
  <si>
    <t>&lt;SimplePredicate field="HI" operator="greaterOrEqual" value="5424.8"/&gt;</t>
  </si>
  <si>
    <t>&lt;Node id="33" score="24.635" recordCount="1"&gt;</t>
  </si>
  <si>
    <t>&lt;Node id="34" score="33.99" recordCount="1"&gt;</t>
  </si>
  <si>
    <t>&lt;Node id="8" score="-10.319" recordCount="28" defaultChild="18"&gt;</t>
  </si>
  <si>
    <t>&lt;SimplePredicate field="HI" operator="greaterOrEqual" value="5495.6"/&gt;</t>
  </si>
  <si>
    <t>&lt;Node id="17" score="-4.5963" recordCount="18" defaultChild="36"&gt;</t>
  </si>
  <si>
    <t>&lt;SimplePredicate field="DISTANCE" operator="lessThan" value="586.5"/&gt;</t>
  </si>
  <si>
    <t>&lt;Node id="35" score="-7.6755" recordCount="15" defaultChild="64"&gt;</t>
  </si>
  <si>
    <t>&lt;Node id="63" score="-16.075" recordCount="5"&gt;</t>
  </si>
  <si>
    <t>&lt;SimplePredicate field="S_POP" operator="lessThan" value="2.8818e+06"/&gt;</t>
  </si>
  <si>
    <t>&lt;Node id="64" score="-3.4756" recordCount="10"&gt;</t>
  </si>
  <si>
    <t>&lt;SimplePredicate field="S_POP" operator="greaterOrEqual" value="2.8818e+06"/&gt;</t>
  </si>
  <si>
    <t>&lt;Node id="36" score="10.799" recordCount="3" defaultChild="66"&gt;</t>
  </si>
  <si>
    <t>&lt;Node id="65" score="8.8343" recordCount="2"&gt;</t>
  </si>
  <si>
    <t>&lt;Node id="66" score="14.729" recordCount="1"&gt;</t>
  </si>
  <si>
    <t>&lt;Node id="18" score="-20.621" recordCount="10" defaultChild="38"&gt;</t>
  </si>
  <si>
    <t>&lt;SimplePredicate field="DISTANCE" operator="greaterOrEqual" value="586.5"/&gt;</t>
  </si>
  <si>
    <t>&lt;Node id="37" score="-38.576" recordCount="3" defaultChild="68"&gt;</t>
  </si>
  <si>
    <t>&lt;SimplePredicate field="E_INCOME" operator="lessThan" value="27781"/&gt;</t>
  </si>
  <si>
    <t>&lt;Node id="67" score="-35.852" recordCount="2"&gt;</t>
  </si>
  <si>
    <t>&lt;SimplePredicate field="DISTANCE" operator="lessThan" value="769.5"/&gt;</t>
  </si>
  <si>
    <t>&lt;Node id="68" score="-44.025" recordCount="1"&gt;</t>
  </si>
  <si>
    <t>&lt;SimplePredicate field="DISTANCE" operator="greaterOrEqual" value="769.5"/&gt;</t>
  </si>
  <si>
    <t>&lt;Node id="38" score="-12.926" recordCount="7" defaultChild="70"&gt;</t>
  </si>
  <si>
    <t>&lt;SimplePredicate field="E_INCOME" operator="greaterOrEqual" value="27781"/&gt;</t>
  </si>
  <si>
    <t>&lt;Node id="69" score="-5.8222" recordCount="2"&gt;</t>
  </si>
  <si>
    <t>&lt;SimplePredicate field="E_POP" operator="lessThan" value="2.0465e+06"/&gt;</t>
  </si>
  <si>
    <t>&lt;Node id="70" score="-15.767" recordCount="5"&gt;</t>
  </si>
  <si>
    <t>&lt;SimplePredicate field="E_POP" operator="greaterOrEqual" value="2.0465e+06"/&gt;</t>
  </si>
  <si>
    <t>&lt;Node id="4" score="-10.676" recordCount="70" defaultChild="10"&gt;</t>
  </si>
  <si>
    <t>&lt;Node id="9" score="-11.585" recordCount="53" defaultChild="20"&gt;</t>
  </si>
  <si>
    <t>&lt;SimplePredicate field="DISTANCE" operator="lessThan" value="585"/&gt;</t>
  </si>
  <si>
    <t>&lt;Node id="19" score="-11.077" recordCount="44" defaultChild="40"&gt;</t>
  </si>
  <si>
    <t>&lt;Node id="39" score="-10.76" recordCount="40" defaultChild="72"&gt;</t>
  </si>
  <si>
    <t>&lt;Node id="71" score="-11.913" recordCount="23"&gt;</t>
  </si>
  <si>
    <t>&lt;SimplePredicate field="DISTANCE" operator="lessThan" value="317.5"/&gt;</t>
  </si>
  <si>
    <t>&lt;Node id="72" score="-9.1998" recordCount="17"&gt;</t>
  </si>
  <si>
    <t>&lt;SimplePredicate field="DISTANCE" operator="greaterOrEqual" value="317.5"/&gt;</t>
  </si>
  <si>
    <t>&lt;Node id="40" score="-14.254" recordCount="4" defaultChild="74"&gt;</t>
  </si>
  <si>
    <t>&lt;Node id="73" score="-13.359" recordCount="2"&gt;</t>
  </si>
  <si>
    <t>&lt;SimplePredicate field="E_POP" operator="lessThan" value="1.3549e+06"/&gt;</t>
  </si>
  <si>
    <t>&lt;Node id="74" score="-15.15" recordCount="2"&gt;</t>
  </si>
  <si>
    <t>&lt;SimplePredicate field="E_POP" operator="greaterOrEqual" value="1.3549e+06"/&gt;</t>
  </si>
  <si>
    <t>&lt;Node id="20" score="-14.066" recordCount="9" defaultChild="42"&gt;</t>
  </si>
  <si>
    <t>&lt;Node id="41" score="-12.619" recordCount="6" defaultChild="76"&gt;</t>
  </si>
  <si>
    <t>&lt;Node id="75" score="-13.61" recordCount="4"&gt;</t>
  </si>
  <si>
    <t>&lt;SimplePredicate field="DISTANCE" operator="lessThan" value="365.5"/&gt;</t>
  </si>
  <si>
    <t>&lt;Node id="76" score="-10.635" recordCount="2"&gt;</t>
  </si>
  <si>
    <t>&lt;SimplePredicate field="DISTANCE" operator="greaterOrEqual" value="365.5"/&gt;</t>
  </si>
  <si>
    <t>&lt;Node id="42" score="-16.961" recordCount="3" defaultChild="78"&gt;</t>
  </si>
  <si>
    <t>&lt;Node id="77" score="-16.293" recordCount="1"&gt;</t>
  </si>
  <si>
    <t>&lt;SimplePredicate field="S_INCOME" operator="lessThan" value="28663"/&gt;</t>
  </si>
  <si>
    <t>&lt;Node id="78" score="-17.295" recordCount="2"&gt;</t>
  </si>
  <si>
    <t>&lt;SimplePredicate field="S_INCOME" operator="greaterOrEqual" value="28663"/&gt;</t>
  </si>
  <si>
    <t>&lt;Node id="10" score="-7.8412" recordCount="17" defaultChild="22"&gt;</t>
  </si>
  <si>
    <t>&lt;SimplePredicate field="DISTANCE" operator="greaterOrEqual" value="585"/&gt;</t>
  </si>
  <si>
    <t>&lt;Node id="21" score="-7.0292" recordCount="16" defaultChild="44"&gt;</t>
  </si>
  <si>
    <t>&lt;Node id="43" score="-7.8627" recordCount="15" defaultChild="80"&gt;</t>
  </si>
  <si>
    <t>&lt;SimplePredicate field="DISTANCE" operator="lessThan" value="1004.5"/&gt;</t>
  </si>
  <si>
    <t>&lt;Node id="79" score="-9.3619" recordCount="10"&gt;</t>
  </si>
  <si>
    <t>&lt;SimplePredicate field="E_POP" operator="lessThan" value="1.6739e+06"/&gt;</t>
  </si>
  <si>
    <t>&lt;Node id="80" score="-4.8642" recordCount="5"&gt;</t>
  </si>
  <si>
    <t>&lt;SimplePredicate field="E_POP" operator="greaterOrEqual" value="1.6739e+06"/&gt;</t>
  </si>
  <si>
    <t>&lt;Node id="44" score="5.4729" recordCount="1"&gt;</t>
  </si>
  <si>
    <t>&lt;SimplePredicate field="DISTANCE" operator="greaterOrEqual" value="1004.5"/&gt;</t>
  </si>
  <si>
    <t>&lt;Node id="22" score="-20.833" recordCount="1"&gt;</t>
  </si>
  <si>
    <t>&lt;Node id="2" score="5.2126" recordCount="212" defaultChild="6"&gt;</t>
  </si>
  <si>
    <t>&lt;SimplePredicate field="COUPON" operator="greaterOrEqual" value="1.115"/&gt;</t>
  </si>
  <si>
    <t>&lt;Node id="5" score="9.1958" recordCount="140" defaultChild="12"&gt;</t>
  </si>
  <si>
    <t>&lt;Node id="11" score="6.5683" recordCount="118" defaultChild="24"&gt;</t>
  </si>
  <si>
    <t>&lt;SimplePredicate field="DISTANCE" operator="lessThan" value="2039.5"/&gt;</t>
  </si>
  <si>
    <t>&lt;Node id="23" score="1.524" recordCount="79" defaultChild="46"&gt;</t>
  </si>
  <si>
    <t>&lt;SimplePredicate field="HI" operator="lessThan" value="5484.7"/&gt;</t>
  </si>
  <si>
    <t>&lt;Node id="45" score="-35.617" recordCount="2" defaultChild="82"&gt;</t>
  </si>
  <si>
    <t>&lt;SimplePredicate field="DISTANCE" operator="lessThan" value="510.5"/&gt;</t>
  </si>
  <si>
    <t>&lt;Node id="81" score="-42.456" recordCount="1"&gt;</t>
  </si>
  <si>
    <t>&lt;SimplePredicate field="COUPON" operator="lessThan" value="1.125"/&gt;</t>
  </si>
  <si>
    <t>&lt;Node id="82" score="-28.777" recordCount="1"&gt;</t>
  </si>
  <si>
    <t>&lt;SimplePredicate field="COUPON" operator="greaterOrEqual" value="1.125"/&gt;</t>
  </si>
  <si>
    <t>&lt;Node id="46" score="2.4887" recordCount="77" defaultChild="84"&gt;</t>
  </si>
  <si>
    <t>&lt;SimplePredicate field="DISTANCE" operator="greaterOrEqual" value="510.5"/&gt;</t>
  </si>
  <si>
    <t>&lt;Node id="83" score="-0.66961" recordCount="57"&gt;</t>
  </si>
  <si>
    <t>&lt;SimplePredicate field="HI" operator="lessThan" value="4282.6"/&gt;</t>
  </si>
  <si>
    <t>&lt;Node id="84" score="11.49" recordCount="20"&gt;</t>
  </si>
  <si>
    <t>&lt;SimplePredicate field="HI" operator="greaterOrEqual" value="4282.6"/&gt;</t>
  </si>
  <si>
    <t>&lt;Node id="24" score="16.786" recordCount="39" defaultChild="48"&gt;</t>
  </si>
  <si>
    <t>&lt;SimplePredicate field="HI" operator="greaterOrEqual" value="5484.7"/&gt;</t>
  </si>
  <si>
    <t>&lt;Node id="47" score="13.257" recordCount="31" defaultChild="86"&gt;</t>
  </si>
  <si>
    <t>&lt;SimplePredicate field="HI" operator="lessThan" value="7312.6"/&gt;</t>
  </si>
  <si>
    <t>&lt;Node id="85" score="-3.4104" recordCount="7"&gt;</t>
  </si>
  <si>
    <t>&lt;Node id="86" score="18.119" recordCount="24"&gt;</t>
  </si>
  <si>
    <t>&lt;Node id="48" score="30.46" recordCount="8" defaultChild="88"&gt;</t>
  </si>
  <si>
    <t>&lt;SimplePredicate field="HI" operator="greaterOrEqual" value="7312.6"/&gt;</t>
  </si>
  <si>
    <t>&lt;Node id="87" score="59.668" recordCount="2"&gt;</t>
  </si>
  <si>
    <t>&lt;SimplePredicate field="HI" operator="lessThan" value="7567"/&gt;</t>
  </si>
  <si>
    <t>&lt;Node id="88" score="20.724" recordCount="6"&gt;</t>
  </si>
  <si>
    <t>&lt;SimplePredicate field="HI" operator="greaterOrEqual" value="7567"/&gt;</t>
  </si>
  <si>
    <t>&lt;Node id="12" score="23.289" recordCount="22" defaultChild="26"&gt;</t>
  </si>
  <si>
    <t>&lt;SimplePredicate field="DISTANCE" operator="greaterOrEqual" value="2039.5"/&gt;</t>
  </si>
  <si>
    <t>&lt;Node id="25" score="19.121" recordCount="16" defaultChild="50"&gt;</t>
  </si>
  <si>
    <t>&lt;SimplePredicate field="PAX" operator="lessThan" value="12478"/&gt;</t>
  </si>
  <si>
    <t>&lt;Node id="49" score="22.395" recordCount="13" defaultChild="90"&gt;</t>
  </si>
  <si>
    <t>&lt;SimplePredicate field="E_POP" operator="lessThan" value="6.0471e+06"/&gt;</t>
  </si>
  <si>
    <t>&lt;Node id="89" score="14.984" recordCount="4"&gt;</t>
  </si>
  <si>
    <t>&lt;SimplePredicate field="HI" operator="lessThan" value="2166.8"/&gt;</t>
  </si>
  <si>
    <t>&lt;Node id="90" score="25.689" recordCount="9"&gt;</t>
  </si>
  <si>
    <t>&lt;SimplePredicate field="HI" operator="greaterOrEqual" value="2166.8"/&gt;</t>
  </si>
  <si>
    <t>&lt;Node id="50" score="4.9329" recordCount="3" defaultChild="92"&gt;</t>
  </si>
  <si>
    <t>&lt;SimplePredicate field="E_POP" operator="greaterOrEqual" value="6.0471e+06"/&gt;</t>
  </si>
  <si>
    <t>&lt;Node id="91" score="-5.9671" recordCount="1"&gt;</t>
  </si>
  <si>
    <t>&lt;SimplePredicate field="COUPON" operator="lessThan" value="1.51"/&gt;</t>
  </si>
  <si>
    <t>&lt;Node id="92" score="10.383" recordCount="2"&gt;</t>
  </si>
  <si>
    <t>&lt;SimplePredicate field="COUPON" operator="greaterOrEqual" value="1.51"/&gt;</t>
  </si>
  <si>
    <t>&lt;Node id="26" score="34.404" recordCount="6" defaultChild="52"&gt;</t>
  </si>
  <si>
    <t>&lt;SimplePredicate field="PAX" operator="greaterOrEqual" value="12478"/&gt;</t>
  </si>
  <si>
    <t>&lt;Node id="51" score="26.561" recordCount="3" defaultChild="94"&gt;</t>
  </si>
  <si>
    <t>&lt;SimplePredicate field="HI" operator="lessThan" value="3127.9"/&gt;</t>
  </si>
  <si>
    <t>&lt;Node id="93" score="23.396" recordCount="1"&gt;</t>
  </si>
  <si>
    <t>&lt;SimplePredicate field="COUPON" operator="lessThan" value="1.28"/&gt;</t>
  </si>
  <si>
    <t>&lt;Node id="94" score="28.143" recordCount="2"&gt;</t>
  </si>
  <si>
    <t>&lt;SimplePredicate field="COUPON" operator="greaterOrEqual" value="1.28"/&gt;</t>
  </si>
  <si>
    <t>&lt;Node id="52" score="42.247" recordCount="3" defaultChild="96"&gt;</t>
  </si>
  <si>
    <t>&lt;SimplePredicate field="HI" operator="greaterOrEqual" value="3127.9"/&gt;</t>
  </si>
  <si>
    <t>&lt;Node id="95" score="40.148" recordCount="1"&gt;</t>
  </si>
  <si>
    <t>&lt;SimplePredicate field="E_INCOME" operator="lessThan" value="35397"/&gt;</t>
  </si>
  <si>
    <t>&lt;Node id="96" score="43.296" recordCount="2"&gt;</t>
  </si>
  <si>
    <t>&lt;SimplePredicate field="E_INCOME" operator="greaterOrEqual" value="35397"/&gt;</t>
  </si>
  <si>
    <t>&lt;Node id="6" score="-2.5326" recordCount="72" defaultChild="14"&gt;</t>
  </si>
  <si>
    <t>&lt;Node id="13" score="-15.042" recordCount="6" defaultChild="28"&gt;</t>
  </si>
  <si>
    <t>&lt;SimplePredicate field="E_POP" operator="lessThan" value="5.0056e+05"/&gt;</t>
  </si>
  <si>
    <t>&lt;Node id="27" score="-1.9638" recordCount="1"&gt;</t>
  </si>
  <si>
    <t>&lt;Node id="28" score="-17.657" recordCount="5" defaultChild="54"&gt;</t>
  </si>
  <si>
    <t>&lt;Node id="53" score="-13.182" recordCount="3" defaultChild="98"&gt;</t>
  </si>
  <si>
    <t>&lt;SimplePredicate field="E_POP" operator="lessThan" value="3.3912e+05"/&gt;</t>
  </si>
  <si>
    <t>&lt;Node id="97" score="-15.616" recordCount="1"&gt;</t>
  </si>
  <si>
    <t>&lt;Node id="98" score="-11.965" recordCount="2"&gt;</t>
  </si>
  <si>
    <t>&lt;Node id="54" score="-24.37" recordCount="2"&gt;</t>
  </si>
  <si>
    <t>&lt;SimplePredicate field="E_POP" operator="greaterOrEqual" value="3.3912e+05"/&gt;</t>
  </si>
  <si>
    <t>&lt;Node id="14" score="-1.3954" recordCount="66" defaultChild="30"&gt;</t>
  </si>
  <si>
    <t>&lt;SimplePredicate field="E_POP" operator="greaterOrEqual" value="5.0056e+05"/&gt;</t>
  </si>
  <si>
    <t>&lt;Node id="29" score="1.6599" recordCount="39" defaultChild="56"&gt;</t>
  </si>
  <si>
    <t>&lt;SimplePredicate field="PAX" operator="lessThan" value="7164.5"/&gt;</t>
  </si>
  <si>
    <t>&lt;Node id="55" score="0.44107" recordCount="37"&gt;</t>
  </si>
  <si>
    <t>&lt;SimplePredicate field="E_POP" operator="lessThan" value="7.8835e+06"/&gt;</t>
  </si>
  <si>
    <t>&lt;Node id="56" score="24.208" recordCount="2"&gt;</t>
  </si>
  <si>
    <t>&lt;SimplePredicate field="E_POP" operator="greaterOrEqual" value="7.8835e+06"/&gt;</t>
  </si>
  <si>
    <t>&lt;Node id="30" score="-5.8086" recordCount="27" defaultChild="58"&gt;</t>
  </si>
  <si>
    <t>&lt;SimplePredicate field="PAX" operator="greaterOrEqual" value="7164.5"/&gt;</t>
  </si>
  <si>
    <t>&lt;Node id="57" score="-8.8541" recordCount="21"&gt;</t>
  </si>
  <si>
    <t>&lt;SimplePredicate field="S_POP" operator="lessThan" value="6.8088e+06"/&gt;</t>
  </si>
  <si>
    <t>&lt;Node id="58" score="4.8504" recordCount="6"&gt;</t>
  </si>
  <si>
    <t>&lt;SimplePredicate field="S_POP" operator="greaterOrEqual" value="6.8088e+06"/&gt;</t>
  </si>
  <si>
    <t>&lt;Node id="0" score="5.5312e-15" recordCount="380" defaultChild="2"&gt;</t>
  </si>
  <si>
    <t>&lt;Node id="1" score="-3.0058" recordCount="250" defaultChild="4"&gt;</t>
  </si>
  <si>
    <t>&lt;Node id="3" score="-0.7113" recordCount="158" defaultChild="8"&gt;</t>
  </si>
  <si>
    <t>&lt;Node id="7" score="-3.2555" recordCount="97" defaultChild="16"&gt;</t>
  </si>
  <si>
    <t>&lt;Node id="15" score="-9.4011" recordCount="34" defaultChild="32"&gt;</t>
  </si>
  <si>
    <t>&lt;Node id="31" score="-6.924" recordCount="27" defaultChild="64"&gt;</t>
  </si>
  <si>
    <t>&lt;Node id="63" score="-11.281" recordCount="15"&gt;</t>
  </si>
  <si>
    <t>&lt;SimplePredicate field="HI" operator="lessThan" value="5130.1"/&gt;</t>
  </si>
  <si>
    <t>&lt;Node id="64" score="-1.4778" recordCount="12"&gt;</t>
  </si>
  <si>
    <t>&lt;SimplePredicate field="HI" operator="greaterOrEqual" value="5130.1"/&gt;</t>
  </si>
  <si>
    <t>&lt;Node id="32" score="-18.956" recordCount="7" defaultChild="66"&gt;</t>
  </si>
  <si>
    <t>&lt;Node id="65" score="-22.739" recordCount="5"&gt;</t>
  </si>
  <si>
    <t>&lt;SimplePredicate field="S_INCOME" operator="lessThan" value="28024"/&gt;</t>
  </si>
  <si>
    <t>&lt;Node id="66" score="-9.4961" recordCount="2"&gt;</t>
  </si>
  <si>
    <t>&lt;SimplePredicate field="S_INCOME" operator="greaterOrEqual" value="28024"/&gt;</t>
  </si>
  <si>
    <t>&lt;Node id="16" score="0.061248" recordCount="63" defaultChild="34"&gt;</t>
  </si>
  <si>
    <t>&lt;Node id="33" score="7.9708" recordCount="24" defaultChild="68"&gt;</t>
  </si>
  <si>
    <t>&lt;SimplePredicate field="PAX" operator="lessThan" value="7444.5"/&gt;</t>
  </si>
  <si>
    <t>&lt;Node id="67" score="-2.4147" recordCount="17"&gt;</t>
  </si>
  <si>
    <t>&lt;SimplePredicate field="S_POP" operator="lessThan" value="2.4621e+06"/&gt;</t>
  </si>
  <si>
    <t>&lt;Node id="68" score="33.192" recordCount="7"&gt;</t>
  </si>
  <si>
    <t>&lt;SimplePredicate field="S_POP" operator="greaterOrEqual" value="2.4621e+06"/&gt;</t>
  </si>
  <si>
    <t>&lt;Node id="34" score="-4.8061" recordCount="39" defaultChild="70"&gt;</t>
  </si>
  <si>
    <t>&lt;SimplePredicate field="PAX" operator="greaterOrEqual" value="7444.5"/&gt;</t>
  </si>
  <si>
    <t>&lt;Node id="69" score="-17.64" recordCount="10"&gt;</t>
  </si>
  <si>
    <t>&lt;SimplePredicate field="E_INCOME" operator="lessThan" value="28688"/&gt;</t>
  </si>
  <si>
    <t>&lt;Node id="70" score="-0.38055" recordCount="29"&gt;</t>
  </si>
  <si>
    <t>&lt;SimplePredicate field="E_INCOME" operator="greaterOrEqual" value="28688"/&gt;</t>
  </si>
  <si>
    <t>&lt;Node id="8" score="3.3343" recordCount="61" defaultChild="18"&gt;</t>
  </si>
  <si>
    <t>&lt;Node id="17" score="8.2103" recordCount="39" defaultChild="36"&gt;</t>
  </si>
  <si>
    <t>&lt;Node id="35" score="-3.2308" recordCount="14" defaultChild="72"&gt;</t>
  </si>
  <si>
    <t>&lt;SimplePredicate field="E_INCOME" operator="lessThan" value="24277"/&gt;</t>
  </si>
  <si>
    <t>&lt;Node id="71" score="6.1507" recordCount="4"&gt;</t>
  </si>
  <si>
    <t>&lt;SimplePredicate field="S_POP" operator="lessThan" value="8.2257e+06"/&gt;</t>
  </si>
  <si>
    <t>&lt;Node id="72" score="-6.9834" recordCount="10"&gt;</t>
  </si>
  <si>
    <t>&lt;SimplePredicate field="S_POP" operator="greaterOrEqual" value="8.2257e+06"/&gt;</t>
  </si>
  <si>
    <t>&lt;Node id="36" score="14.617" recordCount="25" defaultChild="74"&gt;</t>
  </si>
  <si>
    <t>&lt;SimplePredicate field="E_INCOME" operator="greaterOrEqual" value="24277"/&gt;</t>
  </si>
  <si>
    <t>&lt;Node id="73" score="42.615" recordCount="2"&gt;</t>
  </si>
  <si>
    <t>&lt;SimplePredicate field="PAX" operator="lessThan" value="5638"/&gt;</t>
  </si>
  <si>
    <t>&lt;Node id="74" score="12.183" recordCount="23"&gt;</t>
  </si>
  <si>
    <t>&lt;SimplePredicate field="PAX" operator="greaterOrEqual" value="5638"/&gt;</t>
  </si>
  <si>
    <t>&lt;Node id="18" score="-5.3094" recordCount="22" defaultChild="38"&gt;</t>
  </si>
  <si>
    <t>&lt;Node id="37" score="-8.0925" recordCount="12" defaultChild="76"&gt;</t>
  </si>
  <si>
    <t>&lt;SimplePredicate field="DISTANCE" operator="lessThan" value="657"/&gt;</t>
  </si>
  <si>
    <t>&lt;Node id="75" score="-5.6625" recordCount="7"&gt;</t>
  </si>
  <si>
    <t>&lt;Node id="76" score="-11.495" recordCount="5"&gt;</t>
  </si>
  <si>
    <t>&lt;Node id="38" score="-1.9697" recordCount="10" defaultChild="78"&gt;</t>
  </si>
  <si>
    <t>&lt;SimplePredicate field="DISTANCE" operator="greaterOrEqual" value="657"/&gt;</t>
  </si>
  <si>
    <t>&lt;Node id="77" score="-7.3923" recordCount="2"&gt;</t>
  </si>
  <si>
    <t>&lt;Node id="78" score="-0.6141" recordCount="8"&gt;</t>
  </si>
  <si>
    <t>&lt;Node id="4" score="-6.9463" recordCount="92" defaultChild="10"&gt;</t>
  </si>
  <si>
    <t>&lt;Node id="9" score="-8.0092" recordCount="61" defaultChild="20"&gt;</t>
  </si>
  <si>
    <t>&lt;SimplePredicate field="DISTANCE" operator="lessThan" value="623"/&gt;</t>
  </si>
  <si>
    <t>&lt;Node id="19" score="-7.1188" recordCount="29" defaultChild="40"&gt;</t>
  </si>
  <si>
    <t>&lt;SimplePredicate field="HI" operator="lessThan" value="5006.7"/&gt;</t>
  </si>
  <si>
    <t>&lt;Node id="39" score="-11.337" recordCount="2"&gt;</t>
  </si>
  <si>
    <t>&lt;SimplePredicate field="DISTANCE" operator="lessThan" value="200.5"/&gt;</t>
  </si>
  <si>
    <t>&lt;Node id="40" score="-6.8063" recordCount="27" defaultChild="80"&gt;</t>
  </si>
  <si>
    <t>&lt;SimplePredicate field="DISTANCE" operator="greaterOrEqual" value="200.5"/&gt;</t>
  </si>
  <si>
    <t>&lt;Node id="79" score="-6.3807" recordCount="24"&gt;</t>
  </si>
  <si>
    <t>&lt;Node id="80" score="-10.212" recordCount="3"&gt;</t>
  </si>
  <si>
    <t>&lt;Node id="20" score="-8.8162" recordCount="32" defaultChild="42"&gt;</t>
  </si>
  <si>
    <t>&lt;SimplePredicate field="HI" operator="greaterOrEqual" value="5006.7"/&gt;</t>
  </si>
  <si>
    <t>&lt;Node id="41" score="-17.708" recordCount="1"&gt;</t>
  </si>
  <si>
    <t>&lt;SimplePredicate field="HI" operator="lessThan" value="5055.2"/&gt;</t>
  </si>
  <si>
    <t>&lt;Node id="42" score="-8.5294" recordCount="31" defaultChild="82"&gt;</t>
  </si>
  <si>
    <t>&lt;SimplePredicate field="HI" operator="greaterOrEqual" value="5055.2"/&gt;</t>
  </si>
  <si>
    <t>&lt;Node id="81" score="-8.1921" recordCount="28"&gt;</t>
  </si>
  <si>
    <t>&lt;Node id="82" score="-11.678" recordCount="3"&gt;</t>
  </si>
  <si>
    <t>&lt;Node id="10" score="-4.8548" recordCount="31" defaultChild="22"&gt;</t>
  </si>
  <si>
    <t>&lt;SimplePredicate field="DISTANCE" operator="greaterOrEqual" value="623"/&gt;</t>
  </si>
  <si>
    <t>&lt;Node id="21" score="-9.0535" recordCount="6" defaultChild="44"&gt;</t>
  </si>
  <si>
    <t>&lt;Node id="43" score="-4.3004" recordCount="1"&gt;</t>
  </si>
  <si>
    <t>&lt;Node id="44" score="-10.004" recordCount="5" defaultChild="84"&gt;</t>
  </si>
  <si>
    <t>&lt;Node id="83" score="-9.4043" recordCount="4"&gt;</t>
  </si>
  <si>
    <t>&lt;SimplePredicate field="E_INCOME" operator="lessThan" value="28663"/&gt;</t>
  </si>
  <si>
    <t>&lt;Node id="84" score="-12.403" recordCount="1"&gt;</t>
  </si>
  <si>
    <t>&lt;SimplePredicate field="E_INCOME" operator="greaterOrEqual" value="28663"/&gt;</t>
  </si>
  <si>
    <t>&lt;Node id="22" score="-3.8471" recordCount="25" defaultChild="46"&gt;</t>
  </si>
  <si>
    <t>&lt;Node id="45" score="1.0458" recordCount="3" defaultChild="86"&gt;</t>
  </si>
  <si>
    <t>&lt;SimplePredicate field="PAX" operator="lessThan" value="4868"/&gt;</t>
  </si>
  <si>
    <t>&lt;Node id="85" score="-1.2066" recordCount="1"&gt;</t>
  </si>
  <si>
    <t>&lt;SimplePredicate field="S_INCOME" operator="lessThan" value="24092"/&gt;</t>
  </si>
  <si>
    <t>&lt;Node id="86" score="2.1721" recordCount="2"&gt;</t>
  </si>
  <si>
    <t>&lt;SimplePredicate field="S_INCOME" operator="greaterOrEqual" value="24092"/&gt;</t>
  </si>
  <si>
    <t>&lt;Node id="46" score="-4.5143" recordCount="22" defaultChild="88"&gt;</t>
  </si>
  <si>
    <t>&lt;SimplePredicate field="PAX" operator="greaterOrEqual" value="4868"/&gt;</t>
  </si>
  <si>
    <t>&lt;Node id="87" score="-6.1914" recordCount="11"&gt;</t>
  </si>
  <si>
    <t>&lt;SimplePredicate field="S_POP" operator="lessThan" value="3.2617e+06"/&gt;</t>
  </si>
  <si>
    <t>&lt;Node id="88" score="-2.8373" recordCount="11"&gt;</t>
  </si>
  <si>
    <t>&lt;SimplePredicate field="S_POP" operator="greaterOrEqual" value="3.2617e+06"/&gt;</t>
  </si>
  <si>
    <t>&lt;Node id="2" score="5.7804" recordCount="130" defaultChild="6"&gt;</t>
  </si>
  <si>
    <t>&lt;Node id="5" score="7.5584" recordCount="108" defaultChild="12"&gt;</t>
  </si>
  <si>
    <t>&lt;Node id="11" score="-1.089" recordCount="19" defaultChild="24"&gt;</t>
  </si>
  <si>
    <t>&lt;SimplePredicate field="E_POP" operator="lessThan" value="1.213e+06"/&gt;</t>
  </si>
  <si>
    <t>&lt;Node id="23" score="14.227" recordCount="3" defaultChild="48"&gt;</t>
  </si>
  <si>
    <t>&lt;Node id="47" score="11.343" recordCount="2"&gt;</t>
  </si>
  <si>
    <t>&lt;SimplePredicate field="S_INCOME" operator="lessThan" value="31126"/&gt;</t>
  </si>
  <si>
    <t>&lt;Node id="48" score="19.993" recordCount="1"&gt;</t>
  </si>
  <si>
    <t>&lt;SimplePredicate field="S_INCOME" operator="greaterOrEqual" value="31126"/&gt;</t>
  </si>
  <si>
    <t>&lt;Node id="24" score="-3.9607" recordCount="16" defaultChild="50"&gt;</t>
  </si>
  <si>
    <t>&lt;Node id="49" score="-13.56" recordCount="4" defaultChild="90"&gt;</t>
  </si>
  <si>
    <t>&lt;SimplePredicate field="PAX" operator="lessThan" value="5214"/&gt;</t>
  </si>
  <si>
    <t>&lt;Node id="89" score="-14.436" recordCount="3"&gt;</t>
  </si>
  <si>
    <t>&lt;Node id="90" score="-10.931" recordCount="1"&gt;</t>
  </si>
  <si>
    <t>&lt;Node id="50" score="-0.76112" recordCount="12" defaultChild="92"&gt;</t>
  </si>
  <si>
    <t>&lt;SimplePredicate field="PAX" operator="greaterOrEqual" value="5214"/&gt;</t>
  </si>
  <si>
    <t>&lt;Node id="91" score="-17.085" recordCount="1"&gt;</t>
  </si>
  <si>
    <t>&lt;Node id="92" score="0.72289" recordCount="11"&gt;</t>
  </si>
  <si>
    <t>&lt;Node id="12" score="9.4045" recordCount="89" defaultChild="26"&gt;</t>
  </si>
  <si>
    <t>&lt;SimplePredicate field="E_POP" operator="greaterOrEqual" value="1.213e+06"/&gt;</t>
  </si>
  <si>
    <t>&lt;Node id="25" score="4.1507" recordCount="46" defaultChild="52"&gt;</t>
  </si>
  <si>
    <t>&lt;Node id="51" score="14.3" recordCount="8" defaultChild="94"&gt;</t>
  </si>
  <si>
    <t>&lt;SimplePredicate field="PAX" operator="lessThan" value="3808"/&gt;</t>
  </si>
  <si>
    <t>&lt;Node id="93" score="0.36619" recordCount="4"&gt;</t>
  </si>
  <si>
    <t>&lt;SimplePredicate field="HI" operator="lessThan" value="3122.1"/&gt;</t>
  </si>
  <si>
    <t>&lt;Node id="94" score="28.233" recordCount="4"&gt;</t>
  </si>
  <si>
    <t>&lt;SimplePredicate field="HI" operator="greaterOrEqual" value="3122.1"/&gt;</t>
  </si>
  <si>
    <t>&lt;Node id="52" score="2.0141" recordCount="38" defaultChild="96"&gt;</t>
  </si>
  <si>
    <t>&lt;SimplePredicate field="PAX" operator="greaterOrEqual" value="3808"/&gt;</t>
  </si>
  <si>
    <t>&lt;Node id="95" score="-0.053536" recordCount="33"&gt;</t>
  </si>
  <si>
    <t>&lt;SimplePredicate field="DISTANCE" operator="lessThan" value="2248"/&gt;</t>
  </si>
  <si>
    <t>&lt;Node id="96" score="15.66" recordCount="5"&gt;</t>
  </si>
  <si>
    <t>&lt;SimplePredicate field="DISTANCE" operator="greaterOrEqual" value="2248"/&gt;</t>
  </si>
  <si>
    <t>&lt;Node id="26" score="15.025" recordCount="43" defaultChild="54"&gt;</t>
  </si>
  <si>
    <t>&lt;Node id="53" score="6.5033" recordCount="16" defaultChild="98"&gt;</t>
  </si>
  <si>
    <t>&lt;Node id="97" score="-1.0531" recordCount="10"&gt;</t>
  </si>
  <si>
    <t>&lt;SimplePredicate field="E_INCOME" operator="lessThan" value="31954"/&gt;</t>
  </si>
  <si>
    <t>&lt;Node id="98" score="19.097" recordCount="6"&gt;</t>
  </si>
  <si>
    <t>&lt;SimplePredicate field="E_INCOME" operator="greaterOrEqual" value="31954"/&gt;</t>
  </si>
  <si>
    <t>&lt;Node id="54" score="20.075" recordCount="27"&gt;</t>
  </si>
  <si>
    <t>&lt;Node id="6" score="-2.948" recordCount="22" defaultChild="14"&gt;</t>
  </si>
  <si>
    <t>&lt;Node id="13" score="-7.711" recordCount="10" defaultChild="28"&gt;</t>
  </si>
  <si>
    <t>&lt;Node id="27" score="-10.197" recordCount="7" defaultChild="56"&gt;</t>
  </si>
  <si>
    <t>&lt;SimplePredicate field="DISTANCE" operator="lessThan" value="1505"/&gt;</t>
  </si>
  <si>
    <t>&lt;Node id="55" score="-2.5575" recordCount="1"&gt;</t>
  </si>
  <si>
    <t>&lt;SimplePredicate field="E_INCOME" operator="lessThan" value="21199"/&gt;</t>
  </si>
  <si>
    <t>&lt;Node id="56" score="-11.471" recordCount="6"&gt;</t>
  </si>
  <si>
    <t>&lt;SimplePredicate field="E_INCOME" operator="greaterOrEqual" value="21199"/&gt;</t>
  </si>
  <si>
    <t>&lt;Node id="28" score="-1.9092" recordCount="3" defaultChild="58"&gt;</t>
  </si>
  <si>
    <t>&lt;SimplePredicate field="DISTANCE" operator="greaterOrEqual" value="1505"/&gt;</t>
  </si>
  <si>
    <t>&lt;Node id="57" score="2.858" recordCount="1"&gt;</t>
  </si>
  <si>
    <t>&lt;Node id="58" score="-4.2928" recordCount="2"&gt;</t>
  </si>
  <si>
    <t>&lt;Node id="14" score="1.0212" recordCount="12" defaultChild="30"&gt;</t>
  </si>
  <si>
    <t>&lt;Node id="29" score="-5.7451" recordCount="2" defaultChild="60"&gt;</t>
  </si>
  <si>
    <t>&lt;Node id="59" score="-4.6579" recordCount="1"&gt;</t>
  </si>
  <si>
    <t>&lt;SimplePredicate field="S_INCOME" operator="lessThan" value="22073"/&gt;</t>
  </si>
  <si>
    <t>&lt;Node id="60" score="-6.8322" recordCount="1"&gt;</t>
  </si>
  <si>
    <t>&lt;SimplePredicate field="S_INCOME" operator="greaterOrEqual" value="22073"/&gt;</t>
  </si>
  <si>
    <t>&lt;Node id="30" score="2.3744" recordCount="10" defaultChild="62"&gt;</t>
  </si>
  <si>
    <t>&lt;Node id="61" score="5.7966" recordCount="4"&gt;</t>
  </si>
  <si>
    <t>&lt;SimplePredicate field="HI" operator="lessThan" value="3674.6"/&gt;</t>
  </si>
  <si>
    <t>&lt;Node id="62" score="0.092968" recordCount="6"&gt;</t>
  </si>
  <si>
    <t>&lt;SimplePredicate field="HI" operator="greaterOrEqual" value="3674.6"/&gt;</t>
  </si>
  <si>
    <t>&lt;Node id="0" score="3.4838e-15" recordCount="380" defaultChild="2"&gt;</t>
  </si>
  <si>
    <t>&lt;Node id="1" score="-4.1152" recordCount="131" defaultChild="4"&gt;</t>
  </si>
  <si>
    <t>&lt;Node id="3" score="-27.801" recordCount="1"&gt;</t>
  </si>
  <si>
    <t>&lt;SimplePredicate field="S_POP" operator="lessThan" value="1.8764e+05"/&gt;</t>
  </si>
  <si>
    <t>&lt;Node id="4" score="-3.933" recordCount="130" defaultChild="8"&gt;</t>
  </si>
  <si>
    <t>&lt;SimplePredicate field="S_POP" operator="greaterOrEqual" value="1.8764e+05"/&gt;</t>
  </si>
  <si>
    <t>&lt;Node id="7" score="-4.6647" recordCount="113" defaultChild="14"&gt;</t>
  </si>
  <si>
    <t>&lt;SimplePredicate field="E_POP" operator="lessThan" value="7.4881e+06"/&gt;</t>
  </si>
  <si>
    <t>&lt;Node id="13" score="-3.8039" recordCount="95" defaultChild="26"&gt;</t>
  </si>
  <si>
    <t>&lt;SimplePredicate field="DISTANCE" operator="lessThan" value="591"/&gt;</t>
  </si>
  <si>
    <t>&lt;Node id="25" score="-5.417" recordCount="61" defaultChild="48"&gt;</t>
  </si>
  <si>
    <t>&lt;Node id="47" score="-14.87" recordCount="2"&gt;</t>
  </si>
  <si>
    <t>&lt;SimplePredicate field="PAX" operator="lessThan" value="4716.5"/&gt;</t>
  </si>
  <si>
    <t>&lt;Node id="48" score="-5.0965" recordCount="59" defaultChild="84"&gt;</t>
  </si>
  <si>
    <t>&lt;SimplePredicate field="PAX" operator="greaterOrEqual" value="4716.5"/&gt;</t>
  </si>
  <si>
    <t>&lt;Node id="83" score="3.2294" recordCount="1"&gt;</t>
  </si>
  <si>
    <t>&lt;SimplePredicate field="PAX" operator="lessThan" value="5293.5"/&gt;</t>
  </si>
  <si>
    <t>&lt;Node id="84" score="-5.2401" recordCount="58"&gt;</t>
  </si>
  <si>
    <t>&lt;SimplePredicate field="PAX" operator="greaterOrEqual" value="5293.5"/&gt;</t>
  </si>
  <si>
    <t>&lt;Node id="26" score="-0.9098" recordCount="34" defaultChild="50"&gt;</t>
  </si>
  <si>
    <t>&lt;Node id="49" score="7.7587" recordCount="8" defaultChild="86"&gt;</t>
  </si>
  <si>
    <t>&lt;SimplePredicate field="PAX" operator="lessThan" value="7631"/&gt;</t>
  </si>
  <si>
    <t>&lt;Node id="85" score="26.387" recordCount="1"&gt;</t>
  </si>
  <si>
    <t>&lt;SimplePredicate field="DISTANCE" operator="lessThan" value="316.5"/&gt;</t>
  </si>
  <si>
    <t>&lt;Node id="86" score="5.0975" recordCount="7"&gt;</t>
  </si>
  <si>
    <t>&lt;SimplePredicate field="DISTANCE" operator="greaterOrEqual" value="316.5"/&gt;</t>
  </si>
  <si>
    <t>&lt;Node id="50" score="-3.577" recordCount="26" defaultChild="88"&gt;</t>
  </si>
  <si>
    <t>&lt;SimplePredicate field="PAX" operator="greaterOrEqual" value="7631"/&gt;</t>
  </si>
  <si>
    <t>&lt;Node id="87" score="-2.0582" recordCount="23"&gt;</t>
  </si>
  <si>
    <t>&lt;Node id="88" score="-15.221" recordCount="3"&gt;</t>
  </si>
  <si>
    <t>&lt;Node id="14" score="-9.208" recordCount="18" defaultChild="28"&gt;</t>
  </si>
  <si>
    <t>&lt;SimplePredicate field="DISTANCE" operator="greaterOrEqual" value="591"/&gt;</t>
  </si>
  <si>
    <t>&lt;Node id="27" score="-5.4417" recordCount="13" defaultChild="52"&gt;</t>
  </si>
  <si>
    <t>&lt;SimplePredicate field="E_POP" operator="lessThan" value="2.8989e+06"/&gt;</t>
  </si>
  <si>
    <t>&lt;Node id="51" score="-3.1515" recordCount="9" defaultChild="90"&gt;</t>
  </si>
  <si>
    <t>&lt;SimplePredicate field="HI" operator="lessThan" value="4985.4"/&gt;</t>
  </si>
  <si>
    <t>&lt;Node id="89" score="0.94091" recordCount="2"&gt;</t>
  </si>
  <si>
    <t>&lt;SimplePredicate field="HI" operator="lessThan" value="2800.4"/&gt;</t>
  </si>
  <si>
    <t>&lt;Node id="90" score="-4.3208" recordCount="7"&gt;</t>
  </si>
  <si>
    <t>&lt;SimplePredicate field="HI" operator="greaterOrEqual" value="2800.4"/&gt;</t>
  </si>
  <si>
    <t>&lt;Node id="52" score="-10.595" recordCount="4" defaultChild="92"&gt;</t>
  </si>
  <si>
    <t>&lt;SimplePredicate field="HI" operator="greaterOrEqual" value="4985.4"/&gt;</t>
  </si>
  <si>
    <t>&lt;Node id="91" score="-14.037" recordCount="2"&gt;</t>
  </si>
  <si>
    <t>&lt;Node id="92" score="-7.152" recordCount="2"&gt;</t>
  </si>
  <si>
    <t>&lt;Node id="28" score="-19" recordCount="5" defaultChild="54"&gt;</t>
  </si>
  <si>
    <t>&lt;SimplePredicate field="E_POP" operator="greaterOrEqual" value="2.8989e+06"/&gt;</t>
  </si>
  <si>
    <t>&lt;Node id="53" score="-22.604" recordCount="4" defaultChild="94"&gt;</t>
  </si>
  <si>
    <t>&lt;Node id="93" score="-25.608" recordCount="2"&gt;</t>
  </si>
  <si>
    <t>&lt;SimplePredicate field="HI" operator="lessThan" value="4468.9"/&gt;</t>
  </si>
  <si>
    <t>&lt;Node id="94" score="-19.6" recordCount="2"&gt;</t>
  </si>
  <si>
    <t>&lt;SimplePredicate field="HI" operator="greaterOrEqual" value="4468.9"/&gt;</t>
  </si>
  <si>
    <t>&lt;Node id="54" score="-4.5869" recordCount="1"&gt;</t>
  </si>
  <si>
    <t>&lt;Node id="8" score="0.93042" recordCount="17" defaultChild="16"&gt;</t>
  </si>
  <si>
    <t>&lt;SimplePredicate field="E_POP" operator="greaterOrEqual" value="7.4881e+06"/&gt;</t>
  </si>
  <si>
    <t>&lt;Node id="15" score="3.4498" recordCount="14" defaultChild="30"&gt;</t>
  </si>
  <si>
    <t>&lt;SimplePredicate field="DISTANCE" operator="lessThan" value="912"/&gt;</t>
  </si>
  <si>
    <t>&lt;Node id="29" score="5.0494" recordCount="12" defaultChild="56"&gt;</t>
  </si>
  <si>
    <t>&lt;SimplePredicate field="COUPON" operator="lessThan" value="1.065"/&gt;</t>
  </si>
  <si>
    <t>&lt;Node id="55" score="1.9327" recordCount="10" defaultChild="96"&gt;</t>
  </si>
  <si>
    <t>&lt;SimplePredicate field="HI" operator="lessThan" value="5012"/&gt;</t>
  </si>
  <si>
    <t>&lt;Node id="95" score="6.0651" recordCount="2"&gt;</t>
  </si>
  <si>
    <t>&lt;SimplePredicate field="E_INCOME" operator="lessThan" value="31126"/&gt;</t>
  </si>
  <si>
    <t>&lt;Node id="96" score="0.89961" recordCount="8"&gt;</t>
  </si>
  <si>
    <t>&lt;SimplePredicate field="E_INCOME" operator="greaterOrEqual" value="31126"/&gt;</t>
  </si>
  <si>
    <t>&lt;Node id="56" score="20.633" recordCount="2" defaultChild="98"&gt;</t>
  </si>
  <si>
    <t>&lt;SimplePredicate field="HI" operator="greaterOrEqual" value="5012"/&gt;</t>
  </si>
  <si>
    <t>&lt;Node id="97" score="17.359" recordCount="1"&gt;</t>
  </si>
  <si>
    <t>&lt;Node id="98" score="23.907" recordCount="1"&gt;</t>
  </si>
  <si>
    <t>&lt;Node id="30" score="-6.1479" recordCount="2" defaultChild="58"&gt;</t>
  </si>
  <si>
    <t>&lt;SimplePredicate field="COUPON" operator="greaterOrEqual" value="1.065"/&gt;</t>
  </si>
  <si>
    <t>&lt;Node id="57" score="-8.3699" recordCount="1"&gt;</t>
  </si>
  <si>
    <t>&lt;Node id="58" score="-3.9259" recordCount="1"&gt;</t>
  </si>
  <si>
    <t>&lt;Node id="16" score="-10.827" recordCount="3" defaultChild="32"&gt;</t>
  </si>
  <si>
    <t>&lt;SimplePredicate field="DISTANCE" operator="greaterOrEqual" value="912"/&gt;</t>
  </si>
  <si>
    <t>&lt;Node id="31" score="-11.088" recordCount="2" defaultChild="60"&gt;</t>
  </si>
  <si>
    <t>&lt;Node id="59" score="-11.31" recordCount="1"&gt;</t>
  </si>
  <si>
    <t>&lt;SimplePredicate field="S_INCOME" operator="lessThan" value="23980"/&gt;</t>
  </si>
  <si>
    <t>&lt;Node id="60" score="-10.865" recordCount="1"&gt;</t>
  </si>
  <si>
    <t>&lt;SimplePredicate field="S_INCOME" operator="greaterOrEqual" value="23980"/&gt;</t>
  </si>
  <si>
    <t>&lt;Node id="32" score="-10.305" recordCount="1"&gt;</t>
  </si>
  <si>
    <t>&lt;Node id="2" score="2.165" recordCount="249" defaultChild="6"&gt;</t>
  </si>
  <si>
    <t>&lt;Node id="5" score="-0.49658" recordCount="144" defaultChild="10"&gt;</t>
  </si>
  <si>
    <t>&lt;SimplePredicate field="E_POP" operator="lessThan" value="2.3903e+06"/&gt;</t>
  </si>
  <si>
    <t>&lt;Node id="9" score="-2.5111" recordCount="114" defaultChild="18"&gt;</t>
  </si>
  <si>
    <t>&lt;SimplePredicate field="DISTANCE" operator="lessThan" value="1737.5"/&gt;</t>
  </si>
  <si>
    <t>&lt;Node id="17" score="-7.3531" recordCount="42" defaultChild="34"&gt;</t>
  </si>
  <si>
    <t>&lt;SimplePredicate field="S_INCOME" operator="lessThan" value="27924"/&gt;</t>
  </si>
  <si>
    <t>&lt;Node id="33" score="-10.708" recordCount="19" defaultChild="62"&gt;</t>
  </si>
  <si>
    <t>&lt;Node id="61" score="-16.988" recordCount="6"&gt;</t>
  </si>
  <si>
    <t>&lt;Node id="62" score="-7.8092" recordCount="13"&gt;</t>
  </si>
  <si>
    <t>&lt;Node id="34" score="-4.5819" recordCount="23" defaultChild="64"&gt;</t>
  </si>
  <si>
    <t>&lt;Node id="63" score="-1.9766" recordCount="8"&gt;</t>
  </si>
  <si>
    <t>&lt;SimplePredicate field="PAX" operator="lessThan" value="5043.5"/&gt;</t>
  </si>
  <si>
    <t>&lt;Node id="64" score="-5.9714" recordCount="15"&gt;</t>
  </si>
  <si>
    <t>&lt;SimplePredicate field="PAX" operator="greaterOrEqual" value="5043.5"/&gt;</t>
  </si>
  <si>
    <t>&lt;Node id="18" score="0.31334" recordCount="72" defaultChild="36"&gt;</t>
  </si>
  <si>
    <t>&lt;SimplePredicate field="S_INCOME" operator="greaterOrEqual" value="27924"/&gt;</t>
  </si>
  <si>
    <t>&lt;Node id="35" score="14.626" recordCount="8" defaultChild="66"&gt;</t>
  </si>
  <si>
    <t>&lt;SimplePredicate field="S_INCOME" operator="lessThan" value="28688"/&gt;</t>
  </si>
  <si>
    <t>&lt;Node id="65" score="5.3321" recordCount="4"&gt;</t>
  </si>
  <si>
    <t>&lt;SimplePredicate field="PAX" operator="lessThan" value="4706"/&gt;</t>
  </si>
  <si>
    <t>&lt;Node id="66" score="23.92" recordCount="4"&gt;</t>
  </si>
  <si>
    <t>&lt;SimplePredicate field="PAX" operator="greaterOrEqual" value="4706"/&gt;</t>
  </si>
  <si>
    <t>&lt;Node id="36" score="-1.4757" recordCount="64" defaultChild="68"&gt;</t>
  </si>
  <si>
    <t>&lt;SimplePredicate field="S_INCOME" operator="greaterOrEqual" value="28688"/&gt;</t>
  </si>
  <si>
    <t>&lt;Node id="67" score="12.904" recordCount="5"&gt;</t>
  </si>
  <si>
    <t>&lt;SimplePredicate field="DISTANCE" operator="lessThan" value="597.5"/&gt;</t>
  </si>
  <si>
    <t>&lt;Node id="68" score="-2.6943" recordCount="59"&gt;</t>
  </si>
  <si>
    <t>&lt;SimplePredicate field="DISTANCE" operator="greaterOrEqual" value="597.5"/&gt;</t>
  </si>
  <si>
    <t>&lt;Node id="10" score="7.1587" recordCount="30" defaultChild="20"&gt;</t>
  </si>
  <si>
    <t>&lt;SimplePredicate field="DISTANCE" operator="greaterOrEqual" value="1737.5"/&gt;</t>
  </si>
  <si>
    <t>&lt;Node id="19" score="5.9145" recordCount="28" defaultChild="38"&gt;</t>
  </si>
  <si>
    <t>&lt;SimplePredicate field="PAX" operator="lessThan" value="31162"/&gt;</t>
  </si>
  <si>
    <t>&lt;Node id="37" score="5.1324" recordCount="27" defaultChild="70"&gt;</t>
  </si>
  <si>
    <t>&lt;SimplePredicate field="HI" operator="lessThan" value="6005.8"/&gt;</t>
  </si>
  <si>
    <t>&lt;Node id="69" score="-5.0284" recordCount="3"&gt;</t>
  </si>
  <si>
    <t>&lt;Node id="70" score="6.4025" recordCount="24"&gt;</t>
  </si>
  <si>
    <t>&lt;Node id="38" score="27.031" recordCount="1"&gt;</t>
  </si>
  <si>
    <t>&lt;SimplePredicate field="HI" operator="greaterOrEqual" value="6005.8"/&gt;</t>
  </si>
  <si>
    <t>&lt;Node id="20" score="24.578" recordCount="2"&gt;</t>
  </si>
  <si>
    <t>&lt;SimplePredicate field="PAX" operator="greaterOrEqual" value="31162"/&gt;</t>
  </si>
  <si>
    <t>&lt;Node id="6" score="5.8153" recordCount="105" defaultChild="12"&gt;</t>
  </si>
  <si>
    <t>&lt;SimplePredicate field="E_POP" operator="greaterOrEqual" value="2.3903e+06"/&gt;</t>
  </si>
  <si>
    <t>&lt;Node id="11" score="0.79953" recordCount="49" defaultChild="22"&gt;</t>
  </si>
  <si>
    <t>&lt;SimplePredicate field="S_POP" operator="lessThan" value="2.3904e+06"/&gt;</t>
  </si>
  <si>
    <t>&lt;Node id="21" score="1.675" recordCount="47" defaultChild="40"&gt;</t>
  </si>
  <si>
    <t>&lt;Node id="39" score="17.653" recordCount="4" defaultChild="72"&gt;</t>
  </si>
  <si>
    <t>&lt;SimplePredicate field="PAX" operator="lessThan" value="3804"/&gt;</t>
  </si>
  <si>
    <t>&lt;Node id="71" score="36.907" recordCount="2"&gt;</t>
  </si>
  <si>
    <t>&lt;SimplePredicate field="COUPON" operator="lessThan" value="1.79"/&gt;</t>
  </si>
  <si>
    <t>&lt;Node id="72" score="-1.6006" recordCount="2"&gt;</t>
  </si>
  <si>
    <t>&lt;SimplePredicate field="COUPON" operator="greaterOrEqual" value="1.79"/&gt;</t>
  </si>
  <si>
    <t>&lt;Node id="40" score="0.1887" recordCount="43" defaultChild="74"&gt;</t>
  </si>
  <si>
    <t>&lt;SimplePredicate field="PAX" operator="greaterOrEqual" value="3804"/&gt;</t>
  </si>
  <si>
    <t>&lt;Node id="73" score="-2.8921" recordCount="23"&gt;</t>
  </si>
  <si>
    <t>&lt;SimplePredicate field="E_INCOME" operator="lessThan" value="32486"/&gt;</t>
  </si>
  <si>
    <t>&lt;Node id="74" score="3.7316" recordCount="20"&gt;</t>
  </si>
  <si>
    <t>&lt;SimplePredicate field="E_INCOME" operator="greaterOrEqual" value="32486"/&gt;</t>
  </si>
  <si>
    <t>&lt;Node id="22" score="-19.775" recordCount="2" defaultChild="42"&gt;</t>
  </si>
  <si>
    <t>&lt;Node id="41" score="-14.025" recordCount="1"&gt;</t>
  </si>
  <si>
    <t>&lt;SimplePredicate field="HI" operator="lessThan" value="4069.8"/&gt;</t>
  </si>
  <si>
    <t>&lt;Node id="42" score="-25.525" recordCount="1"&gt;</t>
  </si>
  <si>
    <t>&lt;SimplePredicate field="HI" operator="greaterOrEqual" value="4069.8"/&gt;</t>
  </si>
  <si>
    <t>&lt;Node id="12" score="10.204" recordCount="56" defaultChild="24"&gt;</t>
  </si>
  <si>
    <t>&lt;SimplePredicate field="S_POP" operator="greaterOrEqual" value="2.3904e+06"/&gt;</t>
  </si>
  <si>
    <t>&lt;Node id="23" score="13.06" recordCount="45" defaultChild="44"&gt;</t>
  </si>
  <si>
    <t>&lt;SimplePredicate field="PAX" operator="lessThan" value="21864"/&gt;</t>
  </si>
  <si>
    <t>&lt;Node id="43" score="5.0274" recordCount="17" defaultChild="76"&gt;</t>
  </si>
  <si>
    <t>&lt;Node id="75" score="17.613" recordCount="4"&gt;</t>
  </si>
  <si>
    <t>&lt;SimplePredicate field="DISTANCE" operator="lessThan" value="715"/&gt;</t>
  </si>
  <si>
    <t>&lt;Node id="76" score="1.155" recordCount="13"&gt;</t>
  </si>
  <si>
    <t>&lt;SimplePredicate field="DISTANCE" operator="greaterOrEqual" value="715"/&gt;</t>
  </si>
  <si>
    <t>&lt;Node id="44" score="17.937" recordCount="28" defaultChild="78"&gt;</t>
  </si>
  <si>
    <t>&lt;Node id="77" score="9.6825" recordCount="10"&gt;</t>
  </si>
  <si>
    <t>&lt;SimplePredicate field="E_INCOME" operator="lessThan" value="25265"/&gt;</t>
  </si>
  <si>
    <t>&lt;Node id="78" score="22.523" recordCount="18"&gt;</t>
  </si>
  <si>
    <t>&lt;SimplePredicate field="E_INCOME" operator="greaterOrEqual" value="25265"/&gt;</t>
  </si>
  <si>
    <t>&lt;Node id="24" score="-1.4791" recordCount="11" defaultChild="46"&gt;</t>
  </si>
  <si>
    <t>&lt;SimplePredicate field="PAX" operator="greaterOrEqual" value="21864"/&gt;</t>
  </si>
  <si>
    <t>&lt;Node id="45" score="-8.0926" recordCount="6" defaultChild="80"&gt;</t>
  </si>
  <si>
    <t>&lt;SimplePredicate field="E_POP" operator="lessThan" value="6.5855e+06"/&gt;</t>
  </si>
  <si>
    <t>&lt;Node id="79" score="-6.7461" recordCount="4"&gt;</t>
  </si>
  <si>
    <t>&lt;Node id="80" score="-10.786" recordCount="2"&gt;</t>
  </si>
  <si>
    <t>&lt;Node id="46" score="6.4571" recordCount="5" defaultChild="82"&gt;</t>
  </si>
  <si>
    <t>&lt;SimplePredicate field="E_POP" operator="greaterOrEqual" value="6.5855e+06"/&gt;</t>
  </si>
  <si>
    <t>&lt;Node id="81" score="4.4732" recordCount="3"&gt;</t>
  </si>
  <si>
    <t>&lt;SimplePredicate field="COUPON" operator="lessThan" value="1.145"/&gt;</t>
  </si>
  <si>
    <t>&lt;Node id="82" score="9.433" recordCount="2"&gt;</t>
  </si>
  <si>
    <t>&lt;SimplePredicate field="COUPON" operator="greaterOrEqual" value="1.145"/&gt;</t>
  </si>
  <si>
    <t>&lt;Node id="0" score="2.2578e-15" recordCount="380" defaultChild="2"&gt;</t>
  </si>
  <si>
    <t>&lt;Node id="1" score="1.4327" recordCount="266" defaultChild="4"&gt;</t>
  </si>
  <si>
    <t>&lt;Node id="3" score="0.57713" recordCount="231" defaultChild="8"&gt;</t>
  </si>
  <si>
    <t>&lt;SimplePredicate field="DISTANCE" operator="lessThan" value="1964"/&gt;</t>
  </si>
  <si>
    <t>&lt;Node id="7" score="-0.7924" recordCount="170" defaultChild="16"&gt;</t>
  </si>
  <si>
    <t>&lt;Node id="15" score="-7.3339" recordCount="24" defaultChild="32"&gt;</t>
  </si>
  <si>
    <t>&lt;Node id="31" score="12.242" recordCount="1"&gt;</t>
  </si>
  <si>
    <t>&lt;Node id="32" score="-8.185" recordCount="23" defaultChild="56"&gt;</t>
  </si>
  <si>
    <t>&lt;Node id="55" score="-3.7528" recordCount="7" defaultChild="92"&gt;</t>
  </si>
  <si>
    <t>&lt;SimplePredicate field="PAX" operator="lessThan" value="5247.5"/&gt;</t>
  </si>
  <si>
    <t>&lt;Node id="91" score="-6.8432" recordCount="4"&gt;</t>
  </si>
  <si>
    <t>&lt;SimplePredicate field="DISTANCE" operator="lessThan" value="1323"/&gt;</t>
  </si>
  <si>
    <t>&lt;Node id="92" score="0.36785" recordCount="3"&gt;</t>
  </si>
  <si>
    <t>&lt;SimplePredicate field="DISTANCE" operator="greaterOrEqual" value="1323"/&gt;</t>
  </si>
  <si>
    <t>&lt;Node id="56" score="-10.124" recordCount="16" defaultChild="94"&gt;</t>
  </si>
  <si>
    <t>&lt;SimplePredicate field="PAX" operator="greaterOrEqual" value="5247.5"/&gt;</t>
  </si>
  <si>
    <t>&lt;Node id="93" score="-13.029" recordCount="9"&gt;</t>
  </si>
  <si>
    <t>&lt;Node id="94" score="-6.3897" recordCount="7"&gt;</t>
  </si>
  <si>
    <t>&lt;Node id="16" score="0.2829" recordCount="146" defaultChild="34"&gt;</t>
  </si>
  <si>
    <t>&lt;Node id="33" score="1.6106" recordCount="112" defaultChild="58"&gt;</t>
  </si>
  <si>
    <t>&lt;SimplePredicate field="PAX" operator="lessThan" value="12067"/&gt;</t>
  </si>
  <si>
    <t>&lt;Node id="57" score="-2.078" recordCount="43" defaultChild="96"&gt;</t>
  </si>
  <si>
    <t>&lt;SimplePredicate field="E_POP" operator="lessThan" value="1.1561e+06"/&gt;</t>
  </si>
  <si>
    <t>&lt;Node id="95" score="-6.7664" recordCount="15"&gt;</t>
  </si>
  <si>
    <t>&lt;Node id="96" score="0.4337" recordCount="28"&gt;</t>
  </si>
  <si>
    <t>&lt;Node id="58" score="3.9092" recordCount="69" defaultChild="98"&gt;</t>
  </si>
  <si>
    <t>&lt;SimplePredicate field="E_POP" operator="greaterOrEqual" value="1.1561e+06"/&gt;</t>
  </si>
  <si>
    <t>&lt;Node id="97" score="-0.88783" recordCount="25"&gt;</t>
  </si>
  <si>
    <t>&lt;Node id="98" score="6.6348" recordCount="44"&gt;</t>
  </si>
  <si>
    <t>&lt;Node id="34" score="-4.0906" recordCount="34" defaultChild="60"&gt;</t>
  </si>
  <si>
    <t>&lt;SimplePredicate field="PAX" operator="greaterOrEqual" value="12067"/&gt;</t>
  </si>
  <si>
    <t>&lt;Node id="59" score="-8.0296" recordCount="12"&gt;</t>
  </si>
  <si>
    <t>&lt;Node id="60" score="-1.942" recordCount="22"&gt;</t>
  </si>
  <si>
    <t>&lt;Node id="8" score="4.3939" recordCount="61" defaultChild="18"&gt;</t>
  </si>
  <si>
    <t>&lt;Node id="17" score="15.186" recordCount="8" defaultChild="36"&gt;</t>
  </si>
  <si>
    <t>&lt;Node id="35" score="-8.1869" recordCount="2" defaultChild="62"&gt;</t>
  </si>
  <si>
    <t>&lt;Node id="61" score="-0.17876" recordCount="1"&gt;</t>
  </si>
  <si>
    <t>&lt;SimplePredicate field="S_POP" operator="lessThan" value="2.4865e+06"/&gt;</t>
  </si>
  <si>
    <t>&lt;Node id="62" score="-16.195" recordCount="1"&gt;</t>
  </si>
  <si>
    <t>&lt;SimplePredicate field="S_POP" operator="greaterOrEqual" value="2.4865e+06"/&gt;</t>
  </si>
  <si>
    <t>&lt;Node id="36" score="22.977" recordCount="6" defaultChild="64"&gt;</t>
  </si>
  <si>
    <t>&lt;Node id="63" score="27.191" recordCount="5"&gt;</t>
  </si>
  <si>
    <t>&lt;SimplePredicate field="HI" operator="lessThan" value="8505.8"/&gt;</t>
  </si>
  <si>
    <t>&lt;Node id="64" score="1.9109" recordCount="1"&gt;</t>
  </si>
  <si>
    <t>&lt;SimplePredicate field="HI" operator="greaterOrEqual" value="8505.8"/&gt;</t>
  </si>
  <si>
    <t>&lt;Node id="18" score="2.7648" recordCount="53" defaultChild="38"&gt;</t>
  </si>
  <si>
    <t>&lt;Node id="37" score="27.874" recordCount="1"&gt;</t>
  </si>
  <si>
    <t>&lt;Node id="38" score="2.2819" recordCount="52" defaultChild="66"&gt;</t>
  </si>
  <si>
    <t>&lt;Node id="65" score="-6.6697" recordCount="5"&gt;</t>
  </si>
  <si>
    <t>&lt;SimplePredicate field="S_INCOME" operator="lessThan" value="21623"/&gt;</t>
  </si>
  <si>
    <t>&lt;Node id="66" score="3.2342" recordCount="47"&gt;</t>
  </si>
  <si>
    <t>&lt;SimplePredicate field="S_INCOME" operator="greaterOrEqual" value="21623"/&gt;</t>
  </si>
  <si>
    <t>&lt;Node id="4" score="7.0796" recordCount="35" defaultChild="10"&gt;</t>
  </si>
  <si>
    <t>&lt;SimplePredicate field="DISTANCE" operator="greaterOrEqual" value="1964"/&gt;</t>
  </si>
  <si>
    <t>&lt;Node id="9" score="-7.4307" recordCount="3" defaultChild="20"&gt;</t>
  </si>
  <si>
    <t>&lt;SimplePredicate field="HI" operator="lessThan" value="1861.1"/&gt;</t>
  </si>
  <si>
    <t>&lt;Node id="19" score="-9.5384" recordCount="2" defaultChild="40"&gt;</t>
  </si>
  <si>
    <t>&lt;SimplePredicate field="E_INCOME" operator="lessThan" value="25694"/&gt;</t>
  </si>
  <si>
    <t>&lt;Node id="39" score="-9.8173" recordCount="1"&gt;</t>
  </si>
  <si>
    <t>&lt;SimplePredicate field="HI" operator="lessThan" value="1692.1"/&gt;</t>
  </si>
  <si>
    <t>&lt;Node id="40" score="-9.2596" recordCount="1"&gt;</t>
  </si>
  <si>
    <t>&lt;SimplePredicate field="HI" operator="greaterOrEqual" value="1692.1"/&gt;</t>
  </si>
  <si>
    <t>&lt;Node id="20" score="-3.2152" recordCount="1"&gt;</t>
  </si>
  <si>
    <t>&lt;SimplePredicate field="E_INCOME" operator="greaterOrEqual" value="25694"/&gt;</t>
  </si>
  <si>
    <t>&lt;Node id="10" score="8.4399" recordCount="32" defaultChild="22"&gt;</t>
  </si>
  <si>
    <t>&lt;SimplePredicate field="HI" operator="greaterOrEqual" value="1861.1"/&gt;</t>
  </si>
  <si>
    <t>&lt;Node id="21" score="7.9291" recordCount="31" defaultChild="42"&gt;</t>
  </si>
  <si>
    <t>&lt;SimplePredicate field="HI" operator="lessThan" value="6224.4"/&gt;</t>
  </si>
  <si>
    <t>&lt;Node id="41" score="3.2129" recordCount="6" defaultChild="68"&gt;</t>
  </si>
  <si>
    <t>&lt;SimplePredicate field="HI" operator="lessThan" value="2288.7"/&gt;</t>
  </si>
  <si>
    <t>&lt;Node id="67" score="10.764" recordCount="1"&gt;</t>
  </si>
  <si>
    <t>&lt;SimplePredicate field="PAX" operator="lessThan" value="3585"/&gt;</t>
  </si>
  <si>
    <t>&lt;Node id="68" score="1.7027" recordCount="5"&gt;</t>
  </si>
  <si>
    <t>&lt;SimplePredicate field="PAX" operator="greaterOrEqual" value="3585"/&gt;</t>
  </si>
  <si>
    <t>&lt;Node id="42" score="9.061" recordCount="25" defaultChild="70"&gt;</t>
  </si>
  <si>
    <t>&lt;SimplePredicate field="HI" operator="greaterOrEqual" value="2288.7"/&gt;</t>
  </si>
  <si>
    <t>&lt;Node id="69" score="4.1907" recordCount="6"&gt;</t>
  </si>
  <si>
    <t>&lt;SimplePredicate field="S_POP" operator="lessThan" value="2.4522e+06"/&gt;</t>
  </si>
  <si>
    <t>&lt;Node id="70" score="10.599" recordCount="19"&gt;</t>
  </si>
  <si>
    <t>&lt;SimplePredicate field="S_POP" operator="greaterOrEqual" value="2.4522e+06"/&gt;</t>
  </si>
  <si>
    <t>&lt;Node id="22" score="24.273" recordCount="1"&gt;</t>
  </si>
  <si>
    <t>&lt;SimplePredicate field="HI" operator="greaterOrEqual" value="6224.4"/&gt;</t>
  </si>
  <si>
    <t>&lt;Node id="2" score="-3.343" recordCount="114" defaultChild="6"&gt;</t>
  </si>
  <si>
    <t>&lt;Node id="5" score="-3.7833" recordCount="103" defaultChild="12"&gt;</t>
  </si>
  <si>
    <t>&lt;SimplePredicate field="DISTANCE" operator="lessThan" value="1459.5"/&gt;</t>
  </si>
  <si>
    <t>&lt;Node id="11" score="-4.5105" recordCount="56" defaultChild="24"&gt;</t>
  </si>
  <si>
    <t>&lt;Node id="23" score="-4.2327" recordCount="51" defaultChild="44"&gt;</t>
  </si>
  <si>
    <t>&lt;SimplePredicate field="DISTANCE" operator="lessThan" value="556"/&gt;</t>
  </si>
  <si>
    <t>&lt;Node id="43" score="-3.0748" recordCount="17" defaultChild="72"&gt;</t>
  </si>
  <si>
    <t>&lt;SimplePredicate field="HI" operator="lessThan" value="4458.9"/&gt;</t>
  </si>
  <si>
    <t>&lt;Node id="71" score="-3.403" recordCount="16"&gt;</t>
  </si>
  <si>
    <t>&lt;Node id="72" score="2.1764" recordCount="1"&gt;</t>
  </si>
  <si>
    <t>&lt;Node id="44" score="-4.8116" recordCount="34" defaultChild="74"&gt;</t>
  </si>
  <si>
    <t>&lt;SimplePredicate field="HI" operator="greaterOrEqual" value="4458.9"/&gt;</t>
  </si>
  <si>
    <t>&lt;Node id="73" score="-5.2387" recordCount="30"&gt;</t>
  </si>
  <si>
    <t>&lt;SimplePredicate field="E_POP" operator="lessThan" value="2.8951e+06"/&gt;</t>
  </si>
  <si>
    <t>&lt;Node id="74" score="-1.6086" recordCount="4"&gt;</t>
  </si>
  <si>
    <t>&lt;SimplePredicate field="E_POP" operator="greaterOrEqual" value="2.8951e+06"/&gt;</t>
  </si>
  <si>
    <t>&lt;Node id="24" score="-7.3451" recordCount="5" defaultChild="46"&gt;</t>
  </si>
  <si>
    <t>&lt;SimplePredicate field="DISTANCE" operator="greaterOrEqual" value="556"/&gt;</t>
  </si>
  <si>
    <t>&lt;Node id="45" score="-9.2622" recordCount="3" defaultChild="76"&gt;</t>
  </si>
  <si>
    <t>&lt;SimplePredicate field="HI" operator="lessThan" value="4266.8"/&gt;</t>
  </si>
  <si>
    <t>&lt;Node id="75" score="-9.8978" recordCount="1"&gt;</t>
  </si>
  <si>
    <t>&lt;SimplePredicate field="COUPON" operator="lessThan" value="1.09"/&gt;</t>
  </si>
  <si>
    <t>&lt;Node id="76" score="-8.9444" recordCount="2"&gt;</t>
  </si>
  <si>
    <t>&lt;SimplePredicate field="COUPON" operator="greaterOrEqual" value="1.09"/&gt;</t>
  </si>
  <si>
    <t>&lt;Node id="46" score="-4.4693" recordCount="2" defaultChild="78"&gt;</t>
  </si>
  <si>
    <t>&lt;SimplePredicate field="HI" operator="greaterOrEqual" value="4266.8"/&gt;</t>
  </si>
  <si>
    <t>&lt;Node id="77" score="-2.7631" recordCount="1"&gt;</t>
  </si>
  <si>
    <t>&lt;SimplePredicate field="E_POP" operator="lessThan" value="7.3919e+05"/&gt;</t>
  </si>
  <si>
    <t>&lt;Node id="78" score="-6.1754" recordCount="1"&gt;</t>
  </si>
  <si>
    <t>&lt;SimplePredicate field="E_POP" operator="greaterOrEqual" value="7.3919e+05"/&gt;</t>
  </si>
  <si>
    <t>&lt;Node id="12" score="-2.9168" recordCount="47" defaultChild="26"&gt;</t>
  </si>
  <si>
    <t>&lt;Node id="25" score="-2.3706" recordCount="36" defaultChild="48"&gt;</t>
  </si>
  <si>
    <t>&lt;SimplePredicate field="PAX" operator="lessThan" value="11387"/&gt;</t>
  </si>
  <si>
    <t>&lt;Node id="47" score="-3.6352" recordCount="21" defaultChild="80"&gt;</t>
  </si>
  <si>
    <t>&lt;SimplePredicate field="S_INCOME" operator="lessThan" value="26276"/&gt;</t>
  </si>
  <si>
    <t>&lt;Node id="79" score="-1.4042" recordCount="8"&gt;</t>
  </si>
  <si>
    <t>&lt;SimplePredicate field="S_INCOME" operator="lessThan" value="23660"/&gt;</t>
  </si>
  <si>
    <t>&lt;Node id="80" score="-5.0081" recordCount="13"&gt;</t>
  </si>
  <si>
    <t>&lt;SimplePredicate field="S_INCOME" operator="greaterOrEqual" value="23660"/&gt;</t>
  </si>
  <si>
    <t>&lt;Node id="48" score="-0.60018" recordCount="15" defaultChild="82"&gt;</t>
  </si>
  <si>
    <t>&lt;SimplePredicate field="S_INCOME" operator="greaterOrEqual" value="26276"/&gt;</t>
  </si>
  <si>
    <t>&lt;Node id="81" score="1.2919" recordCount="7"&gt;</t>
  </si>
  <si>
    <t>&lt;SimplePredicate field="HI" operator="lessThan" value="3670"/&gt;</t>
  </si>
  <si>
    <t>&lt;Node id="82" score="-2.2558" recordCount="8"&gt;</t>
  </si>
  <si>
    <t>&lt;SimplePredicate field="HI" operator="greaterOrEqual" value="3670"/&gt;</t>
  </si>
  <si>
    <t>&lt;Node id="26" score="-4.7044" recordCount="11" defaultChild="50"&gt;</t>
  </si>
  <si>
    <t>&lt;SimplePredicate field="PAX" operator="greaterOrEqual" value="11387"/&gt;</t>
  </si>
  <si>
    <t>&lt;Node id="49" score="-4.0334" recordCount="9" defaultChild="84"&gt;</t>
  </si>
  <si>
    <t>&lt;SimplePredicate field="DISTANCE" operator="lessThan" value="1241"/&gt;</t>
  </si>
  <si>
    <t>&lt;Node id="83" score="-6.8906" recordCount="1"&gt;</t>
  </si>
  <si>
    <t>&lt;Node id="84" score="-3.6762" recordCount="8"&gt;</t>
  </si>
  <si>
    <t>&lt;Node id="50" score="-7.7239" recordCount="2" defaultChild="86"&gt;</t>
  </si>
  <si>
    <t>&lt;SimplePredicate field="DISTANCE" operator="greaterOrEqual" value="1241"/&gt;</t>
  </si>
  <si>
    <t>&lt;Node id="85" score="-7.5418" recordCount="1"&gt;</t>
  </si>
  <si>
    <t>&lt;SimplePredicate field="S_INCOME" operator="lessThan" value="28236"/&gt;</t>
  </si>
  <si>
    <t>&lt;Node id="86" score="-7.9061" recordCount="1"&gt;</t>
  </si>
  <si>
    <t>&lt;SimplePredicate field="S_INCOME" operator="greaterOrEqual" value="28236"/&gt;</t>
  </si>
  <si>
    <t>&lt;Node id="6" score="0.78001" recordCount="11" defaultChild="14"&gt;</t>
  </si>
  <si>
    <t>&lt;SimplePredicate field="DISTANCE" operator="greaterOrEqual" value="1459.5"/&gt;</t>
  </si>
  <si>
    <t>&lt;Node id="13" score="-0.50378" recordCount="9" defaultChild="28"&gt;</t>
  </si>
  <si>
    <t>&lt;SimplePredicate field="HI" operator="lessThan" value="4941.7"/&gt;</t>
  </si>
  <si>
    <t>&lt;Node id="27" score="4.1033" recordCount="2" defaultChild="52"&gt;</t>
  </si>
  <si>
    <t>&lt;SimplePredicate field="HI" operator="lessThan" value="1886.6"/&gt;</t>
  </si>
  <si>
    <t>&lt;Node id="51" score="6.193" recordCount="1"&gt;</t>
  </si>
  <si>
    <t>&lt;SimplePredicate field="S_INCOME" operator="lessThan" value="24239"/&gt;</t>
  </si>
  <si>
    <t>&lt;Node id="52" score="2.0137" recordCount="1"&gt;</t>
  </si>
  <si>
    <t>&lt;SimplePredicate field="S_INCOME" operator="greaterOrEqual" value="24239"/&gt;</t>
  </si>
  <si>
    <t>&lt;Node id="28" score="-1.8201" recordCount="7" defaultChild="54"&gt;</t>
  </si>
  <si>
    <t>&lt;SimplePredicate field="HI" operator="greaterOrEqual" value="1886.6"/&gt;</t>
  </si>
  <si>
    <t>&lt;Node id="53" score="-3.6741" recordCount="4" defaultChild="88"&gt;</t>
  </si>
  <si>
    <t>&lt;SimplePredicate field="S_INCOME" operator="lessThan" value="25376"/&gt;</t>
  </si>
  <si>
    <t>&lt;Node id="87" score="-3.0515" recordCount="2"&gt;</t>
  </si>
  <si>
    <t>&lt;SimplePredicate field="S_POP" operator="lessThan" value="1.9911e+06"/&gt;</t>
  </si>
  <si>
    <t>&lt;Node id="88" score="-4.2967" recordCount="2"&gt;</t>
  </si>
  <si>
    <t>&lt;SimplePredicate field="S_POP" operator="greaterOrEqual" value="1.9911e+06"/&gt;</t>
  </si>
  <si>
    <t>&lt;Node id="54" score="0.6519" recordCount="3" defaultChild="90"&gt;</t>
  </si>
  <si>
    <t>&lt;SimplePredicate field="S_INCOME" operator="greaterOrEqual" value="25376"/&gt;</t>
  </si>
  <si>
    <t>&lt;Node id="89" score="2.8682" recordCount="1"&gt;</t>
  </si>
  <si>
    <t>&lt;SimplePredicate field="S_INCOME" operator="lessThan" value="26629"/&gt;</t>
  </si>
  <si>
    <t>&lt;Node id="90" score="-0.45627" recordCount="2"&gt;</t>
  </si>
  <si>
    <t>&lt;SimplePredicate field="S_INCOME" operator="greaterOrEqual" value="26629"/&gt;</t>
  </si>
  <si>
    <t>&lt;Node id="14" score="6.5571" recordCount="2" defaultChild="30"&gt;</t>
  </si>
  <si>
    <t>&lt;SimplePredicate field="HI" operator="greaterOrEqual" value="4941.7"/&gt;</t>
  </si>
  <si>
    <t>&lt;Node id="29" score="5.9161" recordCount="1"&gt;</t>
  </si>
  <si>
    <t>&lt;SimplePredicate field="S_POP" operator="lessThan" value="5.0474e+06"/&gt;</t>
  </si>
  <si>
    <t>&lt;Node id="30" score="7.1981" recordCount="1"&gt;</t>
  </si>
  <si>
    <t>&lt;SimplePredicate field="S_POP" operator="greaterOrEqual" value="5.0474e+06"/&gt;</t>
  </si>
  <si>
    <t>Data Mining: Boosting Regression - Prediction of Validation Data</t>
  </si>
  <si>
    <t>Data Mining: Boosting Regression - Prediction of Training Data</t>
  </si>
  <si>
    <t>Data Mining: Boosting Regression</t>
  </si>
  <si>
    <t>{"comment":"this RASON template was auto-generated by Analytic Solver Data Mining","datasources":{},"datasets":{},"weakLearner":{"decisionTreeWeakLearner":{"type":"regression","algorithm":"decisionTree","parameters":{"categoricalFeaturesNames":[]}}},"estimator":{"boostingRegressionEstimator":{"type":"regression","algorithm":"boosting","parameters":{"numWeakLearners":10,"stepSize":0.29999999999999999}}},"actions":{}}</t>
  </si>
  <si>
    <t>Boosting Regression: Fitting Parameters</t>
  </si>
  <si>
    <t>Step size</t>
  </si>
  <si>
    <t>Data Mining: Random Trees Regression - Stored Model</t>
  </si>
  <si>
    <t>&lt;Timestamp&gt;2022-11-20 13:5:20&lt;/Timestamp&gt;</t>
  </si>
  <si>
    <t>Date: 20-Nov-2022 13:05:21</t>
  </si>
  <si>
    <t>&lt;MiningModel modelName="MiningModel" functionName="regression" algorithmName="RandomTrees"&gt;</t>
  </si>
  <si>
    <t>&lt;SimplePredicate field="DISTANCE" operator="lessThan" value="1244"/&gt;</t>
  </si>
  <si>
    <t>&lt;SimplePredicate field="DISTANCE" operator="lessThan" value="829.5"/&gt;</t>
  </si>
  <si>
    <t>&lt;SimplePredicate field="PAX" operator="lessThan" value="6586.5"/&gt;</t>
  </si>
  <si>
    <t>&lt;SimplePredicate field="PAX" operator="greaterOrEqual" value="6586.5"/&gt;</t>
  </si>
  <si>
    <t>&lt;SimplePredicate field="DISTANCE" operator="greaterOrEqual" value="829.5"/&gt;</t>
  </si>
  <si>
    <t>&lt;SimplePredicate field="PAX" operator="lessThan" value="12411"/&gt;</t>
  </si>
  <si>
    <t>&lt;SimplePredicate field="HI" operator="lessThan" value="4590.8"/&gt;</t>
  </si>
  <si>
    <t>&lt;SimplePredicate field="HI" operator="greaterOrEqual" value="4590.8"/&gt;</t>
  </si>
  <si>
    <t>&lt;SimplePredicate field="PAX" operator="greaterOrEqual" value="12411"/&gt;</t>
  </si>
  <si>
    <t>&lt;SimplePredicate field="DISTANCE" operator="lessThan" value="590"/&gt;</t>
  </si>
  <si>
    <t>&lt;SimplePredicate field="DISTANCE" operator="greaterOrEqual" value="590"/&gt;</t>
  </si>
  <si>
    <t>&lt;SimplePredicate field="DISTANCE" operator="lessThan" value="880.5"/&gt;</t>
  </si>
  <si>
    <t>&lt;SimplePredicate field="DISTANCE" operator="greaterOrEqual" value="880.5"/&gt;</t>
  </si>
  <si>
    <t>&lt;SimplePredicate field="DISTANCE" operator="lessThan" value="634"/&gt;</t>
  </si>
  <si>
    <t>&lt;SimplePredicate field="NEW" operator="lessThan" value="2"/&gt;</t>
  </si>
  <si>
    <t>&lt;SimplePredicate field="NEW" operator="greaterOrEqual" value="2"/&gt;</t>
  </si>
  <si>
    <t>&lt;SimplePredicate field="DISTANCE" operator="greaterOrEqual" value="634"/&gt;</t>
  </si>
  <si>
    <t>&lt;SimplePredicate field="PAX" operator="lessThan" value="6494.5"/&gt;</t>
  </si>
  <si>
    <t>&lt;SimplePredicate field="DISTANCE" operator="lessThan" value="947.5"/&gt;</t>
  </si>
  <si>
    <t>&lt;SimplePredicate field="HI" operator="lessThan" value="5146"/&gt;</t>
  </si>
  <si>
    <t>&lt;SimplePredicate field="HI" operator="greaterOrEqual" value="5146"/&gt;</t>
  </si>
  <si>
    <t>&lt;SimplePredicate field="DISTANCE" operator="greaterOrEqual" value="947.5"/&gt;</t>
  </si>
  <si>
    <t>&lt;SimplePredicate field="HI" operator="lessThan" value="2814.3"/&gt;</t>
  </si>
  <si>
    <t>&lt;SimplePredicate field="HI" operator="greaterOrEqual" value="2814.3"/&gt;</t>
  </si>
  <si>
    <t>&lt;SimplePredicate field="PAX" operator="greaterOrEqual" value="6494.5"/&gt;</t>
  </si>
  <si>
    <t>&lt;SimplePredicate field="HI" operator="lessThan" value="2746"/&gt;</t>
  </si>
  <si>
    <t>&lt;SimplePredicate field="HI" operator="lessThan" value="2551.9"/&gt;</t>
  </si>
  <si>
    <t>&lt;SimplePredicate field="HI" operator="greaterOrEqual" value="2551.9"/&gt;</t>
  </si>
  <si>
    <t>&lt;SimplePredicate field="HI" operator="greaterOrEqual" value="2746"/&gt;</t>
  </si>
  <si>
    <t>&lt;SimplePredicate field="HI" operator="lessThan" value="2999"/&gt;</t>
  </si>
  <si>
    <t>&lt;SimplePredicate field="HI" operator="greaterOrEqual" value="2999"/&gt;</t>
  </si>
  <si>
    <t>&lt;SimplePredicate field="DISTANCE" operator="greaterOrEqual" value="1244"/&gt;</t>
  </si>
  <si>
    <t>&lt;SimplePredicate field="HI" operator="lessThan" value="3238.2"/&gt;</t>
  </si>
  <si>
    <t>&lt;SimplePredicate field="E_INCOME" operator="lessThan" value="32754"/&gt;</t>
  </si>
  <si>
    <t>&lt;SimplePredicate field="E_INCOME" operator="greaterOrEqual" value="32754"/&gt;</t>
  </si>
  <si>
    <t>&lt;SimplePredicate field="DISTANCE" operator="lessThan" value="2056"/&gt;</t>
  </si>
  <si>
    <t>&lt;SimplePredicate field="DISTANCE" operator="greaterOrEqual" value="2056"/&gt;</t>
  </si>
  <si>
    <t>&lt;SimplePredicate field="HI" operator="greaterOrEqual" value="3238.2"/&gt;</t>
  </si>
  <si>
    <t>&lt;SimplePredicate field="S_POP" operator="lessThan" value="3.2847e+06"/&gt;</t>
  </si>
  <si>
    <t>&lt;SimplePredicate field="S_POP" operator="greaterOrEqual" value="3.2847e+06"/&gt;</t>
  </si>
  <si>
    <t>&lt;SimplePredicate field="E_INCOME" operator="lessThan" value="22073"/&gt;</t>
  </si>
  <si>
    <t>&lt;SimplePredicate field="E_INCOME" operator="greaterOrEqual" value="22073"/&gt;</t>
  </si>
  <si>
    <t>&lt;SimplePredicate field="HI" operator="lessThan" value="5317.6"/&gt;</t>
  </si>
  <si>
    <t>&lt;SimplePredicate field="HI" operator="greaterOrEqual" value="5317.6"/&gt;</t>
  </si>
  <si>
    <t>&lt;SimplePredicate field="COUPON" operator="lessThan" value="1.43"/&gt;</t>
  </si>
  <si>
    <t>&lt;SimplePredicate field="COUPON" operator="greaterOrEqual" value="1.43"/&gt;</t>
  </si>
  <si>
    <t>&lt;SimplePredicate field="HI" operator="lessThan" value="2890.1"/&gt;</t>
  </si>
  <si>
    <t>&lt;SimplePredicate field="HI" operator="greaterOrEqual" value="2890.1"/&gt;</t>
  </si>
  <si>
    <t>&lt;SimplePredicate field="COUPON" operator="lessThan" value="1.045"/&gt;</t>
  </si>
  <si>
    <t>&lt;SimplePredicate field="E_POP" operator="lessThan" value="1.201e+06"/&gt;</t>
  </si>
  <si>
    <t>&lt;SimplePredicate field="E_POP" operator="greaterOrEqual" value="1.201e+06"/&gt;</t>
  </si>
  <si>
    <t>&lt;SimplePredicate field="HI" operator="lessThan" value="3511.7"/&gt;</t>
  </si>
  <si>
    <t>&lt;SimplePredicate field="HI" operator="greaterOrEqual" value="3511.7"/&gt;</t>
  </si>
  <si>
    <t>&lt;SimplePredicate field="PAX" operator="lessThan" value="7120"/&gt;</t>
  </si>
  <si>
    <t>&lt;SimplePredicate field="E_POP" operator="lessThan" value="8.2257e+06"/&gt;</t>
  </si>
  <si>
    <t>&lt;SimplePredicate field="E_POP" operator="greaterOrEqual" value="8.2257e+06"/&gt;</t>
  </si>
  <si>
    <t>&lt;SimplePredicate field="PAX" operator="greaterOrEqual" value="7120"/&gt;</t>
  </si>
  <si>
    <t>&lt;SimplePredicate field="COUPON" operator="greaterOrEqual" value="1.045"/&gt;</t>
  </si>
  <si>
    <t>&lt;SimplePredicate field="PAX" operator="lessThan" value="6110.5"/&gt;</t>
  </si>
  <si>
    <t>&lt;SimplePredicate field="PAX" operator="greaterOrEqual" value="6110.5"/&gt;</t>
  </si>
  <si>
    <t>&lt;SimplePredicate field="COUPON" operator="lessThan" value="1.355"/&gt;</t>
  </si>
  <si>
    <t>&lt;SimplePredicate field="COUPON" operator="greaterOrEqual" value="1.355"/&gt;</t>
  </si>
  <si>
    <t>&lt;SimplePredicate field="PAX" operator="lessThan" value="9611"/&gt;</t>
  </si>
  <si>
    <t>&lt;SimplePredicate field="HI" operator="lessThan" value="4481.7"/&gt;</t>
  </si>
  <si>
    <t>&lt;SimplePredicate field="HI" operator="greaterOrEqual" value="4481.7"/&gt;</t>
  </si>
  <si>
    <t>&lt;SimplePredicate field="PAX" operator="greaterOrEqual" value="9611"/&gt;</t>
  </si>
  <si>
    <t>&lt;SimplePredicate field="COUPON" operator="lessThan" value="1.16"/&gt;</t>
  </si>
  <si>
    <t>&lt;SimplePredicate field="COUPON" operator="greaterOrEqual" value="1.16"/&gt;</t>
  </si>
  <si>
    <t>&lt;SimplePredicate field="HI" operator="lessThan" value="3715.1"/&gt;</t>
  </si>
  <si>
    <t>&lt;SimplePredicate field="HI" operator="lessThan" value="3545.7"/&gt;</t>
  </si>
  <si>
    <t>&lt;SimplePredicate field="DISTANCE" operator="lessThan" value="358.5"/&gt;</t>
  </si>
  <si>
    <t>&lt;SimplePredicate field="DISTANCE" operator="greaterOrEqual" value="358.5"/&gt;</t>
  </si>
  <si>
    <t>&lt;SimplePredicate field="HI" operator="greaterOrEqual" value="3545.7"/&gt;</t>
  </si>
  <si>
    <t>&lt;SimplePredicate field="HI" operator="greaterOrEqual" value="3715.1"/&gt;</t>
  </si>
  <si>
    <t>&lt;SimplePredicate field="PAX" operator="lessThan" value="5907"/&gt;</t>
  </si>
  <si>
    <t>&lt;SimplePredicate field="PAX" operator="lessThan" value="4618"/&gt;</t>
  </si>
  <si>
    <t>&lt;SimplePredicate field="S_INCOME" operator="lessThan" value="23013"/&gt;</t>
  </si>
  <si>
    <t>&lt;SimplePredicate field="S_INCOME" operator="greaterOrEqual" value="23013"/&gt;</t>
  </si>
  <si>
    <t>&lt;SimplePredicate field="PAX" operator="greaterOrEqual" value="4618"/&gt;</t>
  </si>
  <si>
    <t>&lt;SimplePredicate field="S_INCOME" operator="lessThan" value="26165"/&gt;</t>
  </si>
  <si>
    <t>&lt;SimplePredicate field="S_INCOME" operator="greaterOrEqual" value="26165"/&gt;</t>
  </si>
  <si>
    <t>&lt;SimplePredicate field="PAX" operator="greaterOrEqual" value="5907"/&gt;</t>
  </si>
  <si>
    <t>&lt;SimplePredicate field="HI" operator="lessThan" value="2085.9"/&gt;</t>
  </si>
  <si>
    <t>&lt;SimplePredicate field="HI" operator="greaterOrEqual" value="2085.9"/&gt;</t>
  </si>
  <si>
    <t>&lt;SimplePredicate field="E_INCOME" operator="lessThan" value="26982"/&gt;</t>
  </si>
  <si>
    <t>&lt;SimplePredicate field="HI" operator="lessThan" value="3781.5"/&gt;</t>
  </si>
  <si>
    <t>&lt;SimplePredicate field="COUPON" operator="lessThan" value="1.67"/&gt;</t>
  </si>
  <si>
    <t>&lt;SimplePredicate field="DISTANCE" operator="lessThan" value="1154"/&gt;</t>
  </si>
  <si>
    <t>&lt;SimplePredicate field="DISTANCE" operator="greaterOrEqual" value="1154"/&gt;</t>
  </si>
  <si>
    <t>&lt;SimplePredicate field="DISTANCE" operator="lessThan" value="2617"/&gt;</t>
  </si>
  <si>
    <t>&lt;SimplePredicate field="DISTANCE" operator="greaterOrEqual" value="2617"/&gt;</t>
  </si>
  <si>
    <t>&lt;SimplePredicate field="COUPON" operator="greaterOrEqual" value="1.67"/&gt;</t>
  </si>
  <si>
    <t>&lt;SimplePredicate field="COUPON" operator="lessThan" value="1.85"/&gt;</t>
  </si>
  <si>
    <t>&lt;SimplePredicate field="COUPON" operator="greaterOrEqual" value="1.85"/&gt;</t>
  </si>
  <si>
    <t>&lt;SimplePredicate field="HI" operator="greaterOrEqual" value="3781.5"/&gt;</t>
  </si>
  <si>
    <t>&lt;SimplePredicate field="DISTANCE" operator="lessThan" value="1746.5"/&gt;</t>
  </si>
  <si>
    <t>&lt;SimplePredicate field="HI" operator="lessThan" value="4204.4"/&gt;</t>
  </si>
  <si>
    <t>&lt;SimplePredicate field="COUPON" operator="lessThan" value="1.34"/&gt;</t>
  </si>
  <si>
    <t>&lt;SimplePredicate field="COUPON" operator="greaterOrEqual" value="1.34"/&gt;</t>
  </si>
  <si>
    <t>&lt;SimplePredicate field="HI" operator="greaterOrEqual" value="4204.4"/&gt;</t>
  </si>
  <si>
    <t>&lt;SimplePredicate field="PAX" operator="lessThan" value="7845"/&gt;</t>
  </si>
  <si>
    <t>&lt;SimplePredicate field="PAX" operator="greaterOrEqual" value="7845"/&gt;</t>
  </si>
  <si>
    <t>&lt;SimplePredicate field="DISTANCE" operator="greaterOrEqual" value="1746.5"/&gt;</t>
  </si>
  <si>
    <t>&lt;SimplePredicate field="PAX" operator="lessThan" value="9638.5"/&gt;</t>
  </si>
  <si>
    <t>&lt;SimplePredicate field="PAX" operator="greaterOrEqual" value="9638.5"/&gt;</t>
  </si>
  <si>
    <t>&lt;SimplePredicate field="E_INCOME" operator="greaterOrEqual" value="26982"/&gt;</t>
  </si>
  <si>
    <t>&lt;SimplePredicate field="DISTANCE" operator="lessThan" value="2359"/&gt;</t>
  </si>
  <si>
    <t>&lt;SimplePredicate field="E_POP" operator="lessThan" value="3.0005e+06"/&gt;</t>
  </si>
  <si>
    <t>&lt;SimplePredicate field="E_POP" operator="greaterOrEqual" value="3.0005e+06"/&gt;</t>
  </si>
  <si>
    <t>&lt;SimplePredicate field="DISTANCE" operator="greaterOrEqual" value="2359"/&gt;</t>
  </si>
  <si>
    <t>&lt;SimplePredicate field="DISTANCE" operator="lessThan" value="2441"/&gt;</t>
  </si>
  <si>
    <t>&lt;SimplePredicate field="DISTANCE" operator="greaterOrEqual" value="2441"/&gt;</t>
  </si>
  <si>
    <t>&lt;SimplePredicate field="PAX" operator="lessThan" value="13027"/&gt;</t>
  </si>
  <si>
    <t>&lt;SimplePredicate field="PAX" operator="greaterOrEqual" value="13027"/&gt;</t>
  </si>
  <si>
    <t>&lt;SimplePredicate field="S_INCOME" operator="lessThan" value="27494"/&gt;</t>
  </si>
  <si>
    <t>&lt;SimplePredicate field="S_INCOME" operator="greaterOrEqual" value="27494"/&gt;</t>
  </si>
  <si>
    <t>&lt;SimplePredicate field="PAX" operator="lessThan" value="4873.5"/&gt;</t>
  </si>
  <si>
    <t>&lt;SimplePredicate field="PAX" operator="greaterOrEqual" value="4873.5"/&gt;</t>
  </si>
  <si>
    <t>&lt;SimplePredicate field="E_INCOME" operator="lessThan" value="31415"/&gt;</t>
  </si>
  <si>
    <t>&lt;SimplePredicate field="E_INCOME" operator="greaterOrEqual" value="31415"/&gt;</t>
  </si>
  <si>
    <t>&lt;SimplePredicate field="HI" operator="lessThan" value="2935.1"/&gt;</t>
  </si>
  <si>
    <t>&lt;SimplePredicate field="HI" operator="greaterOrEqual" value="2935.1"/&gt;</t>
  </si>
  <si>
    <t>&lt;SimplePredicate field="DISTANCE" operator="lessThan" value="647"/&gt;</t>
  </si>
  <si>
    <t>&lt;SimplePredicate field="HI" operator="lessThan" value="5831.4"/&gt;</t>
  </si>
  <si>
    <t>&lt;SimplePredicate field="HI" operator="greaterOrEqual" value="5831.4"/&gt;</t>
  </si>
  <si>
    <t>&lt;SimplePredicate field="DISTANCE" operator="greaterOrEqual" value="647"/&gt;</t>
  </si>
  <si>
    <t>&lt;SimplePredicate field="E_POP" operator="lessThan" value="2.206e+06"/&gt;</t>
  </si>
  <si>
    <t>&lt;SimplePredicate field="E_POP" operator="greaterOrEqual" value="2.206e+06"/&gt;</t>
  </si>
  <si>
    <t>&lt;SimplePredicate field="HI" operator="lessThan" value="5499.4"/&gt;</t>
  </si>
  <si>
    <t>&lt;SimplePredicate field="HI" operator="greaterOrEqual" value="5499.4"/&gt;</t>
  </si>
  <si>
    <t>&lt;SimplePredicate field="DISTANCE" operator="lessThan" value="572.5"/&gt;</t>
  </si>
  <si>
    <t>&lt;SimplePredicate field="HI" operator="lessThan" value="3583.3"/&gt;</t>
  </si>
  <si>
    <t>&lt;SimplePredicate field="E_INCOME" operator="lessThan" value="25935"/&gt;</t>
  </si>
  <si>
    <t>&lt;SimplePredicate field="E_INCOME" operator="lessThan" value="25163"/&gt;</t>
  </si>
  <si>
    <t>&lt;SimplePredicate field="E_INCOME" operator="greaterOrEqual" value="25163"/&gt;</t>
  </si>
  <si>
    <t>&lt;SimplePredicate field="E_INCOME" operator="greaterOrEqual" value="25935"/&gt;</t>
  </si>
  <si>
    <t>&lt;SimplePredicate field="HI" operator="greaterOrEqual" value="3583.3"/&gt;</t>
  </si>
  <si>
    <t>&lt;SimplePredicate field="E_INCOME" operator="lessThan" value="25292"/&gt;</t>
  </si>
  <si>
    <t>&lt;SimplePredicate field="E_INCOME" operator="greaterOrEqual" value="25292"/&gt;</t>
  </si>
  <si>
    <t>&lt;SimplePredicate field="DISTANCE" operator="greaterOrEqual" value="572.5"/&gt;</t>
  </si>
  <si>
    <t>&lt;SimplePredicate field="S_INCOME" operator="lessThan" value="25935"/&gt;</t>
  </si>
  <si>
    <t>&lt;SimplePredicate field="COUPON" operator="lessThan" value="1.405"/&gt;</t>
  </si>
  <si>
    <t>&lt;SimplePredicate field="E_POP" operator="lessThan" value="1.9628e+06"/&gt;</t>
  </si>
  <si>
    <t>&lt;SimplePredicate field="E_POP" operator="greaterOrEqual" value="1.9628e+06"/&gt;</t>
  </si>
  <si>
    <t>&lt;SimplePredicate field="COUPON" operator="greaterOrEqual" value="1.405"/&gt;</t>
  </si>
  <si>
    <t>&lt;SimplePredicate field="E_INCOME" operator="lessThan" value="22465"/&gt;</t>
  </si>
  <si>
    <t>&lt;SimplePredicate field="E_INCOME" operator="greaterOrEqual" value="22465"/&gt;</t>
  </si>
  <si>
    <t>&lt;SimplePredicate field="S_INCOME" operator="greaterOrEqual" value="25935"/&gt;</t>
  </si>
  <si>
    <t>&lt;SimplePredicate field="S_INCOME" operator="lessThan" value="29553"/&gt;</t>
  </si>
  <si>
    <t>&lt;SimplePredicate field="S_INCOME" operator="greaterOrEqual" value="29553"/&gt;</t>
  </si>
  <si>
    <t>&lt;SimplePredicate field="HI" operator="lessThan" value="2484.8"/&gt;</t>
  </si>
  <si>
    <t>&lt;SimplePredicate field="DISTANCE" operator="lessThan" value="2203.5"/&gt;</t>
  </si>
  <si>
    <t>&lt;SimplePredicate field="E_INCOME" operator="lessThan" value="34326"/&gt;</t>
  </si>
  <si>
    <t>&lt;SimplePredicate field="E_INCOME" operator="greaterOrEqual" value="34326"/&gt;</t>
  </si>
  <si>
    <t>&lt;SimplePredicate field="S_INCOME" operator="lessThan" value="23296"/&gt;</t>
  </si>
  <si>
    <t>&lt;SimplePredicate field="S_INCOME" operator="greaterOrEqual" value="23296"/&gt;</t>
  </si>
  <si>
    <t>&lt;SimplePredicate field="DISTANCE" operator="greaterOrEqual" value="2203.5"/&gt;</t>
  </si>
  <si>
    <t>&lt;SimplePredicate field="COUPON" operator="lessThan" value="1.545"/&gt;</t>
  </si>
  <si>
    <t>&lt;SimplePredicate field="COUPON" operator="greaterOrEqual" value="1.545"/&gt;</t>
  </si>
  <si>
    <t>&lt;SimplePredicate field="HI" operator="greaterOrEqual" value="2484.8"/&gt;</t>
  </si>
  <si>
    <t>&lt;SimplePredicate field="DISTANCE" operator="lessThan" value="1840.5"/&gt;</t>
  </si>
  <si>
    <t>&lt;SimplePredicate field="COUPON" operator="lessThan" value="1.32"/&gt;</t>
  </si>
  <si>
    <t>&lt;SimplePredicate field="COUPON" operator="greaterOrEqual" value="1.32"/&gt;</t>
  </si>
  <si>
    <t>&lt;SimplePredicate field="DISTANCE" operator="greaterOrEqual" value="1840.5"/&gt;</t>
  </si>
  <si>
    <t>&lt;SimplePredicate field="PAX" operator="lessThan" value="11173"/&gt;</t>
  </si>
  <si>
    <t>&lt;SimplePredicate field="PAX" operator="greaterOrEqual" value="11173"/&gt;</t>
  </si>
  <si>
    <t>&lt;SimplePredicate field="S_POP" operator="lessThan" value="9.5133e+05"/&gt;</t>
  </si>
  <si>
    <t>&lt;SimplePredicate field="S_POP" operator="greaterOrEqual" value="9.5133e+05"/&gt;</t>
  </si>
  <si>
    <t>&lt;SimplePredicate field="COUPON" operator="lessThan" value="1.37"/&gt;</t>
  </si>
  <si>
    <t>&lt;SimplePredicate field="COUPON" operator="greaterOrEqual" value="1.37"/&gt;</t>
  </si>
  <si>
    <t>&lt;SimplePredicate field="DISTANCE" operator="lessThan" value="2170.5"/&gt;</t>
  </si>
  <si>
    <t>&lt;SimplePredicate field="E_POP" operator="lessThan" value="2.3725e+06"/&gt;</t>
  </si>
  <si>
    <t>&lt;SimplePredicate field="E_POP" operator="greaterOrEqual" value="2.3725e+06"/&gt;</t>
  </si>
  <si>
    <t>&lt;SimplePredicate field="DISTANCE" operator="greaterOrEqual" value="2170.5"/&gt;</t>
  </si>
  <si>
    <t>&lt;SimplePredicate field="S_INCOME" operator="lessThan" value="27811"/&gt;</t>
  </si>
  <si>
    <t>&lt;SimplePredicate field="S_INCOME" operator="greaterOrEqual" value="27811"/&gt;</t>
  </si>
  <si>
    <t>&lt;SimplePredicate field="DISTANCE" operator="lessThan" value="1153.5"/&gt;</t>
  </si>
  <si>
    <t>&lt;SimplePredicate field="E_POP" operator="lessThan" value="2.4743e+06"/&gt;</t>
  </si>
  <si>
    <t>&lt;SimplePredicate field="E_POP" operator="greaterOrEqual" value="2.4743e+06"/&gt;</t>
  </si>
  <si>
    <t>&lt;SimplePredicate field="DISTANCE" operator="lessThan" value="452.5"/&gt;</t>
  </si>
  <si>
    <t>&lt;SimplePredicate field="DISTANCE" operator="greaterOrEqual" value="452.5"/&gt;</t>
  </si>
  <si>
    <t>&lt;SimplePredicate field="COUPON" operator="lessThan" value="1.03"/&gt;</t>
  </si>
  <si>
    <t>&lt;SimplePredicate field="COUPON" operator="lessThan" value="1.005"/&gt;</t>
  </si>
  <si>
    <t>&lt;SimplePredicate field="COUPON" operator="greaterOrEqual" value="1.005"/&gt;</t>
  </si>
  <si>
    <t>&lt;SimplePredicate field="COUPON" operator="greaterOrEqual" value="1.03"/&gt;</t>
  </si>
  <si>
    <t>&lt;SimplePredicate field="DISTANCE" operator="lessThan" value="272.5"/&gt;</t>
  </si>
  <si>
    <t>&lt;SimplePredicate field="DISTANCE" operator="greaterOrEqual" value="272.5"/&gt;</t>
  </si>
  <si>
    <t>&lt;SimplePredicate field="COUPON" operator="lessThan" value="1.25"/&gt;</t>
  </si>
  <si>
    <t>&lt;SimplePredicate field="S_INCOME" operator="lessThan" value="26750"/&gt;</t>
  </si>
  <si>
    <t>&lt;SimplePredicate field="S_INCOME" operator="greaterOrEqual" value="26750"/&gt;</t>
  </si>
  <si>
    <t>&lt;SimplePredicate field="COUPON" operator="greaterOrEqual" value="1.25"/&gt;</t>
  </si>
  <si>
    <t>&lt;SimplePredicate field="E_POP" operator="lessThan" value="1.4694e+06"/&gt;</t>
  </si>
  <si>
    <t>&lt;SimplePredicate field="E_POP" operator="greaterOrEqual" value="1.4694e+06"/&gt;</t>
  </si>
  <si>
    <t>&lt;SimplePredicate field="HI" operator="lessThan" value="2893.3"/&gt;</t>
  </si>
  <si>
    <t>&lt;SimplePredicate field="HI" operator="greaterOrEqual" value="2893.3"/&gt;</t>
  </si>
  <si>
    <t>&lt;SimplePredicate field="PAX" operator="lessThan" value="21897"/&gt;</t>
  </si>
  <si>
    <t>&lt;SimplePredicate field="PAX" operator="greaterOrEqual" value="21897"/&gt;</t>
  </si>
  <si>
    <t>&lt;SimplePredicate field="E_POP" operator="lessThan" value="3.7933e+06"/&gt;</t>
  </si>
  <si>
    <t>&lt;SimplePredicate field="E_POP" operator="greaterOrEqual" value="3.7933e+06"/&gt;</t>
  </si>
  <si>
    <t>&lt;SimplePredicate field="E_POP" operator="lessThan" value="5.8025e+06"/&gt;</t>
  </si>
  <si>
    <t>&lt;SimplePredicate field="S_POP" operator="lessThan" value="2.4554e+06"/&gt;</t>
  </si>
  <si>
    <t>&lt;SimplePredicate field="S_POP" operator="greaterOrEqual" value="2.4554e+06"/&gt;</t>
  </si>
  <si>
    <t>&lt;SimplePredicate field="E_POP" operator="greaterOrEqual" value="5.8025e+06"/&gt;</t>
  </si>
  <si>
    <t>&lt;SimplePredicate field="HI" operator="lessThan" value="5939.9"/&gt;</t>
  </si>
  <si>
    <t>&lt;SimplePredicate field="PAX" operator="lessThan" value="8746.5"/&gt;</t>
  </si>
  <si>
    <t>&lt;SimplePredicate field="S_INCOME" operator="lessThan" value="25163"/&gt;</t>
  </si>
  <si>
    <t>&lt;SimplePredicate field="S_INCOME" operator="greaterOrEqual" value="25163"/&gt;</t>
  </si>
  <si>
    <t>&lt;SimplePredicate field="PAX" operator="greaterOrEqual" value="8746.5"/&gt;</t>
  </si>
  <si>
    <t>&lt;SimplePredicate field="DISTANCE" operator="lessThan" value="938.5"/&gt;</t>
  </si>
  <si>
    <t>&lt;SimplePredicate field="DISTANCE" operator="greaterOrEqual" value="938.5"/&gt;</t>
  </si>
  <si>
    <t>&lt;SimplePredicate field="HI" operator="greaterOrEqual" value="5939.9"/&gt;</t>
  </si>
  <si>
    <t>&lt;SimplePredicate field="DISTANCE" operator="greaterOrEqual" value="1153.5"/&gt;</t>
  </si>
  <si>
    <t>&lt;SimplePredicate field="E_INCOME" operator="lessThan" value="27657"/&gt;</t>
  </si>
  <si>
    <t>&lt;SimplePredicate field="E_POP" operator="lessThan" value="1.359e+06"/&gt;</t>
  </si>
  <si>
    <t>&lt;SimplePredicate field="E_POP" operator="greaterOrEqual" value="1.359e+06"/&gt;</t>
  </si>
  <si>
    <t>&lt;SimplePredicate field="E_INCOME" operator="lessThan" value="24250"/&gt;</t>
  </si>
  <si>
    <t>&lt;SimplePredicate field="E_INCOME" operator="greaterOrEqual" value="24250"/&gt;</t>
  </si>
  <si>
    <t>&lt;SimplePredicate field="E_INCOME" operator="greaterOrEqual" value="27657"/&gt;</t>
  </si>
  <si>
    <t>&lt;SimplePredicate field="S_INCOME" operator="lessThan" value="23784"/&gt;</t>
  </si>
  <si>
    <t>&lt;SimplePredicate field="S_INCOME" operator="greaterOrEqual" value="23784"/&gt;</t>
  </si>
  <si>
    <t>&lt;SimplePredicate field="COUPON" operator="lessThan" value="1.29"/&gt;</t>
  </si>
  <si>
    <t>&lt;SimplePredicate field="COUPON" operator="greaterOrEqual" value="1.29"/&gt;</t>
  </si>
  <si>
    <t>&lt;SimplePredicate field="S_INCOME" operator="lessThan" value="28897"/&gt;</t>
  </si>
  <si>
    <t>&lt;SimplePredicate field="S_INCOME" operator="greaterOrEqual" value="28897"/&gt;</t>
  </si>
  <si>
    <t>&lt;SimplePredicate field="COUPON" operator="lessThan" value="1.38"/&gt;</t>
  </si>
  <si>
    <t>&lt;SimplePredicate field="S_POP" operator="lessThan" value="5.3545e+06"/&gt;</t>
  </si>
  <si>
    <t>&lt;SimplePredicate field="S_INCOME" operator="lessThan" value="31694"/&gt;</t>
  </si>
  <si>
    <t>&lt;SimplePredicate field="S_INCOME" operator="greaterOrEqual" value="31694"/&gt;</t>
  </si>
  <si>
    <t>&lt;SimplePredicate field="S_POP" operator="greaterOrEqual" value="5.3545e+06"/&gt;</t>
  </si>
  <si>
    <t>&lt;SimplePredicate field="COUPON" operator="greaterOrEqual" value="1.38"/&gt;</t>
  </si>
  <si>
    <t>&lt;SimplePredicate field="E_POP" operator="lessThan" value="1.9419e+06"/&gt;</t>
  </si>
  <si>
    <t>&lt;SimplePredicate field="E_POP" operator="lessThan" value="1.5372e+06"/&gt;</t>
  </si>
  <si>
    <t>&lt;SimplePredicate field="E_POP" operator="greaterOrEqual" value="1.5372e+06"/&gt;</t>
  </si>
  <si>
    <t>&lt;SimplePredicate field="E_POP" operator="greaterOrEqual" value="1.9419e+06"/&gt;</t>
  </si>
  <si>
    <t>&lt;SimplePredicate field="E_POP" operator="lessThan" value="1.3137e+06"/&gt;</t>
  </si>
  <si>
    <t>&lt;SimplePredicate field="E_INCOME" operator="lessThan" value="26255"/&gt;</t>
  </si>
  <si>
    <t>&lt;SimplePredicate field="E_INCOME" operator="greaterOrEqual" value="26255"/&gt;</t>
  </si>
  <si>
    <t>&lt;SimplePredicate field="E_POP" operator="greaterOrEqual" value="1.3137e+06"/&gt;</t>
  </si>
  <si>
    <t>&lt;SimplePredicate field="PAX" operator="lessThan" value="12894"/&gt;</t>
  </si>
  <si>
    <t>&lt;SimplePredicate field="PAX" operator="greaterOrEqual" value="12894"/&gt;</t>
  </si>
  <si>
    <t>&lt;SimplePredicate field="DISTANCE" operator="lessThan" value="264.5"/&gt;</t>
  </si>
  <si>
    <t>&lt;SimplePredicate field="E_INCOME" operator="lessThan" value="27446"/&gt;</t>
  </si>
  <si>
    <t>&lt;SimplePredicate field="E_INCOME" operator="greaterOrEqual" value="27446"/&gt;</t>
  </si>
  <si>
    <t>&lt;SimplePredicate field="DISTANCE" operator="greaterOrEqual" value="264.5"/&gt;</t>
  </si>
  <si>
    <t>&lt;SimplePredicate field="E_POP" operator="lessThan" value="2.5677e+06"/&gt;</t>
  </si>
  <si>
    <t>&lt;SimplePredicate field="E_POP" operator="greaterOrEqual" value="2.5677e+06"/&gt;</t>
  </si>
  <si>
    <t>&lt;SimplePredicate field="HI" operator="lessThan" value="3591.7"/&gt;</t>
  </si>
  <si>
    <t>&lt;SimplePredicate field="PAX" operator="lessThan" value="4896"/&gt;</t>
  </si>
  <si>
    <t>&lt;SimplePredicate field="PAX" operator="greaterOrEqual" value="4896"/&gt;</t>
  </si>
  <si>
    <t>&lt;SimplePredicate field="HI" operator="greaterOrEqual" value="3591.7"/&gt;</t>
  </si>
  <si>
    <t>&lt;SimplePredicate field="HI" operator="lessThan" value="7080.7"/&gt;</t>
  </si>
  <si>
    <t>&lt;SimplePredicate field="DISTANCE" operator="lessThan" value="451"/&gt;</t>
  </si>
  <si>
    <t>&lt;SimplePredicate field="DISTANCE" operator="greaterOrEqual" value="451"/&gt;</t>
  </si>
  <si>
    <t>&lt;SimplePredicate field="HI" operator="greaterOrEqual" value="7080.7"/&gt;</t>
  </si>
  <si>
    <t>&lt;SimplePredicate field="COUPON" operator="lessThan" value="1.07"/&gt;</t>
  </si>
  <si>
    <t>&lt;SimplePredicate field="COUPON" operator="greaterOrEqual" value="1.07"/&gt;</t>
  </si>
  <si>
    <t>&lt;SimplePredicate field="E_INCOME" operator="lessThan" value="25910"/&gt;</t>
  </si>
  <si>
    <t>&lt;SimplePredicate field="E_INCOME" operator="greaterOrEqual" value="25910"/&gt;</t>
  </si>
  <si>
    <t>&lt;SimplePredicate field="PAX" operator="lessThan" value="9278"/&gt;</t>
  </si>
  <si>
    <t>&lt;SimplePredicate field="PAX" operator="greaterOrEqual" value="9278"/&gt;</t>
  </si>
  <si>
    <t>&lt;SimplePredicate field="PAX" operator="lessThan" value="14520"/&gt;</t>
  </si>
  <si>
    <t>&lt;SimplePredicate field="PAX" operator="greaterOrEqual" value="14520"/&gt;</t>
  </si>
  <si>
    <t>&lt;SimplePredicate field="E_POP" operator="lessThan" value="2.2241e+06"/&gt;</t>
  </si>
  <si>
    <t>&lt;SimplePredicate field="DISTANCE" operator="lessThan" value="607.5"/&gt;</t>
  </si>
  <si>
    <t>&lt;SimplePredicate field="DISTANCE" operator="greaterOrEqual" value="607.5"/&gt;</t>
  </si>
  <si>
    <t>&lt;SimplePredicate field="E_POP" operator="greaterOrEqual" value="2.2241e+06"/&gt;</t>
  </si>
  <si>
    <t>&lt;SimplePredicate field="HI" operator="lessThan" value="6817.6"/&gt;</t>
  </si>
  <si>
    <t>&lt;SimplePredicate field="HI" operator="greaterOrEqual" value="6817.6"/&gt;</t>
  </si>
  <si>
    <t>&lt;SimplePredicate field="DISTANCE" operator="lessThan" value="1437.5"/&gt;</t>
  </si>
  <si>
    <t>&lt;SimplePredicate field="DISTANCE" operator="greaterOrEqual" value="1437.5"/&gt;</t>
  </si>
  <si>
    <t>&lt;SimplePredicate field="HI" operator="lessThan" value="3221.4"/&gt;</t>
  </si>
  <si>
    <t>&lt;SimplePredicate field="PAX" operator="lessThan" value="3641"/&gt;</t>
  </si>
  <si>
    <t>&lt;SimplePredicate field="PAX" operator="greaterOrEqual" value="3641"/&gt;</t>
  </si>
  <si>
    <t>&lt;SimplePredicate field="HI" operator="greaterOrEqual" value="3221.4"/&gt;</t>
  </si>
  <si>
    <t>&lt;SimplePredicate field="E_INCOME" operator="lessThan" value="24305"/&gt;</t>
  </si>
  <si>
    <t>&lt;SimplePredicate field="COUPON" operator="lessThan" value="1.515"/&gt;</t>
  </si>
  <si>
    <t>&lt;SimplePredicate field="DISTANCE" operator="lessThan" value="2017"/&gt;</t>
  </si>
  <si>
    <t>&lt;SimplePredicate field="DISTANCE" operator="greaterOrEqual" value="2017"/&gt;</t>
  </si>
  <si>
    <t>&lt;SimplePredicate field="COUPON" operator="greaterOrEqual" value="1.515"/&gt;</t>
  </si>
  <si>
    <t>&lt;SimplePredicate field="E_INCOME" operator="greaterOrEqual" value="24305"/&gt;</t>
  </si>
  <si>
    <t>&lt;SimplePredicate field="S_INCOME" operator="lessThan" value="23431"/&gt;</t>
  </si>
  <si>
    <t>&lt;SimplePredicate field="COUPON" operator="lessThan" value="1.655"/&gt;</t>
  </si>
  <si>
    <t>&lt;SimplePredicate field="COUPON" operator="greaterOrEqual" value="1.655"/&gt;</t>
  </si>
  <si>
    <t>&lt;SimplePredicate field="S_INCOME" operator="greaterOrEqual" value="23431"/&gt;</t>
  </si>
  <si>
    <t>&lt;SimplePredicate field="E_POP" operator="lessThan" value="1.3093e+06"/&gt;</t>
  </si>
  <si>
    <t>&lt;SimplePredicate field="E_POP" operator="greaterOrEqual" value="1.3093e+06"/&gt;</t>
  </si>
  <si>
    <t>&lt;SimplePredicate field="DISTANCE" operator="lessThan" value="1300.5"/&gt;</t>
  </si>
  <si>
    <t>&lt;SimplePredicate field="DISTANCE" operator="greaterOrEqual" value="1300.5"/&gt;</t>
  </si>
  <si>
    <t>&lt;SimplePredicate field="E_INCOME" operator="lessThan" value="26530"/&gt;</t>
  </si>
  <si>
    <t>&lt;SimplePredicate field="HI" operator="lessThan" value="4197.5"/&gt;</t>
  </si>
  <si>
    <t>&lt;SimplePredicate field="HI" operator="greaterOrEqual" value="4197.5"/&gt;</t>
  </si>
  <si>
    <t>&lt;SimplePredicate field="E_INCOME" operator="greaterOrEqual" value="26530"/&gt;</t>
  </si>
  <si>
    <t>&lt;SimplePredicate field="DISTANCE" operator="lessThan" value="823"/&gt;</t>
  </si>
  <si>
    <t>&lt;SimplePredicate field="DISTANCE" operator="greaterOrEqual" value="823"/&gt;</t>
  </si>
  <si>
    <t>&lt;SimplePredicate field="E_INCOME" operator="lessThan" value="31053"/&gt;</t>
  </si>
  <si>
    <t>&lt;SimplePredicate field="E_INCOME" operator="lessThan" value="24972"/&gt;</t>
  </si>
  <si>
    <t>&lt;SimplePredicate field="E_INCOME" operator="greaterOrEqual" value="24972"/&gt;</t>
  </si>
  <si>
    <t>&lt;SimplePredicate field="E_INCOME" operator="greaterOrEqual" value="31053"/&gt;</t>
  </si>
  <si>
    <t>&lt;SimplePredicate field="DISTANCE" operator="lessThan" value="782"/&gt;</t>
  </si>
  <si>
    <t>&lt;SimplePredicate field="DISTANCE" operator="greaterOrEqual" value="782"/&gt;</t>
  </si>
  <si>
    <t>&lt;SimplePredicate field="DISTANCE" operator="lessThan" value="939.5"/&gt;</t>
  </si>
  <si>
    <t>&lt;SimplePredicate field="COUPON" operator="lessThan" value="1.15"/&gt;</t>
  </si>
  <si>
    <t>&lt;SimplePredicate field="COUPON" operator="greaterOrEqual" value="1.15"/&gt;</t>
  </si>
  <si>
    <t>&lt;SimplePredicate field="DISTANCE" operator="greaterOrEqual" value="939.5"/&gt;</t>
  </si>
  <si>
    <t>&lt;SimplePredicate field="HI" operator="lessThan" value="4152.1"/&gt;</t>
  </si>
  <si>
    <t>&lt;SimplePredicate field="HI" operator="greaterOrEqual" value="4152.1"/&gt;</t>
  </si>
  <si>
    <t>&lt;SimplePredicate field="DISTANCE" operator="lessThan" value="372.5"/&gt;</t>
  </si>
  <si>
    <t>&lt;SimplePredicate field="DISTANCE" operator="greaterOrEqual" value="372.5"/&gt;</t>
  </si>
  <si>
    <t>&lt;SimplePredicate field="S_INCOME" operator="lessThan" value="27572"/&gt;</t>
  </si>
  <si>
    <t>&lt;SimplePredicate field="S_INCOME" operator="greaterOrEqual" value="27572"/&gt;</t>
  </si>
  <si>
    <t>&lt;SimplePredicate field="DISTANCE" operator="lessThan" value="475.5"/&gt;</t>
  </si>
  <si>
    <t>&lt;SimplePredicate field="E_POP" operator="lessThan" value="5.4196e+05"/&gt;</t>
  </si>
  <si>
    <t>&lt;SimplePredicate field="E_POP" operator="greaterOrEqual" value="5.4196e+05"/&gt;</t>
  </si>
  <si>
    <t>&lt;SimplePredicate field="DISTANCE" operator="greaterOrEqual" value="475.5"/&gt;</t>
  </si>
  <si>
    <t>&lt;SimplePredicate field="S_INCOME" operator="lessThan" value="22996"/&gt;</t>
  </si>
  <si>
    <t>&lt;SimplePredicate field="S_INCOME" operator="greaterOrEqual" value="22996"/&gt;</t>
  </si>
  <si>
    <t>&lt;SimplePredicate field="E_POP" operator="lessThan" value="2.9827e+06"/&gt;</t>
  </si>
  <si>
    <t>&lt;SimplePredicate field="E_POP" operator="greaterOrEqual" value="2.9827e+06"/&gt;</t>
  </si>
  <si>
    <t>&lt;SimplePredicate field="S_POP" operator="lessThan" value="2.7572e+06"/&gt;</t>
  </si>
  <si>
    <t>&lt;SimplePredicate field="E_INCOME" operator="lessThan" value="34865"/&gt;</t>
  </si>
  <si>
    <t>&lt;SimplePredicate field="COUPON" operator="lessThan" value="1.19"/&gt;</t>
  </si>
  <si>
    <t>&lt;SimplePredicate field="COUPON" operator="greaterOrEqual" value="1.19"/&gt;</t>
  </si>
  <si>
    <t>&lt;SimplePredicate field="E_INCOME" operator="greaterOrEqual" value="34865"/&gt;</t>
  </si>
  <si>
    <t>&lt;SimplePredicate field="S_INCOME" operator="lessThan" value="29986"/&gt;</t>
  </si>
  <si>
    <t>&lt;SimplePredicate field="S_INCOME" operator="greaterOrEqual" value="29986"/&gt;</t>
  </si>
  <si>
    <t>&lt;SimplePredicate field="COUPON" operator="lessThan" value="1.46"/&gt;</t>
  </si>
  <si>
    <t>&lt;SimplePredicate field="COUPON" operator="greaterOrEqual" value="1.46"/&gt;</t>
  </si>
  <si>
    <t>&lt;SimplePredicate field="S_POP" operator="greaterOrEqual" value="2.7572e+06"/&gt;</t>
  </si>
  <si>
    <t>&lt;SimplePredicate field="E_POP" operator="lessThan" value="3.2656e+06"/&gt;</t>
  </si>
  <si>
    <t>&lt;SimplePredicate field="E_POP" operator="greaterOrEqual" value="3.2656e+06"/&gt;</t>
  </si>
  <si>
    <t>&lt;SimplePredicate field="DISTANCE" operator="lessThan" value="1524"/&gt;</t>
  </si>
  <si>
    <t>&lt;SimplePredicate field="DISTANCE" operator="greaterOrEqual" value="1524"/&gt;</t>
  </si>
  <si>
    <t>&lt;SimplePredicate field="S_INCOME" operator="lessThan" value="29000"/&gt;</t>
  </si>
  <si>
    <t>&lt;SimplePredicate field="S_INCOME" operator="greaterOrEqual" value="29000"/&gt;</t>
  </si>
  <si>
    <t>&lt;SimplePredicate field="S_POP" operator="lessThan" value="1.6514e+06"/&gt;</t>
  </si>
  <si>
    <t>&lt;SimplePredicate field="S_POP" operator="greaterOrEqual" value="1.6514e+06"/&gt;</t>
  </si>
  <si>
    <t>&lt;SimplePredicate field="DISTANCE" operator="lessThan" value="1384"/&gt;</t>
  </si>
  <si>
    <t>&lt;SimplePredicate field="DISTANCE" operator="lessThan" value="164"/&gt;</t>
  </si>
  <si>
    <t>&lt;SimplePredicate field="DISTANCE" operator="greaterOrEqual" value="164"/&gt;</t>
  </si>
  <si>
    <t>&lt;SimplePredicate field="DISTANCE" operator="lessThan" value="584"/&gt;</t>
  </si>
  <si>
    <t>&lt;SimplePredicate field="PAX" operator="lessThan" value="12210"/&gt;</t>
  </si>
  <si>
    <t>&lt;SimplePredicate field="PAX" operator="greaterOrEqual" value="12210"/&gt;</t>
  </si>
  <si>
    <t>&lt;SimplePredicate field="DISTANCE" operator="greaterOrEqual" value="584"/&gt;</t>
  </si>
  <si>
    <t>&lt;SimplePredicate field="E_INCOME" operator="lessThan" value="25882"/&gt;</t>
  </si>
  <si>
    <t>&lt;SimplePredicate field="E_INCOME" operator="greaterOrEqual" value="25882"/&gt;</t>
  </si>
  <si>
    <t>&lt;SimplePredicate field="DISTANCE" operator="lessThan" value="655.5"/&gt;</t>
  </si>
  <si>
    <t>&lt;SimplePredicate field="DISTANCE" operator="greaterOrEqual" value="655.5"/&gt;</t>
  </si>
  <si>
    <t>&lt;SimplePredicate field="PAX" operator="lessThan" value="20804"/&gt;</t>
  </si>
  <si>
    <t>&lt;SimplePredicate field="PAX" operator="greaterOrEqual" value="20804"/&gt;</t>
  </si>
  <si>
    <t>&lt;SimplePredicate field="DISTANCE" operator="lessThan" value="916"/&gt;</t>
  </si>
  <si>
    <t>&lt;SimplePredicate field="DISTANCE" operator="greaterOrEqual" value="916"/&gt;</t>
  </si>
  <si>
    <t>&lt;SimplePredicate field="DISTANCE" operator="lessThan" value="1283.5"/&gt;</t>
  </si>
  <si>
    <t>&lt;SimplePredicate field="DISTANCE" operator="greaterOrEqual" value="1283.5"/&gt;</t>
  </si>
  <si>
    <t>&lt;SimplePredicate field="HI" operator="lessThan" value="4824"/&gt;</t>
  </si>
  <si>
    <t>&lt;SimplePredicate field="E_POP" operator="lessThan" value="1.0052e+06"/&gt;</t>
  </si>
  <si>
    <t>&lt;SimplePredicate field="E_POP" operator="greaterOrEqual" value="1.0052e+06"/&gt;</t>
  </si>
  <si>
    <t>&lt;SimplePredicate field="HI" operator="greaterOrEqual" value="4824"/&gt;</t>
  </si>
  <si>
    <t>&lt;SimplePredicate field="S_POP" operator="lessThan" value="2.2309e+06"/&gt;</t>
  </si>
  <si>
    <t>&lt;SimplePredicate field="PAX" operator="lessThan" value="7695.5"/&gt;</t>
  </si>
  <si>
    <t>&lt;SimplePredicate field="PAX" operator="greaterOrEqual" value="7695.5"/&gt;</t>
  </si>
  <si>
    <t>&lt;SimplePredicate field="HI" operator="lessThan" value="5421.3"/&gt;</t>
  </si>
  <si>
    <t>&lt;SimplePredicate field="HI" operator="greaterOrEqual" value="5421.3"/&gt;</t>
  </si>
  <si>
    <t>&lt;SimplePredicate field="S_POP" operator="greaterOrEqual" value="2.2309e+06"/&gt;</t>
  </si>
  <si>
    <t>&lt;SimplePredicate field="DISTANCE" operator="lessThan" value="1240.5"/&gt;</t>
  </si>
  <si>
    <t>&lt;SimplePredicate field="DISTANCE" operator="greaterOrEqual" value="1240.5"/&gt;</t>
  </si>
  <si>
    <t>&lt;SimplePredicate field="E_POP" operator="lessThan" value="5.1424e+06"/&gt;</t>
  </si>
  <si>
    <t>&lt;SimplePredicate field="E_POP" operator="greaterOrEqual" value="5.1424e+06"/&gt;</t>
  </si>
  <si>
    <t>&lt;SimplePredicate field="DISTANCE" operator="greaterOrEqual" value="1384"/&gt;</t>
  </si>
  <si>
    <t>&lt;SimplePredicate field="PAX" operator="lessThan" value="5105"/&gt;</t>
  </si>
  <si>
    <t>&lt;SimplePredicate field="PAX" operator="greaterOrEqual" value="5105"/&gt;</t>
  </si>
  <si>
    <t>&lt;SimplePredicate field="DISTANCE" operator="lessThan" value="2211.5"/&gt;</t>
  </si>
  <si>
    <t>&lt;SimplePredicate field="DISTANCE" operator="lessThan" value="1577.5"/&gt;</t>
  </si>
  <si>
    <t>&lt;SimplePredicate field="DISTANCE" operator="greaterOrEqual" value="1577.5"/&gt;</t>
  </si>
  <si>
    <t>&lt;SimplePredicate field="DISTANCE" operator="greaterOrEqual" value="2211.5"/&gt;</t>
  </si>
  <si>
    <t>&lt;SimplePredicate field="S_INCOME" operator="lessThan" value="27746"/&gt;</t>
  </si>
  <si>
    <t>&lt;SimplePredicate field="S_INCOME" operator="greaterOrEqual" value="27746"/&gt;</t>
  </si>
  <si>
    <t>&lt;SimplePredicate field="S_POP" operator="lessThan" value="1.3251e+06"/&gt;</t>
  </si>
  <si>
    <t>&lt;SimplePredicate field="S_INCOME" operator="lessThan" value="24084"/&gt;</t>
  </si>
  <si>
    <t>&lt;SimplePredicate field="COUPON" operator="lessThan" value="1.805"/&gt;</t>
  </si>
  <si>
    <t>&lt;SimplePredicate field="COUPON" operator="greaterOrEqual" value="1.805"/&gt;</t>
  </si>
  <si>
    <t>&lt;SimplePredicate field="DISTANCE" operator="lessThan" value="1844"/&gt;</t>
  </si>
  <si>
    <t>&lt;SimplePredicate field="DISTANCE" operator="greaterOrEqual" value="1844"/&gt;</t>
  </si>
  <si>
    <t>&lt;SimplePredicate field="S_INCOME" operator="greaterOrEqual" value="24084"/&gt;</t>
  </si>
  <si>
    <t>&lt;SimplePredicate field="S_INCOME" operator="lessThan" value="26633"/&gt;</t>
  </si>
  <si>
    <t>&lt;SimplePredicate field="S_INCOME" operator="greaterOrEqual" value="26633"/&gt;</t>
  </si>
  <si>
    <t>&lt;SimplePredicate field="S_POP" operator="greaterOrEqual" value="1.3251e+06"/&gt;</t>
  </si>
  <si>
    <t>&lt;SimplePredicate field="PAX" operator="lessThan" value="14061"/&gt;</t>
  </si>
  <si>
    <t>&lt;SimplePredicate field="S_POP" operator="lessThan" value="3.9959e+06"/&gt;</t>
  </si>
  <si>
    <t>&lt;SimplePredicate field="S_POP" operator="greaterOrEqual" value="3.9959e+06"/&gt;</t>
  </si>
  <si>
    <t>&lt;SimplePredicate field="PAX" operator="lessThan" value="6753"/&gt;</t>
  </si>
  <si>
    <t>&lt;SimplePredicate field="PAX" operator="greaterOrEqual" value="6753"/&gt;</t>
  </si>
  <si>
    <t>&lt;SimplePredicate field="PAX" operator="greaterOrEqual" value="14061"/&gt;</t>
  </si>
  <si>
    <t>&lt;SimplePredicate field="DISTANCE" operator="lessThan" value="1196.5"/&gt;</t>
  </si>
  <si>
    <t>&lt;SimplePredicate field="S_INCOME" operator="lessThan" value="33934"/&gt;</t>
  </si>
  <si>
    <t>&lt;SimplePredicate field="S_INCOME" operator="greaterOrEqual" value="33934"/&gt;</t>
  </si>
  <si>
    <t>&lt;SimplePredicate field="PAX" operator="lessThan" value="7881.5"/&gt;</t>
  </si>
  <si>
    <t>&lt;SimplePredicate field="PAX" operator="greaterOrEqual" value="7881.5"/&gt;</t>
  </si>
  <si>
    <t>&lt;SimplePredicate field="S_POP" operator="lessThan" value="6.3893e+06"/&gt;</t>
  </si>
  <si>
    <t>&lt;SimplePredicate field="S_POP" operator="greaterOrEqual" value="6.3893e+06"/&gt;</t>
  </si>
  <si>
    <t>&lt;SimplePredicate field="S_POP" operator="lessThan" value="2.206e+06"/&gt;</t>
  </si>
  <si>
    <t>&lt;SimplePredicate field="S_POP" operator="greaterOrEqual" value="2.206e+06"/&gt;</t>
  </si>
  <si>
    <t>&lt;SimplePredicate field="S_POP" operator="lessThan" value="2.7055e+06"/&gt;</t>
  </si>
  <si>
    <t>&lt;SimplePredicate field="S_POP" operator="greaterOrEqual" value="2.7055e+06"/&gt;</t>
  </si>
  <si>
    <t>&lt;SimplePredicate field="E_INCOME" operator="lessThan" value="27057"/&gt;</t>
  </si>
  <si>
    <t>&lt;SimplePredicate field="E_INCOME" operator="greaterOrEqual" value="27057"/&gt;</t>
  </si>
  <si>
    <t>&lt;SimplePredicate field="DISTANCE" operator="greaterOrEqual" value="1196.5"/&gt;</t>
  </si>
  <si>
    <t>&lt;SimplePredicate field="HI" operator="lessThan" value="2469.4"/&gt;</t>
  </si>
  <si>
    <t>&lt;SimplePredicate field="COUPON" operator="lessThan" value="1.625"/&gt;</t>
  </si>
  <si>
    <t>&lt;SimplePredicate field="COUPON" operator="greaterOrEqual" value="1.625"/&gt;</t>
  </si>
  <si>
    <t>&lt;SimplePredicate field="HI" operator="greaterOrEqual" value="2469.4"/&gt;</t>
  </si>
  <si>
    <t>&lt;SimplePredicate field="PAX" operator="lessThan" value="7809"/&gt;</t>
  </si>
  <si>
    <t>&lt;SimplePredicate field="PAX" operator="greaterOrEqual" value="7809"/&gt;</t>
  </si>
  <si>
    <t>&lt;SimplePredicate field="DISTANCE" operator="lessThan" value="1992.5"/&gt;</t>
  </si>
  <si>
    <t>&lt;SimplePredicate field="HI" operator="lessThan" value="5497.2"/&gt;</t>
  </si>
  <si>
    <t>&lt;SimplePredicate field="E_POP" operator="lessThan" value="1.5677e+06"/&gt;</t>
  </si>
  <si>
    <t>&lt;SimplePredicate field="E_POP" operator="greaterOrEqual" value="1.5677e+06"/&gt;</t>
  </si>
  <si>
    <t>&lt;SimplePredicate field="HI" operator="greaterOrEqual" value="5497.2"/&gt;</t>
  </si>
  <si>
    <t>&lt;SimplePredicate field="DISTANCE" operator="greaterOrEqual" value="1992.5"/&gt;</t>
  </si>
  <si>
    <t>&lt;SimplePredicate field="DISTANCE" operator="lessThan" value="2721.5"/&gt;</t>
  </si>
  <si>
    <t>&lt;SimplePredicate field="DISTANCE" operator="greaterOrEqual" value="2721.5"/&gt;</t>
  </si>
  <si>
    <t>&lt;SimplePredicate field="DISTANCE" operator="lessThan" value="301"/&gt;</t>
  </si>
  <si>
    <t>&lt;SimplePredicate field="DISTANCE" operator="greaterOrEqual" value="301"/&gt;</t>
  </si>
  <si>
    <t>&lt;SimplePredicate field="S_POP" operator="lessThan" value="3.6063e+06"/&gt;</t>
  </si>
  <si>
    <t>&lt;SimplePredicate field="HI" operator="lessThan" value="5168.6"/&gt;</t>
  </si>
  <si>
    <t>&lt;SimplePredicate field="HI" operator="greaterOrEqual" value="5168.6"/&gt;</t>
  </si>
  <si>
    <t>&lt;SimplePredicate field="COUPON" operator="lessThan" value="1.14"/&gt;</t>
  </si>
  <si>
    <t>&lt;SimplePredicate field="COUPON" operator="greaterOrEqual" value="1.14"/&gt;</t>
  </si>
  <si>
    <t>&lt;SimplePredicate field="S_POP" operator="greaterOrEqual" value="3.6063e+06"/&gt;</t>
  </si>
  <si>
    <t>&lt;SimplePredicate field="COUPON" operator="lessThan" value="1.18"/&gt;</t>
  </si>
  <si>
    <t>&lt;SimplePredicate field="COUPON" operator="greaterOrEqual" value="1.18"/&gt;</t>
  </si>
  <si>
    <t>&lt;SimplePredicate field="E_INCOME" operator="lessThan" value="24539"/&gt;</t>
  </si>
  <si>
    <t>&lt;SimplePredicate field="DISTANCE" operator="lessThan" value="570"/&gt;</t>
  </si>
  <si>
    <t>&lt;SimplePredicate field="S_POP" operator="lessThan" value="3.143e+06"/&gt;</t>
  </si>
  <si>
    <t>&lt;SimplePredicate field="S_POP" operator="greaterOrEqual" value="3.143e+06"/&gt;</t>
  </si>
  <si>
    <t>&lt;SimplePredicate field="HI" operator="lessThan" value="4244.9"/&gt;</t>
  </si>
  <si>
    <t>&lt;SimplePredicate field="HI" operator="greaterOrEqual" value="4244.9"/&gt;</t>
  </si>
  <si>
    <t>&lt;SimplePredicate field="DISTANCE" operator="greaterOrEqual" value="570"/&gt;</t>
  </si>
  <si>
    <t>&lt;SimplePredicate field="DISTANCE" operator="lessThan" value="786.5"/&gt;</t>
  </si>
  <si>
    <t>&lt;SimplePredicate field="DISTANCE" operator="greaterOrEqual" value="786.5"/&gt;</t>
  </si>
  <si>
    <t>&lt;SimplePredicate field="E_INCOME" operator="greaterOrEqual" value="24539"/&gt;</t>
  </si>
  <si>
    <t>&lt;SimplePredicate field="E_INCOME" operator="lessThan" value="25025"/&gt;</t>
  </si>
  <si>
    <t>&lt;SimplePredicate field="E_INCOME" operator="greaterOrEqual" value="25025"/&gt;</t>
  </si>
  <si>
    <t>&lt;SimplePredicate field="S_POP" operator="lessThan" value="1.215e+06"/&gt;</t>
  </si>
  <si>
    <t>&lt;SimplePredicate field="S_POP" operator="greaterOrEqual" value="1.215e+06"/&gt;</t>
  </si>
  <si>
    <t>&lt;SimplePredicate field="HI" operator="lessThan" value="5123.9"/&gt;</t>
  </si>
  <si>
    <t>&lt;SimplePredicate field="PAX" operator="lessThan" value="4327.5"/&gt;</t>
  </si>
  <si>
    <t>&lt;SimplePredicate field="PAX" operator="greaterOrEqual" value="4327.5"/&gt;</t>
  </si>
  <si>
    <t>&lt;SimplePredicate field="HI" operator="greaterOrEqual" value="5123.9"/&gt;</t>
  </si>
  <si>
    <t>&lt;SimplePredicate field="S_INCOME" operator="lessThan" value="29242"/&gt;</t>
  </si>
  <si>
    <t>&lt;SimplePredicate field="S_INCOME" operator="greaterOrEqual" value="29242"/&gt;</t>
  </si>
  <si>
    <t>&lt;SimplePredicate field="S_INCOME" operator="lessThan" value="25265"/&gt;</t>
  </si>
  <si>
    <t>&lt;SimplePredicate field="E_POP" operator="lessThan" value="5.2919e+06"/&gt;</t>
  </si>
  <si>
    <t>&lt;SimplePredicate field="E_POP" operator="greaterOrEqual" value="5.2919e+06"/&gt;</t>
  </si>
  <si>
    <t>&lt;SimplePredicate field="HI" operator="lessThan" value="2967.6"/&gt;</t>
  </si>
  <si>
    <t>&lt;SimplePredicate field="HI" operator="greaterOrEqual" value="2967.6"/&gt;</t>
  </si>
  <si>
    <t>&lt;SimplePredicate field="S_INCOME" operator="greaterOrEqual" value="25265"/&gt;</t>
  </si>
  <si>
    <t>&lt;SimplePredicate field="E_POP" operator="lessThan" value="5.458e+06"/&gt;</t>
  </si>
  <si>
    <t>&lt;SimplePredicate field="E_POP" operator="lessThan" value="1.945e+06"/&gt;</t>
  </si>
  <si>
    <t>&lt;SimplePredicate field="E_POP" operator="greaterOrEqual" value="1.945e+06"/&gt;</t>
  </si>
  <si>
    <t>&lt;SimplePredicate field="E_POP" operator="greaterOrEqual" value="5.458e+06"/&gt;</t>
  </si>
  <si>
    <t>&lt;SimplePredicate field="S_POP" operator="lessThan" value="1.9951e+06"/&gt;</t>
  </si>
  <si>
    <t>&lt;SimplePredicate field="S_POP" operator="greaterOrEqual" value="1.9951e+06"/&gt;</t>
  </si>
  <si>
    <t>&lt;SimplePredicate field="HI" operator="lessThan" value="3205.8"/&gt;</t>
  </si>
  <si>
    <t>&lt;SimplePredicate field="COUPON" operator="lessThan" value="1.505"/&gt;</t>
  </si>
  <si>
    <t>&lt;SimplePredicate field="E_POP" operator="lessThan" value="1.6496e+06"/&gt;</t>
  </si>
  <si>
    <t>&lt;SimplePredicate field="DISTANCE" operator="lessThan" value="1345"/&gt;</t>
  </si>
  <si>
    <t>&lt;SimplePredicate field="DISTANCE" operator="greaterOrEqual" value="1345"/&gt;</t>
  </si>
  <si>
    <t>&lt;SimplePredicate field="E_POP" operator="greaterOrEqual" value="1.6496e+06"/&gt;</t>
  </si>
  <si>
    <t>&lt;SimplePredicate field="DISTANCE" operator="lessThan" value="1161.5"/&gt;</t>
  </si>
  <si>
    <t>&lt;SimplePredicate field="DISTANCE" operator="greaterOrEqual" value="1161.5"/&gt;</t>
  </si>
  <si>
    <t>&lt;SimplePredicate field="COUPON" operator="greaterOrEqual" value="1.505"/&gt;</t>
  </si>
  <si>
    <t>&lt;SimplePredicate field="S_POP" operator="lessThan" value="4.2305e+06"/&gt;</t>
  </si>
  <si>
    <t>&lt;SimplePredicate field="E_INCOME" operator="lessThan" value="28260"/&gt;</t>
  </si>
  <si>
    <t>&lt;SimplePredicate field="COUPON" operator="lessThan" value="1.615"/&gt;</t>
  </si>
  <si>
    <t>&lt;SimplePredicate field="COUPON" operator="greaterOrEqual" value="1.615"/&gt;</t>
  </si>
  <si>
    <t>&lt;SimplePredicate field="E_INCOME" operator="greaterOrEqual" value="28260"/&gt;</t>
  </si>
  <si>
    <t>&lt;SimplePredicate field="S_POP" operator="greaterOrEqual" value="4.2305e+06"/&gt;</t>
  </si>
  <si>
    <t>&lt;SimplePredicate field="DISTANCE" operator="lessThan" value="1994"/&gt;</t>
  </si>
  <si>
    <t>&lt;SimplePredicate field="DISTANCE" operator="greaterOrEqual" value="1994"/&gt;</t>
  </si>
  <si>
    <t>&lt;SimplePredicate field="HI" operator="greaterOrEqual" value="3205.8"/&gt;</t>
  </si>
  <si>
    <t>&lt;SimplePredicate field="PAX" operator="lessThan" value="15055"/&gt;</t>
  </si>
  <si>
    <t>&lt;SimplePredicate field="S_INCOME" operator="lessThan" value="23866"/&gt;</t>
  </si>
  <si>
    <t>&lt;SimplePredicate field="S_INCOME" operator="greaterOrEqual" value="23866"/&gt;</t>
  </si>
  <si>
    <t>&lt;SimplePredicate field="DISTANCE" operator="lessThan" value="1986"/&gt;</t>
  </si>
  <si>
    <t>&lt;SimplePredicate field="DISTANCE" operator="greaterOrEqual" value="1986"/&gt;</t>
  </si>
  <si>
    <t>&lt;SimplePredicate field="PAX" operator="greaterOrEqual" value="15055"/&gt;</t>
  </si>
  <si>
    <t>&lt;SimplePredicate field="S_POP" operator="lessThan" value="3.4034e+06"/&gt;</t>
  </si>
  <si>
    <t>&lt;SimplePredicate field="S_INCOME" operator="lessThan" value="28846"/&gt;</t>
  </si>
  <si>
    <t>&lt;SimplePredicate field="S_INCOME" operator="greaterOrEqual" value="28846"/&gt;</t>
  </si>
  <si>
    <t>&lt;SimplePredicate field="S_POP" operator="greaterOrEqual" value="3.4034e+06"/&gt;</t>
  </si>
  <si>
    <t>&lt;SimplePredicate field="DISTANCE" operator="lessThan" value="1133"/&gt;</t>
  </si>
  <si>
    <t>&lt;SimplePredicate field="PAX" operator="lessThan" value="7135"/&gt;</t>
  </si>
  <si>
    <t>&lt;SimplePredicate field="PAX" operator="greaterOrEqual" value="7135"/&gt;</t>
  </si>
  <si>
    <t>&lt;SimplePredicate field="DISTANCE" operator="greaterOrEqual" value="1133"/&gt;</t>
  </si>
  <si>
    <t>&lt;SimplePredicate field="HI" operator="lessThan" value="5669.6"/&gt;</t>
  </si>
  <si>
    <t>&lt;SimplePredicate field="HI" operator="lessThan" value="3451.4"/&gt;</t>
  </si>
  <si>
    <t>&lt;SimplePredicate field="HI" operator="greaterOrEqual" value="3451.4"/&gt;</t>
  </si>
  <si>
    <t>&lt;SimplePredicate field="HI" operator="greaterOrEqual" value="5669.6"/&gt;</t>
  </si>
  <si>
    <t>&lt;SimplePredicate field="HI" operator="lessThan" value="7982.7"/&gt;</t>
  </si>
  <si>
    <t>&lt;SimplePredicate field="HI" operator="greaterOrEqual" value="7982.7"/&gt;</t>
  </si>
  <si>
    <t>&lt;SimplePredicate field="PAX" operator="lessThan" value="9857"/&gt;</t>
  </si>
  <si>
    <t>&lt;SimplePredicate field="S_INCOME" operator="lessThan" value="24618"/&gt;</t>
  </si>
  <si>
    <t>&lt;SimplePredicate field="S_INCOME" operator="greaterOrEqual" value="24618"/&gt;</t>
  </si>
  <si>
    <t>&lt;SimplePredicate field="PAX" operator="greaterOrEqual" value="9857"/&gt;</t>
  </si>
  <si>
    <t>&lt;SimplePredicate field="HI" operator="lessThan" value="3199.1"/&gt;</t>
  </si>
  <si>
    <t>&lt;SimplePredicate field="HI" operator="greaterOrEqual" value="3199.1"/&gt;</t>
  </si>
  <si>
    <t>&lt;SimplePredicate field="S_POP" operator="lessThan" value="2.3658e+06"/&gt;</t>
  </si>
  <si>
    <t>&lt;SimplePredicate field="DISTANCE" operator="lessThan" value="1138"/&gt;</t>
  </si>
  <si>
    <t>&lt;SimplePredicate field="DISTANCE" operator="greaterOrEqual" value="1138"/&gt;</t>
  </si>
  <si>
    <t>&lt;SimplePredicate field="S_POP" operator="greaterOrEqual" value="2.3658e+06"/&gt;</t>
  </si>
  <si>
    <t>&lt;SimplePredicate field="COUPON" operator="lessThan" value="1.27"/&gt;</t>
  </si>
  <si>
    <t>&lt;SimplePredicate field="COUPON" operator="greaterOrEqual" value="1.27"/&gt;</t>
  </si>
  <si>
    <t>&lt;SimplePredicate field="COUPON" operator="lessThan" value="1.13"/&gt;</t>
  </si>
  <si>
    <t>&lt;SimplePredicate field="E_POP" operator="lessThan" value="1.3754e+06"/&gt;</t>
  </si>
  <si>
    <t>&lt;SimplePredicate field="E_POP" operator="greaterOrEqual" value="1.3754e+06"/&gt;</t>
  </si>
  <si>
    <t>&lt;SimplePredicate field="COUPON" operator="greaterOrEqual" value="1.13"/&gt;</t>
  </si>
  <si>
    <t>&lt;SimplePredicate field="PAX" operator="lessThan" value="20919"/&gt;</t>
  </si>
  <si>
    <t>&lt;SimplePredicate field="PAX" operator="greaterOrEqual" value="20919"/&gt;</t>
  </si>
  <si>
    <t>&lt;SimplePredicate field="S_INCOME" operator="lessThan" value="29793"/&gt;</t>
  </si>
  <si>
    <t>&lt;SimplePredicate field="S_INCOME" operator="greaterOrEqual" value="29793"/&gt;</t>
  </si>
  <si>
    <t>&lt;SimplePredicate field="S_POP" operator="lessThan" value="4.1146e+06"/&gt;</t>
  </si>
  <si>
    <t>&lt;SimplePredicate field="E_INCOME" operator="lessThan" value="25013"/&gt;</t>
  </si>
  <si>
    <t>&lt;SimplePredicate field="E_INCOME" operator="greaterOrEqual" value="25013"/&gt;</t>
  </si>
  <si>
    <t>&lt;SimplePredicate field="S_POP" operator="greaterOrEqual" value="4.1146e+06"/&gt;</t>
  </si>
  <si>
    <t>&lt;SimplePredicate field="E_INCOME" operator="lessThan" value="26953"/&gt;</t>
  </si>
  <si>
    <t>&lt;SimplePredicate field="E_INCOME" operator="lessThan" value="22693"/&gt;</t>
  </si>
  <si>
    <t>&lt;SimplePredicate field="E_INCOME" operator="greaterOrEqual" value="22693"/&gt;</t>
  </si>
  <si>
    <t>&lt;SimplePredicate field="S_INCOME" operator="lessThan" value="25311"/&gt;</t>
  </si>
  <si>
    <t>&lt;SimplePredicate field="S_INCOME" operator="greaterOrEqual" value="25311"/&gt;</t>
  </si>
  <si>
    <t>&lt;SimplePredicate field="HI" operator="lessThan" value="2791.1"/&gt;</t>
  </si>
  <si>
    <t>&lt;SimplePredicate field="HI" operator="greaterOrEqual" value="2791.1"/&gt;</t>
  </si>
  <si>
    <t>&lt;SimplePredicate field="HI" operator="lessThan" value="2657"/&gt;</t>
  </si>
  <si>
    <t>&lt;SimplePredicate field="E_POP" operator="lessThan" value="1.0352e+06"/&gt;</t>
  </si>
  <si>
    <t>&lt;SimplePredicate field="E_POP" operator="greaterOrEqual" value="1.0352e+06"/&gt;</t>
  </si>
  <si>
    <t>&lt;SimplePredicate field="HI" operator="greaterOrEqual" value="2657"/&gt;</t>
  </si>
  <si>
    <t>&lt;SimplePredicate field="COUPON" operator="lessThan" value="1.775"/&gt;</t>
  </si>
  <si>
    <t>&lt;SimplePredicate field="DISTANCE" operator="lessThan" value="2210.5"/&gt;</t>
  </si>
  <si>
    <t>&lt;SimplePredicate field="DISTANCE" operator="greaterOrEqual" value="2210.5"/&gt;</t>
  </si>
  <si>
    <t>&lt;SimplePredicate field="COUPON" operator="greaterOrEqual" value="1.775"/&gt;</t>
  </si>
  <si>
    <t>&lt;SimplePredicate field="E_INCOME" operator="greaterOrEqual" value="26953"/&gt;</t>
  </si>
  <si>
    <t>&lt;SimplePredicate field="COUPON" operator="lessThan" value="1.875"/&gt;</t>
  </si>
  <si>
    <t>&lt;SimplePredicate field="COUPON" operator="greaterOrEqual" value="1.875"/&gt;</t>
  </si>
  <si>
    <t>&lt;SimplePredicate field="E_INCOME" operator="lessThan" value="27603"/&gt;</t>
  </si>
  <si>
    <t>&lt;SimplePredicate field="E_INCOME" operator="greaterOrEqual" value="27603"/&gt;</t>
  </si>
  <si>
    <t>Features Importance</t>
  </si>
  <si>
    <t>Data Mining: Random Trees Regression - Prediction of Validation Data</t>
  </si>
  <si>
    <t>Data Mining: Random Trees Regression - Prediction of Training Data</t>
  </si>
  <si>
    <t>Data Mining: Random Trees Regression</t>
  </si>
  <si>
    <t>{"comment":"this RASON template was auto-generated by Analytic Solver Data Mining","datasources":{},"datasets":{},"estimator":{"randomTreesRegressionEstimator":{"type":"regression","algorithm":"randomTrees","parameters":{"bootstrapSeed":12345,"categoricalFeaturesNames":[],"featureSelectionSeed":12345,"numSelectedFeatures":4,"numWeakLearners":10}}},"actions":{}}</t>
  </si>
  <si>
    <t>Random Trees: Fitting Parameters</t>
  </si>
  <si>
    <t># Selected features</t>
  </si>
  <si>
    <t>Feature selection random seed</t>
  </si>
  <si>
    <t>Random Trees Regression: Reporting Parameters</t>
  </si>
  <si>
    <t>Show feature importance?</t>
  </si>
  <si>
    <t>Feature</t>
  </si>
  <si>
    <t>Importance</t>
  </si>
  <si>
    <t>Bagging</t>
  </si>
  <si>
    <t>Boosting</t>
  </si>
  <si>
    <t>Random Forests</t>
  </si>
  <si>
    <t>VACATION_YES</t>
  </si>
  <si>
    <t>SW_YES</t>
  </si>
  <si>
    <t>SLOT_FREE</t>
  </si>
  <si>
    <t>GATE_FREE</t>
  </si>
  <si>
    <t>Data Mining: Scoring New Data - Boosting</t>
  </si>
  <si>
    <t>Scoring</t>
  </si>
  <si>
    <t>Model Variables</t>
  </si>
  <si>
    <t>Variables in New Data</t>
  </si>
  <si>
    <t>Sheet2</t>
  </si>
  <si>
    <t>A1:M2</t>
  </si>
  <si>
    <t>Date: 20-Nov-2022 15:46:39</t>
  </si>
  <si>
    <t>Prediction: FARE</t>
  </si>
  <si>
    <t>Data Mining: Scoring New Data - RandomTrees</t>
  </si>
  <si>
    <t>Testing</t>
  </si>
  <si>
    <t>Date: 20-Nov-2022 15:48:09</t>
  </si>
  <si>
    <t>Date: 20-Nov-2022 15:50:15</t>
  </si>
  <si>
    <t>$C$36:$U$670</t>
  </si>
  <si>
    <t>Date: 21-Nov-2022 18:17:46</t>
  </si>
  <si>
    <t>&lt;Timestamp&gt;2022-11-21 18:20:30&lt;/Timestamp&gt;</t>
  </si>
  <si>
    <t>&lt;DataDictionary numberOfFields="10"&gt;</t>
  </si>
  <si>
    <t>&lt;DataField optype="categorical" dataType="string" name="SW_Yes"&gt;</t>
  </si>
  <si>
    <t>&lt;Value value="0"/&gt;</t>
  </si>
  <si>
    <t>&lt;Value value="1"/&gt;</t>
  </si>
  <si>
    <t>&lt;/DataField&gt;</t>
  </si>
  <si>
    <t>&lt;DataField optype="categorical" dataType="string" name="SLOT_Free"&gt;</t>
  </si>
  <si>
    <t>Date: 21-Nov-2022 18:20:30</t>
  </si>
  <si>
    <t>&lt;DataField optype="categorical" dataType="string" name="GATE_Free"&gt;</t>
  </si>
  <si>
    <t>&lt;Constant&gt;156.57&lt;/Constant&gt;</t>
  </si>
  <si>
    <t>&lt;DerivedField optype="continuous" dataType="double" name="SW_Yes_0"&gt;</t>
  </si>
  <si>
    <t>&lt;NormDiscrete field="SW_Yes" value="0"/&gt;</t>
  </si>
  <si>
    <t>&lt;DerivedField optype="continuous" dataType="double" name="SW_Yes_1"&gt;</t>
  </si>
  <si>
    <t>&lt;NormDiscrete field="SW_Yes" value="1"/&gt;</t>
  </si>
  <si>
    <t>&lt;DerivedField optype="continuous" dataType="double" name="GATE_Free_0"&gt;</t>
  </si>
  <si>
    <t>&lt;NormDiscrete field="GATE_Free" value="0"/&gt;</t>
  </si>
  <si>
    <t>&lt;DerivedField optype="continuous" dataType="double" name="GATE_Free_1"&gt;</t>
  </si>
  <si>
    <t>&lt;NormDiscrete field="GATE_Free" value="1"/&gt;</t>
  </si>
  <si>
    <t>&lt;Node id="0" score="-6.9633e-14" recordCount="380" defaultChild="2"&gt;</t>
  </si>
  <si>
    <t>&lt;Node id="1" score="-23.406" recordCount="293" defaultChild="4"&gt;</t>
  </si>
  <si>
    <t>&lt;Node id="3" score="5.0546" recordCount="181" defaultChild="8"&gt;</t>
  </si>
  <si>
    <t>&lt;SimpleSetPredicate field="SW_Yes" booleanOperator="isIn"&gt;</t>
  </si>
  <si>
    <t>&lt;Array n="1" type="string"&gt;&amp;quot;0&amp;quot;&lt;/Array&gt;</t>
  </si>
  <si>
    <t>&lt;/SimpleSetPredicate&gt;</t>
  </si>
  <si>
    <t>&lt;Node id="7" score="-37.566" recordCount="31" defaultChild="16"&gt;</t>
  </si>
  <si>
    <t>&lt;SimplePredicate field="DISTANCE" operator="lessThan" value="360"/&gt;</t>
  </si>
  <si>
    <t>&lt;Node id="15" score="-33.15" recordCount="28" defaultChild="32"&gt;</t>
  </si>
  <si>
    <t>&lt;SimplePredicate field="S_POP" operator="lessThan" value="8.8386e+06"/&gt;</t>
  </si>
  <si>
    <t>&lt;Node id="31" score="-46.768" recordCount="15" defaultChild="62"&gt;</t>
  </si>
  <si>
    <t>&lt;Node id="61" score="-65.893" recordCount="3"&gt;</t>
  </si>
  <si>
    <t>&lt;SimplePredicate field="S_POP" operator="lessThan" value="4.0412e+06"/&gt;</t>
  </si>
  <si>
    <t>&lt;Node id="62" score="-41.987" recordCount="12"&gt;</t>
  </si>
  <si>
    <t>&lt;SimplePredicate field="S_POP" operator="greaterOrEqual" value="4.0412e+06"/&gt;</t>
  </si>
  <si>
    <t>&lt;Node id="32" score="-17.437" recordCount="13" defaultChild="64"&gt;</t>
  </si>
  <si>
    <t>&lt;Node id="63" score="-77.468" recordCount="2"&gt;</t>
  </si>
  <si>
    <t>&lt;SimplePredicate field="E_INCOME" operator="lessThan" value="24890"/&gt;</t>
  </si>
  <si>
    <t>&lt;Node id="64" score="-6.5223" recordCount="11"&gt;</t>
  </si>
  <si>
    <t>&lt;SimplePredicate field="E_INCOME" operator="greaterOrEqual" value="24890"/&gt;</t>
  </si>
  <si>
    <t>&lt;Node id="16" score="-78.78" recordCount="3" defaultChild="34"&gt;</t>
  </si>
  <si>
    <t>&lt;SimplePredicate field="S_POP" operator="greaterOrEqual" value="8.8386e+06"/&gt;</t>
  </si>
  <si>
    <t>&lt;Node id="33" score="-86.163" recordCount="1"&gt;</t>
  </si>
  <si>
    <t>&lt;SimplePredicate field="E_INCOME" operator="lessThan" value="31358"/&gt;</t>
  </si>
  <si>
    <t>&lt;Node id="34" score="-75.088" recordCount="2" defaultChild="66"&gt;</t>
  </si>
  <si>
    <t>&lt;SimplePredicate field="E_INCOME" operator="greaterOrEqual" value="31358"/&gt;</t>
  </si>
  <si>
    <t>&lt;Node id="65" score="-72.833" recordCount="1"&gt;</t>
  </si>
  <si>
    <t>&lt;SimplePredicate field="DISTANCE" operator="lessThan" value="336.5"/&gt;</t>
  </si>
  <si>
    <t>&lt;Node id="66" score="-77.343" recordCount="1"&gt;</t>
  </si>
  <si>
    <t>&lt;SimplePredicate field="DISTANCE" operator="greaterOrEqual" value="336.5"/&gt;</t>
  </si>
  <si>
    <t>&lt;Node id="8" score="13.863" recordCount="150" defaultChild="18"&gt;</t>
  </si>
  <si>
    <t>&lt;SimplePredicate field="DISTANCE" operator="greaterOrEqual" value="360"/&gt;</t>
  </si>
  <si>
    <t>&lt;Node id="17" score="30.648" recordCount="102" defaultChild="36"&gt;</t>
  </si>
  <si>
    <t>&lt;Node id="35" score="13.44" recordCount="70" defaultChild="68"&gt;</t>
  </si>
  <si>
    <t>&lt;SimplePredicate field="DISTANCE" operator="lessThan" value="837.5"/&gt;</t>
  </si>
  <si>
    <t>&lt;Node id="67" score="-51.372" recordCount="7"&gt;</t>
  </si>
  <si>
    <t>&lt;Node id="68" score="20.642" recordCount="63"&gt;</t>
  </si>
  <si>
    <t>&lt;Node id="36" score="68.291" recordCount="32" defaultChild="70"&gt;</t>
  </si>
  <si>
    <t>&lt;SimplePredicate field="DISTANCE" operator="greaterOrEqual" value="837.5"/&gt;</t>
  </si>
  <si>
    <t>&lt;Node id="69" score="43.641" recordCount="10"&gt;</t>
  </si>
  <si>
    <t>&lt;SimplePredicate field="S_INCOME" operator="lessThan" value="26222"/&gt;</t>
  </si>
  <si>
    <t>&lt;Node id="70" score="79.495" recordCount="22"&gt;</t>
  </si>
  <si>
    <t>&lt;SimplePredicate field="S_INCOME" operator="greaterOrEqual" value="26222"/&gt;</t>
  </si>
  <si>
    <t>&lt;Node id="18" score="-21.806" recordCount="48" defaultChild="38"&gt;</t>
  </si>
  <si>
    <t>&lt;Node id="37" score="-23.293" recordCount="47" defaultChild="72"&gt;</t>
  </si>
  <si>
    <t>&lt;Node id="71" score="-59.78" recordCount="3"&gt;</t>
  </si>
  <si>
    <t>&lt;SimplePredicate field="DISTANCE" operator="lessThan" value="677.5"/&gt;</t>
  </si>
  <si>
    <t>&lt;Node id="72" score="-20.805" recordCount="44"&gt;</t>
  </si>
  <si>
    <t>&lt;SimplePredicate field="DISTANCE" operator="greaterOrEqual" value="677.5"/&gt;</t>
  </si>
  <si>
    <t>&lt;Node id="38" score="48.047" recordCount="1"&gt;</t>
  </si>
  <si>
    <t>&lt;Node id="4" score="-69.4" recordCount="112" defaultChild="10"&gt;</t>
  </si>
  <si>
    <t>&lt;SimpleSetPredicate field="SW_Yes" booleanOperator="isNotIn"&gt;</t>
  </si>
  <si>
    <t>&lt;Node id="9" score="-86.631" recordCount="74" defaultChild="20"&gt;</t>
  </si>
  <si>
    <t>&lt;Node id="19" score="-92.253" recordCount="51" defaultChild="40"&gt;</t>
  </si>
  <si>
    <t>&lt;SimplePredicate field="DISTANCE" operator="lessThan" value="460.5"/&gt;</t>
  </si>
  <si>
    <t>&lt;Node id="39" score="-98.477" recordCount="27" defaultChild="74"&gt;</t>
  </si>
  <si>
    <t>&lt;SimplePredicate field="S_INCOME" operator="lessThan" value="26982"/&gt;</t>
  </si>
  <si>
    <t>&lt;Node id="73" score="-103.21" recordCount="13"&gt;</t>
  </si>
  <si>
    <t>&lt;SimplePredicate field="E_INCOME" operator="lessThan" value="25200"/&gt;</t>
  </si>
  <si>
    <t>&lt;Node id="74" score="-94.077" recordCount="14"&gt;</t>
  </si>
  <si>
    <t>&lt;SimplePredicate field="E_INCOME" operator="greaterOrEqual" value="25200"/&gt;</t>
  </si>
  <si>
    <t>&lt;Node id="40" score="-85.252" recordCount="24" defaultChild="76"&gt;</t>
  </si>
  <si>
    <t>&lt;SimplePredicate field="S_INCOME" operator="greaterOrEqual" value="26982"/&gt;</t>
  </si>
  <si>
    <t>&lt;Node id="75" score="-91.669" recordCount="9"&gt;</t>
  </si>
  <si>
    <t>&lt;Node id="76" score="-81.401" recordCount="15"&gt;</t>
  </si>
  <si>
    <t>&lt;Node id="20" score="-74.164" recordCount="23" defaultChild="42"&gt;</t>
  </si>
  <si>
    <t>&lt;SimplePredicate field="DISTANCE" operator="greaterOrEqual" value="460.5"/&gt;</t>
  </si>
  <si>
    <t>&lt;Node id="41" score="9.6768" recordCount="1"&gt;</t>
  </si>
  <si>
    <t>&lt;SimplePredicate field="DISTANCE" operator="lessThan" value="469"/&gt;</t>
  </si>
  <si>
    <t>&lt;Node id="42" score="-77.975" recordCount="22" defaultChild="78"&gt;</t>
  </si>
  <si>
    <t>&lt;SimplePredicate field="DISTANCE" operator="greaterOrEqual" value="469"/&gt;</t>
  </si>
  <si>
    <t>&lt;Node id="77" score="-84.119" recordCount="17"&gt;</t>
  </si>
  <si>
    <t>&lt;Node id="78" score="-57.087" recordCount="5"&gt;</t>
  </si>
  <si>
    <t>&lt;Node id="10" score="-35.845" recordCount="38" defaultChild="22"&gt;</t>
  </si>
  <si>
    <t>&lt;Node id="21" score="-50.48" recordCount="24" defaultChild="44"&gt;</t>
  </si>
  <si>
    <t>&lt;SimplePredicate field="S_INCOME" operator="lessThan" value="25637"/&gt;</t>
  </si>
  <si>
    <t>&lt;Node id="43" score="-58.326" recordCount="15" defaultChild="80"&gt;</t>
  </si>
  <si>
    <t>&lt;Node id="79" score="-68.84" recordCount="6"&gt;</t>
  </si>
  <si>
    <t>&lt;Node id="80" score="-51.317" recordCount="9"&gt;</t>
  </si>
  <si>
    <t>&lt;Node id="44" score="-37.404" recordCount="9" defaultChild="82"&gt;</t>
  </si>
  <si>
    <t>&lt;Node id="81" score="-65.837" recordCount="3"&gt;</t>
  </si>
  <si>
    <t>&lt;SimplePredicate field="E_INCOME" operator="lessThan" value="24425"/&gt;</t>
  </si>
  <si>
    <t>&lt;Node id="82" score="-23.188" recordCount="6"&gt;</t>
  </si>
  <si>
    <t>&lt;SimplePredicate field="E_INCOME" operator="greaterOrEqual" value="24425"/&gt;</t>
  </si>
  <si>
    <t>&lt;Node id="22" score="-10.755" recordCount="14" defaultChild="46"&gt;</t>
  </si>
  <si>
    <t>&lt;SimplePredicate field="S_INCOME" operator="greaterOrEqual" value="25637"/&gt;</t>
  </si>
  <si>
    <t>&lt;Node id="45" score="-25.008" recordCount="8" defaultChild="84"&gt;</t>
  </si>
  <si>
    <t>&lt;SimplePredicate field="E_INCOME" operator="lessThan" value="25664"/&gt;</t>
  </si>
  <si>
    <t>&lt;Node id="83" score="-22.355" recordCount="7"&gt;</t>
  </si>
  <si>
    <t>&lt;SimplePredicate field="DISTANCE" operator="lessThan" value="1130"/&gt;</t>
  </si>
  <si>
    <t>&lt;Node id="84" score="-43.583" recordCount="1"&gt;</t>
  </si>
  <si>
    <t>&lt;SimplePredicate field="DISTANCE" operator="greaterOrEqual" value="1130"/&gt;</t>
  </si>
  <si>
    <t>&lt;Node id="46" score="8.2501" recordCount="6" defaultChild="86"&gt;</t>
  </si>
  <si>
    <t>&lt;SimplePredicate field="E_INCOME" operator="greaterOrEqual" value="25664"/&gt;</t>
  </si>
  <si>
    <t>&lt;Node id="85" score="23.92" recordCount="3"&gt;</t>
  </si>
  <si>
    <t>&lt;SimplePredicate field="S_POP" operator="lessThan" value="6.1447e+06"/&gt;</t>
  </si>
  <si>
    <t>&lt;Node id="86" score="-7.4199" recordCount="3"&gt;</t>
  </si>
  <si>
    <t>&lt;SimplePredicate field="S_POP" operator="greaterOrEqual" value="6.1447e+06"/&gt;</t>
  </si>
  <si>
    <t>&lt;Node id="2" score="78.826" recordCount="87" defaultChild="6"&gt;</t>
  </si>
  <si>
    <t>&lt;Node id="5" score="100.71" recordCount="64" defaultChild="12"&gt;</t>
  </si>
  <si>
    <t>&lt;Node id="11" score="81.117" recordCount="49" defaultChild="24"&gt;</t>
  </si>
  <si>
    <t>&lt;SimplePredicate field="DISTANCE" operator="lessThan" value="2370"/&gt;</t>
  </si>
  <si>
    <t>&lt;Node id="23" score="42.978" recordCount="18" defaultChild="48"&gt;</t>
  </si>
  <si>
    <t>&lt;SimplePredicate field="E_INCOME" operator="lessThan" value="27666"/&gt;</t>
  </si>
  <si>
    <t>&lt;Node id="47" score="24.073" recordCount="13" defaultChild="88"&gt;</t>
  </si>
  <si>
    <t>&lt;SimplePredicate field="DISTANCE" operator="lessThan" value="1934"/&gt;</t>
  </si>
  <si>
    <t>&lt;Node id="87" score="123.04" recordCount="1"&gt;</t>
  </si>
  <si>
    <t>&lt;SimplePredicate field="E_POP" operator="lessThan" value="3.6091e+05"/&gt;</t>
  </si>
  <si>
    <t>&lt;Node id="88" score="15.826" recordCount="12"&gt;</t>
  </si>
  <si>
    <t>&lt;SimplePredicate field="E_POP" operator="greaterOrEqual" value="3.6091e+05"/&gt;</t>
  </si>
  <si>
    <t>&lt;Node id="48" score="92.131" recordCount="5" defaultChild="90"&gt;</t>
  </si>
  <si>
    <t>&lt;SimplePredicate field="DISTANCE" operator="greaterOrEqual" value="1934"/&gt;</t>
  </si>
  <si>
    <t>&lt;Node id="89" score="114.8" recordCount="3"&gt;</t>
  </si>
  <si>
    <t>&lt;SimplePredicate field="DISTANCE" operator="lessThan" value="2025"/&gt;</t>
  </si>
  <si>
    <t>&lt;Node id="90" score="58.122" recordCount="2"&gt;</t>
  </si>
  <si>
    <t>&lt;SimplePredicate field="DISTANCE" operator="greaterOrEqual" value="2025"/&gt;</t>
  </si>
  <si>
    <t>&lt;Node id="24" score="103.26" recordCount="31" defaultChild="50"&gt;</t>
  </si>
  <si>
    <t>&lt;SimplePredicate field="E_INCOME" operator="greaterOrEqual" value="27666"/&gt;</t>
  </si>
  <si>
    <t>&lt;Node id="49" score="75.762" recordCount="16" defaultChild="92"&gt;</t>
  </si>
  <si>
    <t>&lt;Node id="91" score="11.39" recordCount="3"&gt;</t>
  </si>
  <si>
    <t>&lt;Node id="92" score="90.618" recordCount="13"&gt;</t>
  </si>
  <si>
    <t>&lt;Node id="50" score="132.6" recordCount="15" defaultChild="94"&gt;</t>
  </si>
  <si>
    <t>&lt;Node id="93" score="96.317" recordCount="5"&gt;</t>
  </si>
  <si>
    <t>&lt;Node id="94" score="150.73" recordCount="10"&gt;</t>
  </si>
  <si>
    <t>&lt;Node id="12" score="164.73" recordCount="15" defaultChild="26"&gt;</t>
  </si>
  <si>
    <t>&lt;SimplePredicate field="DISTANCE" operator="greaterOrEqual" value="2370"/&gt;</t>
  </si>
  <si>
    <t>&lt;Node id="25" score="134.55" recordCount="9" defaultChild="52"&gt;</t>
  </si>
  <si>
    <t>&lt;Node id="51" score="140.08" recordCount="8" defaultChild="96"&gt;</t>
  </si>
  <si>
    <t>&lt;Node id="95" score="132.68" recordCount="2"&gt;</t>
  </si>
  <si>
    <t>&lt;SimplePredicate field="DISTANCE" operator="lessThan" value="2422"/&gt;</t>
  </si>
  <si>
    <t>&lt;Node id="96" score="142.55" recordCount="6"&gt;</t>
  </si>
  <si>
    <t>&lt;SimplePredicate field="DISTANCE" operator="greaterOrEqual" value="2422"/&gt;</t>
  </si>
  <si>
    <t>&lt;Node id="52" score="90.277" recordCount="1"&gt;</t>
  </si>
  <si>
    <t>&lt;Node id="26" score="210.01" recordCount="6" defaultChild="54"&gt;</t>
  </si>
  <si>
    <t>&lt;Node id="53" score="224.73" recordCount="4" defaultChild="98"&gt;</t>
  </si>
  <si>
    <t>&lt;SimplePredicate field="E_POP" operator="lessThan" value="3.1014e+06"/&gt;</t>
  </si>
  <si>
    <t>&lt;Node id="97" score="245.45" recordCount="1"&gt;</t>
  </si>
  <si>
    <t>&lt;SimplePredicate field="S_INCOME" operator="lessThan" value="31558"/&gt;</t>
  </si>
  <si>
    <t>&lt;Node id="98" score="217.83" recordCount="3"&gt;</t>
  </si>
  <si>
    <t>&lt;SimplePredicate field="S_INCOME" operator="greaterOrEqual" value="31558"/&gt;</t>
  </si>
  <si>
    <t>&lt;Node id="54" score="180.57" recordCount="2"&gt;</t>
  </si>
  <si>
    <t>&lt;SimplePredicate field="E_POP" operator="greaterOrEqual" value="3.1014e+06"/&gt;</t>
  </si>
  <si>
    <t>&lt;Node id="6" score="17.92" recordCount="23" defaultChild="14"&gt;</t>
  </si>
  <si>
    <t>&lt;Node id="13" score="-21.15" recordCount="10" defaultChild="28"&gt;</t>
  </si>
  <si>
    <t>&lt;SimplePredicate field="DISTANCE" operator="lessThan" value="2099.5"/&gt;</t>
  </si>
  <si>
    <t>&lt;Node id="27" score="7.2068" recordCount="1"&gt;</t>
  </si>
  <si>
    <t>&lt;SimpleSetPredicate field="GATE_Free" booleanOperator="isIn"&gt;</t>
  </si>
  <si>
    <t>&lt;Node id="28" score="-24.301" recordCount="9" defaultChild="56"&gt;</t>
  </si>
  <si>
    <t>&lt;SimpleSetPredicate field="GATE_Free" booleanOperator="isNotIn"&gt;</t>
  </si>
  <si>
    <t>&lt;Node id="55" score="-28.083" recordCount="8"&gt;</t>
  </si>
  <si>
    <t>&lt;Node id="56" score="5.9568" recordCount="1"&gt;</t>
  </si>
  <si>
    <t>&lt;Node id="14" score="47.974" recordCount="13" defaultChild="30"&gt;</t>
  </si>
  <si>
    <t>&lt;SimplePredicate field="DISTANCE" operator="greaterOrEqual" value="2099.5"/&gt;</t>
  </si>
  <si>
    <t>&lt;Node id="29" score="37.581" recordCount="11" defaultChild="58"&gt;</t>
  </si>
  <si>
    <t>&lt;Node id="57" score="84.747" recordCount="2"&gt;</t>
  </si>
  <si>
    <t>&lt;SimplePredicate field="E_INCOME" operator="lessThan" value="24180"/&gt;</t>
  </si>
  <si>
    <t>&lt;Node id="58" score="27.1" recordCount="9"&gt;</t>
  </si>
  <si>
    <t>&lt;SimplePredicate field="E_INCOME" operator="greaterOrEqual" value="24180"/&gt;</t>
  </si>
  <si>
    <t>&lt;Node id="30" score="105.13" recordCount="2" defaultChild="60"&gt;</t>
  </si>
  <si>
    <t>&lt;Node id="59" score="105.1" recordCount="1"&gt;</t>
  </si>
  <si>
    <t>&lt;Node id="60" score="105.17" recordCount="1"&gt;</t>
  </si>
  <si>
    <t>&lt;Node id="0" score="-5.0411e-14" recordCount="380" defaultChild="2"&gt;</t>
  </si>
  <si>
    <t>&lt;Node id="1" score="-16.384" recordCount="293" defaultChild="4"&gt;</t>
  </si>
  <si>
    <t>&lt;Node id="3" score="3.5382" recordCount="181" defaultChild="8"&gt;</t>
  </si>
  <si>
    <t>&lt;Node id="7" score="-26.296" recordCount="31" defaultChild="16"&gt;</t>
  </si>
  <si>
    <t>&lt;Node id="15" score="-23.205" recordCount="28" defaultChild="32"&gt;</t>
  </si>
  <si>
    <t>&lt;Node id="31" score="-32.738" recordCount="15" defaultChild="62"&gt;</t>
  </si>
  <si>
    <t>&lt;Node id="61" score="-46.125" recordCount="3"&gt;</t>
  </si>
  <si>
    <t>&lt;Node id="62" score="-29.391" recordCount="12"&gt;</t>
  </si>
  <si>
    <t>&lt;Node id="32" score="-12.206" recordCount="13" defaultChild="64"&gt;</t>
  </si>
  <si>
    <t>&lt;Node id="63" score="-54.228" recordCount="2"&gt;</t>
  </si>
  <si>
    <t>&lt;Node id="64" score="-4.5656" recordCount="11"&gt;</t>
  </si>
  <si>
    <t>&lt;Node id="16" score="-55.146" recordCount="3" defaultChild="34"&gt;</t>
  </si>
  <si>
    <t>&lt;Node id="33" score="-60.314" recordCount="1"&gt;</t>
  </si>
  <si>
    <t>&lt;Node id="34" score="-52.562" recordCount="2" defaultChild="66"&gt;</t>
  </si>
  <si>
    <t>&lt;Node id="65" score="-50.983" recordCount="1"&gt;</t>
  </si>
  <si>
    <t>&lt;Node id="66" score="-54.14" recordCount="1"&gt;</t>
  </si>
  <si>
    <t>&lt;Node id="8" score="9.704" recordCount="150" defaultChild="18"&gt;</t>
  </si>
  <si>
    <t>&lt;Node id="17" score="21.454" recordCount="102" defaultChild="36"&gt;</t>
  </si>
  <si>
    <t>&lt;Node id="35" score="6.5997" recordCount="63" defaultChild="68"&gt;</t>
  </si>
  <si>
    <t>&lt;Node id="67" score="32.901" recordCount="23"&gt;</t>
  </si>
  <si>
    <t>&lt;Node id="68" score="-8.5238" recordCount="40"&gt;</t>
  </si>
  <si>
    <t>&lt;Node id="36" score="45.449" recordCount="39" defaultChild="70"&gt;</t>
  </si>
  <si>
    <t>&lt;Node id="69" score="-19.302" recordCount="3"&gt;</t>
  </si>
  <si>
    <t>&lt;SimplePredicate field="E_POP" operator="lessThan" value="6.8879e+05"/&gt;</t>
  </si>
  <si>
    <t>&lt;Node id="70" score="50.845" recordCount="36"&gt;</t>
  </si>
  <si>
    <t>&lt;SimplePredicate field="E_POP" operator="greaterOrEqual" value="6.8879e+05"/&gt;</t>
  </si>
  <si>
    <t>&lt;Node id="18" score="-15.264" recordCount="48" defaultChild="38"&gt;</t>
  </si>
  <si>
    <t>&lt;Node id="37" score="6.7382" recordCount="6" defaultChild="72"&gt;</t>
  </si>
  <si>
    <t>&lt;SimplePredicate field="S_POP" operator="lessThan" value="1.0578e+06"/&gt;</t>
  </si>
  <si>
    <t>&lt;Node id="71" score="33.098" recordCount="3"&gt;</t>
  </si>
  <si>
    <t>&lt;SimplePredicate field="S_INCOME" operator="lessThan" value="24062"/&gt;</t>
  </si>
  <si>
    <t>&lt;Node id="72" score="-19.622" recordCount="3"&gt;</t>
  </si>
  <si>
    <t>&lt;SimplePredicate field="S_INCOME" operator="greaterOrEqual" value="24062"/&gt;</t>
  </si>
  <si>
    <t>&lt;Node id="38" score="-18.408" recordCount="42" defaultChild="74"&gt;</t>
  </si>
  <si>
    <t>&lt;SimplePredicate field="S_POP" operator="greaterOrEqual" value="1.0578e+06"/&gt;</t>
  </si>
  <si>
    <t>&lt;Node id="73" score="-20.373" recordCount="40"&gt;</t>
  </si>
  <si>
    <t>&lt;SimplePredicate field="DISTANCE" operator="lessThan" value="1252"/&gt;</t>
  </si>
  <si>
    <t>&lt;Node id="74" score="20.9" recordCount="2"&gt;</t>
  </si>
  <si>
    <t>&lt;SimplePredicate field="DISTANCE" operator="greaterOrEqual" value="1252"/&gt;</t>
  </si>
  <si>
    <t>&lt;Node id="4" score="-48.58" recordCount="112" defaultChild="10"&gt;</t>
  </si>
  <si>
    <t>&lt;Node id="9" score="-60.413" recordCount="75" defaultChild="20"&gt;</t>
  </si>
  <si>
    <t>&lt;SimplePredicate field="DISTANCE" operator="lessThan" value="795"/&gt;</t>
  </si>
  <si>
    <t>&lt;Node id="19" score="-64.867" recordCount="49" defaultChild="40"&gt;</t>
  </si>
  <si>
    <t>&lt;SimplePredicate field="DISTANCE" operator="lessThan" value="451.5"/&gt;</t>
  </si>
  <si>
    <t>&lt;Node id="39" score="-68.934" recordCount="27" defaultChild="76"&gt;</t>
  </si>
  <si>
    <t>&lt;Node id="75" score="-70.299" recordCount="24"&gt;</t>
  </si>
  <si>
    <t>&lt;Node id="76" score="-58.007" recordCount="3"&gt;</t>
  </si>
  <si>
    <t>&lt;Node id="40" score="-59.877" recordCount="22" defaultChild="78"&gt;</t>
  </si>
  <si>
    <t>&lt;Node id="77" score="-66.083" recordCount="7"&gt;</t>
  </si>
  <si>
    <t>&lt;Node id="78" score="-56.981" recordCount="15"&gt;</t>
  </si>
  <si>
    <t>&lt;Node id="20" score="-52.019" recordCount="26" defaultChild="42"&gt;</t>
  </si>
  <si>
    <t>&lt;SimplePredicate field="DISTANCE" operator="greaterOrEqual" value="451.5"/&gt;</t>
  </si>
  <si>
    <t>&lt;Node id="41" score="6.7737" recordCount="1"&gt;</t>
  </si>
  <si>
    <t>&lt;Node id="42" score="-54.37" recordCount="25" defaultChild="80"&gt;</t>
  </si>
  <si>
    <t>&lt;Node id="79" score="-49.831" recordCount="19"&gt;</t>
  </si>
  <si>
    <t>&lt;Node id="80" score="-68.743" recordCount="6"&gt;</t>
  </si>
  <si>
    <t>&lt;Node id="10" score="-24.593" recordCount="37" defaultChild="22"&gt;</t>
  </si>
  <si>
    <t>&lt;SimplePredicate field="DISTANCE" operator="greaterOrEqual" value="795"/&gt;</t>
  </si>
  <si>
    <t>&lt;Node id="21" score="-34.981" recordCount="23" defaultChild="44"&gt;</t>
  </si>
  <si>
    <t>&lt;Node id="43" score="-40.828" recordCount="15" defaultChild="82"&gt;</t>
  </si>
  <si>
    <t>&lt;Node id="81" score="-47.564" recordCount="7"&gt;</t>
  </si>
  <si>
    <t>&lt;SimplePredicate field="S_POP" operator="lessThan" value="1.558e+06"/&gt;</t>
  </si>
  <si>
    <t>&lt;Node id="82" score="-34.935" recordCount="8"&gt;</t>
  </si>
  <si>
    <t>&lt;SimplePredicate field="S_POP" operator="greaterOrEqual" value="1.558e+06"/&gt;</t>
  </si>
  <si>
    <t>&lt;Node id="44" score="-24.018" recordCount="8" defaultChild="84"&gt;</t>
  </si>
  <si>
    <t>&lt;Node id="83" score="-46.086" recordCount="3"&gt;</t>
  </si>
  <si>
    <t>&lt;Node id="84" score="-10.777" recordCount="5"&gt;</t>
  </si>
  <si>
    <t>&lt;Node id="22" score="-7.5283" recordCount="14" defaultChild="46"&gt;</t>
  </si>
  <si>
    <t>&lt;Node id="45" score="-17.506" recordCount="8" defaultChild="86"&gt;</t>
  </si>
  <si>
    <t>&lt;Node id="85" score="0.17316" recordCount="1"&gt;</t>
  </si>
  <si>
    <t>&lt;SimplePredicate field="DISTANCE" operator="lessThan" value="860.5"/&gt;</t>
  </si>
  <si>
    <t>&lt;Node id="86" score="-20.031" recordCount="7"&gt;</t>
  </si>
  <si>
    <t>&lt;SimplePredicate field="DISTANCE" operator="greaterOrEqual" value="860.5"/&gt;</t>
  </si>
  <si>
    <t>&lt;Node id="46" score="5.7751" recordCount="6" defaultChild="88"&gt;</t>
  </si>
  <si>
    <t>&lt;Node id="87" score="16.744" recordCount="3"&gt;</t>
  </si>
  <si>
    <t>&lt;Node id="88" score="-5.1939" recordCount="3"&gt;</t>
  </si>
  <si>
    <t>&lt;Node id="2" score="55.178" recordCount="87" defaultChild="6"&gt;</t>
  </si>
  <si>
    <t>&lt;Node id="5" score="70.5" recordCount="64" defaultChild="12"&gt;</t>
  </si>
  <si>
    <t>&lt;Node id="11" score="54.851" recordCount="46" defaultChild="24"&gt;</t>
  </si>
  <si>
    <t>&lt;SimplePredicate field="DISTANCE" operator="lessThan" value="2297.5"/&gt;</t>
  </si>
  <si>
    <t>&lt;Node id="23" score="30.085" recordCount="18" defaultChild="48"&gt;</t>
  </si>
  <si>
    <t>&lt;Node id="47" score="-2.6593" recordCount="6" defaultChild="90"&gt;</t>
  </si>
  <si>
    <t>&lt;SimplePredicate field="DISTANCE" operator="lessThan" value="1659"/&gt;</t>
  </si>
  <si>
    <t>&lt;Node id="89" score="17.809" recordCount="1"&gt;</t>
  </si>
  <si>
    <t>&lt;Node id="90" score="-6.753" recordCount="5"&gt;</t>
  </si>
  <si>
    <t>&lt;Node id="48" score="46.456" recordCount="12" defaultChild="92"&gt;</t>
  </si>
  <si>
    <t>&lt;SimplePredicate field="DISTANCE" operator="greaterOrEqual" value="1659"/&gt;</t>
  </si>
  <si>
    <t>&lt;Node id="91" score="18.794" recordCount="4"&gt;</t>
  </si>
  <si>
    <t>&lt;Node id="92" score="60.288" recordCount="8"&gt;</t>
  </si>
  <si>
    <t>&lt;Node id="24" score="70.772" recordCount="28" defaultChild="50"&gt;</t>
  </si>
  <si>
    <t>&lt;Node id="49" score="53.577" recordCount="18" defaultChild="94"&gt;</t>
  </si>
  <si>
    <t>&lt;Node id="93" score="13.034" recordCount="3"&gt;</t>
  </si>
  <si>
    <t>&lt;Node id="94" score="61.686" recordCount="15"&gt;</t>
  </si>
  <si>
    <t>&lt;Node id="50" score="101.72" recordCount="10" defaultChild="96"&gt;</t>
  </si>
  <si>
    <t>&lt;Node id="95" score="86.168" recordCount="7"&gt;</t>
  </si>
  <si>
    <t>&lt;Node id="96" score="138.02" recordCount="3"&gt;</t>
  </si>
  <si>
    <t>&lt;Node id="12" score="110.49" recordCount="18" defaultChild="26"&gt;</t>
  </si>
  <si>
    <t>&lt;SimplePredicate field="DISTANCE" operator="greaterOrEqual" value="2297.5"/&gt;</t>
  </si>
  <si>
    <t>&lt;Node id="25" score="97.116" recordCount="14" defaultChild="52"&gt;</t>
  </si>
  <si>
    <t>&lt;SimplePredicate field="E_INCOME" operator="lessThan" value="33936"/&gt;</t>
  </si>
  <si>
    <t>&lt;Node id="51" score="101.24" recordCount="13" defaultChild="98"&gt;</t>
  </si>
  <si>
    <t>&lt;Node id="97" score="94.184" recordCount="9"&gt;</t>
  </si>
  <si>
    <t>&lt;Node id="98" score="117.11" recordCount="4"&gt;</t>
  </si>
  <si>
    <t>&lt;Node id="52" score="43.522" recordCount="1"&gt;</t>
  </si>
  <si>
    <t>&lt;Node id="26" score="157.31" recordCount="4" defaultChild="54"&gt;</t>
  </si>
  <si>
    <t>&lt;SimplePredicate field="E_INCOME" operator="greaterOrEqual" value="33936"/&gt;</t>
  </si>
  <si>
    <t>&lt;Node id="53" score="171.81" recordCount="1"&gt;</t>
  </si>
  <si>
    <t>&lt;Node id="54" score="152.48" recordCount="3"&gt;</t>
  </si>
  <si>
    <t>&lt;Node id="6" score="12.544" recordCount="23" defaultChild="14"&gt;</t>
  </si>
  <si>
    <t>&lt;Node id="13" score="-14.805" recordCount="10" defaultChild="28"&gt;</t>
  </si>
  <si>
    <t>&lt;Node id="27" score="5.0447" recordCount="1"&gt;</t>
  </si>
  <si>
    <t>&lt;Node id="28" score="-17.011" recordCount="9" defaultChild="56"&gt;</t>
  </si>
  <si>
    <t>&lt;Node id="55" score="-22.717" recordCount="6"&gt;</t>
  </si>
  <si>
    <t>&lt;SimplePredicate field="E_POP" operator="lessThan" value="1.5337e+06"/&gt;</t>
  </si>
  <si>
    <t>&lt;Node id="56" score="-5.5989" recordCount="3"&gt;</t>
  </si>
  <si>
    <t>&lt;SimplePredicate field="E_POP" operator="greaterOrEqual" value="1.5337e+06"/&gt;</t>
  </si>
  <si>
    <t>&lt;Node id="14" score="33.582" recordCount="13" defaultChild="30"&gt;</t>
  </si>
  <si>
    <t>&lt;Node id="29" score="73.592" recordCount="2" defaultChild="58"&gt;</t>
  </si>
  <si>
    <t>&lt;Node id="57" score="73.617" recordCount="1"&gt;</t>
  </si>
  <si>
    <t>&lt;SimplePredicate field="DISTANCE" operator="lessThan" value="2511"/&gt;</t>
  </si>
  <si>
    <t>&lt;Node id="58" score="73.568" recordCount="1"&gt;</t>
  </si>
  <si>
    <t>&lt;SimplePredicate field="DISTANCE" operator="greaterOrEqual" value="2511"/&gt;</t>
  </si>
  <si>
    <t>&lt;Node id="30" score="26.307" recordCount="11" defaultChild="60"&gt;</t>
  </si>
  <si>
    <t>&lt;Node id="59" score="76.433" recordCount="1"&gt;</t>
  </si>
  <si>
    <t>&lt;Node id="60" score="21.294" recordCount="10"&gt;</t>
  </si>
  <si>
    <t>&lt;DerivedField optype="continuous" dataType="double" name="SLOT_Free_0"&gt;</t>
  </si>
  <si>
    <t>&lt;NormDiscrete field="SLOT_Free" value="0"/&gt;</t>
  </si>
  <si>
    <t>&lt;DerivedField optype="continuous" dataType="double" name="SLOT_Free_1"&gt;</t>
  </si>
  <si>
    <t>&lt;NormDiscrete field="SLOT_Free" value="1"/&gt;</t>
  </si>
  <si>
    <t>&lt;Node id="0" score="-3.5153e-14" recordCount="380" defaultChild="2"&gt;</t>
  </si>
  <si>
    <t>&lt;Node id="1" score="-13.494" recordCount="270" defaultChild="4"&gt;</t>
  </si>
  <si>
    <t>&lt;SimplePredicate field="DISTANCE" operator="lessThan" value="1157"/&gt;</t>
  </si>
  <si>
    <t>&lt;Node id="3" score="0.71685" recordCount="165" defaultChild="8"&gt;</t>
  </si>
  <si>
    <t>&lt;Node id="7" score="-27.019" recordCount="25" defaultChild="16"&gt;</t>
  </si>
  <si>
    <t>&lt;SimplePredicate field="E_INCOME" operator="lessThan" value="24054"/&gt;</t>
  </si>
  <si>
    <t>&lt;Node id="15" score="-12.013" recordCount="5" defaultChild="32"&gt;</t>
  </si>
  <si>
    <t>&lt;SimpleSetPredicate field="SLOT_Free" booleanOperator="isIn"&gt;</t>
  </si>
  <si>
    <t>&lt;Node id="31" score="14.41" recordCount="1"&gt;</t>
  </si>
  <si>
    <t>&lt;Node id="32" score="-18.619" recordCount="4" defaultChild="64"&gt;</t>
  </si>
  <si>
    <t>&lt;Node id="63" score="-14.32" recordCount="1"&gt;</t>
  </si>
  <si>
    <t>&lt;SimplePredicate field="DISTANCE" operator="lessThan" value="418"/&gt;</t>
  </si>
  <si>
    <t>&lt;Node id="64" score="-20.051" recordCount="3"&gt;</t>
  </si>
  <si>
    <t>&lt;SimplePredicate field="DISTANCE" operator="greaterOrEqual" value="418"/&gt;</t>
  </si>
  <si>
    <t>&lt;Node id="16" score="-30.77" recordCount="20" defaultChild="34"&gt;</t>
  </si>
  <si>
    <t>&lt;SimpleSetPredicate field="SLOT_Free" booleanOperator="isNotIn"&gt;</t>
  </si>
  <si>
    <t>&lt;Node id="33" score="-50.543" recordCount="2" defaultChild="66"&gt;</t>
  </si>
  <si>
    <t>&lt;SimplePredicate field="E_INCOME" operator="lessThan" value="21164"/&gt;</t>
  </si>
  <si>
    <t>&lt;Node id="65" score="-69.005" recordCount="1"&gt;</t>
  </si>
  <si>
    <t>&lt;SimplePredicate field="S_POP" operator="lessThan" value="5.2416e+06"/&gt;</t>
  </si>
  <si>
    <t>&lt;Node id="66" score="-32.082" recordCount="1"&gt;</t>
  </si>
  <si>
    <t>&lt;SimplePredicate field="S_POP" operator="greaterOrEqual" value="5.2416e+06"/&gt;</t>
  </si>
  <si>
    <t>&lt;Node id="34" score="-28.573" recordCount="18" defaultChild="68"&gt;</t>
  </si>
  <si>
    <t>&lt;SimplePredicate field="E_INCOME" operator="greaterOrEqual" value="21164"/&gt;</t>
  </si>
  <si>
    <t>&lt;Node id="67" score="-25.268" recordCount="13"&gt;</t>
  </si>
  <si>
    <t>&lt;SimplePredicate field="E_INCOME" operator="lessThan" value="23634"/&gt;</t>
  </si>
  <si>
    <t>&lt;Node id="68" score="-37.167" recordCount="5"&gt;</t>
  </si>
  <si>
    <t>&lt;SimplePredicate field="E_INCOME" operator="greaterOrEqual" value="23634"/&gt;</t>
  </si>
  <si>
    <t>&lt;Node id="8" score="5.6696" recordCount="140" defaultChild="18"&gt;</t>
  </si>
  <si>
    <t>&lt;SimplePredicate field="E_INCOME" operator="greaterOrEqual" value="24054"/&gt;</t>
  </si>
  <si>
    <t>&lt;Node id="17" score="-16.652" recordCount="26" defaultChild="36"&gt;</t>
  </si>
  <si>
    <t>&lt;Node id="35" score="-23.225" recordCount="12" defaultChild="70"&gt;</t>
  </si>
  <si>
    <t>&lt;SimplePredicate field="E_INCOME" operator="lessThan" value="26481"/&gt;</t>
  </si>
  <si>
    <t>&lt;Node id="69" score="-27.62" recordCount="10"&gt;</t>
  </si>
  <si>
    <t>&lt;SimplePredicate field="E_POP" operator="lessThan" value="1.8466e+06"/&gt;</t>
  </si>
  <si>
    <t>&lt;Node id="70" score="-1.2518" recordCount="2"&gt;</t>
  </si>
  <si>
    <t>&lt;SimplePredicate field="E_POP" operator="greaterOrEqual" value="1.8466e+06"/&gt;</t>
  </si>
  <si>
    <t>&lt;Node id="36" score="-11.017" recordCount="14" defaultChild="72"&gt;</t>
  </si>
  <si>
    <t>&lt;SimplePredicate field="E_INCOME" operator="greaterOrEqual" value="26481"/&gt;</t>
  </si>
  <si>
    <t>&lt;Node id="71" score="32.096" recordCount="3"&gt;</t>
  </si>
  <si>
    <t>&lt;SimplePredicate field="E_INCOME" operator="lessThan" value="29549"/&gt;</t>
  </si>
  <si>
    <t>&lt;Node id="72" score="-22.776" recordCount="11"&gt;</t>
  </si>
  <si>
    <t>&lt;SimplePredicate field="E_INCOME" operator="greaterOrEqual" value="29549"/&gt;</t>
  </si>
  <si>
    <t>&lt;Node id="18" score="10.76" recordCount="114" defaultChild="38"&gt;</t>
  </si>
  <si>
    <t>&lt;Node id="37" score="25.931" recordCount="36" defaultChild="74"&gt;</t>
  </si>
  <si>
    <t>&lt;Node id="73" score="34.631" recordCount="29"&gt;</t>
  </si>
  <si>
    <t>&lt;Node id="74" score="-10.115" recordCount="7"&gt;</t>
  </si>
  <si>
    <t>&lt;Node id="38" score="3.7589" recordCount="78" defaultChild="76"&gt;</t>
  </si>
  <si>
    <t>&lt;Node id="75" score="4.9999" recordCount="77"&gt;</t>
  </si>
  <si>
    <t>&lt;Node id="76" score="-91.799" recordCount="1"&gt;</t>
  </si>
  <si>
    <t>&lt;Node id="4" score="-35.824" recordCount="105" defaultChild="10"&gt;</t>
  </si>
  <si>
    <t>&lt;Node id="9" score="-43.249" recordCount="70" defaultChild="20"&gt;</t>
  </si>
  <si>
    <t>&lt;SimplePredicate field="DISTANCE" operator="lessThan" value="679.5"/&gt;</t>
  </si>
  <si>
    <t>&lt;Node id="19" score="-21.946" recordCount="3" defaultChild="40"&gt;</t>
  </si>
  <si>
    <t>&lt;Node id="39" score="4.7416" recordCount="1"&gt;</t>
  </si>
  <si>
    <t>&lt;SimplePredicate field="E_POP" operator="lessThan" value="1.8324e+06"/&gt;</t>
  </si>
  <si>
    <t>&lt;Node id="40" score="-35.289" recordCount="2" defaultChild="78"&gt;</t>
  </si>
  <si>
    <t>&lt;SimplePredicate field="E_POP" operator="greaterOrEqual" value="1.8324e+06"/&gt;</t>
  </si>
  <si>
    <t>&lt;Node id="77" score="-29.8" recordCount="1"&gt;</t>
  </si>
  <si>
    <t>&lt;SimplePredicate field="E_POP" operator="lessThan" value="3.5045e+06"/&gt;</t>
  </si>
  <si>
    <t>&lt;Node id="78" score="-40.779" recordCount="1"&gt;</t>
  </si>
  <si>
    <t>&lt;SimplePredicate field="E_POP" operator="greaterOrEqual" value="3.5045e+06"/&gt;</t>
  </si>
  <si>
    <t>&lt;Node id="20" score="-44.203" recordCount="67" defaultChild="42"&gt;</t>
  </si>
  <si>
    <t>&lt;Node id="41" score="-45.977" recordCount="56" defaultChild="80"&gt;</t>
  </si>
  <si>
    <t>&lt;Node id="79" score="-51.075" recordCount="13"&gt;</t>
  </si>
  <si>
    <t>&lt;SimplePredicate field="E_POP" operator="lessThan" value="8.7806e+05"/&gt;</t>
  </si>
  <si>
    <t>&lt;Node id="80" score="-44.435" recordCount="43"&gt;</t>
  </si>
  <si>
    <t>&lt;SimplePredicate field="E_POP" operator="greaterOrEqual" value="8.7806e+05"/&gt;</t>
  </si>
  <si>
    <t>&lt;Node id="42" score="-35.175" recordCount="11" defaultChild="82"&gt;</t>
  </si>
  <si>
    <t>&lt;Node id="81" score="-18.741" recordCount="3"&gt;</t>
  </si>
  <si>
    <t>&lt;SimplePredicate field="E_POP" operator="lessThan" value="1.1719e+06"/&gt;</t>
  </si>
  <si>
    <t>&lt;Node id="82" score="-41.337" recordCount="8"&gt;</t>
  </si>
  <si>
    <t>&lt;SimplePredicate field="E_POP" operator="greaterOrEqual" value="1.1719e+06"/&gt;</t>
  </si>
  <si>
    <t>&lt;Node id="10" score="-20.974" recordCount="35" defaultChild="22"&gt;</t>
  </si>
  <si>
    <t>&lt;SimplePredicate field="DISTANCE" operator="greaterOrEqual" value="679.5"/&gt;</t>
  </si>
  <si>
    <t>&lt;Node id="21" score="-27.735" recordCount="22" defaultChild="44"&gt;</t>
  </si>
  <si>
    <t>&lt;Node id="43" score="-20.296" recordCount="12" defaultChild="84"&gt;</t>
  </si>
  <si>
    <t>&lt;Node id="83" score="-27.616" recordCount="5"&gt;</t>
  </si>
  <si>
    <t>&lt;SimplePredicate field="E_POP" operator="lessThan" value="1.8422e+06"/&gt;</t>
  </si>
  <si>
    <t>&lt;Node id="84" score="-15.068" recordCount="7"&gt;</t>
  </si>
  <si>
    <t>&lt;SimplePredicate field="E_POP" operator="greaterOrEqual" value="1.8422e+06"/&gt;</t>
  </si>
  <si>
    <t>&lt;Node id="44" score="-36.661" recordCount="10" defaultChild="86"&gt;</t>
  </si>
  <si>
    <t>&lt;Node id="85" score="-22.145" recordCount="2"&gt;</t>
  </si>
  <si>
    <t>&lt;Node id="86" score="-40.29" recordCount="8"&gt;</t>
  </si>
  <si>
    <t>&lt;Node id="22" score="-9.5329" recordCount="13" defaultChild="46"&gt;</t>
  </si>
  <si>
    <t>&lt;Node id="45" score="-14.112" recordCount="11" defaultChild="88"&gt;</t>
  </si>
  <si>
    <t>&lt;Node id="87" score="-32.415" recordCount="1"&gt;</t>
  </si>
  <si>
    <t>&lt;Node id="88" score="-12.282" recordCount="10"&gt;</t>
  </si>
  <si>
    <t>&lt;Node id="46" score="15.653" recordCount="2" defaultChild="90"&gt;</t>
  </si>
  <si>
    <t>&lt;Node id="89" score="8.4475" recordCount="1"&gt;</t>
  </si>
  <si>
    <t>&lt;SimplePredicate field="DISTANCE" operator="lessThan" value="1109.5"/&gt;</t>
  </si>
  <si>
    <t>&lt;Node id="90" score="22.858" recordCount="1"&gt;</t>
  </si>
  <si>
    <t>&lt;SimplePredicate field="DISTANCE" operator="greaterOrEqual" value="1109.5"/&gt;</t>
  </si>
  <si>
    <t>&lt;Node id="2" score="33.121" recordCount="110" defaultChild="6"&gt;</t>
  </si>
  <si>
    <t>&lt;SimplePredicate field="DISTANCE" operator="greaterOrEqual" value="1157"/&gt;</t>
  </si>
  <si>
    <t>&lt;Node id="5" score="45.934" recordCount="76" defaultChild="12"&gt;</t>
  </si>
  <si>
    <t>&lt;Node id="11" score="36.185" recordCount="58" defaultChild="24"&gt;</t>
  </si>
  <si>
    <t>&lt;Node id="23" score="5.4423" recordCount="10" defaultChild="48"&gt;</t>
  </si>
  <si>
    <t>&lt;Array n="1" type="string"&gt;&amp;quot;1&amp;quot;&lt;/Array&gt;</t>
  </si>
  <si>
    <t>&lt;Node id="47" score="-6.8048" recordCount="4" defaultChild="92"&gt;</t>
  </si>
  <si>
    <t>&lt;Node id="91" score="-10.359" recordCount="3"&gt;</t>
  </si>
  <si>
    <t>&lt;SimplePredicate field="E_INCOME" operator="lessThan" value="27831"/&gt;</t>
  </si>
  <si>
    <t>&lt;Node id="92" score="3.8575" recordCount="1"&gt;</t>
  </si>
  <si>
    <t>&lt;SimplePredicate field="E_INCOME" operator="greaterOrEqual" value="27831"/&gt;</t>
  </si>
  <si>
    <t>&lt;Node id="48" score="13.607" recordCount="6" defaultChild="94"&gt;</t>
  </si>
  <si>
    <t>&lt;Node id="93" score="8.2839" recordCount="5"&gt;</t>
  </si>
  <si>
    <t>&lt;SimplePredicate field="S_INCOME" operator="lessThan" value="27883"/&gt;</t>
  </si>
  <si>
    <t>&lt;Node id="94" score="40.223" recordCount="1"&gt;</t>
  </si>
  <si>
    <t>&lt;SimplePredicate field="S_INCOME" operator="greaterOrEqual" value="27883"/&gt;</t>
  </si>
  <si>
    <t>&lt;Node id="24" score="42.59" recordCount="48" defaultChild="50"&gt;</t>
  </si>
  <si>
    <t>&lt;Node id="49" score="13.407" recordCount="8" defaultChild="96"&gt;</t>
  </si>
  <si>
    <t>&lt;SimplePredicate field="E_INCOME" operator="lessThan" value="23464"/&gt;</t>
  </si>
  <si>
    <t>&lt;Node id="95" score="37.635" recordCount="3"&gt;</t>
  </si>
  <si>
    <t>&lt;Node id="96" score="-1.1293" recordCount="5"&gt;</t>
  </si>
  <si>
    <t>&lt;Node id="50" score="48.427" recordCount="40" defaultChild="98"&gt;</t>
  </si>
  <si>
    <t>&lt;SimplePredicate field="E_INCOME" operator="greaterOrEqual" value="23464"/&gt;</t>
  </si>
  <si>
    <t>&lt;Node id="97" score="25.162" recordCount="15"&gt;</t>
  </si>
  <si>
    <t>&lt;SimplePredicate field="S_INCOME" operator="lessThan" value="25748"/&gt;</t>
  </si>
  <si>
    <t>&lt;Node id="98" score="62.385" recordCount="25"&gt;</t>
  </si>
  <si>
    <t>&lt;SimplePredicate field="S_INCOME" operator="greaterOrEqual" value="25748"/&gt;</t>
  </si>
  <si>
    <t>&lt;Node id="12" score="77.345" recordCount="18" defaultChild="26"&gt;</t>
  </si>
  <si>
    <t>&lt;Node id="25" score="67.981" recordCount="14" defaultChild="52"&gt;</t>
  </si>
  <si>
    <t>&lt;Node id="51" score="70.867" recordCount="13"&gt;</t>
  </si>
  <si>
    <t>&lt;Node id="52" score="30.465" recordCount="1"&gt;</t>
  </si>
  <si>
    <t>&lt;Node id="26" score="110.12" recordCount="4" defaultChild="54"&gt;</t>
  </si>
  <si>
    <t>&lt;Node id="53" score="120.27" recordCount="1"&gt;</t>
  </si>
  <si>
    <t>&lt;Node id="54" score="106.74" recordCount="3"&gt;</t>
  </si>
  <si>
    <t>&lt;Node id="6" score="4.4799" recordCount="34" defaultChild="14"&gt;</t>
  </si>
  <si>
    <t>&lt;Node id="13" score="-7.2988" recordCount="21" defaultChild="28"&gt;</t>
  </si>
  <si>
    <t>&lt;Node id="27" score="7.2134" recordCount="5" defaultChild="56"&gt;</t>
  </si>
  <si>
    <t>&lt;SimplePredicate field="E_INCOME" operator="lessThan" value="23340"/&gt;</t>
  </si>
  <si>
    <t>&lt;Node id="55" score="14.953" recordCount="4"&gt;</t>
  </si>
  <si>
    <t>&lt;SimplePredicate field="DISTANCE" operator="lessThan" value="1943"/&gt;</t>
  </si>
  <si>
    <t>&lt;Node id="56" score="-23.743" recordCount="1"&gt;</t>
  </si>
  <si>
    <t>&lt;SimplePredicate field="DISTANCE" operator="greaterOrEqual" value="1943"/&gt;</t>
  </si>
  <si>
    <t>&lt;Node id="28" score="-11.834" recordCount="16" defaultChild="58"&gt;</t>
  </si>
  <si>
    <t>&lt;SimplePredicate field="E_INCOME" operator="greaterOrEqual" value="23340"/&gt;</t>
  </si>
  <si>
    <t>&lt;Node id="57" score="1.1609" recordCount="2"&gt;</t>
  </si>
  <si>
    <t>&lt;SimplePredicate field="DISTANCE" operator="lessThan" value="1175.5"/&gt;</t>
  </si>
  <si>
    <t>&lt;Node id="58" score="-13.69" recordCount="14"&gt;</t>
  </si>
  <si>
    <t>&lt;SimplePredicate field="DISTANCE" operator="greaterOrEqual" value="1175.5"/&gt;</t>
  </si>
  <si>
    <t>&lt;Node id="14" score="23.507" recordCount="13" defaultChild="30"&gt;</t>
  </si>
  <si>
    <t>&lt;Node id="29" score="32.415" recordCount="9" defaultChild="60"&gt;</t>
  </si>
  <si>
    <t>&lt;SimplePredicate field="E_POP" operator="lessThan" value="3.5718e+06"/&gt;</t>
  </si>
  <si>
    <t>&lt;Node id="59" score="19.876" recordCount="5"&gt;</t>
  </si>
  <si>
    <t>&lt;SimplePredicate field="E_POP" operator="lessThan" value="1.1472e+06"/&gt;</t>
  </si>
  <si>
    <t>&lt;Node id="60" score="48.089" recordCount="4"&gt;</t>
  </si>
  <si>
    <t>&lt;SimplePredicate field="E_POP" operator="greaterOrEqual" value="1.1472e+06"/&gt;</t>
  </si>
  <si>
    <t>&lt;Node id="30" score="3.4634" recordCount="4" defaultChild="62"&gt;</t>
  </si>
  <si>
    <t>&lt;SimplePredicate field="E_POP" operator="greaterOrEqual" value="3.5718e+06"/&gt;</t>
  </si>
  <si>
    <t>&lt;Node id="61" score="-2.8516" recordCount="3"&gt;</t>
  </si>
  <si>
    <t>&lt;SimplePredicate field="S_POP" operator="lessThan" value="1.3188e+06"/&gt;</t>
  </si>
  <si>
    <t>&lt;Node id="62" score="22.408" recordCount="1"&gt;</t>
  </si>
  <si>
    <t>&lt;SimplePredicate field="S_POP" operator="greaterOrEqual" value="1.3188e+06"/&gt;</t>
  </si>
  <si>
    <t>&lt;Node id="0" score="-2.4289e-14" recordCount="380" defaultChild="2"&gt;</t>
  </si>
  <si>
    <t>&lt;Node id="1" score="-10.327" recordCount="257" defaultChild="4"&gt;</t>
  </si>
  <si>
    <t>&lt;Node id="3" score="-25.817" recordCount="101" defaultChild="8"&gt;</t>
  </si>
  <si>
    <t>&lt;Node id="7" score="-30.717" recordCount="66" defaultChild="16"&gt;</t>
  </si>
  <si>
    <t>&lt;SimplePredicate field="DISTANCE" operator="lessThan" value="637.5"/&gt;</t>
  </si>
  <si>
    <t>&lt;Node id="15" score="-15.362" recordCount="3" defaultChild="32"&gt;</t>
  </si>
  <si>
    <t>&lt;Node id="31" score="3.3191" recordCount="1"&gt;</t>
  </si>
  <si>
    <t>&lt;Node id="32" score="-24.703" recordCount="2" defaultChild="62"&gt;</t>
  </si>
  <si>
    <t>&lt;Node id="61" score="-20.86" recordCount="1"&gt;</t>
  </si>
  <si>
    <t>&lt;Node id="62" score="-28.545" recordCount="1"&gt;</t>
  </si>
  <si>
    <t>&lt;Node id="16" score="-31.448" recordCount="63" defaultChild="34"&gt;</t>
  </si>
  <si>
    <t>&lt;Node id="33" score="-34.195" recordCount="34" defaultChild="64"&gt;</t>
  </si>
  <si>
    <t>&lt;Node id="63" score="-33.459" recordCount="32"&gt;</t>
  </si>
  <si>
    <t>&lt;SimplePredicate field="S_INCOME" operator="lessThan" value="26228"/&gt;</t>
  </si>
  <si>
    <t>&lt;Node id="64" score="-45.958" recordCount="2"&gt;</t>
  </si>
  <si>
    <t>&lt;SimplePredicate field="S_INCOME" operator="greaterOrEqual" value="26228"/&gt;</t>
  </si>
  <si>
    <t>&lt;Node id="34" score="-28.227" recordCount="29" defaultChild="66"&gt;</t>
  </si>
  <si>
    <t>&lt;Node id="65" score="-26.154" recordCount="24"&gt;</t>
  </si>
  <si>
    <t>&lt;Node id="66" score="-38.181" recordCount="5"&gt;</t>
  </si>
  <si>
    <t>&lt;Node id="8" score="-16.577" recordCount="35" defaultChild="18"&gt;</t>
  </si>
  <si>
    <t>&lt;SimplePredicate field="DISTANCE" operator="greaterOrEqual" value="637.5"/&gt;</t>
  </si>
  <si>
    <t>&lt;Node id="17" score="-14.965" recordCount="30" defaultChild="36"&gt;</t>
  </si>
  <si>
    <t>&lt;Node id="35" score="-23.116" recordCount="7" defaultChild="68"&gt;</t>
  </si>
  <si>
    <t>&lt;Node id="67" score="-29.173" recordCount="4"&gt;</t>
  </si>
  <si>
    <t>&lt;Node id="68" score="-15.04" recordCount="3"&gt;</t>
  </si>
  <si>
    <t>&lt;Node id="36" score="-12.485" recordCount="23" defaultChild="70"&gt;</t>
  </si>
  <si>
    <t>&lt;Node id="69" score="-18.37" recordCount="6"&gt;</t>
  </si>
  <si>
    <t>&lt;SimplePredicate field="DISTANCE" operator="lessThan" value="831"/&gt;</t>
  </si>
  <si>
    <t>&lt;Node id="70" score="-10.407" recordCount="17"&gt;</t>
  </si>
  <si>
    <t>&lt;SimplePredicate field="DISTANCE" operator="greaterOrEqual" value="831"/&gt;</t>
  </si>
  <si>
    <t>&lt;Node id="18" score="-26.25" recordCount="5" defaultChild="38"&gt;</t>
  </si>
  <si>
    <t>&lt;Node id="37" score="-37.329" recordCount="2" defaultChild="72"&gt;</t>
  </si>
  <si>
    <t>&lt;SimplePredicate field="S_POP" operator="lessThan" value="2.4953e+06"/&gt;</t>
  </si>
  <si>
    <t>&lt;Node id="71" score="-35.253" recordCount="1"&gt;</t>
  </si>
  <si>
    <t>&lt;Node id="72" score="-39.405" recordCount="1"&gt;</t>
  </si>
  <si>
    <t>&lt;Node id="38" score="-18.863" recordCount="3" defaultChild="74"&gt;</t>
  </si>
  <si>
    <t>&lt;SimplePredicate field="S_POP" operator="greaterOrEqual" value="2.4953e+06"/&gt;</t>
  </si>
  <si>
    <t>&lt;Node id="73" score="-19.809" recordCount="2"&gt;</t>
  </si>
  <si>
    <t>&lt;SimplePredicate field="DISTANCE" operator="lessThan" value="950"/&gt;</t>
  </si>
  <si>
    <t>&lt;Node id="74" score="-16.971" recordCount="1"&gt;</t>
  </si>
  <si>
    <t>&lt;SimplePredicate field="DISTANCE" operator="greaterOrEqual" value="950"/&gt;</t>
  </si>
  <si>
    <t>&lt;Node id="4" score="-0.298" recordCount="156" defaultChild="10"&gt;</t>
  </si>
  <si>
    <t>&lt;Node id="9" score="10.007" recordCount="60" defaultChild="20"&gt;</t>
  </si>
  <si>
    <t>&lt;Node id="19" score="43.947" recordCount="8" defaultChild="40"&gt;</t>
  </si>
  <si>
    <t>&lt;Node id="39" score="22.294" recordCount="3" defaultChild="76"&gt;</t>
  </si>
  <si>
    <t>&lt;SimplePredicate field="S_INCOME" operator="lessThan" value="27623"/&gt;</t>
  </si>
  <si>
    <t>&lt;Node id="75" score="22.934" recordCount="1"&gt;</t>
  </si>
  <si>
    <t>&lt;Node id="76" score="21.974" recordCount="2"&gt;</t>
  </si>
  <si>
    <t>&lt;Node id="40" score="56.939" recordCount="5" defaultChild="78"&gt;</t>
  </si>
  <si>
    <t>&lt;SimplePredicate field="S_INCOME" operator="greaterOrEqual" value="27623"/&gt;</t>
  </si>
  <si>
    <t>&lt;Node id="77" score="25.834" recordCount="1"&gt;</t>
  </si>
  <si>
    <t>&lt;Node id="78" score="64.715" recordCount="4"&gt;</t>
  </si>
  <si>
    <t>&lt;Node id="20" score="4.7851" recordCount="52" defaultChild="42"&gt;</t>
  </si>
  <si>
    <t>&lt;Node id="41" score="-8.107" recordCount="22" defaultChild="80"&gt;</t>
  </si>
  <si>
    <t>&lt;Node id="79" score="8.7838" recordCount="6"&gt;</t>
  </si>
  <si>
    <t>&lt;SimplePredicate field="E_POP" operator="lessThan" value="9.7897e+05"/&gt;</t>
  </si>
  <si>
    <t>&lt;Node id="80" score="-14.441" recordCount="16"&gt;</t>
  </si>
  <si>
    <t>&lt;SimplePredicate field="E_POP" operator="greaterOrEqual" value="9.7897e+05"/&gt;</t>
  </si>
  <si>
    <t>&lt;Node id="42" score="14.239" recordCount="30" defaultChild="82"&gt;</t>
  </si>
  <si>
    <t>&lt;Node id="81" score="31.234" recordCount="19"&gt;</t>
  </si>
  <si>
    <t>&lt;SimplePredicate field="DISTANCE" operator="lessThan" value="886.5"/&gt;</t>
  </si>
  <si>
    <t>&lt;Node id="82" score="-15.114" recordCount="11"&gt;</t>
  </si>
  <si>
    <t>&lt;SimplePredicate field="DISTANCE" operator="greaterOrEqual" value="886.5"/&gt;</t>
  </si>
  <si>
    <t>&lt;Node id="10" score="-6.7385" recordCount="96" defaultChild="22"&gt;</t>
  </si>
  <si>
    <t>&lt;Node id="21" score="-15.635" recordCount="54" defaultChild="44"&gt;</t>
  </si>
  <si>
    <t>&lt;SimplePredicate field="E_POP" operator="lessThan" value="2.4621e+06"/&gt;</t>
  </si>
  <si>
    <t>&lt;Node id="43" score="-25.576" recordCount="31" defaultChild="84"&gt;</t>
  </si>
  <si>
    <t>&lt;SimplePredicate field="S_POP" operator="lessThan" value="4.7491e+06"/&gt;</t>
  </si>
  <si>
    <t>&lt;Node id="83" score="-33.747" recordCount="21"&gt;</t>
  </si>
  <si>
    <t>&lt;SimplePredicate field="DISTANCE" operator="lessThan" value="751"/&gt;</t>
  </si>
  <si>
    <t>&lt;Node id="84" score="-8.417" recordCount="10"&gt;</t>
  </si>
  <si>
    <t>&lt;SimplePredicate field="DISTANCE" operator="greaterOrEqual" value="751"/&gt;</t>
  </si>
  <si>
    <t>&lt;Node id="44" score="-2.2352" recordCount="23" defaultChild="86"&gt;</t>
  </si>
  <si>
    <t>&lt;SimplePredicate field="S_POP" operator="greaterOrEqual" value="4.7491e+06"/&gt;</t>
  </si>
  <si>
    <t>&lt;Node id="85" score="8.2823" recordCount="13"&gt;</t>
  </si>
  <si>
    <t>&lt;SimplePredicate field="E_INCOME" operator="lessThan" value="26020"/&gt;</t>
  </si>
  <si>
    <t>&lt;Node id="86" score="-15.908" recordCount="10"&gt;</t>
  </si>
  <si>
    <t>&lt;SimplePredicate field="E_INCOME" operator="greaterOrEqual" value="26020"/&gt;</t>
  </si>
  <si>
    <t>&lt;Node id="22" score="4.6996" recordCount="42" defaultChild="46"&gt;</t>
  </si>
  <si>
    <t>&lt;SimplePredicate field="E_POP" operator="greaterOrEqual" value="2.4621e+06"/&gt;</t>
  </si>
  <si>
    <t>&lt;Node id="45" score="14.915" recordCount="22" defaultChild="88"&gt;</t>
  </si>
  <si>
    <t>&lt;Node id="87" score="-18.52" recordCount="3"&gt;</t>
  </si>
  <si>
    <t>&lt;SimplePredicate field="S_INCOME" operator="lessThan" value="24883"/&gt;</t>
  </si>
  <si>
    <t>&lt;Node id="88" score="20.195" recordCount="19"&gt;</t>
  </si>
  <si>
    <t>&lt;SimplePredicate field="S_INCOME" operator="greaterOrEqual" value="24883"/&gt;</t>
  </si>
  <si>
    <t>&lt;Node id="46" score="-6.5377" recordCount="20" defaultChild="90"&gt;</t>
  </si>
  <si>
    <t>&lt;Node id="89" score="-38.426" recordCount="1"&gt;</t>
  </si>
  <si>
    <t>&lt;SimplePredicate field="S_INCOME" operator="lessThan" value="21103"/&gt;</t>
  </si>
  <si>
    <t>&lt;Node id="90" score="-4.8594" recordCount="19"&gt;</t>
  </si>
  <si>
    <t>&lt;SimplePredicate field="S_INCOME" operator="greaterOrEqual" value="21103"/&gt;</t>
  </si>
  <si>
    <t>&lt;Node id="2" score="21.577" recordCount="123" defaultChild="6"&gt;</t>
  </si>
  <si>
    <t>&lt;Node id="5" score="31.294" recordCount="82" defaultChild="12"&gt;</t>
  </si>
  <si>
    <t>&lt;Node id="11" score="24.868" recordCount="64" defaultChild="24"&gt;</t>
  </si>
  <si>
    <t>&lt;Node id="23" score="13.266" recordCount="32" defaultChild="48"&gt;</t>
  </si>
  <si>
    <t>&lt;SimplePredicate field="E_POP" operator="lessThan" value="2.7572e+06"/&gt;</t>
  </si>
  <si>
    <t>&lt;Node id="47" score="-12.104" recordCount="9" defaultChild="92"&gt;</t>
  </si>
  <si>
    <t>&lt;Node id="91" score="-4.9269" recordCount="8"&gt;</t>
  </si>
  <si>
    <t>&lt;SimplePredicate field="E_INCOME" operator="lessThan" value="36847"/&gt;</t>
  </si>
  <si>
    <t>&lt;Node id="92" score="-69.525" recordCount="1"&gt;</t>
  </si>
  <si>
    <t>&lt;SimplePredicate field="E_INCOME" operator="greaterOrEqual" value="36847"/&gt;</t>
  </si>
  <si>
    <t>&lt;Node id="48" score="23.194" recordCount="23" defaultChild="94"&gt;</t>
  </si>
  <si>
    <t>&lt;Node id="93" score="8.0761" recordCount="10"&gt;</t>
  </si>
  <si>
    <t>&lt;Node id="94" score="34.823" recordCount="13"&gt;</t>
  </si>
  <si>
    <t>&lt;Node id="24" score="36.469" recordCount="32" defaultChild="50"&gt;</t>
  </si>
  <si>
    <t>&lt;SimplePredicate field="E_POP" operator="greaterOrEqual" value="2.7572e+06"/&gt;</t>
  </si>
  <si>
    <t>&lt;Node id="49" score="7.3451" recordCount="7" defaultChild="96"&gt;</t>
  </si>
  <si>
    <t>&lt;SimplePredicate field="S_INCOME" operator="lessThan" value="22557"/&gt;</t>
  </si>
  <si>
    <t>&lt;Node id="95" score="16.242" recordCount="3"&gt;</t>
  </si>
  <si>
    <t>&lt;SimplePredicate field="DISTANCE" operator="lessThan" value="1408"/&gt;</t>
  </si>
  <si>
    <t>&lt;Node id="96" score="0.67213" recordCount="4"&gt;</t>
  </si>
  <si>
    <t>&lt;SimplePredicate field="DISTANCE" operator="greaterOrEqual" value="1408"/&gt;</t>
  </si>
  <si>
    <t>&lt;Node id="50" score="44.624" recordCount="25" defaultChild="98"&gt;</t>
  </si>
  <si>
    <t>&lt;SimplePredicate field="S_INCOME" operator="greaterOrEqual" value="22557"/&gt;</t>
  </si>
  <si>
    <t>&lt;Node id="97" score="52.379" recordCount="21"&gt;</t>
  </si>
  <si>
    <t>&lt;Node id="98" score="3.905" recordCount="4"&gt;</t>
  </si>
  <si>
    <t>&lt;Node id="12" score="54.142" recordCount="18" defaultChild="26"&gt;</t>
  </si>
  <si>
    <t>&lt;Node id="25" score="42.334" recordCount="10" defaultChild="52"&gt;</t>
  </si>
  <si>
    <t>&lt;Node id="51" score="45.518" recordCount="9"&gt;</t>
  </si>
  <si>
    <t>&lt;Node id="52" score="13.679" recordCount="1"&gt;</t>
  </si>
  <si>
    <t>&lt;Node id="26" score="68.901" recordCount="8" defaultChild="54"&gt;</t>
  </si>
  <si>
    <t>&lt;Node id="53" score="51.432" recordCount="2"&gt;</t>
  </si>
  <si>
    <t>&lt;SimplePredicate field="DISTANCE" operator="lessThan" value="2372.5"/&gt;</t>
  </si>
  <si>
    <t>&lt;Node id="54" score="74.724" recordCount="6"&gt;</t>
  </si>
  <si>
    <t>&lt;SimplePredicate field="DISTANCE" operator="greaterOrEqual" value="2372.5"/&gt;</t>
  </si>
  <si>
    <t>&lt;Node id="6" score="2.1442" recordCount="41" defaultChild="14"&gt;</t>
  </si>
  <si>
    <t>&lt;Node id="13" score="-4.5001" recordCount="28" defaultChild="28"&gt;</t>
  </si>
  <si>
    <t>&lt;Node id="27" score="62.12" recordCount="1"&gt;</t>
  </si>
  <si>
    <t>&lt;SimplePredicate field="DISTANCE" operator="lessThan" value="1118.5"/&gt;</t>
  </si>
  <si>
    <t>&lt;Node id="28" score="-6.9675" recordCount="27" defaultChild="56"&gt;</t>
  </si>
  <si>
    <t>&lt;SimplePredicate field="DISTANCE" operator="greaterOrEqual" value="1118.5"/&gt;</t>
  </si>
  <si>
    <t>&lt;Node id="55" score="-23.232" recordCount="2"&gt;</t>
  </si>
  <si>
    <t>&lt;SimplePredicate field="DISTANCE" operator="lessThan" value="1131"/&gt;</t>
  </si>
  <si>
    <t>&lt;Node id="56" score="-5.6663" recordCount="25"&gt;</t>
  </si>
  <si>
    <t>&lt;SimplePredicate field="DISTANCE" operator="greaterOrEqual" value="1131"/&gt;</t>
  </si>
  <si>
    <t>&lt;Node id="14" score="16.455" recordCount="13" defaultChild="30"&gt;</t>
  </si>
  <si>
    <t>&lt;Node id="29" score="22.691" recordCount="9" defaultChild="58"&gt;</t>
  </si>
  <si>
    <t>&lt;Node id="57" score="13.914" recordCount="5"&gt;</t>
  </si>
  <si>
    <t>&lt;Node id="58" score="33.662" recordCount="4"&gt;</t>
  </si>
  <si>
    <t>&lt;Node id="30" score="2.4244" recordCount="4" defaultChild="60"&gt;</t>
  </si>
  <si>
    <t>&lt;Node id="59" score="-1.9961" recordCount="3"&gt;</t>
  </si>
  <si>
    <t>&lt;Node id="60" score="15.686" recordCount="1"&gt;</t>
  </si>
  <si>
    <t>&lt;Node id="0" score="-1.767e-14" recordCount="380" defaultChild="2"&gt;</t>
  </si>
  <si>
    <t>&lt;Node id="1" score="-5.9585" recordCount="289" defaultChild="4"&gt;</t>
  </si>
  <si>
    <t>&lt;SimplePredicate field="DISTANCE" operator="lessThan" value="1293.5"/&gt;</t>
  </si>
  <si>
    <t>&lt;Node id="3" score="-16.97" recordCount="110" defaultChild="8"&gt;</t>
  </si>
  <si>
    <t>&lt;Node id="7" score="-20.813" recordCount="75" defaultChild="16"&gt;</t>
  </si>
  <si>
    <t>&lt;Node id="15" score="-23.98" recordCount="36" defaultChild="32"&gt;</t>
  </si>
  <si>
    <t>&lt;SimplePredicate field="DISTANCE" operator="lessThan" value="394.5"/&gt;</t>
  </si>
  <si>
    <t>&lt;Node id="31" score="-15.416" recordCount="3" defaultChild="64"&gt;</t>
  </si>
  <si>
    <t>&lt;SimplePredicate field="S_POP" operator="lessThan" value="3.9305e+05"/&gt;</t>
  </si>
  <si>
    <t>&lt;Node id="63" score="-22.27" recordCount="1"&gt;</t>
  </si>
  <si>
    <t>&lt;SimplePredicate field="DISTANCE" operator="lessThan" value="264"/&gt;</t>
  </si>
  <si>
    <t>&lt;Node id="64" score="-11.99" recordCount="2"&gt;</t>
  </si>
  <si>
    <t>&lt;SimplePredicate field="DISTANCE" operator="greaterOrEqual" value="264"/&gt;</t>
  </si>
  <si>
    <t>&lt;Node id="32" score="-24.759" recordCount="33" defaultChild="66"&gt;</t>
  </si>
  <si>
    <t>&lt;SimplePredicate field="S_POP" operator="greaterOrEqual" value="3.9305e+05"/&gt;</t>
  </si>
  <si>
    <t>&lt;Node id="65" score="-26.594" recordCount="18"&gt;</t>
  </si>
  <si>
    <t>&lt;Node id="66" score="-22.556" recordCount="15"&gt;</t>
  </si>
  <si>
    <t>&lt;Node id="16" score="-17.89" recordCount="39" defaultChild="34"&gt;</t>
  </si>
  <si>
    <t>&lt;SimplePredicate field="DISTANCE" operator="greaterOrEqual" value="394.5"/&gt;</t>
  </si>
  <si>
    <t>&lt;Node id="33" score="-22.403" recordCount="21" defaultChild="68"&gt;</t>
  </si>
  <si>
    <t>&lt;Node id="67" score="-29.656" recordCount="4"&gt;</t>
  </si>
  <si>
    <t>&lt;SimplePredicate field="E_POP" operator="lessThan" value="7.0686e+05"/&gt;</t>
  </si>
  <si>
    <t>&lt;Node id="68" score="-20.696" recordCount="17"&gt;</t>
  </si>
  <si>
    <t>&lt;SimplePredicate field="E_POP" operator="greaterOrEqual" value="7.0686e+05"/&gt;</t>
  </si>
  <si>
    <t>&lt;Node id="34" score="-12.625" recordCount="18" defaultChild="70"&gt;</t>
  </si>
  <si>
    <t>&lt;Node id="69" score="-27.129" recordCount="2"&gt;</t>
  </si>
  <si>
    <t>&lt;SimplePredicate field="E_POP" operator="lessThan" value="8.3119e+05"/&gt;</t>
  </si>
  <si>
    <t>&lt;Node id="70" score="-10.811" recordCount="16"&gt;</t>
  </si>
  <si>
    <t>&lt;SimplePredicate field="E_POP" operator="greaterOrEqual" value="8.3119e+05"/&gt;</t>
  </si>
  <si>
    <t>&lt;Node id="8" score="-8.7359" recordCount="35" defaultChild="18"&gt;</t>
  </si>
  <si>
    <t>&lt;Node id="17" score="-13.375" recordCount="21" defaultChild="36"&gt;</t>
  </si>
  <si>
    <t>&lt;Node id="35" score="-8.4102" recordCount="12" defaultChild="72"&gt;</t>
  </si>
  <si>
    <t>&lt;Node id="71" score="-12.24" recordCount="7"&gt;</t>
  </si>
  <si>
    <t>&lt;Node id="72" score="-3.0491" recordCount="5"&gt;</t>
  </si>
  <si>
    <t>&lt;Node id="36" score="-19.995" recordCount="9" defaultChild="74"&gt;</t>
  </si>
  <si>
    <t>&lt;Node id="73" score="-27.213" recordCount="4"&gt;</t>
  </si>
  <si>
    <t>&lt;SimplePredicate field="S_POP" operator="lessThan" value="1.446e+06"/&gt;</t>
  </si>
  <si>
    <t>&lt;Node id="74" score="-14.221" recordCount="5"&gt;</t>
  </si>
  <si>
    <t>&lt;SimplePredicate field="S_POP" operator="greaterOrEqual" value="1.446e+06"/&gt;</t>
  </si>
  <si>
    <t>&lt;Node id="18" score="-1.7768" recordCount="14" defaultChild="38"&gt;</t>
  </si>
  <si>
    <t>&lt;Node id="37" score="-5.6425" recordCount="9" defaultChild="76"&gt;</t>
  </si>
  <si>
    <t>&lt;Node id="75" score="-18.692" recordCount="1"&gt;</t>
  </si>
  <si>
    <t>&lt;Node id="76" score="-4.0113" recordCount="8"&gt;</t>
  </si>
  <si>
    <t>&lt;Node id="38" score="5.1813" recordCount="5" defaultChild="78"&gt;</t>
  </si>
  <si>
    <t>&lt;Node id="77" score="8.0822" recordCount="4"&gt;</t>
  </si>
  <si>
    <t>&lt;Node id="78" score="-6.4223" recordCount="1"&gt;</t>
  </si>
  <si>
    <t>&lt;Node id="4" score="0.80859" recordCount="179" defaultChild="10"&gt;</t>
  </si>
  <si>
    <t>&lt;Node id="9" score="-12.75" recordCount="28" defaultChild="20"&gt;</t>
  </si>
  <si>
    <t>&lt;SimplePredicate field="E_INCOME" operator="lessThan" value="23779"/&gt;</t>
  </si>
  <si>
    <t>&lt;Node id="19" score="-15.047" recordCount="25" defaultChild="40"&gt;</t>
  </si>
  <si>
    <t>&lt;SimplePredicate field="DISTANCE" operator="lessThan" value="1185"/&gt;</t>
  </si>
  <si>
    <t>&lt;Node id="39" score="-26.465" recordCount="3" defaultChild="80"&gt;</t>
  </si>
  <si>
    <t>&lt;Node id="79" score="-38.179" recordCount="1"&gt;</t>
  </si>
  <si>
    <t>&lt;SimplePredicate field="DISTANCE" operator="lessThan" value="512.5"/&gt;</t>
  </si>
  <si>
    <t>&lt;Node id="80" score="-20.608" recordCount="2"&gt;</t>
  </si>
  <si>
    <t>&lt;SimplePredicate field="DISTANCE" operator="greaterOrEqual" value="512.5"/&gt;</t>
  </si>
  <si>
    <t>&lt;Node id="40" score="-13.49" recordCount="22" defaultChild="82"&gt;</t>
  </si>
  <si>
    <t>&lt;Node id="81" score="-22.744" recordCount="3"&gt;</t>
  </si>
  <si>
    <t>&lt;SimplePredicate field="E_POP" operator="lessThan" value="6.0794e+05"/&gt;</t>
  </si>
  <si>
    <t>&lt;Node id="82" score="-12.029" recordCount="19"&gt;</t>
  </si>
  <si>
    <t>&lt;SimplePredicate field="E_POP" operator="greaterOrEqual" value="6.0794e+05"/&gt;</t>
  </si>
  <si>
    <t>&lt;Node id="20" score="6.3924" recordCount="3" defaultChild="42"&gt;</t>
  </si>
  <si>
    <t>&lt;SimplePredicate field="DISTANCE" operator="greaterOrEqual" value="1185"/&gt;</t>
  </si>
  <si>
    <t>&lt;Node id="41" score="21.914" recordCount="1"&gt;</t>
  </si>
  <si>
    <t>&lt;SimplePredicate field="DISTANCE" operator="lessThan" value="1223"/&gt;</t>
  </si>
  <si>
    <t>&lt;Node id="42" score="-1.3686" recordCount="2" defaultChild="84"&gt;</t>
  </si>
  <si>
    <t>&lt;SimplePredicate field="DISTANCE" operator="greaterOrEqual" value="1223"/&gt;</t>
  </si>
  <si>
    <t>&lt;Node id="83" score="-1.8494" recordCount="1"&gt;</t>
  </si>
  <si>
    <t>&lt;SimplePredicate field="S_POP" operator="lessThan" value="4.2742e+06"/&gt;</t>
  </si>
  <si>
    <t>&lt;Node id="84" score="-0.88781" recordCount="1"&gt;</t>
  </si>
  <si>
    <t>&lt;SimplePredicate field="S_POP" operator="greaterOrEqual" value="4.2742e+06"/&gt;</t>
  </si>
  <si>
    <t>&lt;Node id="10" score="3.3227" recordCount="151" defaultChild="22"&gt;</t>
  </si>
  <si>
    <t>&lt;SimplePredicate field="E_INCOME" operator="greaterOrEqual" value="23779"/&gt;</t>
  </si>
  <si>
    <t>&lt;Node id="21" score="-3.2928" recordCount="75" defaultChild="44"&gt;</t>
  </si>
  <si>
    <t>&lt;Node id="43" score="-1.369" recordCount="72" defaultChild="86"&gt;</t>
  </si>
  <si>
    <t>&lt;SimplePredicate field="DISTANCE" operator="lessThan" value="673.5"/&gt;</t>
  </si>
  <si>
    <t>&lt;Node id="85" score="-9.6072" recordCount="27"&gt;</t>
  </si>
  <si>
    <t>&lt;Node id="86" score="3.5739" recordCount="45"&gt;</t>
  </si>
  <si>
    <t>&lt;Node id="44" score="-49.462" recordCount="3" defaultChild="88"&gt;</t>
  </si>
  <si>
    <t>&lt;SimplePredicate field="DISTANCE" operator="greaterOrEqual" value="673.5"/&gt;</t>
  </si>
  <si>
    <t>&lt;Node id="87" score="-39.041" recordCount="2"&gt;</t>
  </si>
  <si>
    <t>&lt;SimplePredicate field="E_INCOME" operator="lessThan" value="33404"/&gt;</t>
  </si>
  <si>
    <t>&lt;Node id="88" score="-70.304" recordCount="1"&gt;</t>
  </si>
  <si>
    <t>&lt;SimplePredicate field="E_INCOME" operator="greaterOrEqual" value="33404"/&gt;</t>
  </si>
  <si>
    <t>&lt;Node id="22" score="9.8512" recordCount="76" defaultChild="46"&gt;</t>
  </si>
  <si>
    <t>&lt;Node id="45" score="20.464" recordCount="46" defaultChild="90"&gt;</t>
  </si>
  <si>
    <t>&lt;Node id="89" score="68.325" recordCount="3"&gt;</t>
  </si>
  <si>
    <t>&lt;SimplePredicate field="DISTANCE" operator="lessThan" value="722.5"/&gt;</t>
  </si>
  <si>
    <t>&lt;Node id="90" score="17.125" recordCount="43"&gt;</t>
  </si>
  <si>
    <t>&lt;SimplePredicate field="DISTANCE" operator="greaterOrEqual" value="722.5"/&gt;</t>
  </si>
  <si>
    <t>&lt;Node id="46" score="-6.4224" recordCount="30" defaultChild="92"&gt;</t>
  </si>
  <si>
    <t>&lt;Node id="91" score="-37.69" recordCount="1"&gt;</t>
  </si>
  <si>
    <t>&lt;SimplePredicate field="E_INCOME" operator="lessThan" value="26114"/&gt;</t>
  </si>
  <si>
    <t>&lt;Node id="92" score="-5.3442" recordCount="29"&gt;</t>
  </si>
  <si>
    <t>&lt;SimplePredicate field="E_INCOME" operator="greaterOrEqual" value="26114"/&gt;</t>
  </si>
  <si>
    <t>&lt;Node id="2" score="18.923" recordCount="91" defaultChild="6"&gt;</t>
  </si>
  <si>
    <t>&lt;SimplePredicate field="DISTANCE" operator="greaterOrEqual" value="1293.5"/&gt;</t>
  </si>
  <si>
    <t>&lt;Node id="5" score="11.189" recordCount="59" defaultChild="12"&gt;</t>
  </si>
  <si>
    <t>&lt;Node id="11" score="4.4693" recordCount="40" defaultChild="24"&gt;</t>
  </si>
  <si>
    <t>&lt;Node id="23" score="20.499" recordCount="7" defaultChild="48"&gt;</t>
  </si>
  <si>
    <t>&lt;Node id="47" score="9.3351" recordCount="5" defaultChild="94"&gt;</t>
  </si>
  <si>
    <t>&lt;Node id="93" score="13.195" recordCount="4"&gt;</t>
  </si>
  <si>
    <t>&lt;SimplePredicate field="E_INCOME" operator="lessThan" value="29828"/&gt;</t>
  </si>
  <si>
    <t>&lt;Node id="94" score="-6.103" recordCount="1"&gt;</t>
  </si>
  <si>
    <t>&lt;SimplePredicate field="E_INCOME" operator="greaterOrEqual" value="29828"/&gt;</t>
  </si>
  <si>
    <t>&lt;Node id="48" score="48.409" recordCount="2" defaultChild="96"&gt;</t>
  </si>
  <si>
    <t>&lt;Node id="95" score="44.859" recordCount="1"&gt;</t>
  </si>
  <si>
    <t>&lt;SimplePredicate field="DISTANCE" operator="lessThan" value="1960"/&gt;</t>
  </si>
  <si>
    <t>&lt;Node id="96" score="51.96" recordCount="1"&gt;</t>
  </si>
  <si>
    <t>&lt;SimplePredicate field="DISTANCE" operator="greaterOrEqual" value="1960"/&gt;</t>
  </si>
  <si>
    <t>&lt;Node id="24" score="1.0691" recordCount="33" defaultChild="50"&gt;</t>
  </si>
  <si>
    <t>&lt;Node id="49" score="31.579" recordCount="2" defaultChild="98"&gt;</t>
  </si>
  <si>
    <t>&lt;Node id="97" score="24.281" recordCount="1"&gt;</t>
  </si>
  <si>
    <t>&lt;SimplePredicate field="S_INCOME" operator="lessThan" value="27971"/&gt;</t>
  </si>
  <si>
    <t>&lt;Node id="98" score="38.877" recordCount="1"&gt;</t>
  </si>
  <si>
    <t>&lt;SimplePredicate field="S_INCOME" operator="greaterOrEqual" value="27971"/&gt;</t>
  </si>
  <si>
    <t>&lt;Node id="50" score="-0.89934" recordCount="31"&gt;</t>
  </si>
  <si>
    <t>&lt;Node id="12" score="25.336" recordCount="19" defaultChild="26"&gt;</t>
  </si>
  <si>
    <t>&lt;Node id="25" score="9.7991" recordCount="6" defaultChild="52"&gt;</t>
  </si>
  <si>
    <t>&lt;Node id="51" score="36.506" recordCount="2"&gt;</t>
  </si>
  <si>
    <t>&lt;Node id="52" score="-3.5544" recordCount="4"&gt;</t>
  </si>
  <si>
    <t>&lt;Node id="26" score="32.507" recordCount="13" defaultChild="54"&gt;</t>
  </si>
  <si>
    <t>&lt;Node id="53" score="2.7182" recordCount="2"&gt;</t>
  </si>
  <si>
    <t>&lt;SimplePredicate field="S_POP" operator="lessThan" value="1.9419e+06"/&gt;</t>
  </si>
  <si>
    <t>&lt;Node id="54" score="37.923" recordCount="11"&gt;</t>
  </si>
  <si>
    <t>&lt;SimplePredicate field="S_POP" operator="greaterOrEqual" value="1.9419e+06"/&gt;</t>
  </si>
  <si>
    <t>&lt;Node id="6" score="33.183" recordCount="32" defaultChild="14"&gt;</t>
  </si>
  <si>
    <t>&lt;Node id="13" score="17.995" recordCount="17" defaultChild="28"&gt;</t>
  </si>
  <si>
    <t>&lt;Node id="27" score="-7.9914" recordCount="3" defaultChild="56"&gt;</t>
  </si>
  <si>
    <t>&lt;SimplePredicate field="DISTANCE" operator="lessThan" value="1507.5"/&gt;</t>
  </si>
  <si>
    <t>&lt;Node id="55" score="12.347" recordCount="2"&gt;</t>
  </si>
  <si>
    <t>&lt;SimplePredicate field="DISTANCE" operator="lessThan" value="1486.5"/&gt;</t>
  </si>
  <si>
    <t>&lt;Node id="56" score="-48.667" recordCount="1"&gt;</t>
  </si>
  <si>
    <t>&lt;SimplePredicate field="DISTANCE" operator="greaterOrEqual" value="1486.5"/&gt;</t>
  </si>
  <si>
    <t>&lt;Node id="28" score="23.563" recordCount="14" defaultChild="58"&gt;</t>
  </si>
  <si>
    <t>&lt;SimplePredicate field="DISTANCE" operator="greaterOrEqual" value="1507.5"/&gt;</t>
  </si>
  <si>
    <t>&lt;Node id="57" score="61.703" recordCount="2"&gt;</t>
  </si>
  <si>
    <t>&lt;SimplePredicate field="DISTANCE" operator="lessThan" value="1569.5"/&gt;</t>
  </si>
  <si>
    <t>&lt;Node id="58" score="17.207" recordCount="12"&gt;</t>
  </si>
  <si>
    <t>&lt;SimplePredicate field="DISTANCE" operator="greaterOrEqual" value="1569.5"/&gt;</t>
  </si>
  <si>
    <t>&lt;Node id="14" score="50.396" recordCount="15" defaultChild="30"&gt;</t>
  </si>
  <si>
    <t>&lt;Node id="29" score="58" recordCount="7" defaultChild="60"&gt;</t>
  </si>
  <si>
    <t>&lt;Node id="59" score="50.106" recordCount="4"&gt;</t>
  </si>
  <si>
    <t>&lt;Node id="60" score="68.525" recordCount="3"&gt;</t>
  </si>
  <si>
    <t>&lt;Node id="30" score="43.742" recordCount="8" defaultChild="62"&gt;</t>
  </si>
  <si>
    <t>&lt;Node id="61" score="38.608" recordCount="5"&gt;</t>
  </si>
  <si>
    <t>&lt;Node id="62" score="52.297" recordCount="3"&gt;</t>
  </si>
  <si>
    <t>&lt;Node id="0" score="-1.1897e-14" recordCount="380" defaultChild="2"&gt;</t>
  </si>
  <si>
    <t>&lt;Node id="1" score="-4.1709" recordCount="289" defaultChild="4"&gt;</t>
  </si>
  <si>
    <t>&lt;Node id="3" score="-11.879" recordCount="110" defaultChild="8"&gt;</t>
  </si>
  <si>
    <t>&lt;Node id="7" score="-14.957" recordCount="70" defaultChild="16"&gt;</t>
  </si>
  <si>
    <t>&lt;Node id="15" score="-16.876" recordCount="35" defaultChild="32"&gt;</t>
  </si>
  <si>
    <t>&lt;SimplePredicate field="DISTANCE" operator="lessThan" value="387.5"/&gt;</t>
  </si>
  <si>
    <t>&lt;Node id="31" score="-17.682" recordCount="30" defaultChild="62"&gt;</t>
  </si>
  <si>
    <t>&lt;SimplePredicate field="E_POP" operator="lessThan" value="2.9762e+06"/&gt;</t>
  </si>
  <si>
    <t>&lt;Node id="61" score="-23.84" recordCount="2"&gt;</t>
  </si>
  <si>
    <t>&lt;SimplePredicate field="DISTANCE" operator="lessThan" value="178.5"/&gt;</t>
  </si>
  <si>
    <t>&lt;Node id="62" score="-17.242" recordCount="28"&gt;</t>
  </si>
  <si>
    <t>&lt;SimplePredicate field="DISTANCE" operator="greaterOrEqual" value="178.5"/&gt;</t>
  </si>
  <si>
    <t>&lt;Node id="32" score="-12.038" recordCount="5" defaultChild="64"&gt;</t>
  </si>
  <si>
    <t>&lt;SimplePredicate field="E_POP" operator="greaterOrEqual" value="2.9762e+06"/&gt;</t>
  </si>
  <si>
    <t>&lt;Node id="63" score="-13.707" recordCount="4"&gt;</t>
  </si>
  <si>
    <t>&lt;SimplePredicate field="DISTANCE" operator="lessThan" value="295.5"/&gt;</t>
  </si>
  <si>
    <t>&lt;Node id="64" score="-5.3627" recordCount="1"&gt;</t>
  </si>
  <si>
    <t>&lt;SimplePredicate field="DISTANCE" operator="greaterOrEqual" value="295.5"/&gt;</t>
  </si>
  <si>
    <t>&lt;Node id="16" score="-13.037" recordCount="35" defaultChild="34"&gt;</t>
  </si>
  <si>
    <t>&lt;SimplePredicate field="DISTANCE" operator="greaterOrEqual" value="387.5"/&gt;</t>
  </si>
  <si>
    <t>&lt;Node id="33" score="-17.09" recordCount="17" defaultChild="66"&gt;</t>
  </si>
  <si>
    <t>&lt;Node id="65" score="-17.839" recordCount="16"&gt;</t>
  </si>
  <si>
    <t>&lt;Node id="66" score="-5.1032" recordCount="1"&gt;</t>
  </si>
  <si>
    <t>&lt;Node id="34" score="-9.2102" recordCount="18" defaultChild="68"&gt;</t>
  </si>
  <si>
    <t>&lt;Node id="67" score="-17.208" recordCount="3"&gt;</t>
  </si>
  <si>
    <t>&lt;Node id="68" score="-7.6107" recordCount="15"&gt;</t>
  </si>
  <si>
    <t>&lt;Node id="8" score="-6.4938" recordCount="40" defaultChild="18"&gt;</t>
  </si>
  <si>
    <t>&lt;Node id="17" score="-9.8433" recordCount="23" defaultChild="36"&gt;</t>
  </si>
  <si>
    <t>&lt;Node id="35" score="-6.3817" recordCount="13" defaultChild="70"&gt;</t>
  </si>
  <si>
    <t>&lt;Node id="69" score="-4.7618" recordCount="10"&gt;</t>
  </si>
  <si>
    <t>&lt;SimplePredicate field="DISTANCE" operator="lessThan" value="1044"/&gt;</t>
  </si>
  <si>
    <t>&lt;Node id="70" score="-11.782" recordCount="3"&gt;</t>
  </si>
  <si>
    <t>&lt;SimplePredicate field="DISTANCE" operator="greaterOrEqual" value="1044"/&gt;</t>
  </si>
  <si>
    <t>&lt;Node id="36" score="-14.343" recordCount="10" defaultChild="72"&gt;</t>
  </si>
  <si>
    <t>&lt;Node id="71" score="-18.732" recordCount="5"&gt;</t>
  </si>
  <si>
    <t>&lt;Node id="72" score="-9.9549" recordCount="5"&gt;</t>
  </si>
  <si>
    <t>&lt;Node id="18" score="-1.9621" recordCount="17" defaultChild="38"&gt;</t>
  </si>
  <si>
    <t>&lt;Node id="37" score="-4.5641" recordCount="11" defaultChild="74"&gt;</t>
  </si>
  <si>
    <t>&lt;SimplePredicate field="E_POP" operator="lessThan" value="2.6516e+06"/&gt;</t>
  </si>
  <si>
    <t>&lt;Node id="73" score="-6.4042" recordCount="9"&gt;</t>
  </si>
  <si>
    <t>&lt;SimplePredicate field="E_INCOME" operator="lessThan" value="26288"/&gt;</t>
  </si>
  <si>
    <t>&lt;Node id="74" score="3.7159" recordCount="2"&gt;</t>
  </si>
  <si>
    <t>&lt;SimplePredicate field="E_INCOME" operator="greaterOrEqual" value="26288"/&gt;</t>
  </si>
  <si>
    <t>&lt;Node id="38" score="2.8084" recordCount="6" defaultChild="76"&gt;</t>
  </si>
  <si>
    <t>&lt;SimplePredicate field="E_POP" operator="greaterOrEqual" value="2.6516e+06"/&gt;</t>
  </si>
  <si>
    <t>&lt;Node id="75" score="12.404" recordCount="1"&gt;</t>
  </si>
  <si>
    <t>&lt;Node id="76" score="0.8893" recordCount="5"&gt;</t>
  </si>
  <si>
    <t>&lt;Node id="4" score="0.56601" recordCount="179" defaultChild="10"&gt;</t>
  </si>
  <si>
    <t>&lt;Node id="9" score="6.1663" recordCount="65" defaultChild="20"&gt;</t>
  </si>
  <si>
    <t>&lt;Node id="19" score="17.661" recordCount="25" defaultChild="40"&gt;</t>
  </si>
  <si>
    <t>&lt;SimplePredicate field="E_INCOME" operator="lessThan" value="28846"/&gt;</t>
  </si>
  <si>
    <t>&lt;Node id="39" score="11.822" recordCount="21" defaultChild="78"&gt;</t>
  </si>
  <si>
    <t>&lt;Node id="77" score="6.2454" recordCount="17"&gt;</t>
  </si>
  <si>
    <t>&lt;Node id="78" score="35.521" recordCount="4"&gt;</t>
  </si>
  <si>
    <t>&lt;Node id="40" score="48.319" recordCount="4" defaultChild="80"&gt;</t>
  </si>
  <si>
    <t>&lt;Node id="79" score="42.909" recordCount="1"&gt;</t>
  </si>
  <si>
    <t>&lt;SimplePredicate field="DISTANCE" operator="lessThan" value="739"/&gt;</t>
  </si>
  <si>
    <t>&lt;Node id="80" score="50.122" recordCount="3"&gt;</t>
  </si>
  <si>
    <t>&lt;SimplePredicate field="DISTANCE" operator="greaterOrEqual" value="739"/&gt;</t>
  </si>
  <si>
    <t>&lt;Node id="20" score="-1.0181" recordCount="40" defaultChild="42"&gt;</t>
  </si>
  <si>
    <t>&lt;SimplePredicate field="E_INCOME" operator="greaterOrEqual" value="28846"/&gt;</t>
  </si>
  <si>
    <t>&lt;Node id="41" score="22.844" recordCount="4" defaultChild="82"&gt;</t>
  </si>
  <si>
    <t>&lt;Node id="81" score="14.534" recordCount="3"&gt;</t>
  </si>
  <si>
    <t>&lt;Node id="82" score="47.773" recordCount="1"&gt;</t>
  </si>
  <si>
    <t>&lt;Node id="42" score="-3.6694" recordCount="36" defaultChild="84"&gt;</t>
  </si>
  <si>
    <t>&lt;Node id="83" score="9.2499" recordCount="11"&gt;</t>
  </si>
  <si>
    <t>&lt;Node id="84" score="-9.354" recordCount="25"&gt;</t>
  </si>
  <si>
    <t>&lt;Node id="10" score="-2.6271" recordCount="114" defaultChild="22"&gt;</t>
  </si>
  <si>
    <t>&lt;Node id="21" score="-8.0035" recordCount="64" defaultChild="44"&gt;</t>
  </si>
  <si>
    <t>&lt;Node id="43" score="-13.554" recordCount="35" defaultChild="86"&gt;</t>
  </si>
  <si>
    <t>&lt;SimplePredicate field="DISTANCE" operator="lessThan" value="703.5"/&gt;</t>
  </si>
  <si>
    <t>&lt;Node id="85" score="-33.205" recordCount="6"&gt;</t>
  </si>
  <si>
    <t>&lt;SimplePredicate field="S_POP" operator="lessThan" value="2.6338e+06"/&gt;</t>
  </si>
  <si>
    <t>&lt;Node id="86" score="-9.4886" recordCount="29"&gt;</t>
  </si>
  <si>
    <t>&lt;SimplePredicate field="S_POP" operator="greaterOrEqual" value="2.6338e+06"/&gt;</t>
  </si>
  <si>
    <t>&lt;Node id="44" score="-1.3042" recordCount="29" defaultChild="88"&gt;</t>
  </si>
  <si>
    <t>&lt;SimplePredicate field="DISTANCE" operator="greaterOrEqual" value="703.5"/&gt;</t>
  </si>
  <si>
    <t>&lt;Node id="87" score="10.718" recordCount="9"&gt;</t>
  </si>
  <si>
    <t>&lt;Node id="88" score="-6.7144" recordCount="20"&gt;</t>
  </si>
  <si>
    <t>&lt;Node id="22" score="4.2546" recordCount="50" defaultChild="46"&gt;</t>
  </si>
  <si>
    <t>&lt;Node id="45" score="7.0705" recordCount="44" defaultChild="90"&gt;</t>
  </si>
  <si>
    <t>&lt;Node id="89" score="27.42" recordCount="7"&gt;</t>
  </si>
  <si>
    <t>&lt;Node id="90" score="3.2206" recordCount="37"&gt;</t>
  </si>
  <si>
    <t>&lt;Node id="46" score="-16.395" recordCount="6" defaultChild="92"&gt;</t>
  </si>
  <si>
    <t>&lt;Node id="91" score="-14.276" recordCount="5"&gt;</t>
  </si>
  <si>
    <t>&lt;Node id="92" score="-26.995" recordCount="1"&gt;</t>
  </si>
  <si>
    <t>&lt;Node id="2" score="13.246" recordCount="91" defaultChild="6"&gt;</t>
  </si>
  <si>
    <t>&lt;Node id="5" score="7.8323" recordCount="59" defaultChild="12"&gt;</t>
  </si>
  <si>
    <t>&lt;Node id="11" score="3.1285" recordCount="40" defaultChild="24"&gt;</t>
  </si>
  <si>
    <t>&lt;Node id="23" score="1.6042" recordCount="37" defaultChild="48"&gt;</t>
  </si>
  <si>
    <t>&lt;SimplePredicate field="E_POP" operator="lessThan" value="8.101e+06"/&gt;</t>
  </si>
  <si>
    <t>&lt;Node id="47" score="22.105" recordCount="2" defaultChild="94"&gt;</t>
  </si>
  <si>
    <t>&lt;Node id="93" score="16.997" recordCount="1"&gt;</t>
  </si>
  <si>
    <t>&lt;Node id="94" score="27.214" recordCount="1"&gt;</t>
  </si>
  <si>
    <t>&lt;Node id="48" score="0.43275" recordCount="35" defaultChild="96"&gt;</t>
  </si>
  <si>
    <t>&lt;Node id="95" score="20.117" recordCount="2"&gt;</t>
  </si>
  <si>
    <t>&lt;SimplePredicate field="DISTANCE" operator="lessThan" value="1339.5"/&gt;</t>
  </si>
  <si>
    <t>&lt;Node id="96" score="-0.76021" recordCount="33"&gt;</t>
  </si>
  <si>
    <t>&lt;SimplePredicate field="DISTANCE" operator="greaterOrEqual" value="1339.5"/&gt;</t>
  </si>
  <si>
    <t>&lt;Node id="24" score="21.928" recordCount="3" defaultChild="50"&gt;</t>
  </si>
  <si>
    <t>&lt;SimplePredicate field="E_POP" operator="greaterOrEqual" value="8.101e+06"/&gt;</t>
  </si>
  <si>
    <t>&lt;Node id="49" score="14.706" recordCount="2" defaultChild="98"&gt;</t>
  </si>
  <si>
    <t>&lt;SimplePredicate field="S_POP" operator="lessThan" value="3.345e+06"/&gt;</t>
  </si>
  <si>
    <t>&lt;Node id="97" score="18.162" recordCount="1"&gt;</t>
  </si>
  <si>
    <t>&lt;SimplePredicate field="S_INCOME" operator="lessThan" value="26399"/&gt;</t>
  </si>
  <si>
    <t>&lt;Node id="98" score="11.25" recordCount="1"&gt;</t>
  </si>
  <si>
    <t>&lt;SimplePredicate field="S_INCOME" operator="greaterOrEqual" value="26399"/&gt;</t>
  </si>
  <si>
    <t>&lt;Node id="50" score="36.372" recordCount="1"&gt;</t>
  </si>
  <si>
    <t>&lt;SimplePredicate field="S_POP" operator="greaterOrEqual" value="3.345e+06"/&gt;</t>
  </si>
  <si>
    <t>&lt;Node id="12" score="17.735" recordCount="19" defaultChild="26"&gt;</t>
  </si>
  <si>
    <t>&lt;Node id="25" score="6.8594" recordCount="6" defaultChild="52"&gt;</t>
  </si>
  <si>
    <t>&lt;Node id="51" score="25.554" recordCount="2"&gt;</t>
  </si>
  <si>
    <t>&lt;Node id="52" score="-2.4881" recordCount="4"&gt;</t>
  </si>
  <si>
    <t>&lt;Node id="26" score="22.755" recordCount="13" defaultChild="54"&gt;</t>
  </si>
  <si>
    <t>&lt;Node id="53" score="26.546" recordCount="11"&gt;</t>
  </si>
  <si>
    <t>&lt;Node id="54" score="1.9027" recordCount="2"&gt;</t>
  </si>
  <si>
    <t>&lt;Node id="6" score="23.228" recordCount="32" defaultChild="14"&gt;</t>
  </si>
  <si>
    <t>&lt;Node id="13" score="12.596" recordCount="17" defaultChild="28"&gt;</t>
  </si>
  <si>
    <t>&lt;Node id="27" score="10.065" recordCount="16" defaultChild="56"&gt;</t>
  </si>
  <si>
    <t>&lt;SimplePredicate field="S_INCOME" operator="lessThan" value="34865"/&gt;</t>
  </si>
  <si>
    <t>&lt;Node id="55" score="-4.6915" recordCount="4"&gt;</t>
  </si>
  <si>
    <t>&lt;SimplePredicate field="S_POP" operator="lessThan" value="8.5341e+05"/&gt;</t>
  </si>
  <si>
    <t>&lt;Node id="56" score="14.984" recordCount="12"&gt;</t>
  </si>
  <si>
    <t>&lt;SimplePredicate field="S_POP" operator="greaterOrEqual" value="8.5341e+05"/&gt;</t>
  </si>
  <si>
    <t>&lt;Node id="28" score="53.102" recordCount="1"&gt;</t>
  </si>
  <si>
    <t>&lt;SimplePredicate field="S_INCOME" operator="greaterOrEqual" value="34865"/&gt;</t>
  </si>
  <si>
    <t>&lt;Node id="14" score="35.277" recordCount="15" defaultChild="30"&gt;</t>
  </si>
  <si>
    <t>&lt;Node id="29" score="45.703" recordCount="3" defaultChild="58"&gt;</t>
  </si>
  <si>
    <t>&lt;SimplePredicate field="DISTANCE" operator="lessThan" value="1444.5"/&gt;</t>
  </si>
  <si>
    <t>&lt;Node id="57" score="34.419" recordCount="1"&gt;</t>
  </si>
  <si>
    <t>&lt;SimplePredicate field="DISTANCE" operator="lessThan" value="1407.5"/&gt;</t>
  </si>
  <si>
    <t>&lt;Node id="58" score="51.345" recordCount="2"&gt;</t>
  </si>
  <si>
    <t>&lt;SimplePredicate field="DISTANCE" operator="greaterOrEqual" value="1407.5"/&gt;</t>
  </si>
  <si>
    <t>&lt;Node id="30" score="32.671" recordCount="12" defaultChild="60"&gt;</t>
  </si>
  <si>
    <t>&lt;SimplePredicate field="DISTANCE" operator="greaterOrEqual" value="1444.5"/&gt;</t>
  </si>
  <si>
    <t>&lt;Node id="59" score="27.047" recordCount="4"&gt;</t>
  </si>
  <si>
    <t>&lt;SimplePredicate field="DISTANCE" operator="lessThan" value="1910.5"/&gt;</t>
  </si>
  <si>
    <t>&lt;Node id="60" score="35.482" recordCount="8"&gt;</t>
  </si>
  <si>
    <t>&lt;SimplePredicate field="DISTANCE" operator="greaterOrEqual" value="1910.5"/&gt;</t>
  </si>
  <si>
    <t>&lt;Node id="0" score="-8.2741e-15" recordCount="380" defaultChild="2"&gt;</t>
  </si>
  <si>
    <t>&lt;Node id="1" score="-3.7222" recordCount="257" defaultChild="4"&gt;</t>
  </si>
  <si>
    <t>&lt;Node id="3" score="5.2414" recordCount="52" defaultChild="8"&gt;</t>
  </si>
  <si>
    <t>&lt;Node id="7" score="-10.603" recordCount="13" defaultChild="16"&gt;</t>
  </si>
  <si>
    <t>&lt;SimplePredicate field="E_INCOME" operator="lessThan" value="25057"/&gt;</t>
  </si>
  <si>
    <t>&lt;Node id="15" score="-28.23" recordCount="5" defaultChild="30"&gt;</t>
  </si>
  <si>
    <t>&lt;SimplePredicate field="S_INCOME" operator="lessThan" value="28627"/&gt;</t>
  </si>
  <si>
    <t>&lt;Node id="29" score="-46.557" recordCount="2" defaultChild="56"&gt;</t>
  </si>
  <si>
    <t>&lt;Node id="55" score="-77.577" recordCount="1"&gt;</t>
  </si>
  <si>
    <t>&lt;Node id="56" score="-15.537" recordCount="1"&gt;</t>
  </si>
  <si>
    <t>&lt;Node id="30" score="-16.012" recordCount="3" defaultChild="58"&gt;</t>
  </si>
  <si>
    <t>&lt;Node id="57" score="-5.0817" recordCount="1"&gt;</t>
  </si>
  <si>
    <t>&lt;SimplePredicate field="DISTANCE" operator="lessThan" value="918.5"/&gt;</t>
  </si>
  <si>
    <t>&lt;Node id="58" score="-21.477" recordCount="2"&gt;</t>
  </si>
  <si>
    <t>&lt;SimplePredicate field="DISTANCE" operator="greaterOrEqual" value="918.5"/&gt;</t>
  </si>
  <si>
    <t>&lt;Node id="16" score="0.41414" recordCount="8" defaultChild="32"&gt;</t>
  </si>
  <si>
    <t>&lt;SimplePredicate field="S_INCOME" operator="greaterOrEqual" value="28627"/&gt;</t>
  </si>
  <si>
    <t>&lt;Node id="31" score="-9.6879" recordCount="5" defaultChild="60"&gt;</t>
  </si>
  <si>
    <t>&lt;SimplePredicate field="E_POP" operator="lessThan" value="1.8978e+06"/&gt;</t>
  </si>
  <si>
    <t>&lt;Node id="59" score="-17.34" recordCount="1"&gt;</t>
  </si>
  <si>
    <t>&lt;SimplePredicate field="DISTANCE" operator="lessThan" value="173"/&gt;</t>
  </si>
  <si>
    <t>&lt;Node id="60" score="-7.7748" recordCount="4"&gt;</t>
  </si>
  <si>
    <t>&lt;SimplePredicate field="DISTANCE" operator="greaterOrEqual" value="173"/&gt;</t>
  </si>
  <si>
    <t>&lt;Node id="32" score="17.251" recordCount="3" defaultChild="62"&gt;</t>
  </si>
  <si>
    <t>&lt;SimplePredicate field="E_POP" operator="greaterOrEqual" value="1.8978e+06"/&gt;</t>
  </si>
  <si>
    <t>&lt;Node id="61" score="6.3555" recordCount="1"&gt;</t>
  </si>
  <si>
    <t>&lt;Node id="62" score="22.698" recordCount="2"&gt;</t>
  </si>
  <si>
    <t>&lt;Node id="8" score="10.523" recordCount="39" defaultChild="18"&gt;</t>
  </si>
  <si>
    <t>&lt;SimplePredicate field="E_INCOME" operator="greaterOrEqual" value="25057"/&gt;</t>
  </si>
  <si>
    <t>&lt;Node id="17" score="33.216" recordCount="7" defaultChild="34"&gt;</t>
  </si>
  <si>
    <t>&lt;SimplePredicate field="E_INCOME" operator="lessThan" value="25531"/&gt;</t>
  </si>
  <si>
    <t>&lt;Node id="33" score="-0.86879" recordCount="1"&gt;</t>
  </si>
  <si>
    <t>&lt;SimplePredicate field="DISTANCE" operator="lessThan" value="299"/&gt;</t>
  </si>
  <si>
    <t>&lt;Node id="34" score="38.896" recordCount="6" defaultChild="64"&gt;</t>
  </si>
  <si>
    <t>&lt;SimplePredicate field="DISTANCE" operator="greaterOrEqual" value="299"/&gt;</t>
  </si>
  <si>
    <t>&lt;Node id="63" score="46.205" recordCount="4"&gt;</t>
  </si>
  <si>
    <t>&lt;SimplePredicate field="DISTANCE" operator="lessThan" value="564"/&gt;</t>
  </si>
  <si>
    <t>&lt;Node id="64" score="24.279" recordCount="2"&gt;</t>
  </si>
  <si>
    <t>&lt;SimplePredicate field="DISTANCE" operator="greaterOrEqual" value="564"/&gt;</t>
  </si>
  <si>
    <t>&lt;Node id="18" score="5.5587" recordCount="32" defaultChild="36"&gt;</t>
  </si>
  <si>
    <t>&lt;SimplePredicate field="E_INCOME" operator="greaterOrEqual" value="25531"/&gt;</t>
  </si>
  <si>
    <t>&lt;Node id="35" score="-1.4405" recordCount="21" defaultChild="66"&gt;</t>
  </si>
  <si>
    <t>&lt;SimplePredicate field="DISTANCE" operator="lessThan" value="748"/&gt;</t>
  </si>
  <si>
    <t>&lt;Node id="65" score="9.5938" recordCount="7"&gt;</t>
  </si>
  <si>
    <t>&lt;SimplePredicate field="S_POP" operator="lessThan" value="1.9629e+06"/&gt;</t>
  </si>
  <si>
    <t>&lt;Node id="66" score="-6.9576" recordCount="14"&gt;</t>
  </si>
  <si>
    <t>&lt;SimplePredicate field="S_POP" operator="greaterOrEqual" value="1.9629e+06"/&gt;</t>
  </si>
  <si>
    <t>&lt;Node id="36" score="18.921" recordCount="11" defaultChild="68"&gt;</t>
  </si>
  <si>
    <t>&lt;SimplePredicate field="DISTANCE" operator="greaterOrEqual" value="748"/&gt;</t>
  </si>
  <si>
    <t>&lt;Node id="67" score="38.839" recordCount="6"&gt;</t>
  </si>
  <si>
    <t>&lt;SimplePredicate field="DISTANCE" operator="lessThan" value="1022.5"/&gt;</t>
  </si>
  <si>
    <t>&lt;Node id="68" score="-4.9815" recordCount="5"&gt;</t>
  </si>
  <si>
    <t>&lt;SimplePredicate field="DISTANCE" operator="greaterOrEqual" value="1022.5"/&gt;</t>
  </si>
  <si>
    <t>&lt;Node id="4" score="-5.9959" recordCount="205" defaultChild="10"&gt;</t>
  </si>
  <si>
    <t>&lt;Node id="9" score="0.052042" recordCount="61" defaultChild="20"&gt;</t>
  </si>
  <si>
    <t>&lt;Node id="19" score="3.1253" recordCount="46" defaultChild="38"&gt;</t>
  </si>
  <si>
    <t>&lt;Node id="37" score="-5.1755" recordCount="27" defaultChild="70"&gt;</t>
  </si>
  <si>
    <t>&lt;Node id="69" score="-2.7282" recordCount="24"&gt;</t>
  </si>
  <si>
    <t>&lt;SimplePredicate field="DISTANCE" operator="lessThan" value="593"/&gt;</t>
  </si>
  <si>
    <t>&lt;Node id="70" score="-24.754" recordCount="3"&gt;</t>
  </si>
  <si>
    <t>&lt;SimplePredicate field="DISTANCE" operator="greaterOrEqual" value="593"/&gt;</t>
  </si>
  <si>
    <t>&lt;Node id="38" score="14.921" recordCount="19" defaultChild="72"&gt;</t>
  </si>
  <si>
    <t>&lt;Node id="71" score="27.664" recordCount="12"&gt;</t>
  </si>
  <si>
    <t>&lt;Node id="72" score="-6.9238" recordCount="7"&gt;</t>
  </si>
  <si>
    <t>&lt;Node id="20" score="-9.3725" recordCount="15" defaultChild="40"&gt;</t>
  </si>
  <si>
    <t>&lt;Node id="39" score="-21.467" recordCount="2" defaultChild="74"&gt;</t>
  </si>
  <si>
    <t>&lt;SimplePredicate field="S_INCOME" operator="lessThan" value="22852"/&gt;</t>
  </si>
  <si>
    <t>&lt;Node id="73" score="-25.497" recordCount="1"&gt;</t>
  </si>
  <si>
    <t>&lt;SimplePredicate field="DISTANCE" operator="lessThan" value="1026.5"/&gt;</t>
  </si>
  <si>
    <t>&lt;Node id="74" score="-17.437" recordCount="1"&gt;</t>
  </si>
  <si>
    <t>&lt;SimplePredicate field="DISTANCE" operator="greaterOrEqual" value="1026.5"/&gt;</t>
  </si>
  <si>
    <t>&lt;Node id="40" score="-7.5118" recordCount="13" defaultChild="76"&gt;</t>
  </si>
  <si>
    <t>&lt;SimplePredicate field="S_INCOME" operator="greaterOrEqual" value="22852"/&gt;</t>
  </si>
  <si>
    <t>&lt;Node id="75" score="0.24472" recordCount="2"&gt;</t>
  </si>
  <si>
    <t>&lt;SimplePredicate field="S_INCOME" operator="lessThan" value="24980"/&gt;</t>
  </si>
  <si>
    <t>&lt;Node id="76" score="-8.922" recordCount="11"&gt;</t>
  </si>
  <si>
    <t>&lt;SimplePredicate field="S_INCOME" operator="greaterOrEqual" value="24980"/&gt;</t>
  </si>
  <si>
    <t>&lt;Node id="10" score="-8.5579" recordCount="144" defaultChild="22"&gt;</t>
  </si>
  <si>
    <t>&lt;Node id="21" score="-10.426" recordCount="108" defaultChild="42"&gt;</t>
  </si>
  <si>
    <t>&lt;SimplePredicate field="DISTANCE" operator="lessThan" value="833.5"/&gt;</t>
  </si>
  <si>
    <t>&lt;Node id="41" score="-11.105" recordCount="102" defaultChild="78"&gt;</t>
  </si>
  <si>
    <t>&lt;Node id="77" score="-9.6529" recordCount="79"&gt;</t>
  </si>
  <si>
    <t>&lt;Node id="78" score="-16.095" recordCount="23"&gt;</t>
  </si>
  <si>
    <t>&lt;Node id="42" score="1.1335" recordCount="6" defaultChild="80"&gt;</t>
  </si>
  <si>
    <t>&lt;Node id="79" score="37.955" recordCount="1"&gt;</t>
  </si>
  <si>
    <t>&lt;SimplePredicate field="DISTANCE" operator="lessThan" value="470"/&gt;</t>
  </si>
  <si>
    <t>&lt;Node id="80" score="-6.2307" recordCount="5"&gt;</t>
  </si>
  <si>
    <t>&lt;SimplePredicate field="DISTANCE" operator="greaterOrEqual" value="470"/&gt;</t>
  </si>
  <si>
    <t>&lt;Node id="22" score="-2.9549" recordCount="36" defaultChild="44"&gt;</t>
  </si>
  <si>
    <t>&lt;SimplePredicate field="DISTANCE" operator="greaterOrEqual" value="833.5"/&gt;</t>
  </si>
  <si>
    <t>&lt;Node id="43" score="-11.438" recordCount="16" defaultChild="82"&gt;</t>
  </si>
  <si>
    <t>&lt;Node id="81" score="-6.5766" recordCount="10"&gt;</t>
  </si>
  <si>
    <t>&lt;Node id="82" score="-19.541" recordCount="6"&gt;</t>
  </si>
  <si>
    <t>&lt;Node id="44" score="3.8319" recordCount="20" defaultChild="84"&gt;</t>
  </si>
  <si>
    <t>&lt;Node id="83" score="15.341" recordCount="6"&gt;</t>
  </si>
  <si>
    <t>&lt;Node id="84" score="-1.1006" recordCount="14"&gt;</t>
  </si>
  <si>
    <t>&lt;Node id="2" score="7.7773" recordCount="123" defaultChild="6"&gt;</t>
  </si>
  <si>
    <t>&lt;Node id="5" score="11.193" recordCount="82" defaultChild="12"&gt;</t>
  </si>
  <si>
    <t>&lt;Node id="11" score="5.428" recordCount="36" defaultChild="24"&gt;</t>
  </si>
  <si>
    <t>&lt;Node id="23" score="6.6848" recordCount="35" defaultChild="46"&gt;</t>
  </si>
  <si>
    <t>&lt;Node id="45" score="-0.67044" recordCount="13" defaultChild="86"&gt;</t>
  </si>
  <si>
    <t>&lt;Node id="85" score="17.622" recordCount="2"&gt;</t>
  </si>
  <si>
    <t>&lt;Node id="86" score="-3.9963" recordCount="11"&gt;</t>
  </si>
  <si>
    <t>&lt;Node id="46" score="11.031" recordCount="22" defaultChild="88"&gt;</t>
  </si>
  <si>
    <t>&lt;Node id="87" score="-0.13655" recordCount="7"&gt;</t>
  </si>
  <si>
    <t>&lt;Node id="88" score="16.243" recordCount="15"&gt;</t>
  </si>
  <si>
    <t>&lt;Node id="24" score="-38.562" recordCount="1"&gt;</t>
  </si>
  <si>
    <t>&lt;Node id="12" score="15.706" recordCount="46" defaultChild="26"&gt;</t>
  </si>
  <si>
    <t>&lt;Node id="25" score="1.6596" recordCount="8" defaultChild="48"&gt;</t>
  </si>
  <si>
    <t>&lt;Node id="47" score="17.888" recordCount="2"&gt;</t>
  </si>
  <si>
    <t>&lt;Node id="48" score="-3.7499" recordCount="6" defaultChild="90"&gt;</t>
  </si>
  <si>
    <t>&lt;Node id="89" score="-5.5104" recordCount="5"&gt;</t>
  </si>
  <si>
    <t>&lt;SimplePredicate field="DISTANCE" operator="lessThan" value="1965.5"/&gt;</t>
  </si>
  <si>
    <t>&lt;Node id="90" score="5.0527" recordCount="1"&gt;</t>
  </si>
  <si>
    <t>&lt;SimplePredicate field="DISTANCE" operator="greaterOrEqual" value="1965.5"/&gt;</t>
  </si>
  <si>
    <t>&lt;Node id="26" score="18.663" recordCount="38" defaultChild="50"&gt;</t>
  </si>
  <si>
    <t>&lt;Node id="49" score="15.24" recordCount="25" defaultChild="92"&gt;</t>
  </si>
  <si>
    <t>&lt;Node id="91" score="21.281" recordCount="13"&gt;</t>
  </si>
  <si>
    <t>&lt;SimplePredicate field="E_INCOME" operator="lessThan" value="29447"/&gt;</t>
  </si>
  <si>
    <t>&lt;Node id="92" score="8.6951" recordCount="12"&gt;</t>
  </si>
  <si>
    <t>&lt;SimplePredicate field="E_INCOME" operator="greaterOrEqual" value="29447"/&gt;</t>
  </si>
  <si>
    <t>&lt;Node id="50" score="25.245" recordCount="13" defaultChild="94"&gt;</t>
  </si>
  <si>
    <t>&lt;Node id="93" score="35.941" recordCount="2"&gt;</t>
  </si>
  <si>
    <t>&lt;Node id="94" score="23.3" recordCount="11"&gt;</t>
  </si>
  <si>
    <t>&lt;Node id="6" score="0.94501" recordCount="41" defaultChild="14"&gt;</t>
  </si>
  <si>
    <t>&lt;Node id="13" score="47.102" recordCount="1"&gt;</t>
  </si>
  <si>
    <t>&lt;Node id="14" score="-0.20891" recordCount="40" defaultChild="28"&gt;</t>
  </si>
  <si>
    <t>&lt;Node id="27" score="-1.7042" recordCount="36" defaultChild="52"&gt;</t>
  </si>
  <si>
    <t>&lt;SimplePredicate field="DISTANCE" operator="lessThan" value="2567"/&gt;</t>
  </si>
  <si>
    <t>&lt;Node id="51" score="5.8304" recordCount="8" defaultChild="96"&gt;</t>
  </si>
  <si>
    <t>&lt;Node id="95" score="0.61691" recordCount="6"&gt;</t>
  </si>
  <si>
    <t>&lt;Node id="96" score="21.471" recordCount="2"&gt;</t>
  </si>
  <si>
    <t>&lt;Node id="52" score="-3.8569" recordCount="28" defaultChild="98"&gt;</t>
  </si>
  <si>
    <t>&lt;Node id="97" score="17.349" recordCount="1"&gt;</t>
  </si>
  <si>
    <t>&lt;Node id="98" score="-4.6423" recordCount="27"&gt;</t>
  </si>
  <si>
    <t>&lt;Node id="28" score="13.248" recordCount="4" defaultChild="54"&gt;</t>
  </si>
  <si>
    <t>&lt;SimplePredicate field="DISTANCE" operator="greaterOrEqual" value="2567"/&gt;</t>
  </si>
  <si>
    <t>&lt;Node id="53" score="16.845" recordCount="3"&gt;</t>
  </si>
  <si>
    <t>&lt;Node id="54" score="2.4593" recordCount="1"&gt;</t>
  </si>
  <si>
    <t>&lt;Node id="0" score="-5.259e-15" recordCount="380" defaultChild="2"&gt;</t>
  </si>
  <si>
    <t>&lt;Node id="1" score="-2.6064" recordCount="258" defaultChild="4"&gt;</t>
  </si>
  <si>
    <t>&lt;SimplePredicate field="DISTANCE" operator="lessThan" value="1102.5"/&gt;</t>
  </si>
  <si>
    <t>&lt;Node id="3" score="-4.1971" recordCount="205" defaultChild="8"&gt;</t>
  </si>
  <si>
    <t>&lt;Node id="7" score="0.036429" recordCount="61" defaultChild="16"&gt;</t>
  </si>
  <si>
    <t>&lt;Node id="15" score="2.1877" recordCount="46" defaultChild="32"&gt;</t>
  </si>
  <si>
    <t>&lt;Node id="31" score="-3.6228" recordCount="27" defaultChild="60"&gt;</t>
  </si>
  <si>
    <t>&lt;Node id="59" score="8.43" recordCount="6"&gt;</t>
  </si>
  <si>
    <t>&lt;SimplePredicate field="E_POP" operator="lessThan" value="9.6264e+05"/&gt;</t>
  </si>
  <si>
    <t>&lt;Node id="60" score="-7.0665" recordCount="21"&gt;</t>
  </si>
  <si>
    <t>&lt;SimplePredicate field="E_POP" operator="greaterOrEqual" value="9.6264e+05"/&gt;</t>
  </si>
  <si>
    <t>&lt;Node id="32" score="10.445" recordCount="19" defaultChild="62"&gt;</t>
  </si>
  <si>
    <t>&lt;Node id="61" score="19.365" recordCount="12"&gt;</t>
  </si>
  <si>
    <t>&lt;Node id="62" score="-4.8466" recordCount="7"&gt;</t>
  </si>
  <si>
    <t>&lt;Node id="16" score="-6.5608" recordCount="15" defaultChild="34"&gt;</t>
  </si>
  <si>
    <t>&lt;Node id="33" score="-15.027" recordCount="2" defaultChild="64"&gt;</t>
  </si>
  <si>
    <t>&lt;Node id="63" score="-17.848" recordCount="1"&gt;</t>
  </si>
  <si>
    <t>&lt;Node id="64" score="-12.206" recordCount="1"&gt;</t>
  </si>
  <si>
    <t>&lt;Node id="34" score="-5.2582" recordCount="13" defaultChild="66"&gt;</t>
  </si>
  <si>
    <t>&lt;Node id="65" score="-12.333" recordCount="2"&gt;</t>
  </si>
  <si>
    <t>&lt;Node id="66" score="-3.972" recordCount="11"&gt;</t>
  </si>
  <si>
    <t>&lt;Node id="8" score="-5.9905" recordCount="144" defaultChild="18"&gt;</t>
  </si>
  <si>
    <t>&lt;Node id="17" score="-5.7025" recordCount="142" defaultChild="36"&gt;</t>
  </si>
  <si>
    <t>&lt;SimplePredicate field="S_INCOME" operator="lessThan" value="35397"/&gt;</t>
  </si>
  <si>
    <t>&lt;Node id="35" score="-6.3099" recordCount="133" defaultChild="68"&gt;</t>
  </si>
  <si>
    <t>&lt;Node id="67" score="-7.5688" recordCount="93"&gt;</t>
  </si>
  <si>
    <t>&lt;SimplePredicate field="DISTANCE" operator="lessThan" value="772.5"/&gt;</t>
  </si>
  <si>
    <t>&lt;Node id="68" score="-3.3829" recordCount="40"&gt;</t>
  </si>
  <si>
    <t>&lt;SimplePredicate field="DISTANCE" operator="greaterOrEqual" value="772.5"/&gt;</t>
  </si>
  <si>
    <t>&lt;Node id="36" score="3.2735" recordCount="9" defaultChild="70"&gt;</t>
  </si>
  <si>
    <t>&lt;Node id="69" score="-2.71" recordCount="7"&gt;</t>
  </si>
  <si>
    <t>&lt;Node id="70" score="24.216" recordCount="2"&gt;</t>
  </si>
  <si>
    <t>&lt;Node id="18" score="-26.439" recordCount="2" defaultChild="38"&gt;</t>
  </si>
  <si>
    <t>&lt;SimplePredicate field="S_INCOME" operator="greaterOrEqual" value="35397"/&gt;</t>
  </si>
  <si>
    <t>&lt;Node id="37" score="-42.349" recordCount="1"&gt;</t>
  </si>
  <si>
    <t>&lt;Node id="38" score="-10.528" recordCount="1"&gt;</t>
  </si>
  <si>
    <t>&lt;Node id="4" score="3.5465" recordCount="53" defaultChild="10"&gt;</t>
  </si>
  <si>
    <t>&lt;Node id="9" score="-7.4219" recordCount="13" defaultChild="20"&gt;</t>
  </si>
  <si>
    <t>&lt;Node id="19" score="1.7461" recordCount="7" defaultChild="40"&gt;</t>
  </si>
  <si>
    <t>&lt;SimplePredicate field="DISTANCE" operator="lessThan" value="491"/&gt;</t>
  </si>
  <si>
    <t>&lt;Node id="39" score="-7.817" recordCount="3" defaultChild="72"&gt;</t>
  </si>
  <si>
    <t>&lt;SimplePredicate field="DISTANCE" operator="lessThan" value="294.5"/&gt;</t>
  </si>
  <si>
    <t>&lt;Node id="71" score="-0.43676" recordCount="1"&gt;</t>
  </si>
  <si>
    <t>&lt;SimplePredicate field="E_POP" operator="lessThan" value="8.2448e+05"/&gt;</t>
  </si>
  <si>
    <t>&lt;Node id="72" score="-11.507" recordCount="2"&gt;</t>
  </si>
  <si>
    <t>&lt;SimplePredicate field="E_POP" operator="greaterOrEqual" value="8.2448e+05"/&gt;</t>
  </si>
  <si>
    <t>&lt;Node id="40" score="8.9184" recordCount="4" defaultChild="74"&gt;</t>
  </si>
  <si>
    <t>&lt;SimplePredicate field="DISTANCE" operator="greaterOrEqual" value="294.5"/&gt;</t>
  </si>
  <si>
    <t>&lt;Node id="73" score="12.076" recordCount="3"&gt;</t>
  </si>
  <si>
    <t>&lt;SimplePredicate field="DISTANCE" operator="lessThan" value="434.5"/&gt;</t>
  </si>
  <si>
    <t>&lt;Node id="74" score="-0.55333" recordCount="1"&gt;</t>
  </si>
  <si>
    <t>&lt;SimplePredicate field="DISTANCE" operator="greaterOrEqual" value="434.5"/&gt;</t>
  </si>
  <si>
    <t>&lt;Node id="20" score="-18.118" recordCount="6" defaultChild="42"&gt;</t>
  </si>
  <si>
    <t>&lt;SimplePredicate field="DISTANCE" operator="greaterOrEqual" value="491"/&gt;</t>
  </si>
  <si>
    <t>&lt;Node id="41" score="-10.881" recordCount="5" defaultChild="76"&gt;</t>
  </si>
  <si>
    <t>&lt;SimplePredicate field="E_INCOME" operator="lessThan" value="24354"/&gt;</t>
  </si>
  <si>
    <t>&lt;Node id="75" score="-3.5572" recordCount="1"&gt;</t>
  </si>
  <si>
    <t>&lt;SimplePredicate field="S_INCOME" operator="lessThan" value="25780"/&gt;</t>
  </si>
  <si>
    <t>&lt;Node id="76" score="-12.712" recordCount="4"&gt;</t>
  </si>
  <si>
    <t>&lt;SimplePredicate field="S_INCOME" operator="greaterOrEqual" value="25780"/&gt;</t>
  </si>
  <si>
    <t>&lt;Node id="42" score="-54.304" recordCount="1"&gt;</t>
  </si>
  <si>
    <t>&lt;SimplePredicate field="E_INCOME" operator="greaterOrEqual" value="24354"/&gt;</t>
  </si>
  <si>
    <t>&lt;Node id="10" score="7.1112" recordCount="40" defaultChild="22"&gt;</t>
  </si>
  <si>
    <t>&lt;Node id="21" score="23.251" recordCount="7" defaultChild="44"&gt;</t>
  </si>
  <si>
    <t>&lt;Node id="43" score="-0.60815" recordCount="1"&gt;</t>
  </si>
  <si>
    <t>&lt;Node id="44" score="27.228" recordCount="6" defaultChild="78"&gt;</t>
  </si>
  <si>
    <t>&lt;Node id="77" score="19.366" recordCount="3"&gt;</t>
  </si>
  <si>
    <t>&lt;Node id="78" score="35.089" recordCount="3"&gt;</t>
  </si>
  <si>
    <t>&lt;Node id="22" score="3.6876" recordCount="33" defaultChild="46"&gt;</t>
  </si>
  <si>
    <t>&lt;Node id="45" score="-0.77561" recordCount="22" defaultChild="80"&gt;</t>
  </si>
  <si>
    <t>&lt;SimplePredicate field="DISTANCE" operator="lessThan" value="801"/&gt;</t>
  </si>
  <si>
    <t>&lt;Node id="79" score="-31.814" recordCount="1"&gt;</t>
  </si>
  <si>
    <t>&lt;Node id="80" score="0.70243" recordCount="21"&gt;</t>
  </si>
  <si>
    <t>&lt;Node id="46" score="12.614" recordCount="11" defaultChild="82"&gt;</t>
  </si>
  <si>
    <t>&lt;SimplePredicate field="DISTANCE" operator="greaterOrEqual" value="801"/&gt;</t>
  </si>
  <si>
    <t>&lt;Node id="81" score="31.803" recordCount="5"&gt;</t>
  </si>
  <si>
    <t>&lt;Node id="82" score="-3.3763" recordCount="6"&gt;</t>
  </si>
  <si>
    <t>&lt;Node id="2" score="5.5119" recordCount="122" defaultChild="6"&gt;</t>
  </si>
  <si>
    <t>&lt;SimplePredicate field="DISTANCE" operator="greaterOrEqual" value="1102.5"/&gt;</t>
  </si>
  <si>
    <t>&lt;Node id="5" score="2.8708" recordCount="81" defaultChild="12"&gt;</t>
  </si>
  <si>
    <t>&lt;Node id="11" score="-5.5702" recordCount="13" defaultChild="24"&gt;</t>
  </si>
  <si>
    <t>&lt;Node id="23" score="-10.655" recordCount="5" defaultChild="48"&gt;</t>
  </si>
  <si>
    <t>&lt;SimplePredicate field="E_INCOME" operator="lessThan" value="25637"/&gt;</t>
  </si>
  <si>
    <t>&lt;Node id="47" score="-14.163" recordCount="4" defaultChild="84"&gt;</t>
  </si>
  <si>
    <t>&lt;Node id="83" score="-15.617" recordCount="3"&gt;</t>
  </si>
  <si>
    <t>&lt;Node id="84" score="-9.8011" recordCount="1"&gt;</t>
  </si>
  <si>
    <t>&lt;Node id="48" score="3.3763" recordCount="1"&gt;</t>
  </si>
  <si>
    <t>&lt;Node id="24" score="-2.392" recordCount="8" defaultChild="50"&gt;</t>
  </si>
  <si>
    <t>&lt;SimplePredicate field="E_INCOME" operator="greaterOrEqual" value="25637"/&gt;</t>
  </si>
  <si>
    <t>&lt;Node id="49" score="-7.3484" recordCount="4" defaultChild="86"&gt;</t>
  </si>
  <si>
    <t>&lt;Node id="85" score="1.0501" recordCount="1"&gt;</t>
  </si>
  <si>
    <t>&lt;SimplePredicate field="E_INCOME" operator="lessThan" value="26260"/&gt;</t>
  </si>
  <si>
    <t>&lt;Node id="86" score="-10.148" recordCount="3"&gt;</t>
  </si>
  <si>
    <t>&lt;SimplePredicate field="E_INCOME" operator="greaterOrEqual" value="26260"/&gt;</t>
  </si>
  <si>
    <t>&lt;Node id="50" score="2.5644" recordCount="4" defaultChild="88"&gt;</t>
  </si>
  <si>
    <t>&lt;Node id="87" score="5.1914" recordCount="2"&gt;</t>
  </si>
  <si>
    <t>&lt;SimplePredicate field="DISTANCE" operator="lessThan" value="1850"/&gt;</t>
  </si>
  <si>
    <t>&lt;Node id="88" score="-0.062596" recordCount="2"&gt;</t>
  </si>
  <si>
    <t>&lt;SimplePredicate field="DISTANCE" operator="greaterOrEqual" value="1850"/&gt;</t>
  </si>
  <si>
    <t>&lt;Node id="12" score="4.4845" recordCount="68" defaultChild="26"&gt;</t>
  </si>
  <si>
    <t>&lt;Node id="25" score="0.76527" recordCount="34" defaultChild="52"&gt;</t>
  </si>
  <si>
    <t>&lt;SimplePredicate field="DISTANCE" operator="lessThan" value="1703"/&gt;</t>
  </si>
  <si>
    <t>&lt;Node id="51" score="9.3103" recordCount="10" defaultChild="90"&gt;</t>
  </si>
  <si>
    <t>&lt;Node id="89" score="13.822" recordCount="8"&gt;</t>
  </si>
  <si>
    <t>&lt;SimplePredicate field="E_INCOME" operator="lessThan" value="28916"/&gt;</t>
  </si>
  <si>
    <t>&lt;Node id="90" score="-8.7348" recordCount="2"&gt;</t>
  </si>
  <si>
    <t>&lt;SimplePredicate field="E_INCOME" operator="greaterOrEqual" value="28916"/&gt;</t>
  </si>
  <si>
    <t>&lt;Node id="52" score="-2.7952" recordCount="24" defaultChild="92"&gt;</t>
  </si>
  <si>
    <t>&lt;Node id="91" score="-5.5565" recordCount="15"&gt;</t>
  </si>
  <si>
    <t>&lt;SimplePredicate field="E_POP" operator="lessThan" value="1.9002e+06"/&gt;</t>
  </si>
  <si>
    <t>&lt;Node id="92" score="1.8071" recordCount="9"&gt;</t>
  </si>
  <si>
    <t>&lt;SimplePredicate field="E_POP" operator="greaterOrEqual" value="1.9002e+06"/&gt;</t>
  </si>
  <si>
    <t>&lt;Node id="26" score="8.2037" recordCount="34" defaultChild="54"&gt;</t>
  </si>
  <si>
    <t>&lt;SimplePredicate field="DISTANCE" operator="greaterOrEqual" value="1703"/&gt;</t>
  </si>
  <si>
    <t>&lt;Node id="53" score="3.2876" recordCount="10" defaultChild="94"&gt;</t>
  </si>
  <si>
    <t>&lt;Node id="93" score="5.5022" recordCount="9"&gt;</t>
  </si>
  <si>
    <t>&lt;Node id="94" score="-16.644" recordCount="1"&gt;</t>
  </si>
  <si>
    <t>&lt;Node id="54" score="10.252" recordCount="24" defaultChild="96"&gt;</t>
  </si>
  <si>
    <t>&lt;Node id="95" score="4.043" recordCount="6"&gt;</t>
  </si>
  <si>
    <t>&lt;Node id="96" score="12.322" recordCount="18"&gt;</t>
  </si>
  <si>
    <t>&lt;Node id="6" score="10.73" recordCount="41" defaultChild="14"&gt;</t>
  </si>
  <si>
    <t>&lt;Node id="13" score="-3.2431" recordCount="4" defaultChild="28"&gt;</t>
  </si>
  <si>
    <t>&lt;Node id="27" score="1.8419" recordCount="1"&gt;</t>
  </si>
  <si>
    <t>&lt;Node id="28" score="-4.9381" recordCount="3"&gt;</t>
  </si>
  <si>
    <t>&lt;Node id="14" score="12.24" recordCount="37" defaultChild="30"&gt;</t>
  </si>
  <si>
    <t>&lt;Node id="29" score="14.573" recordCount="30" defaultChild="56"&gt;</t>
  </si>
  <si>
    <t>&lt;Node id="55" score="8.2272" recordCount="13" defaultChild="98"&gt;</t>
  </si>
  <si>
    <t>&lt;Node id="97" score="11.162" recordCount="12"&gt;</t>
  </si>
  <si>
    <t>&lt;Node id="98" score="-26.993" recordCount="1"&gt;</t>
  </si>
  <si>
    <t>&lt;Node id="56" score="19.426" recordCount="17"&gt;</t>
  </si>
  <si>
    <t>&lt;Node id="30" score="2.2404" recordCount="7" defaultChild="58"&gt;</t>
  </si>
  <si>
    <t>&lt;Node id="57" score="-8.4916" recordCount="2"&gt;</t>
  </si>
  <si>
    <t>&lt;SimplePredicate field="E_INCOME" operator="lessThan" value="35183"/&gt;</t>
  </si>
  <si>
    <t>&lt;Node id="58" score="6.5332" recordCount="5"&gt;</t>
  </si>
  <si>
    <t>&lt;SimplePredicate field="E_INCOME" operator="greaterOrEqual" value="35183"/&gt;</t>
  </si>
  <si>
    <t>&lt;Node id="0" score="-3.8133e-15" recordCount="380" defaultChild="2"&gt;</t>
  </si>
  <si>
    <t>&lt;Node id="1" score="-1.5053" recordCount="289" defaultChild="4"&gt;</t>
  </si>
  <si>
    <t>&lt;Node id="3" score="-4.5086" recordCount="96" defaultChild="8"&gt;</t>
  </si>
  <si>
    <t>&lt;Node id="7" score="-7.6447" recordCount="44" defaultChild="16"&gt;</t>
  </si>
  <si>
    <t>&lt;Node id="15" score="-6.9385" recordCount="43" defaultChild="32"&gt;</t>
  </si>
  <si>
    <t>&lt;Node id="31" score="-4.6864" recordCount="29" defaultChild="56"&gt;</t>
  </si>
  <si>
    <t>&lt;Node id="55" score="-13.593" recordCount="3" defaultChild="88"&gt;</t>
  </si>
  <si>
    <t>&lt;SimplePredicate field="E_POP" operator="lessThan" value="8.8786e+05"/&gt;</t>
  </si>
  <si>
    <t>&lt;Node id="87" score="-18.037" recordCount="1"&gt;</t>
  </si>
  <si>
    <t>&lt;Node id="88" score="-11.371" recordCount="2"&gt;</t>
  </si>
  <si>
    <t>&lt;Node id="56" score="-3.6587" recordCount="26" defaultChild="90"&gt;</t>
  </si>
  <si>
    <t>&lt;SimplePredicate field="E_POP" operator="greaterOrEqual" value="8.8786e+05"/&gt;</t>
  </si>
  <si>
    <t>&lt;Node id="89" score="-2.3181" recordCount="20"&gt;</t>
  </si>
  <si>
    <t>&lt;Node id="90" score="-8.1275" recordCount="6"&gt;</t>
  </si>
  <si>
    <t>&lt;Node id="32" score="-11.604" recordCount="14" defaultChild="58"&gt;</t>
  </si>
  <si>
    <t>&lt;Node id="57" score="-9.489" recordCount="12" defaultChild="92"&gt;</t>
  </si>
  <si>
    <t>&lt;SimplePredicate field="S_INCOME" operator="lessThan" value="25850"/&gt;</t>
  </si>
  <si>
    <t>&lt;Node id="91" score="-5.6531" recordCount="2"&gt;</t>
  </si>
  <si>
    <t>&lt;Node id="92" score="-10.256" recordCount="10"&gt;</t>
  </si>
  <si>
    <t>&lt;Node id="58" score="-24.291" recordCount="2" defaultChild="94"&gt;</t>
  </si>
  <si>
    <t>&lt;SimplePredicate field="S_INCOME" operator="greaterOrEqual" value="25850"/&gt;</t>
  </si>
  <si>
    <t>&lt;Node id="93" score="-31.443" recordCount="1"&gt;</t>
  </si>
  <si>
    <t>&lt;SimplePredicate field="E_INCOME" operator="lessThan" value="24614"/&gt;</t>
  </si>
  <si>
    <t>&lt;Node id="94" score="-17.139" recordCount="1"&gt;</t>
  </si>
  <si>
    <t>&lt;SimplePredicate field="E_INCOME" operator="greaterOrEqual" value="24614"/&gt;</t>
  </si>
  <si>
    <t>&lt;Node id="16" score="-38.013" recordCount="1"&gt;</t>
  </si>
  <si>
    <t>&lt;Node id="8" score="-1.855" recordCount="52" defaultChild="18"&gt;</t>
  </si>
  <si>
    <t>&lt;Node id="17" score="-2.3879" recordCount="51" defaultChild="34"&gt;</t>
  </si>
  <si>
    <t>&lt;SimplePredicate field="E_POP" operator="lessThan" value="5.9047e+06"/&gt;</t>
  </si>
  <si>
    <t>&lt;Node id="33" score="-3.6481" recordCount="42" defaultChild="60"&gt;</t>
  </si>
  <si>
    <t>&lt;SimplePredicate field="E_INCOME" operator="lessThan" value="24328"/&gt;</t>
  </si>
  <si>
    <t>&lt;Node id="59" score="2.8904" recordCount="6" defaultChild="96"&gt;</t>
  </si>
  <si>
    <t>&lt;Node id="95" score="-10.876" recordCount="1"&gt;</t>
  </si>
  <si>
    <t>&lt;SimplePredicate field="DISTANCE" operator="lessThan" value="248"/&gt;</t>
  </si>
  <si>
    <t>&lt;Node id="96" score="5.6438" recordCount="5"&gt;</t>
  </si>
  <si>
    <t>&lt;SimplePredicate field="DISTANCE" operator="greaterOrEqual" value="248"/&gt;</t>
  </si>
  <si>
    <t>&lt;Node id="60" score="-4.7378" recordCount="36" defaultChild="98"&gt;</t>
  </si>
  <si>
    <t>&lt;Node id="97" score="-7.7828" recordCount="11"&gt;</t>
  </si>
  <si>
    <t>&lt;Node id="98" score="-3.3981" recordCount="25"&gt;</t>
  </si>
  <si>
    <t>&lt;Node id="34" score="3.4931" recordCount="9" defaultChild="62"&gt;</t>
  </si>
  <si>
    <t>&lt;SimplePredicate field="E_INCOME" operator="greaterOrEqual" value="24328"/&gt;</t>
  </si>
  <si>
    <t>&lt;Node id="61" score="-7.7637" recordCount="2"&gt;</t>
  </si>
  <si>
    <t>&lt;Node id="62" score="6.7094" recordCount="7"&gt;</t>
  </si>
  <si>
    <t>&lt;Node id="18" score="25.321" recordCount="1"&gt;</t>
  </si>
  <si>
    <t>&lt;SimplePredicate field="E_POP" operator="greaterOrEqual" value="5.9047e+06"/&gt;</t>
  </si>
  <si>
    <t>&lt;Node id="4" score="-0.011378" recordCount="193" defaultChild="10"&gt;</t>
  </si>
  <si>
    <t>&lt;Node id="9" score="13.535" recordCount="8" defaultChild="20"&gt;</t>
  </si>
  <si>
    <t>&lt;SimplePredicate field="E_INCOME" operator="lessThan" value="25344"/&gt;</t>
  </si>
  <si>
    <t>&lt;Node id="19" score="6.3782" recordCount="5" defaultChild="36"&gt;</t>
  </si>
  <si>
    <t>&lt;Node id="35" score="20.315" recordCount="1"&gt;</t>
  </si>
  <si>
    <t>&lt;SimplePredicate field="E_INCOME" operator="lessThan" value="25093"/&gt;</t>
  </si>
  <si>
    <t>&lt;Node id="36" score="2.8941" recordCount="4" defaultChild="64"&gt;</t>
  </si>
  <si>
    <t>&lt;SimplePredicate field="E_INCOME" operator="greaterOrEqual" value="25093"/&gt;</t>
  </si>
  <si>
    <t>&lt;Node id="63" score="-3.039" recordCount="2"&gt;</t>
  </si>
  <si>
    <t>&lt;SimplePredicate field="DISTANCE" operator="lessThan" value="508.5"/&gt;</t>
  </si>
  <si>
    <t>&lt;Node id="64" score="8.8272" recordCount="2"&gt;</t>
  </si>
  <si>
    <t>&lt;SimplePredicate field="DISTANCE" operator="greaterOrEqual" value="508.5"/&gt;</t>
  </si>
  <si>
    <t>&lt;Node id="20" score="25.462" recordCount="3" defaultChild="38"&gt;</t>
  </si>
  <si>
    <t>&lt;Node id="37" score="16.89" recordCount="2"&gt;</t>
  </si>
  <si>
    <t>&lt;Node id="38" score="42.606" recordCount="1"&gt;</t>
  </si>
  <si>
    <t>&lt;Node id="10" score="-0.59715" recordCount="185" defaultChild="22"&gt;</t>
  </si>
  <si>
    <t>&lt;SimplePredicate field="E_INCOME" operator="greaterOrEqual" value="25344"/&gt;</t>
  </si>
  <si>
    <t>&lt;Node id="21" score="-10.978" recordCount="9" defaultChild="40"&gt;</t>
  </si>
  <si>
    <t>&lt;Node id="39" score="-13.288" recordCount="8" defaultChild="66"&gt;</t>
  </si>
  <si>
    <t>&lt;Node id="65" score="-20.15" recordCount="3"&gt;</t>
  </si>
  <si>
    <t>&lt;Node id="66" score="-9.1716" recordCount="5"&gt;</t>
  </si>
  <si>
    <t>&lt;Node id="40" score="7.507" recordCount="1"&gt;</t>
  </si>
  <si>
    <t>&lt;Node id="22" score="-0.066326" recordCount="176" defaultChild="42"&gt;</t>
  </si>
  <si>
    <t>&lt;Node id="41" score="-7.9163" recordCount="16" defaultChild="68"&gt;</t>
  </si>
  <si>
    <t>&lt;SimplePredicate field="E_POP" operator="lessThan" value="4.5422e+05"/&gt;</t>
  </si>
  <si>
    <t>&lt;Node id="67" score="-6.4678" recordCount="15"&gt;</t>
  </si>
  <si>
    <t>&lt;Node id="68" score="-29.645" recordCount="1"&gt;</t>
  </si>
  <si>
    <t>&lt;Node id="42" score="0.71868" recordCount="160" defaultChild="70"&gt;</t>
  </si>
  <si>
    <t>&lt;SimplePredicate field="E_POP" operator="greaterOrEqual" value="4.5422e+05"/&gt;</t>
  </si>
  <si>
    <t>&lt;Node id="69" score="21.21" recordCount="3"&gt;</t>
  </si>
  <si>
    <t>&lt;SimplePredicate field="E_POP" operator="lessThan" value="9.6391e+05"/&gt;</t>
  </si>
  <si>
    <t>&lt;Node id="70" score="0.32712" recordCount="157"&gt;</t>
  </si>
  <si>
    <t>&lt;SimplePredicate field="E_POP" operator="greaterOrEqual" value="9.6391e+05"/&gt;</t>
  </si>
  <si>
    <t>&lt;Node id="2" score="4.7805" recordCount="91" defaultChild="6"&gt;</t>
  </si>
  <si>
    <t>&lt;Node id="5" score="2.5556" recordCount="59" defaultChild="12"&gt;</t>
  </si>
  <si>
    <t>&lt;Node id="11" score="-3.841" recordCount="10" defaultChild="24"&gt;</t>
  </si>
  <si>
    <t>&lt;Node id="23" score="-13.111" recordCount="1"&gt;</t>
  </si>
  <si>
    <t>&lt;SimplePredicate field="S_POP" operator="lessThan" value="6.6148e+05"/&gt;</t>
  </si>
  <si>
    <t>&lt;Node id="24" score="-2.8111" recordCount="9" defaultChild="44"&gt;</t>
  </si>
  <si>
    <t>&lt;SimplePredicate field="S_POP" operator="greaterOrEqual" value="6.6148e+05"/&gt;</t>
  </si>
  <si>
    <t>&lt;Node id="43" score="-1.0342" recordCount="7" defaultChild="72"&gt;</t>
  </si>
  <si>
    <t>&lt;SimplePredicate field="S_POP" operator="lessThan" value="2.0873e+06"/&gt;</t>
  </si>
  <si>
    <t>&lt;Node id="71" score="3.2104" recordCount="3"&gt;</t>
  </si>
  <si>
    <t>&lt;SimplePredicate field="DISTANCE" operator="lessThan" value="1920"/&gt;</t>
  </si>
  <si>
    <t>&lt;Node id="72" score="-4.2177" recordCount="4"&gt;</t>
  </si>
  <si>
    <t>&lt;SimplePredicate field="DISTANCE" operator="greaterOrEqual" value="1920"/&gt;</t>
  </si>
  <si>
    <t>&lt;Node id="44" score="-9.0303" recordCount="2" defaultChild="74"&gt;</t>
  </si>
  <si>
    <t>&lt;SimplePredicate field="S_POP" operator="greaterOrEqual" value="2.0873e+06"/&gt;</t>
  </si>
  <si>
    <t>&lt;Node id="73" score="-6.5645" recordCount="1"&gt;</t>
  </si>
  <si>
    <t>&lt;SimplePredicate field="DISTANCE" operator="lessThan" value="1731"/&gt;</t>
  </si>
  <si>
    <t>&lt;Node id="74" score="-11.496" recordCount="1"&gt;</t>
  </si>
  <si>
    <t>&lt;SimplePredicate field="DISTANCE" operator="greaterOrEqual" value="1731"/&gt;</t>
  </si>
  <si>
    <t>&lt;Node id="12" score="3.8611" recordCount="49" defaultChild="26"&gt;</t>
  </si>
  <si>
    <t>&lt;Node id="25" score="-0.40368" recordCount="15" defaultChild="46"&gt;</t>
  </si>
  <si>
    <t>&lt;Node id="45" score="-1.9677" recordCount="13" defaultChild="76"&gt;</t>
  </si>
  <si>
    <t>&lt;Node id="75" score="10.252" recordCount="1"&gt;</t>
  </si>
  <si>
    <t>&lt;SimplePredicate field="DISTANCE" operator="lessThan" value="1336.5"/&gt;</t>
  </si>
  <si>
    <t>&lt;Node id="76" score="-2.9859" recordCount="12"&gt;</t>
  </si>
  <si>
    <t>&lt;SimplePredicate field="DISTANCE" operator="greaterOrEqual" value="1336.5"/&gt;</t>
  </si>
  <si>
    <t>&lt;Node id="46" score="9.7622" recordCount="2" defaultChild="78"&gt;</t>
  </si>
  <si>
    <t>&lt;Node id="77" score="16.475" recordCount="1"&gt;</t>
  </si>
  <si>
    <t>&lt;SimplePredicate field="E_POP" operator="lessThan" value="3.9925e+06"/&gt;</t>
  </si>
  <si>
    <t>&lt;Node id="78" score="3.0493" recordCount="1"&gt;</t>
  </si>
  <si>
    <t>&lt;SimplePredicate field="E_POP" operator="greaterOrEqual" value="3.9925e+06"/&gt;</t>
  </si>
  <si>
    <t>&lt;Node id="26" score="5.7426" recordCount="34" defaultChild="48"&gt;</t>
  </si>
  <si>
    <t>&lt;Node id="47" score="4.6116" recordCount="28" defaultChild="80"&gt;</t>
  </si>
  <si>
    <t>&lt;Node id="79" score="15.323" recordCount="2"&gt;</t>
  </si>
  <si>
    <t>&lt;Node id="80" score="3.7876" recordCount="26"&gt;</t>
  </si>
  <si>
    <t>&lt;Node id="48" score="11.021" recordCount="6" defaultChild="82"&gt;</t>
  </si>
  <si>
    <t>&lt;Node id="81" score="7.5096" recordCount="3"&gt;</t>
  </si>
  <si>
    <t>&lt;SimplePredicate field="E_POP" operator="lessThan" value="1.7298e+06"/&gt;</t>
  </si>
  <si>
    <t>&lt;Node id="82" score="14.532" recordCount="3"&gt;</t>
  </si>
  <si>
    <t>&lt;SimplePredicate field="E_POP" operator="greaterOrEqual" value="1.7298e+06"/&gt;</t>
  </si>
  <si>
    <t>&lt;Node id="6" score="8.8826" recordCount="32" defaultChild="14"&gt;</t>
  </si>
  <si>
    <t>&lt;Node id="13" score="-2.2702" recordCount="4" defaultChild="28"&gt;</t>
  </si>
  <si>
    <t>&lt;Node id="27" score="1.2893" recordCount="1"&gt;</t>
  </si>
  <si>
    <t>&lt;Node id="28" score="-3.4567" recordCount="3" defaultChild="50"&gt;</t>
  </si>
  <si>
    <t>&lt;Node id="49" score="-3.4567" recordCount="1"&gt;</t>
  </si>
  <si>
    <t>&lt;Node id="50" score="-3.4567" recordCount="2"&gt;</t>
  </si>
  <si>
    <t>&lt;Node id="14" score="10.476" recordCount="28" defaultChild="30"&gt;</t>
  </si>
  <si>
    <t>&lt;Node id="29" score="22.184" recordCount="3" defaultChild="52"&gt;</t>
  </si>
  <si>
    <t>&lt;SimplePredicate field="S_POP" operator="lessThan" value="1.1179e+06"/&gt;</t>
  </si>
  <si>
    <t>&lt;Node id="51" score="10.558" recordCount="1"&gt;</t>
  </si>
  <si>
    <t>&lt;SimplePredicate field="E_POP" operator="lessThan" value="5.1077e+06"/&gt;</t>
  </si>
  <si>
    <t>&lt;Node id="52" score="27.996" recordCount="2"&gt;</t>
  </si>
  <si>
    <t>&lt;SimplePredicate field="E_POP" operator="greaterOrEqual" value="5.1077e+06"/&gt;</t>
  </si>
  <si>
    <t>&lt;Node id="30" score="9.0709" recordCount="25" defaultChild="54"&gt;</t>
  </si>
  <si>
    <t>&lt;SimplePredicate field="S_POP" operator="greaterOrEqual" value="1.1179e+06"/&gt;</t>
  </si>
  <si>
    <t>&lt;Node id="53" score="2.5185" recordCount="8" defaultChild="84"&gt;</t>
  </si>
  <si>
    <t>&lt;Node id="83" score="-1.2267" recordCount="7"&gt;</t>
  </si>
  <si>
    <t>&lt;Node id="84" score="28.735" recordCount="1"&gt;</t>
  </si>
  <si>
    <t>&lt;Node id="54" score="12.154" recordCount="17" defaultChild="86"&gt;</t>
  </si>
  <si>
    <t>&lt;Node id="85" score="15.283" recordCount="9"&gt;</t>
  </si>
  <si>
    <t>&lt;Node id="86" score="8.6348" recordCount="8"&gt;</t>
  </si>
  <si>
    <t>&lt;Node id="0" score="-3.0467e-15" recordCount="380" defaultChild="2"&gt;</t>
  </si>
  <si>
    <t>&lt;Node id="1" score="-2.4502" recordCount="157" defaultChild="4"&gt;</t>
  </si>
  <si>
    <t>&lt;SimplePredicate field="DISTANCE" operator="lessThan" value="690.5"/&gt;</t>
  </si>
  <si>
    <t>&lt;Node id="3" score="-2.0514" recordCount="152" defaultChild="8"&gt;</t>
  </si>
  <si>
    <t>&lt;Node id="7" score="-4.031" recordCount="69" defaultChild="16"&gt;</t>
  </si>
  <si>
    <t>&lt;Node id="15" score="-1.9419" recordCount="24" defaultChild="30"&gt;</t>
  </si>
  <si>
    <t>&lt;Node id="29" score="-5.5133" recordCount="13" defaultChild="48"&gt;</t>
  </si>
  <si>
    <t>&lt;Node id="47" score="-4.6778" recordCount="12" defaultChild="76"&gt;</t>
  </si>
  <si>
    <t>&lt;Node id="75" score="-11.262" recordCount="1"&gt;</t>
  </si>
  <si>
    <t>&lt;SimplePredicate field="S_INCOME" operator="lessThan" value="22601"/&gt;</t>
  </si>
  <si>
    <t>&lt;Node id="76" score="-4.0792" recordCount="11"&gt;</t>
  </si>
  <si>
    <t>&lt;SimplePredicate field="S_INCOME" operator="greaterOrEqual" value="22601"/&gt;</t>
  </si>
  <si>
    <t>&lt;Node id="48" score="-15.54" recordCount="1"&gt;</t>
  </si>
  <si>
    <t>&lt;Node id="30" score="2.2789" recordCount="11" defaultChild="50"&gt;</t>
  </si>
  <si>
    <t>&lt;Node id="49" score="-3.1335" recordCount="5" defaultChild="78"&gt;</t>
  </si>
  <si>
    <t>&lt;SimplePredicate field="DISTANCE" operator="lessThan" value="405.5"/&gt;</t>
  </si>
  <si>
    <t>&lt;Node id="77" score="-8.6091" recordCount="1"&gt;</t>
  </si>
  <si>
    <t>&lt;SimplePredicate field="E_POP" operator="lessThan" value="1.0054e+06"/&gt;</t>
  </si>
  <si>
    <t>&lt;Node id="78" score="-1.7646" recordCount="4"&gt;</t>
  </si>
  <si>
    <t>&lt;SimplePredicate field="E_POP" operator="greaterOrEqual" value="1.0054e+06"/&gt;</t>
  </si>
  <si>
    <t>&lt;Node id="50" score="6.7892" recordCount="6" defaultChild="80"&gt;</t>
  </si>
  <si>
    <t>&lt;SimplePredicate field="DISTANCE" operator="greaterOrEqual" value="405.5"/&gt;</t>
  </si>
  <si>
    <t>&lt;Node id="79" score="9.8004" recordCount="4"&gt;</t>
  </si>
  <si>
    <t>&lt;Node id="80" score="0.76688" recordCount="2"&gt;</t>
  </si>
  <si>
    <t>&lt;Node id="16" score="-5.1451" recordCount="45" defaultChild="32"&gt;</t>
  </si>
  <si>
    <t>&lt;Node id="31" score="-5.4642" recordCount="43" defaultChild="52"&gt;</t>
  </si>
  <si>
    <t>&lt;Node id="51" score="-1.5806" recordCount="2" defaultChild="82"&gt;</t>
  </si>
  <si>
    <t>&lt;SimplePredicate field="S_INCOME" operator="lessThan" value="20511"/&gt;</t>
  </si>
  <si>
    <t>&lt;Node id="81" score="-6.4082" recordCount="1"&gt;</t>
  </si>
  <si>
    <t>&lt;SimplePredicate field="E_INCOME" operator="lessThan" value="27924"/&gt;</t>
  </si>
  <si>
    <t>&lt;Node id="82" score="3.247" recordCount="1"&gt;</t>
  </si>
  <si>
    <t>&lt;SimplePredicate field="E_INCOME" operator="greaterOrEqual" value="27924"/&gt;</t>
  </si>
  <si>
    <t>&lt;Node id="52" score="-5.6537" recordCount="41" defaultChild="84"&gt;</t>
  </si>
  <si>
    <t>&lt;SimplePredicate field="S_INCOME" operator="greaterOrEqual" value="20511"/&gt;</t>
  </si>
  <si>
    <t>&lt;Node id="83" score="-8.1044" recordCount="4"&gt;</t>
  </si>
  <si>
    <t>&lt;SimplePredicate field="DISTANCE" operator="lessThan" value="210.5"/&gt;</t>
  </si>
  <si>
    <t>&lt;Node id="84" score="-5.3887" recordCount="37"&gt;</t>
  </si>
  <si>
    <t>&lt;SimplePredicate field="DISTANCE" operator="greaterOrEqual" value="210.5"/&gt;</t>
  </si>
  <si>
    <t>&lt;Node id="32" score="1.7159" recordCount="2" defaultChild="54"&gt;</t>
  </si>
  <si>
    <t>&lt;Node id="53" score="0.003182" recordCount="1"&gt;</t>
  </si>
  <si>
    <t>&lt;Node id="54" score="3.4287" recordCount="1"&gt;</t>
  </si>
  <si>
    <t>&lt;Node id="8" score="-0.40575" recordCount="83" defaultChild="18"&gt;</t>
  </si>
  <si>
    <t>&lt;Node id="17" score="0.79461" recordCount="70" defaultChild="34"&gt;</t>
  </si>
  <si>
    <t>&lt;Node id="33" score="-1.4486" recordCount="50" defaultChild="56"&gt;</t>
  </si>
  <si>
    <t>&lt;SimplePredicate field="DISTANCE" operator="lessThan" value="453.5"/&gt;</t>
  </si>
  <si>
    <t>&lt;Node id="55" score="0.89009" recordCount="38" defaultChild="86"&gt;</t>
  </si>
  <si>
    <t>&lt;SimplePredicate field="DISTANCE" operator="lessThan" value="404.5"/&gt;</t>
  </si>
  <si>
    <t>&lt;Node id="85" score="0.076821" recordCount="37"&gt;</t>
  </si>
  <si>
    <t>&lt;SimplePredicate field="DISTANCE" operator="lessThan" value="400.5"/&gt;</t>
  </si>
  <si>
    <t>&lt;Node id="86" score="30.981" recordCount="1"&gt;</t>
  </si>
  <si>
    <t>&lt;SimplePredicate field="DISTANCE" operator="greaterOrEqual" value="400.5"/&gt;</t>
  </si>
  <si>
    <t>&lt;Node id="56" score="-8.8546" recordCount="12" defaultChild="88"&gt;</t>
  </si>
  <si>
    <t>&lt;SimplePredicate field="DISTANCE" operator="greaterOrEqual" value="404.5"/&gt;</t>
  </si>
  <si>
    <t>&lt;Node id="87" score="12.117" recordCount="1"&gt;</t>
  </si>
  <si>
    <t>&lt;SimplePredicate field="E_INCOME" operator="lessThan" value="22846"/&gt;</t>
  </si>
  <si>
    <t>&lt;Node id="88" score="-10.761" recordCount="11"&gt;</t>
  </si>
  <si>
    <t>&lt;SimplePredicate field="E_INCOME" operator="greaterOrEqual" value="22846"/&gt;</t>
  </si>
  <si>
    <t>&lt;Node id="34" score="6.4028" recordCount="20" defaultChild="58"&gt;</t>
  </si>
  <si>
    <t>&lt;SimplePredicate field="DISTANCE" operator="greaterOrEqual" value="453.5"/&gt;</t>
  </si>
  <si>
    <t>&lt;Node id="57" score="-0.50631" recordCount="11" defaultChild="90"&gt;</t>
  </si>
  <si>
    <t>&lt;Node id="89" score="-20.138" recordCount="4"&gt;</t>
  </si>
  <si>
    <t>&lt;SimplePredicate field="S_POP" operator="lessThan" value="5.6815e+06"/&gt;</t>
  </si>
  <si>
    <t>&lt;Node id="90" score="10.712" recordCount="7"&gt;</t>
  </si>
  <si>
    <t>&lt;SimplePredicate field="S_POP" operator="greaterOrEqual" value="5.6815e+06"/&gt;</t>
  </si>
  <si>
    <t>&lt;Node id="58" score="14.847" recordCount="9" defaultChild="92"&gt;</t>
  </si>
  <si>
    <t>&lt;Node id="91" score="26.453" recordCount="2"&gt;</t>
  </si>
  <si>
    <t>&lt;SimplePredicate field="E_INCOME" operator="lessThan" value="27942"/&gt;</t>
  </si>
  <si>
    <t>&lt;Node id="92" score="11.531" recordCount="7"&gt;</t>
  </si>
  <si>
    <t>&lt;SimplePredicate field="E_INCOME" operator="greaterOrEqual" value="27942"/&gt;</t>
  </si>
  <si>
    <t>&lt;Node id="18" score="-6.8692" recordCount="13" defaultChild="36"&gt;</t>
  </si>
  <si>
    <t>&lt;Node id="35" score="-2.4852" recordCount="11" defaultChild="60"&gt;</t>
  </si>
  <si>
    <t>&lt;SimplePredicate field="E_POP" operator="lessThan" value="6.3893e+06"/&gt;</t>
  </si>
  <si>
    <t>&lt;Node id="59" score="-7.6779" recordCount="8" defaultChild="94"&gt;</t>
  </si>
  <si>
    <t>&lt;Node id="93" score="-13.214" recordCount="1"&gt;</t>
  </si>
  <si>
    <t>&lt;Node id="94" score="-6.887" recordCount="7"&gt;</t>
  </si>
  <si>
    <t>&lt;Node id="60" score="11.362" recordCount="3" defaultChild="96"&gt;</t>
  </si>
  <si>
    <t>&lt;Node id="95" score="14.415" recordCount="2"&gt;</t>
  </si>
  <si>
    <t>&lt;Node id="96" score="5.2549" recordCount="1"&gt;</t>
  </si>
  <si>
    <t>&lt;Node id="36" score="-30.981" recordCount="2" defaultChild="62"&gt;</t>
  </si>
  <si>
    <t>&lt;SimplePredicate field="E_POP" operator="greaterOrEqual" value="6.3893e+06"/&gt;</t>
  </si>
  <si>
    <t>&lt;Node id="61" score="-22.368" recordCount="1"&gt;</t>
  </si>
  <si>
    <t>&lt;SimplePredicate field="S_POP" operator="lessThan" value="2.2139e+06"/&gt;</t>
  </si>
  <si>
    <t>&lt;Node id="62" score="-39.594" recordCount="1"&gt;</t>
  </si>
  <si>
    <t>&lt;SimplePredicate field="S_POP" operator="greaterOrEqual" value="2.2139e+06"/&gt;</t>
  </si>
  <si>
    <t>&lt;Node id="4" score="-14.574" recordCount="5" defaultChild="10"&gt;</t>
  </si>
  <si>
    <t>&lt;Node id="9" score="-28.59" recordCount="2" defaultChild="20"&gt;</t>
  </si>
  <si>
    <t>&lt;SimplePredicate field="DISTANCE" operator="lessThan" value="676.5"/&gt;</t>
  </si>
  <si>
    <t>&lt;Node id="19" score="-32.251" recordCount="1"&gt;</t>
  </si>
  <si>
    <t>&lt;SimplePredicate field="S_POP" operator="lessThan" value="2.8817e+06"/&gt;</t>
  </si>
  <si>
    <t>&lt;Node id="20" score="-24.93" recordCount="1"&gt;</t>
  </si>
  <si>
    <t>&lt;SimplePredicate field="S_POP" operator="greaterOrEqual" value="2.8817e+06"/&gt;</t>
  </si>
  <si>
    <t>&lt;Node id="10" score="-5.2297" recordCount="3" defaultChild="22"&gt;</t>
  </si>
  <si>
    <t>&lt;SimplePredicate field="DISTANCE" operator="greaterOrEqual" value="676.5"/&gt;</t>
  </si>
  <si>
    <t>&lt;Node id="21" score="-7.8751" recordCount="2" defaultChild="38"&gt;</t>
  </si>
  <si>
    <t>&lt;Node id="37" score="-9.6342" recordCount="1"&gt;</t>
  </si>
  <si>
    <t>&lt;SimplePredicate field="S_INCOME" operator="lessThan" value="28420"/&gt;</t>
  </si>
  <si>
    <t>&lt;Node id="38" score="-6.1161" recordCount="1"&gt;</t>
  </si>
  <si>
    <t>&lt;SimplePredicate field="S_INCOME" operator="greaterOrEqual" value="28420"/&gt;</t>
  </si>
  <si>
    <t>&lt;Node id="22" score="0.061112" recordCount="1"&gt;</t>
  </si>
  <si>
    <t>&lt;Node id="2" score="1.725" recordCount="223" defaultChild="6"&gt;</t>
  </si>
  <si>
    <t>&lt;SimplePredicate field="DISTANCE" operator="greaterOrEqual" value="690.5"/&gt;</t>
  </si>
  <si>
    <t>&lt;Node id="5" score="33.063" recordCount="3" defaultChild="12"&gt;</t>
  </si>
  <si>
    <t>&lt;SimplePredicate field="DISTANCE" operator="lessThan" value="711.5"/&gt;</t>
  </si>
  <si>
    <t>&lt;Node id="11" score="0.37761" recordCount="1"&gt;</t>
  </si>
  <si>
    <t>&lt;SimplePredicate field="E_INCOME" operator="lessThan" value="24166"/&gt;</t>
  </si>
  <si>
    <t>&lt;Node id="12" score="49.405" recordCount="2" defaultChild="24"&gt;</t>
  </si>
  <si>
    <t>&lt;SimplePredicate field="E_INCOME" operator="greaterOrEqual" value="24166"/&gt;</t>
  </si>
  <si>
    <t>&lt;Node id="23" score="49.812" recordCount="1"&gt;</t>
  </si>
  <si>
    <t>&lt;Node id="24" score="48.998" recordCount="1"&gt;</t>
  </si>
  <si>
    <t>&lt;Node id="6" score="1.2977" recordCount="220" defaultChild="14"&gt;</t>
  </si>
  <si>
    <t>&lt;SimplePredicate field="DISTANCE" operator="greaterOrEqual" value="711.5"/&gt;</t>
  </si>
  <si>
    <t>&lt;Node id="13" score="-1.2346" recordCount="112" defaultChild="26"&gt;</t>
  </si>
  <si>
    <t>&lt;Node id="25" score="-25.923" recordCount="2" defaultChild="40"&gt;</t>
  </si>
  <si>
    <t>&lt;SimplePredicate field="DISTANCE" operator="lessThan" value="745"/&gt;</t>
  </si>
  <si>
    <t>&lt;Node id="39" score="1.0335" recordCount="1"&gt;</t>
  </si>
  <si>
    <t>&lt;SimplePredicate field="S_POP" operator="lessThan" value="3.0413e+06"/&gt;</t>
  </si>
  <si>
    <t>&lt;Node id="40" score="-52.88" recordCount="1"&gt;</t>
  </si>
  <si>
    <t>&lt;SimplePredicate field="S_POP" operator="greaterOrEqual" value="3.0413e+06"/&gt;</t>
  </si>
  <si>
    <t>&lt;Node id="26" score="-0.78574" recordCount="110" defaultChild="42"&gt;</t>
  </si>
  <si>
    <t>&lt;SimplePredicate field="DISTANCE" operator="greaterOrEqual" value="745"/&gt;</t>
  </si>
  <si>
    <t>&lt;Node id="41" score="-2.6194" recordCount="69" defaultChild="64"&gt;</t>
  </si>
  <si>
    <t>&lt;Node id="63" score="2.9105" recordCount="15" defaultChild="98"&gt;</t>
  </si>
  <si>
    <t>&lt;SimplePredicate field="S_POP" operator="lessThan" value="1.1359e+06"/&gt;</t>
  </si>
  <si>
    <t>&lt;Node id="97" score="-2.6071" recordCount="8"&gt;</t>
  </si>
  <si>
    <t>&lt;Node id="98" score="9.2163" recordCount="7"&gt;</t>
  </si>
  <si>
    <t>&lt;Node id="64" score="-4.1555" recordCount="54"&gt;</t>
  </si>
  <si>
    <t>&lt;SimplePredicate field="S_POP" operator="greaterOrEqual" value="1.1359e+06"/&gt;</t>
  </si>
  <si>
    <t>&lt;Node id="42" score="2.3002" recordCount="41" defaultChild="66"&gt;</t>
  </si>
  <si>
    <t>&lt;Node id="65" score="19.598" recordCount="2"&gt;</t>
  </si>
  <si>
    <t>&lt;SimplePredicate field="DISTANCE" operator="lessThan" value="1518"/&gt;</t>
  </si>
  <si>
    <t>&lt;Node id="66" score="1.4132" recordCount="39"&gt;</t>
  </si>
  <si>
    <t>&lt;SimplePredicate field="DISTANCE" operator="greaterOrEqual" value="1518"/&gt;</t>
  </si>
  <si>
    <t>&lt;Node id="14" score="3.9238" recordCount="108" defaultChild="28"&gt;</t>
  </si>
  <si>
    <t>&lt;Node id="27" score="9.6985" recordCount="28" defaultChild="44"&gt;</t>
  </si>
  <si>
    <t>&lt;Node id="43" score="7.8642" recordCount="26" defaultChild="68"&gt;</t>
  </si>
  <si>
    <t>&lt;Node id="67" score="12.776" recordCount="12"&gt;</t>
  </si>
  <si>
    <t>&lt;SimplePredicate field="DISTANCE" operator="lessThan" value="1202.5"/&gt;</t>
  </si>
  <si>
    <t>&lt;Node id="68" score="3.6543" recordCount="14"&gt;</t>
  </si>
  <si>
    <t>&lt;SimplePredicate field="DISTANCE" operator="greaterOrEqual" value="1202.5"/&gt;</t>
  </si>
  <si>
    <t>&lt;Node id="44" score="33.545" recordCount="2" defaultChild="70"&gt;</t>
  </si>
  <si>
    <t>&lt;Node id="69" score="56.791" recordCount="1"&gt;</t>
  </si>
  <si>
    <t>&lt;Node id="70" score="10.298" recordCount="1"&gt;</t>
  </si>
  <si>
    <t>&lt;Node id="28" score="1.9027" recordCount="80" defaultChild="46"&gt;</t>
  </si>
  <si>
    <t>&lt;Node id="45" score="4.5298" recordCount="51" defaultChild="72"&gt;</t>
  </si>
  <si>
    <t>&lt;Node id="71" score="-0.55111" recordCount="19"&gt;</t>
  </si>
  <si>
    <t>&lt;Node id="72" score="7.5466" recordCount="32"&gt;</t>
  </si>
  <si>
    <t>&lt;Node id="46" score="-2.7174" recordCount="29" defaultChild="74"&gt;</t>
  </si>
  <si>
    <t>&lt;Node id="73" score="-12.325" recordCount="3"&gt;</t>
  </si>
  <si>
    <t>&lt;Node id="74" score="-1.6089" recordCount="26"&gt;</t>
  </si>
  <si>
    <t>STDPartition1</t>
  </si>
  <si>
    <t>$C$37:$M$416</t>
  </si>
  <si>
    <t>$C$417:$M$670</t>
  </si>
  <si>
    <t>Testing_2</t>
  </si>
  <si>
    <t>A1:I2</t>
  </si>
  <si>
    <t>Date: 21-Nov-2022 18:34:21</t>
  </si>
  <si>
    <t>ASSUMPTION_SW_NO</t>
  </si>
  <si>
    <t>Date: 21-Nov-2022 18:43:43</t>
  </si>
  <si>
    <t>coupon_outlier</t>
  </si>
  <si>
    <t>HI_outlier</t>
  </si>
  <si>
    <t>S_income_outlier</t>
  </si>
  <si>
    <t>e_income_outlier</t>
  </si>
  <si>
    <t>s_pop_outlier</t>
  </si>
  <si>
    <t>e_pop_outlier</t>
  </si>
  <si>
    <t>distance_outlier</t>
  </si>
  <si>
    <t>pax_outlier</t>
  </si>
  <si>
    <t>fare_outlier</t>
  </si>
  <si>
    <t>Average</t>
  </si>
  <si>
    <t>STD Dev</t>
  </si>
  <si>
    <t>Mean + 3SD</t>
  </si>
  <si>
    <t>Mean - 3SD</t>
  </si>
  <si>
    <t>Data Mining: Linear Regression - Prediction of Validation Data</t>
  </si>
  <si>
    <t>Date: 17-Nov-2022 18:48:25</t>
  </si>
  <si>
    <t>Regression Summary</t>
  </si>
  <si>
    <t>Predictor Screening</t>
  </si>
  <si>
    <t>Coefficients</t>
  </si>
  <si>
    <t>Training: Prediction Details</t>
  </si>
  <si>
    <t>Validation: Prediction Details</t>
  </si>
  <si>
    <t>subset 13</t>
  </si>
  <si>
    <t>Residual</t>
  </si>
  <si>
    <t>Data Mining: Linear Regression - Feature Selection</t>
  </si>
  <si>
    <t>Date: 17-Nov-2022 18:46:08</t>
  </si>
  <si>
    <t>Feature Selection</t>
  </si>
  <si>
    <t>Best Subsets</t>
  </si>
  <si>
    <t>Subset ID</t>
  </si>
  <si>
    <t>Intercept</t>
  </si>
  <si>
    <t>{"wkbk":"Airfares(1) (1).xlsx","wksheet":"STDPartition","data_range":"","header":["Record ID","COUPON","NEW","HI","S_INCOME","E_INCOME","S_POP","E_POP","DISTANCE","PAX","FARE","VACATION_Yes","SW_Yes","SLOT_Free","GATE_Free"],"has_header":true,"firstRow":-1,"rows":634,"train_rows":380,"validation_rows":254,"test_rows":0,"trainingDataRange":"$C$37:$Q$416","validationDataRange":"$C$417:$Q$670","allDataRange":"$C$36:$Q$670","isPartitionSheet":true,"output_var":{"varId":10,"varName":"FARE"},"partitionData":false,"trainDetailRpt":true,"trainSummaryRpt":true,"trainLiftChart":false,"trainROCCurve":false,"trainFreqChart":false,"validationDetailRpt":true,"validationSummaryRpt":true,"validationLiftChart":false,"validROCCurve":false,"validFreqChart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false,"showANOVA":false,"showDetailedResiduals":false,"showInfluenceDiagnostics":false,"showPredictionIntervals":false},"fsParams":{"selectVariables":true,"fsMethod":3,"fIn":null,"fOut":null,"numSubsets":1,"maxSubsetSize":13},"varSelectionOnly":false,"simulation":false,"weight_var":null,"input_cols":[{"varName":"Intercept"}],"cat_cols":[]}</t>
  </si>
  <si>
    <t>Subset 1</t>
  </si>
  <si>
    <t>{"wkbk":"Airfares(1) (1).xlsx","wksheet":"STDPartition","data_range":"","header":["Record ID","COUPON","NEW","HI","S_INCOME","E_INCOME","S_POP","E_POP","DISTANCE","PAX","FARE","VACATION_Yes","SW_Yes","SLOT_Free","GATE_Free"],"has_header":true,"firstRow":-1,"rows":634,"train_rows":380,"validation_rows":254,"test_rows":0,"trainingDataRange":"$C$37:$Q$416","validationDataRange":"$C$417:$Q$670","allDataRange":"$C$36:$Q$670","isPartitionSheet":true,"output_var":{"varId":10,"varName":"FARE"},"partitionData":false,"trainDetailRpt":true,"trainSummaryRpt":true,"trainLiftChart":false,"trainROCCurve":false,"trainFreqChart":false,"validationDetailRpt":true,"validationSummaryRpt":true,"validationLiftChart":false,"validROCCurve":false,"validFreqChart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false,"showANOVA":false,"showDetailedResiduals":false,"showInfluenceDiagnostics":false,"showPredictionIntervals":false},"fsParams":{"selectVariables":true,"fsMethod":3,"fIn":null,"fOut":null,"numSubsets":1,"maxSubsetSize":13},"varSelectionOnly":false,"simulation":false,"weight_var":null,"input_cols":[{"varName":"Intercept"},{"varName":"DISTANCE"}],"cat_cols":[]}</t>
  </si>
  <si>
    <t>Subset 2</t>
  </si>
  <si>
    <t>{"wkbk":"Airfares(1) (1).xlsx","wksheet":"STDPartition","data_range":"","header":["Record ID","COUPON","NEW","HI","S_INCOME","E_INCOME","S_POP","E_POP","DISTANCE","PAX","FARE","VACATION_Yes","SW_Yes","SLOT_Free","GATE_Free"],"has_header":true,"firstRow":-1,"rows":634,"train_rows":380,"validation_rows":254,"test_rows":0,"trainingDataRange":"$C$37:$Q$416","validationDataRange":"$C$417:$Q$670","allDataRange":"$C$36:$Q$670","isPartitionSheet":true,"output_var":{"varId":10,"varName":"FARE"},"partitionData":false,"trainDetailRpt":true,"trainSummaryRpt":true,"trainLiftChart":false,"trainROCCurve":false,"trainFreqChart":false,"validationDetailRpt":true,"validationSummaryRpt":true,"validationLiftChart":false,"validROCCurve":false,"validFreqChart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false,"showANOVA":false,"showDetailedResiduals":false,"showInfluenceDiagnostics":false,"showPredictionIntervals":false},"fsParams":{"selectVariables":true,"fsMethod":3,"fIn":null,"fOut":null,"numSubsets":1,"maxSubsetSize":13},"varSelectionOnly":false,"simulation":false,"weight_var":null,"input_cols":[{"varName":"Intercept"},{"varName":"DISTANCE"},{"varName":"SW_Yes"}],"cat_cols":[]}</t>
  </si>
  <si>
    <t>Subset 3</t>
  </si>
  <si>
    <t>{"wkbk":"Airfares(1) (1).xlsx","wksheet":"STDPartition","data_range":"","header":["Record ID","COUPON","NEW","HI","S_INCOME","E_INCOME","S_POP","E_POP","DISTANCE","PAX","FARE","VACATION_Yes","SW_Yes","SLOT_Free","GATE_Free"],"has_header":true,"firstRow":-1,"rows":634,"train_rows":380,"validation_rows":254,"test_rows":0,"trainingDataRange":"$C$37:$Q$416","validationDataRange":"$C$417:$Q$670","allDataRange":"$C$36:$Q$670","isPartitionSheet":true,"output_var":{"varId":10,"varName":"FARE"},"partitionData":false,"trainDetailRpt":true,"trainSummaryRpt":true,"trainLiftChart":false,"trainROCCurve":false,"trainFreqChart":false,"validationDetailRpt":true,"validationSummaryRpt":true,"validationLiftChart":false,"validROCCurve":false,"validFreqChart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false,"showANOVA":false,"showDetailedResiduals":false,"showInfluenceDiagnostics":false,"showPredictionIntervals":false},"fsParams":{"selectVariables":true,"fsMethod":3,"fIn":null,"fOut":null,"numSubsets":1,"maxSubsetSize":13},"varSelectionOnly":false,"simulation":false,"weight_var":null,"input_cols":[{"varName":"Intercept"},{"varName":"DISTANCE"},{"varName":"VACATION_Yes"},{"varName":"SW_Yes"}],"cat_cols":[]}</t>
  </si>
  <si>
    <t>Subset 4</t>
  </si>
  <si>
    <t>{"wkbk":"Airfares(1) (1).xlsx","wksheet":"STDPartition","data_range":"","header":["Record ID","COUPON","NEW","HI","S_INCOME","E_INCOME","S_POP","E_POP","DISTANCE","PAX","FARE","VACATION_Yes","SW_Yes","SLOT_Free","GATE_Free"],"has_header":true,"firstRow":-1,"rows":634,"train_rows":380,"validation_rows":254,"test_rows":0,"trainingDataRange":"$C$37:$Q$416","validationDataRange":"$C$417:$Q$670","allDataRange":"$C$36:$Q$670","isPartitionSheet":true,"output_var":{"varId":10,"varName":"FARE"},"partitionData":false,"trainDetailRpt":true,"trainSummaryRpt":true,"trainLiftChart":false,"trainROCCurve":false,"trainFreqChart":false,"validationDetailRpt":true,"validationSummaryRpt":true,"validationLiftChart":false,"validROCCurve":false,"validFreqChart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false,"showANOVA":false,"showDetailedResiduals":false,"showInfluenceDiagnostics":false,"showPredictionIntervals":false},"fsParams":{"selectVariables":true,"fsMethod":3,"fIn":null,"fOut":null,"numSubsets":1,"maxSubsetSize":13},"varSelectionOnly":false,"simulation":false,"weight_var":null,"input_cols":[{"varName":"Intercept"},{"varName":"HI"},{"varName":"DISTANCE"},{"varName":"VACATION_Yes"},{"varName":"SW_Yes"}],"cat_cols":[]}</t>
  </si>
  <si>
    <t>Subset 5</t>
  </si>
  <si>
    <t>{"wkbk":"Airfares(1) (1).xlsx","wksheet":"STDPartition","data_range":"","header":["Record ID","COUPON","NEW","HI","S_INCOME","E_INCOME","S_POP","E_POP","DISTANCE","PAX","FARE","VACATION_Yes","SW_Yes","SLOT_Free","GATE_Free"],"has_header":true,"firstRow":-1,"rows":634,"train_rows":380,"validation_rows":254,"test_rows":0,"trainingDataRange":"$C$37:$Q$416","validationDataRange":"$C$417:$Q$670","allDataRange":"$C$36:$Q$670","isPartitionSheet":true,"output_var":{"varId":10,"varName":"FARE"},"partitionData":false,"trainDetailRpt":true,"trainSummaryRpt":true,"trainLiftChart":false,"trainROCCurve":false,"trainFreqChart":false,"validationDetailRpt":true,"validationSummaryRpt":true,"validationLiftChart":false,"validROCCurve":false,"validFreqChart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false,"showANOVA":false,"showDetailedResiduals":false,"showInfluenceDiagnostics":false,"showPredictionIntervals":false},"fsParams":{"selectVariables":true,"fsMethod":3,"fIn":null,"fOut":null,"numSubsets":1,"maxSubsetSize":13},"varSelectionOnly":false,"simulation":false,"weight_var":null,"input_cols":[{"varName":"Intercept"},{"varName":"HI"},{"varName":"DISTANCE"},{"varName":"VACATION_Yes"},{"varName":"SW_Yes"},{"varName":"SLOT_Free"}],"cat_cols":[]}</t>
  </si>
  <si>
    <t>Subset 6</t>
  </si>
  <si>
    <t>{"wkbk":"Airfares(1) (1).xlsx","wksheet":"STDPartition","data_range":"","header":["Record ID","COUPON","NEW","HI","S_INCOME","E_INCOME","S_POP","E_POP","DISTANCE","PAX","FARE","VACATION_Yes","SW_Yes","SLOT_Free","GATE_Free"],"has_header":true,"firstRow":-1,"rows":634,"train_rows":380,"validation_rows":254,"test_rows":0,"trainingDataRange":"$C$37:$Q$416","validationDataRange":"$C$417:$Q$670","allDataRange":"$C$36:$Q$670","isPartitionSheet":true,"output_var":{"varId":10,"varName":"FARE"},"partitionData":false,"trainDetailRpt":true,"trainSummaryRpt":true,"trainLiftChart":false,"trainROCCurve":false,"trainFreqChart":false,"validationDetailRpt":true,"validationSummaryRpt":true,"validationLiftChart":false,"validROCCurve":false,"validFreqChart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false,"showANOVA":false,"showDetailedResiduals":false,"showInfluenceDiagnostics":false,"showPredictionIntervals":false},"fsParams":{"selectVariables":true,"fsMethod":3,"fIn":null,"fOut":null,"numSubsets":1,"maxSubsetSize":13},"varSelectionOnly":false,"simulation":false,"weight_var":null,"input_cols":[{"varName":"Intercept"},{"varName":"HI"},{"varName":"DISTANCE"},{"varName":"VACATION_Yes"},{"varName":"SW_Yes"},{"varName":"SLOT_Free"},{"varName":"GATE_Free"}],"cat_cols":[]}</t>
  </si>
  <si>
    <t>Subset 7</t>
  </si>
  <si>
    <t>{"wkbk":"Airfares(1) (1).xlsx","wksheet":"STDPartition","data_range":"","header":["Record ID","COUPON","NEW","HI","S_INCOME","E_INCOME","S_POP","E_POP","DISTANCE","PAX","FARE","VACATION_Yes","SW_Yes","SLOT_Free","GATE_Free"],"has_header":true,"firstRow":-1,"rows":634,"train_rows":380,"validation_rows":254,"test_rows":0,"trainingDataRange":"$C$37:$Q$416","validationDataRange":"$C$417:$Q$670","allDataRange":"$C$36:$Q$670","isPartitionSheet":true,"output_var":{"varId":10,"varName":"FARE"},"partitionData":false,"trainDetailRpt":true,"trainSummaryRpt":true,"trainLiftChart":false,"trainROCCurve":false,"trainFreqChart":false,"validationDetailRpt":true,"validationSummaryRpt":true,"validationLiftChart":false,"validROCCurve":false,"validFreqChart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false,"showANOVA":false,"showDetailedResiduals":false,"showInfluenceDiagnostics":false,"showPredictionIntervals":false},"fsParams":{"selectVariables":true,"fsMethod":3,"fIn":null,"fOut":null,"numSubsets":1,"maxSubsetSize":13},"varSelectionOnly":false,"simulation":false,"weight_var":null,"input_cols":[{"varName":"Intercept"},{"varName":"HI"},{"varName":"S_POP"},{"varName":"E_POP"},{"varName":"DISTANCE"},{"varName":"PAX"},{"varName":"VACATION_Yes"},{"varName":"SW_Yes"}],"cat_cols":[]}</t>
  </si>
  <si>
    <t>Subset 8</t>
  </si>
  <si>
    <t>{"wkbk":"Airfares(1) (1).xlsx","wksheet":"STDPartition","data_range":"","header":["Record ID","COUPON","NEW","HI","S_INCOME","E_INCOME","S_POP","E_POP","DISTANCE","PAX","FARE","VACATION_Yes","SW_Yes","SLOT_Free","GATE_Free"],"has_header":true,"firstRow":-1,"rows":634,"train_rows":380,"validation_rows":254,"test_rows":0,"trainingDataRange":"$C$37:$Q$416","validationDataRange":"$C$417:$Q$670","allDataRange":"$C$36:$Q$670","isPartitionSheet":true,"output_var":{"varId":10,"varName":"FARE"},"partitionData":false,"trainDetailRpt":true,"trainSummaryRpt":true,"trainLiftChart":false,"trainROCCurve":false,"trainFreqChart":false,"validationDetailRpt":true,"validationSummaryRpt":true,"validationLiftChart":false,"validROCCurve":false,"validFreqChart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false,"showANOVA":false,"showDetailedResiduals":false,"showInfluenceDiagnostics":false,"showPredictionIntervals":false},"fsParams":{"selectVariables":true,"fsMethod":3,"fIn":null,"fOut":null,"numSubsets":1,"maxSubsetSize":13},"varSelectionOnly":false,"simulation":false,"weight_var":null,"input_cols":[{"varName":"Intercept"},{"varName":"HI"},{"varName":"E_INCOME"},{"varName":"S_POP"},{"varName":"E_POP"},{"varName":"DISTANCE"},{"varName":"PAX"},{"varName":"VACATION_Yes"},{"varName":"SW_Yes"}],"cat_cols":[]}</t>
  </si>
  <si>
    <t>Subset 9</t>
  </si>
  <si>
    <t>{"wkbk":"Airfares(1) (1).xlsx","wksheet":"STDPartition","data_range":"","header":["Record ID","COUPON","NEW","HI","S_INCOME","E_INCOME","S_POP","E_POP","DISTANCE","PAX","FARE","VACATION_Yes","SW_Yes","SLOT_Free","GATE_Free"],"has_header":true,"firstRow":-1,"rows":634,"train_rows":380,"validation_rows":254,"test_rows":0,"trainingDataRange":"$C$37:$Q$416","validationDataRange":"$C$417:$Q$670","allDataRange":"$C$36:$Q$670","isPartitionSheet":true,"output_var":{"varId":10,"varName":"FARE"},"partitionData":false,"trainDetailRpt":true,"trainSummaryRpt":true,"trainLiftChart":false,"trainROCCurve":false,"trainFreqChart":false,"validationDetailRpt":true,"validationSummaryRpt":true,"validationLiftChart":false,"validROCCurve":false,"validFreqChart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false,"showANOVA":false,"showDetailedResiduals":false,"showInfluenceDiagnostics":false,"showPredictionIntervals":false},"fsParams":{"selectVariables":true,"fsMethod":3,"fIn":null,"fOut":null,"numSubsets":1,"maxSubsetSize":13},"varSelectionOnly":false,"simulation":false,"weight_var":null,"input_cols":[{"varName":"Intercept"},{"varName":"HI"},{"varName":"S_POP"},{"varName":"E_POP"},{"varName":"DISTANCE"},{"varName":"PAX"},{"varName":"VACATION_Yes"},{"varName":"SW_Yes"},{"varName":"SLOT_Free"},{"varName":"GATE_Free"}],"cat_cols":[]}</t>
  </si>
  <si>
    <t>Subset 10</t>
  </si>
  <si>
    <t>{"wkbk":"Airfares(1) (1).xlsx","wksheet":"STDPartition","data_range":"","header":["Record ID","COUPON","NEW","HI","S_INCOME","E_INCOME","S_POP","E_POP","DISTANCE","PAX","FARE","VACATION_Yes","SW_Yes","SLOT_Free","GATE_Free"],"has_header":true,"firstRow":-1,"rows":634,"train_rows":380,"validation_rows":254,"test_rows":0,"trainingDataRange":"$C$37:$Q$416","validationDataRange":"$C$417:$Q$670","allDataRange":"$C$36:$Q$670","isPartitionSheet":true,"output_var":{"varId":10,"varName":"FARE"},"partitionData":false,"trainDetailRpt":true,"trainSummaryRpt":true,"trainLiftChart":false,"trainROCCurve":false,"trainFreqChart":false,"validationDetailRpt":true,"validationSummaryRpt":true,"validationLiftChart":false,"validROCCurve":false,"validFreqChart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false,"showANOVA":false,"showDetailedResiduals":false,"showInfluenceDiagnostics":false,"showPredictionIntervals":false},"fsParams":{"selectVariables":true,"fsMethod":3,"fIn":null,"fOut":null,"numSubsets":1,"maxSubsetSize":13},"varSelectionOnly":false,"simulation":false,"weight_var":null,"input_cols":[{"varName":"Intercept"},{"varName":"HI"},{"varName":"E_INCOME"},{"varName":"S_POP"},{"varName":"E_POP"},{"varName":"DISTANCE"},{"varName":"PAX"},{"varName":"VACATION_Yes"},{"varName":"SW_Yes"},{"varName":"SLOT_Free"},{"varName":"GATE_Free"}],"cat_cols":[]}</t>
  </si>
  <si>
    <t>Subset 11</t>
  </si>
  <si>
    <t>{"wkbk":"Airfares(1) (1).xlsx","wksheet":"STDPartition","data_range":"","header":["Record ID","COUPON","NEW","HI","S_INCOME","E_INCOME","S_POP","E_POP","DISTANCE","PAX","FARE","VACATION_Yes","SW_Yes","SLOT_Free","GATE_Free"],"has_header":true,"firstRow":-1,"rows":634,"train_rows":380,"validation_rows":254,"test_rows":0,"trainingDataRange":"$C$37:$Q$416","validationDataRange":"$C$417:$Q$670","allDataRange":"$C$36:$Q$670","isPartitionSheet":true,"output_var":{"varId":10,"varName":"FARE"},"partitionData":false,"trainDetailRpt":true,"trainSummaryRpt":true,"trainLiftChart":false,"trainROCCurve":false,"trainFreqChart":false,"validationDetailRpt":true,"validationSummaryRpt":true,"validationLiftChart":false,"validROCCurve":false,"validFreqChart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false,"showANOVA":false,"showDetailedResiduals":false,"showInfluenceDiagnostics":false,"showPredictionIntervals":false},"fsParams":{"selectVariables":true,"fsMethod":3,"fIn":null,"fOut":null,"numSubsets":1,"maxSubsetSize":13},"varSelectionOnly":false,"simulation":false,"weight_var":null,"input_cols":[{"varName":"Intercept"},{"varName":"HI"},{"varName":"S_INCOME"},{"varName":"E_INCOME"},{"varName":"S_POP"},{"varName":"E_POP"},{"varName":"DISTANCE"},{"varName":"PAX"},{"varName":"VACATION_Yes"},{"varName":"SW_Yes"},{"varName":"SLOT_Free"},{"varName":"GATE_Free"}],"cat_cols":[]}</t>
  </si>
  <si>
    <t>Subset 12</t>
  </si>
  <si>
    <t>{"wkbk":"Airfares(1) (1).xlsx","wksheet":"STDPartition","data_range":"","header":["Record ID","COUPON","NEW","HI","S_INCOME","E_INCOME","S_POP","E_POP","DISTANCE","PAX","FARE","VACATION_Yes","SW_Yes","SLOT_Free","GATE_Free"],"has_header":true,"firstRow":-1,"rows":634,"train_rows":380,"validation_rows":254,"test_rows":0,"trainingDataRange":"$C$37:$Q$416","validationDataRange":"$C$417:$Q$670","allDataRange":"$C$36:$Q$670","isPartitionSheet":true,"output_var":{"varId":10,"varName":"FARE"},"partitionData":false,"trainDetailRpt":true,"trainSummaryRpt":true,"trainLiftChart":false,"trainROCCurve":false,"trainFreqChart":false,"validationDetailRpt":true,"validationSummaryRpt":true,"validationLiftChart":false,"validROCCurve":false,"validFreqChart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false,"showANOVA":false,"showDetailedResiduals":false,"showInfluenceDiagnostics":false,"showPredictionIntervals":false},"fsParams":{"selectVariables":true,"fsMethod":3,"fIn":null,"fOut":null,"numSubsets":1,"maxSubsetSize":13},"varSelectionOnly":false,"simulation":false,"weight_var":null,"input_cols":[{"varName":"Intercept"},{"varName":"COUPON"},{"varName":"HI"},{"varName":"S_INCOME"},{"varName":"E_INCOME"},{"varName":"S_POP"},{"varName":"E_POP"},{"varName":"DISTANCE"},{"varName":"PAX"},{"varName":"VACATION_Yes"},{"varName":"SW_Yes"},{"varName":"SLOT_Free"},{"varName":"GATE_Free"}],"cat_cols":[]}</t>
  </si>
  <si>
    <t>Subset 13</t>
  </si>
  <si>
    <t>{"wkbk":"Airfares(1) (1).xlsx","wksheet":"STDPartition","data_range":"","header":["Record ID","COUPON","NEW","HI","S_INCOME","E_INCOME","S_POP","E_POP","DISTANCE","PAX","FARE","VACATION_Yes","SW_Yes","SLOT_Free","GATE_Free"],"has_header":true,"firstRow":-1,"rows":634,"train_rows":380,"validation_rows":254,"test_rows":0,"trainingDataRange":"$C$37:$Q$416","validationDataRange":"$C$417:$Q$670","allDataRange":"$C$36:$Q$670","isPartitionSheet":true,"output_var":{"varId":10,"varName":"FARE"},"partitionData":false,"trainDetailRpt":true,"trainSummaryRpt":true,"trainLiftChart":false,"trainROCCurve":false,"trainFreqChart":false,"validationDetailRpt":true,"validationSummaryRpt":true,"validationLiftChart":false,"validROCCurve":false,"validFreqChart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false,"showANOVA":false,"showDetailedResiduals":false,"showInfluenceDiagnostics":false,"showPredictionIntervals":false},"fsParams":{"selectVariables":true,"fsMethod":3,"fIn":null,"fOut":null,"numSubsets":1,"maxSubsetSize":13},"varSelectionOnly":false,"simulation":false,"weight_var":null,"input_cols":[{"varName":"Intercept"},{"varName":"COUPON"},{"varName":"NEW"},{"varName":"HI"},{"varName":"S_INCOME"},{"varName":"E_INCOME"},{"varName":"S_POP"},{"varName":"E_POP"},{"varName":"DISTANCE"},{"varName":"PAX"},{"varName":"VACATION_Yes"},{"varName":"SW_Yes"},{"varName":"SLOT_Free"},{"varName":"GATE_Free"}],"cat_cols":[]}</t>
  </si>
  <si>
    <t>Subset 14</t>
  </si>
  <si>
    <t>Best Subsets Details</t>
  </si>
  <si>
    <t>#Coefficients</t>
  </si>
  <si>
    <t>RSS</t>
  </si>
  <si>
    <t>Mallows's Cp</t>
  </si>
  <si>
    <t>Adjusted R2</t>
  </si>
  <si>
    <t>Probability</t>
  </si>
  <si>
    <t>N/A</t>
  </si>
  <si>
    <t>We choose Subset 12 as our model</t>
  </si>
  <si>
    <t>subset 12</t>
  </si>
  <si>
    <t>subset 11</t>
  </si>
  <si>
    <t>Date: 17-Nov-2022 18:47:01</t>
  </si>
  <si>
    <t>Date: 17-Nov-2022 18:47:48</t>
  </si>
  <si>
    <t>Data Mining: Scoring New Data - LinearRegression</t>
  </si>
  <si>
    <t>Date: 18-Nov-2022 19:39:27</t>
  </si>
  <si>
    <t>Airfares_new.xlsx</t>
  </si>
  <si>
    <t>new_data_SW_YES</t>
  </si>
  <si>
    <t>$A$1:$M$2</t>
  </si>
  <si>
    <t>Date: 18-Nov-2022 19:38:18</t>
  </si>
  <si>
    <t>New Data</t>
  </si>
  <si>
    <t>Data Mining: Regression Tree - Prediction of Validation Data</t>
  </si>
  <si>
    <t>Date: 19-Nov-2022 09:23:42</t>
  </si>
  <si>
    <t>Best Pruned Tree Rules (Using Validation Data)</t>
  </si>
  <si>
    <t>Fully Grown Tree Rules (Using Training Data)</t>
  </si>
  <si>
    <t>Min Error Tree Rules (Using Validation Data)</t>
  </si>
  <si>
    <t>Feature Importance</t>
  </si>
  <si>
    <t>Fully Grown</t>
  </si>
  <si>
    <t>Best pruned</t>
  </si>
  <si>
    <t>Min error</t>
  </si>
  <si>
    <t>Date: 19-Nov-2022 09:32:23</t>
  </si>
  <si>
    <t>Date: 19-Nov-2022 09:33:52</t>
  </si>
  <si>
    <t>Data Mining: Scoring New Data - DecisionTree</t>
  </si>
  <si>
    <t>Date: 19-Nov-2022 19:15:39</t>
  </si>
  <si>
    <t>Airfares_new_Regression_Tree_Excluding_Variable_SW_0.xlsx</t>
  </si>
  <si>
    <t>Date: 19-Nov-2022 19:19:06</t>
  </si>
  <si>
    <t>Airfares_new_Regression_Tree_Excluding_Variable_SW_1.xlsx</t>
  </si>
  <si>
    <t>Prediction</t>
  </si>
  <si>
    <t>Date: 21-Nov-2022 21:31:04</t>
  </si>
  <si>
    <t>Subset11</t>
  </si>
  <si>
    <t>Subset12</t>
  </si>
  <si>
    <t>Subert13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</si>
</sst>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00"/>
    <numFmt numFmtId="165" formatCode="&quot;$&quot;#,##0"/>
    <numFmt numFmtId="166" formatCode="&quot;$&quot;#,##0.00"/>
    <numFmt numFmtId="167" formatCode=";;;"/>
  </numFmts>
  <fonts count="19">
    <font>
      <sz val="8"/>
      <name val="Courier"/>
    </font>
    <font>
      <b/>
      <sz val="8"/>
      <name val="Courier"/>
      <family val="3"/>
    </font>
    <font>
      <sz val="9"/>
      <name val="Arial"/>
      <family val="2"/>
    </font>
    <font>
      <u/>
      <sz val="8"/>
      <color theme="10"/>
      <name val="Courier"/>
    </font>
    <font>
      <sz val="8"/>
      <name val="Calibri"/>
      <family val="2"/>
    </font>
    <font>
      <u/>
      <sz val="8"/>
      <color theme="10"/>
      <name val="Calibri"/>
      <family val="2"/>
    </font>
    <font>
      <b/>
      <sz val="14"/>
      <color rgb="FF4169E1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0"/>
      <color rgb="FF4169E1"/>
      <name val="Calibri"/>
      <family val="2"/>
    </font>
    <font>
      <b/>
      <sz val="8"/>
      <name val="Courier"/>
    </font>
    <font>
      <b/>
      <sz val="10"/>
      <name val="Calibri"/>
      <family val="2"/>
      <scheme val="minor"/>
    </font>
    <font>
      <sz val="8"/>
      <name val="Calibri"/>
      <family val="2"/>
    </font>
    <font>
      <u/>
      <sz val="8"/>
      <color theme="10"/>
      <name val="Calibri"/>
      <family val="2"/>
    </font>
    <font>
      <b/>
      <sz val="14"/>
      <color rgb="FF4169E1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0"/>
      <color rgb="FF4169E1"/>
      <name val="Calibri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1" xfId="0" applyNumberFormat="1" applyFont="1" applyBorder="1" applyAlignment="1" applyProtection="1">
      <alignment horizontal="right"/>
      <protection locked="0"/>
    </xf>
    <xf numFmtId="1" fontId="1" fillId="0" borderId="1" xfId="0" applyNumberFormat="1" applyFont="1" applyBorder="1" applyAlignment="1" applyProtection="1">
      <alignment horizontal="right"/>
      <protection locked="0"/>
    </xf>
    <xf numFmtId="165" fontId="0" fillId="0" borderId="0" xfId="0" applyNumberFormat="1"/>
    <xf numFmtId="165" fontId="1" fillId="0" borderId="1" xfId="0" applyNumberFormat="1" applyFont="1" applyBorder="1" applyAlignment="1" applyProtection="1">
      <alignment horizontal="right"/>
      <protection locked="0"/>
    </xf>
    <xf numFmtId="166" fontId="1" fillId="0" borderId="1" xfId="0" applyNumberFormat="1" applyFont="1" applyBorder="1" applyAlignment="1" applyProtection="1">
      <alignment horizontal="right"/>
      <protection locked="0"/>
    </xf>
    <xf numFmtId="166" fontId="0" fillId="0" borderId="0" xfId="0" applyNumberForma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165" fontId="0" fillId="0" borderId="0" xfId="0" applyNumberFormat="1" applyAlignment="1" applyProtection="1">
      <alignment horizontal="right"/>
      <protection locked="0"/>
    </xf>
    <xf numFmtId="166" fontId="0" fillId="0" borderId="0" xfId="0" applyNumberFormat="1" applyAlignment="1" applyProtection="1">
      <alignment horizontal="right"/>
      <protection locked="0"/>
    </xf>
    <xf numFmtId="0" fontId="0" fillId="0" borderId="0" xfId="0" applyNumberFormat="1" applyBorder="1" applyAlignment="1" applyProtection="1">
      <alignment horizontal="left"/>
      <protection locked="0"/>
    </xf>
    <xf numFmtId="0" fontId="0" fillId="0" borderId="0" xfId="0" applyBorder="1"/>
    <xf numFmtId="0" fontId="2" fillId="0" borderId="0" xfId="0" applyFont="1" applyAlignment="1">
      <alignment horizontal="left" indent="2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7" fontId="0" fillId="0" borderId="0" xfId="0" applyNumberFormat="1"/>
    <xf numFmtId="0" fontId="6" fillId="0" borderId="0" xfId="0" applyFont="1"/>
    <xf numFmtId="0" fontId="7" fillId="0" borderId="0" xfId="0" applyFont="1"/>
    <xf numFmtId="0" fontId="4" fillId="0" borderId="3" xfId="0" applyFont="1" applyBorder="1"/>
    <xf numFmtId="0" fontId="9" fillId="3" borderId="2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10" fillId="5" borderId="0" xfId="0" applyFont="1" applyFill="1"/>
    <xf numFmtId="0" fontId="10" fillId="0" borderId="0" xfId="0" applyFont="1"/>
    <xf numFmtId="0" fontId="11" fillId="0" borderId="1" xfId="0" applyFont="1" applyBorder="1" applyAlignment="1" applyProtection="1">
      <alignment horizontal="right"/>
      <protection locked="0"/>
    </xf>
    <xf numFmtId="1" fontId="11" fillId="0" borderId="1" xfId="0" applyNumberFormat="1" applyFont="1" applyBorder="1" applyAlignment="1" applyProtection="1">
      <alignment horizontal="right"/>
      <protection locked="0"/>
    </xf>
    <xf numFmtId="165" fontId="11" fillId="0" borderId="1" xfId="0" applyNumberFormat="1" applyFont="1" applyBorder="1" applyAlignment="1" applyProtection="1">
      <alignment horizontal="right"/>
      <protection locked="0"/>
    </xf>
    <xf numFmtId="0" fontId="4" fillId="0" borderId="3" xfId="0" applyFont="1" applyBorder="1"/>
    <xf numFmtId="0" fontId="14" fillId="0" borderId="0" xfId="0" applyFont="1"/>
    <xf numFmtId="0" fontId="15" fillId="0" borderId="0" xfId="0" applyFont="1"/>
    <xf numFmtId="0" fontId="12" fillId="0" borderId="3" xfId="0" applyFont="1" applyBorder="1"/>
    <xf numFmtId="0" fontId="17" fillId="3" borderId="2" xfId="0" applyFont="1" applyFill="1" applyBorder="1" applyAlignment="1">
      <alignment horizontal="center"/>
    </xf>
    <xf numFmtId="0" fontId="0" fillId="0" borderId="11" xfId="0" applyBorder="1"/>
    <xf numFmtId="164" fontId="0" fillId="0" borderId="11" xfId="0" applyNumberFormat="1" applyBorder="1"/>
    <xf numFmtId="1" fontId="0" fillId="0" borderId="11" xfId="0" applyNumberFormat="1" applyBorder="1"/>
    <xf numFmtId="165" fontId="0" fillId="0" borderId="11" xfId="0" applyNumberFormat="1" applyBorder="1"/>
    <xf numFmtId="166" fontId="0" fillId="0" borderId="11" xfId="0" applyNumberFormat="1" applyBorder="1"/>
    <xf numFmtId="164" fontId="0" fillId="5" borderId="11" xfId="0" applyNumberFormat="1" applyFill="1" applyBorder="1"/>
    <xf numFmtId="0" fontId="0" fillId="5" borderId="11" xfId="0" applyFill="1" applyBorder="1"/>
    <xf numFmtId="1" fontId="0" fillId="5" borderId="11" xfId="0" applyNumberFormat="1" applyFill="1" applyBorder="1"/>
    <xf numFmtId="0" fontId="11" fillId="0" borderId="11" xfId="0" applyFont="1" applyBorder="1" applyAlignment="1" applyProtection="1">
      <alignment horizontal="right"/>
      <protection locked="0"/>
    </xf>
    <xf numFmtId="1" fontId="11" fillId="0" borderId="11" xfId="0" applyNumberFormat="1" applyFont="1" applyBorder="1" applyAlignment="1" applyProtection="1">
      <alignment horizontal="right"/>
      <protection locked="0"/>
    </xf>
    <xf numFmtId="165" fontId="11" fillId="0" borderId="11" xfId="0" applyNumberFormat="1" applyFont="1" applyBorder="1" applyAlignment="1" applyProtection="1">
      <alignment horizontal="right"/>
      <protection locked="0"/>
    </xf>
    <xf numFmtId="166" fontId="11" fillId="0" borderId="11" xfId="0" applyNumberFormat="1" applyFont="1" applyBorder="1" applyAlignment="1" applyProtection="1">
      <alignment horizontal="right"/>
      <protection locked="0"/>
    </xf>
    <xf numFmtId="0" fontId="11" fillId="0" borderId="11" xfId="0" applyFont="1" applyBorder="1"/>
    <xf numFmtId="0" fontId="18" fillId="0" borderId="11" xfId="0" applyFont="1" applyBorder="1" applyAlignment="1" applyProtection="1">
      <alignment horizontal="left"/>
      <protection locked="0"/>
    </xf>
    <xf numFmtId="164" fontId="18" fillId="0" borderId="11" xfId="0" applyNumberFormat="1" applyFont="1" applyBorder="1" applyAlignment="1" applyProtection="1">
      <alignment horizontal="right"/>
      <protection locked="0"/>
    </xf>
    <xf numFmtId="1" fontId="18" fillId="0" borderId="11" xfId="0" applyNumberFormat="1" applyFont="1" applyBorder="1" applyAlignment="1" applyProtection="1">
      <alignment horizontal="right"/>
      <protection locked="0"/>
    </xf>
    <xf numFmtId="165" fontId="18" fillId="0" borderId="11" xfId="0" applyNumberFormat="1" applyFont="1" applyBorder="1" applyAlignment="1" applyProtection="1">
      <alignment horizontal="right"/>
      <protection locked="0"/>
    </xf>
    <xf numFmtId="166" fontId="18" fillId="0" borderId="11" xfId="0" applyNumberFormat="1" applyFont="1" applyBorder="1" applyAlignment="1" applyProtection="1">
      <alignment horizontal="right"/>
      <protection locked="0"/>
    </xf>
    <xf numFmtId="0" fontId="11" fillId="4" borderId="12" xfId="0" applyFont="1" applyFill="1" applyBorder="1"/>
    <xf numFmtId="0" fontId="11" fillId="0" borderId="12" xfId="0" applyFont="1" applyFill="1" applyBorder="1"/>
    <xf numFmtId="164" fontId="0" fillId="5" borderId="13" xfId="0" applyNumberFormat="1" applyFill="1" applyBorder="1"/>
    <xf numFmtId="0" fontId="0" fillId="5" borderId="13" xfId="0" applyFill="1" applyBorder="1"/>
    <xf numFmtId="0" fontId="0" fillId="0" borderId="13" xfId="0" applyBorder="1"/>
    <xf numFmtId="1" fontId="0" fillId="5" borderId="13" xfId="0" applyNumberFormat="1" applyFill="1" applyBorder="1"/>
    <xf numFmtId="0" fontId="6" fillId="0" borderId="0" xfId="0" applyFont="1" applyAlignment="1">
      <alignment horizontal="left"/>
    </xf>
    <xf numFmtId="0" fontId="9" fillId="3" borderId="3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quotePrefix="1"/>
    <xf numFmtId="0" fontId="3" fillId="0" borderId="0" xfId="1" applyAlignment="1">
      <alignment horizontal="left"/>
    </xf>
    <xf numFmtId="0" fontId="0" fillId="6" borderId="0" xfId="0" applyFill="1"/>
    <xf numFmtId="0" fontId="0" fillId="5" borderId="0" xfId="0" applyFill="1" applyAlignment="1">
      <alignment horizontal="left"/>
    </xf>
    <xf numFmtId="0" fontId="0" fillId="0" borderId="0" xfId="0" applyFill="1"/>
    <xf numFmtId="0" fontId="0" fillId="4" borderId="0" xfId="0" applyFill="1" applyAlignment="1">
      <alignment horizontal="right"/>
    </xf>
    <xf numFmtId="0" fontId="10" fillId="4" borderId="0" xfId="0" applyFont="1" applyFill="1"/>
    <xf numFmtId="0" fontId="8" fillId="2" borderId="4" xfId="0" applyFont="1" applyFill="1" applyBorder="1"/>
    <xf numFmtId="0" fontId="8" fillId="2" borderId="3" xfId="0" applyFont="1" applyFill="1" applyBorder="1"/>
    <xf numFmtId="0" fontId="9" fillId="3" borderId="3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1" applyFont="1" applyBorder="1"/>
    <xf numFmtId="0" fontId="4" fillId="0" borderId="3" xfId="0" applyFont="1" applyBorder="1"/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3" fillId="0" borderId="7" xfId="1" applyFill="1" applyBorder="1"/>
    <xf numFmtId="0" fontId="4" fillId="0" borderId="6" xfId="0" applyFont="1" applyBorder="1"/>
    <xf numFmtId="0" fontId="4" fillId="0" borderId="7" xfId="0" applyFont="1" applyBorder="1"/>
    <xf numFmtId="0" fontId="8" fillId="2" borderId="1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0" fontId="4" fillId="0" borderId="5" xfId="0" applyFont="1" applyBorder="1"/>
    <xf numFmtId="0" fontId="4" fillId="0" borderId="7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0" borderId="7" xfId="1" applyFill="1" applyBorder="1" applyAlignment="1"/>
    <xf numFmtId="0" fontId="13" fillId="0" borderId="3" xfId="1" applyFont="1" applyBorder="1"/>
    <xf numFmtId="0" fontId="16" fillId="2" borderId="4" xfId="0" applyFont="1" applyFill="1" applyBorder="1"/>
    <xf numFmtId="0" fontId="16" fillId="2" borderId="3" xfId="0" applyFont="1" applyFill="1" applyBorder="1"/>
    <xf numFmtId="0" fontId="17" fillId="3" borderId="3" xfId="0" applyFont="1" applyFill="1" applyBorder="1" applyAlignment="1">
      <alignment horizontal="left"/>
    </xf>
    <xf numFmtId="0" fontId="17" fillId="3" borderId="7" xfId="0" applyFont="1" applyFill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3" xfId="0" applyFont="1" applyBorder="1"/>
    <xf numFmtId="0" fontId="8" fillId="2" borderId="7" xfId="0" applyFont="1" applyFill="1" applyBorder="1"/>
    <xf numFmtId="0" fontId="8" fillId="2" borderId="5" xfId="0" applyFont="1" applyFill="1" applyBorder="1"/>
    <xf numFmtId="0" fontId="8" fillId="2" borderId="6" xfId="0" applyFont="1" applyFill="1" applyBorder="1"/>
  </cellXfs>
  <cellStyles count="2">
    <cellStyle name="Hyperlink" xfId="1" builtinId="8"/>
    <cellStyle name="Normal" xfId="0" builtinId="0"/>
  </cellStyles>
  <dxfs count="145">
    <dxf>
      <fill>
        <patternFill patternType="solid">
          <fgColor indexed="64"/>
          <bgColor rgb="FFFFFF00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>
          <bgColor rgb="FFFFC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03D03CC-71B2-4925-B03B-2D3F2EB2FA1A}" name="Table11" displayName="Table11" ref="C24:Y658" totalsRowShown="0" dataDxfId="143">
  <autoFilter ref="C24:Y658" xr:uid="{E03D03CC-71B2-4925-B03B-2D3F2EB2FA1A}"/>
  <tableColumns count="23">
    <tableColumn id="1" xr3:uid="{D4F55458-8566-42C7-A798-FD836174B783}" name="Record ID" dataDxfId="142"/>
    <tableColumn id="2" xr3:uid="{CDAA980A-C018-4779-814E-17DEB7D65A1C}" name="S_CODE" dataDxfId="141"/>
    <tableColumn id="3" xr3:uid="{B6F5B9C7-0E4F-4F92-8F56-37ED09C0052E}" name="S_CITY" dataDxfId="140"/>
    <tableColumn id="4" xr3:uid="{9C25C837-6B3F-4892-BC86-4A70FD821594}" name="E_CODE" dataDxfId="139"/>
    <tableColumn id="5" xr3:uid="{8FAAC31C-C34A-4458-B71D-FB667E869B8F}" name="E_CITY" dataDxfId="138"/>
    <tableColumn id="6" xr3:uid="{BA292ECC-42BE-471B-AD15-47D42851D622}" name="COUPON" dataDxfId="137"/>
    <tableColumn id="7" xr3:uid="{CC693F88-198D-43BD-8612-15EE7A92F799}" name="NEW" dataDxfId="136"/>
    <tableColumn id="8" xr3:uid="{A7E3E6D8-2EF6-42FB-89C7-813C2A5A73D3}" name="HI" dataDxfId="135"/>
    <tableColumn id="9" xr3:uid="{C01011C2-F095-46CD-A96F-F932350C1960}" name="S_INCOME" dataDxfId="134"/>
    <tableColumn id="10" xr3:uid="{7DC3FD75-3030-4CED-B815-DD68AFAB900D}" name="E_INCOME" dataDxfId="133"/>
    <tableColumn id="11" xr3:uid="{F0053933-A427-4FFA-9573-C3F3E50E03EF}" name="S_POP" dataDxfId="132"/>
    <tableColumn id="12" xr3:uid="{A5D0632E-2B7D-4D05-994F-3D93DD922EC7}" name="E_POP" dataDxfId="131"/>
    <tableColumn id="13" xr3:uid="{DB8FB478-BAC2-40B8-A255-6DE05AAD9616}" name="DISTANCE" dataDxfId="130"/>
    <tableColumn id="14" xr3:uid="{9FEBFEF1-3FC1-48ED-87CA-C89143F78331}" name="PAX" dataDxfId="129"/>
    <tableColumn id="15" xr3:uid="{E96A6888-0FB2-409F-A35B-24E45E79DF04}" name="FARE" dataDxfId="128"/>
    <tableColumn id="16" xr3:uid="{43281C7B-1009-4C64-B0F8-40084FB0DFD5}" name="VACATION_No" dataDxfId="127"/>
    <tableColumn id="17" xr3:uid="{0D876919-8EB4-4DA3-BC36-0A3B583751EB}" name="VACATION_Yes" dataDxfId="126"/>
    <tableColumn id="18" xr3:uid="{D40C3D11-238B-4E1A-8BAB-EC45FE2A74F3}" name="SW_No" dataDxfId="125"/>
    <tableColumn id="19" xr3:uid="{6A78DFE2-2195-4F68-B192-99480B9BFA73}" name="SW_Yes" dataDxfId="124"/>
    <tableColumn id="20" xr3:uid="{6CCBCF6A-2A36-43D7-8A3C-1A6FB75E28A7}" name="SLOT_Controlled" dataDxfId="123"/>
    <tableColumn id="21" xr3:uid="{175D53AA-BCAC-4DDE-A3F8-4E39D459730E}" name="SLOT_Free" dataDxfId="122"/>
    <tableColumn id="22" xr3:uid="{2488031C-F02F-4879-83FB-1919FEC34D4A}" name="GATE_Constrained" dataDxfId="121"/>
    <tableColumn id="23" xr3:uid="{EB34E414-B397-4364-8A1F-17A74F1569F2}" name="GATE_Free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D0FBD98-9693-4518-8BCD-0EBDA4DB1790}" name="Validation__Prediction_Summary_343" displayName="Validation__Prediction_Summary_343" ref="J12:K17" totalsRowShown="0">
  <autoFilter ref="J12:K17" xr:uid="{AD0FBD98-9693-4518-8BCD-0EBDA4DB1790}"/>
  <tableColumns count="2">
    <tableColumn id="1" xr3:uid="{7495EBCA-C0C1-47DE-9214-09E9EEDC6F3A}" name="Metric"/>
    <tableColumn id="2" xr3:uid="{1E763F76-2C08-44EF-8C32-45444517BD5A}" name="Valu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035ABBA-2ED4-4F68-9F1F-3139D38B355D}" name="Validation__Prediction_Summary_245" displayName="Validation__Prediction_Summary_245" ref="G12:H17" totalsRowShown="0">
  <autoFilter ref="G12:H17" xr:uid="{A035ABBA-2ED4-4F68-9F1F-3139D38B355D}"/>
  <tableColumns count="2">
    <tableColumn id="1" xr3:uid="{6978DDD3-0BF7-4D97-8685-B854EEC6EDE0}" name="Metric"/>
    <tableColumn id="2" xr3:uid="{8A93C450-CB14-4269-A623-5027892A9576}" name="Value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01A1CE0-20FF-48A8-92E4-E974324E5F01}" name="Validation__Prediction_Summary_147" displayName="Validation__Prediction_Summary_147" ref="M12:N17" totalsRowShown="0">
  <autoFilter ref="M12:N17" xr:uid="{F01A1CE0-20FF-48A8-92E4-E974324E5F01}"/>
  <tableColumns count="2">
    <tableColumn id="1" xr3:uid="{DD93E45A-EE91-4F3A-AA70-AF904749F85F}" name="Metric"/>
    <tableColumn id="2" xr3:uid="{F05A7183-B208-42FD-A194-8BE25E42561B}" name="Valu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655FE3B1-9F3D-4737-B75B-161180C45840}" name="Validation__Prediction_Summary_1" displayName="Validation__Prediction_Summary_1" ref="C12:D17" totalsRowShown="0">
  <autoFilter ref="C12:D17" xr:uid="{655FE3B1-9F3D-4737-B75B-161180C45840}"/>
  <tableColumns count="2">
    <tableColumn id="1" xr3:uid="{EC17AC16-043D-43A8-8CFD-8D2AD8E6174C}" name="Metric"/>
    <tableColumn id="2" xr3:uid="{9A9F4607-142F-4E0E-843C-919F6B9D1FF5}" name="Value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7F27CE2-6A25-4B01-A067-64127BD30E2C}" name="Validation__Prediction_Details_1" displayName="Validation__Prediction_Details_1" ref="C21:F275" totalsRowShown="0" dataDxfId="61">
  <autoFilter ref="C21:F275" xr:uid="{67F27CE2-6A25-4B01-A067-64127BD30E2C}"/>
  <tableColumns count="4">
    <tableColumn id="1" xr3:uid="{5F90ABB1-49B2-42FD-8E88-643999DBAFB4}" name="Record ID" dataDxfId="60"/>
    <tableColumn id="2" xr3:uid="{300A2459-BFB7-4DCA-89E5-39C07DC27FAD}" name="FARE" dataDxfId="59"/>
    <tableColumn id="3" xr3:uid="{5A4BCADA-19AD-4BAC-B433-CFED3B81E936}" name="Prediction: FARE" dataDxfId="58"/>
    <tableColumn id="4" xr3:uid="{F8A723AA-075C-498C-AFC7-430099413950}" name="Residual" dataDxfId="57"/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43D74BC-FB51-4416-AD13-B9634BA66F0C}" name="Validation__Prediction_Summary_2" displayName="Validation__Prediction_Summary_2" ref="C12:D17" totalsRowShown="0">
  <autoFilter ref="C12:D17" xr:uid="{143D74BC-FB51-4416-AD13-B9634BA66F0C}"/>
  <tableColumns count="2">
    <tableColumn id="1" xr3:uid="{A8CC287D-B891-4F68-A810-178BE28225CB}" name="Metric"/>
    <tableColumn id="2" xr3:uid="{036B3C70-1F81-4255-BEF5-25C10F825D39}" name="Value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A387F83-0B89-4421-8F0B-3756FD563643}" name="Validation__Prediction_Details_2" displayName="Validation__Prediction_Details_2" ref="C21:F275" totalsRowShown="0" dataDxfId="56">
  <autoFilter ref="C21:F275" xr:uid="{4A387F83-0B89-4421-8F0B-3756FD563643}"/>
  <tableColumns count="4">
    <tableColumn id="1" xr3:uid="{36D640B9-36FB-4074-A790-2FA366264462}" name="Record ID" dataDxfId="55"/>
    <tableColumn id="2" xr3:uid="{16217D77-2DEE-47F4-81D1-B9DCE9BDF4E2}" name="FARE" dataDxfId="54"/>
    <tableColumn id="3" xr3:uid="{FE8A560F-AA68-4885-8482-FE2003C7F0DB}" name="Prediction: FARE" dataDxfId="53"/>
    <tableColumn id="4" xr3:uid="{DBB9445B-5EB5-4DD4-8699-B91D7780A8C5}" name="Residual" dataDxfId="52"/>
  </tableColumns>
  <tableStyleInfo name="TableStyleMedium9"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7AF48A-F8A5-4BBE-8BF0-5F4BDADFC38A}" name="Validation__Prediction_Summary_336" displayName="Validation__Prediction_Summary_336" ref="C12:D17" totalsRowShown="0">
  <autoFilter ref="C12:D17" xr:uid="{A67AF48A-F8A5-4BBE-8BF0-5F4BDADFC38A}"/>
  <tableColumns count="2">
    <tableColumn id="1" xr3:uid="{D07B1080-0DBE-4E31-930D-E0382D063638}" name="Metric"/>
    <tableColumn id="2" xr3:uid="{C99C2DDB-62AD-47AB-A443-20778A4FD603}" name="Value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34C0AE9-A6F3-42FF-9C0A-3A16BB3CB6F6}" name="Validation__Prediction_Details_337" displayName="Validation__Prediction_Details_337" ref="C21:F275" totalsRowShown="0" dataDxfId="51">
  <autoFilter ref="C21:F275" xr:uid="{334C0AE9-A6F3-42FF-9C0A-3A16BB3CB6F6}"/>
  <tableColumns count="4">
    <tableColumn id="1" xr3:uid="{6406BD9C-0A26-465E-B5C3-42BBAFE24433}" name="Record ID" dataDxfId="50"/>
    <tableColumn id="2" xr3:uid="{5310A8E3-138A-40E4-83A6-D343CC2406AD}" name="FARE" dataDxfId="49"/>
    <tableColumn id="3" xr3:uid="{73543969-B420-4FE2-9DD3-698D834DBDA6}" name="Prediction: FARE" dataDxfId="48"/>
    <tableColumn id="4" xr3:uid="{D244C77B-D231-4382-AE35-D657240E74AC}" name="Residual" dataDxfId="47"/>
  </tableColumns>
  <tableStyleInfo name="TableStyleMedium9"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73FA56A-2ABB-419F-9BA3-2A92BAF2947E}" name="Scoring_1" displayName="Scoring_1" ref="C25:D26" totalsRowShown="0">
  <autoFilter ref="C25:D26" xr:uid="{773FA56A-2ABB-419F-9BA3-2A92BAF2947E}"/>
  <tableColumns count="2">
    <tableColumn id="1" xr3:uid="{9D5E7611-E2CC-49A9-89B5-C513D76E0A7D}" name="Record ID" dataDxfId="46"/>
    <tableColumn id="2" xr3:uid="{F9310A70-600D-416C-9B25-3DB98F7DECCA}" name="Prediction: FARE" dataDxfId="45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ECCF7A6-D6EC-40EF-A442-6683C6A3F6F9}" name="Table15" displayName="Table15" ref="C30:D32" totalsRowShown="0" headerRowDxfId="120" dataDxfId="119">
  <autoFilter ref="C30:D32" xr:uid="{DECCF7A6-D6EC-40EF-A442-6683C6A3F6F9}"/>
  <tableColumns count="2">
    <tableColumn id="1" xr3:uid="{B9990753-83EE-49D7-AEE0-D68CE4CB4B16}" name="Partition" dataDxfId="118"/>
    <tableColumn id="2" xr3:uid="{31A59C7B-E4E2-4B23-BE01-3B80F980E124}" name="# Records" dataDxfId="117"/>
  </tableColumns>
  <tableStyleInfo name="TableStyleMedium9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9484464F-2322-414D-A405-E1DD49689125}" name="Scoring" displayName="Scoring" ref="C25:D26" totalsRowShown="0">
  <autoFilter ref="C25:D26" xr:uid="{9484464F-2322-414D-A405-E1DD49689125}"/>
  <tableColumns count="2">
    <tableColumn id="1" xr3:uid="{2A4BA37F-A0C8-4FF3-A3C5-62ABE4A7121E}" name="Record ID" dataDxfId="44"/>
    <tableColumn id="2" xr3:uid="{B0D80979-2CAE-46AF-9614-ADBF7096A752}" name="Prediction: FARE" dataDxfId="43"/>
  </tableColumns>
  <tableStyleInfo name="TableStyleMedium9"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60385BC9-0CC1-4870-9579-390407B3FCE5}" name="Validation__Prediction_Details49" displayName="Validation__Prediction_Details49" ref="C21:F275" totalsRowShown="0" dataDxfId="42">
  <autoFilter ref="C21:F275" xr:uid="{60385BC9-0CC1-4870-9579-390407B3FCE5}"/>
  <tableColumns count="4">
    <tableColumn id="1" xr3:uid="{AD5D7567-3553-4B7C-8E67-3E3E7AFBB127}" name="Record ID" dataDxfId="41"/>
    <tableColumn id="2" xr3:uid="{0201E74B-69C8-417B-96FA-9672C2B70782}" name="FARE" dataDxfId="40"/>
    <tableColumn id="3" xr3:uid="{C8BB16EA-B2B1-4699-8737-1FD4494C9272}" name="Prediction: FARE" dataDxfId="39"/>
    <tableColumn id="4" xr3:uid="{94A5526F-29A5-4BFE-B3CA-4BA13E5928D0}" name="Residual" dataDxfId="38"/>
  </tableColumns>
  <tableStyleInfo name="TableStyleMedium9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2673EA28-41D4-4C7A-A40C-7E41B34138E1}" name="Validation__Prediction_Summary_13050" displayName="Validation__Prediction_Summary_13050" ref="K12:L17" totalsRowShown="0">
  <autoFilter ref="K12:L17" xr:uid="{2673EA28-41D4-4C7A-A40C-7E41B34138E1}"/>
  <tableColumns count="2">
    <tableColumn id="1" xr3:uid="{9167F313-F685-4050-8458-EC04ABB62B96}" name="Metric"/>
    <tableColumn id="2" xr3:uid="{FAE1DDDE-ED89-4ECF-8AB5-8E7CDC5F334B}" name="Value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E21F4F59-AE8E-475F-B691-2E2DF73CCA9E}" name="Validation__Prediction_Summary_23151" displayName="Validation__Prediction_Summary_23151" ref="N12:O17" totalsRowShown="0">
  <autoFilter ref="N12:O17" xr:uid="{E21F4F59-AE8E-475F-B691-2E2DF73CCA9E}"/>
  <tableColumns count="2">
    <tableColumn id="1" xr3:uid="{C98B628B-073A-4DBF-BB73-072428A7845D}" name="Metric"/>
    <tableColumn id="2" xr3:uid="{50E5D464-B81F-45FD-898D-789E17976F6A}" name="Value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6A5B0C69-E6BF-45C8-B833-8CEA0325AFDB}" name="Validation__Prediction_Summary48" displayName="Validation__Prediction_Summary48" ref="H12:I17" totalsRowShown="0">
  <autoFilter ref="H12:I17" xr:uid="{6A5B0C69-E6BF-45C8-B833-8CEA0325AFDB}"/>
  <tableColumns count="2">
    <tableColumn id="1" xr3:uid="{8CE26448-FEBA-47C6-8512-C7C289CF094A}" name="Metric"/>
    <tableColumn id="2" xr3:uid="{4C8F051C-95BC-4278-9B71-28CF221898AC}" name="Value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A4A5851F-ECEB-4EAE-BBBB-27C9A8E61AD2}" name="Validation__Prediction_Summary_144" displayName="Validation__Prediction_Summary_144" ref="C12:D17" totalsRowShown="0">
  <autoFilter ref="C12:D17" xr:uid="{A4A5851F-ECEB-4EAE-BBBB-27C9A8E61AD2}"/>
  <tableColumns count="2">
    <tableColumn id="1" xr3:uid="{98DBBFCD-5113-443C-95BD-9D29AB3CDCEB}" name="Metric"/>
    <tableColumn id="2" xr3:uid="{DD997825-A56F-43E3-AFA7-460864245BB0}" name="Value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C0C3796-A149-40DF-B891-59D2711BF1D4}" name="Validation__Prediction_Details_145" displayName="Validation__Prediction_Details_145" ref="C21:F275" totalsRowShown="0" dataDxfId="37">
  <autoFilter ref="C21:F275" xr:uid="{DC0C3796-A149-40DF-B891-59D2711BF1D4}"/>
  <tableColumns count="4">
    <tableColumn id="1" xr3:uid="{061A5967-24E9-4FA6-883C-81775136B059}" name="Record ID" dataDxfId="36"/>
    <tableColumn id="2" xr3:uid="{26DFFD19-F2F3-40C6-BF14-D1A5B0B3E420}" name="FARE" dataDxfId="35"/>
    <tableColumn id="3" xr3:uid="{B3914B56-6333-4420-8B66-D33F930BCCFD}" name="Prediction: FARE" dataDxfId="34"/>
    <tableColumn id="4" xr3:uid="{F54E9617-AADB-4785-80F6-99505EE7B064}" name="Residual" dataDxfId="33"/>
  </tableColumns>
  <tableStyleInfo name="TableStyleMedium9" showFirstColumn="1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E9C1A31-6B17-4681-884A-7300420BD95C}" name="Validation__Prediction_Summary_246" displayName="Validation__Prediction_Summary_246" ref="C12:D17" totalsRowShown="0">
  <autoFilter ref="C12:D17" xr:uid="{CE9C1A31-6B17-4681-884A-7300420BD95C}"/>
  <tableColumns count="2">
    <tableColumn id="1" xr3:uid="{3FA1420E-5FF6-4322-9822-8DB88D395A5F}" name="Metric"/>
    <tableColumn id="2" xr3:uid="{41147D0A-012F-465D-B9E1-568BBE450AA4}" name="Value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4AFDFC94-87BE-4749-AC7E-E31F55D5CD92}" name="Validation__Prediction_Details_247" displayName="Validation__Prediction_Details_247" ref="C21:F275" totalsRowShown="0" dataDxfId="32">
  <autoFilter ref="C21:F275" xr:uid="{4AFDFC94-87BE-4749-AC7E-E31F55D5CD92}"/>
  <tableColumns count="4">
    <tableColumn id="1" xr3:uid="{41859776-4C5A-4530-AC7A-7318E624F6AE}" name="Record ID" dataDxfId="31"/>
    <tableColumn id="2" xr3:uid="{7929B393-BFD0-44E7-8F7A-79F350F2C99C}" name="FARE" dataDxfId="30"/>
    <tableColumn id="3" xr3:uid="{1A981D12-A257-4657-8AB4-E98396AB8B2E}" name="Prediction: FARE" dataDxfId="29"/>
    <tableColumn id="4" xr3:uid="{3DF77FF2-0A09-4E25-9CCB-1E37BD7DD19B}" name="Residual" dataDxfId="28"/>
  </tableColumns>
  <tableStyleInfo name="TableStyleMedium9" showFirstColumn="1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8F1082D-8C55-408F-873D-CA0E8541756A}" name="Scoring_152" displayName="Scoring_152" ref="C25:D26" totalsRowShown="0">
  <autoFilter ref="C25:D26" xr:uid="{D8F1082D-8C55-408F-873D-CA0E8541756A}"/>
  <tableColumns count="2">
    <tableColumn id="1" xr3:uid="{FF3B4DCB-42DA-4129-9F3F-34C11A846BB1}" name="Record ID" dataDxfId="27"/>
    <tableColumn id="2" xr3:uid="{95CF3E44-3495-4DCC-B065-0E610465A23D}" name="Prediction: FARE" dataDxfId="26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3070147-12C5-4939-B339-40CCB05D5226}" name="Table16" displayName="Table16" ref="C36:U670" totalsRowShown="0" dataDxfId="116">
  <autoFilter ref="C36:U670" xr:uid="{03070147-12C5-4939-B339-40CCB05D5226}"/>
  <tableColumns count="19">
    <tableColumn id="1" xr3:uid="{D752EC68-F8C7-49DC-9F26-9CA81246F401}" name="Record ID" dataDxfId="115"/>
    <tableColumn id="2" xr3:uid="{A22BBC83-7583-45DA-8A6C-DBBC6309A4DD}" name="S_CODE" dataDxfId="114"/>
    <tableColumn id="3" xr3:uid="{15667A0A-7428-41F7-8814-4746C1482C50}" name="S_CITY" dataDxfId="113"/>
    <tableColumn id="4" xr3:uid="{BCF63A6D-5BA0-468B-8D56-50E26C9D2010}" name="E_CODE" dataDxfId="112"/>
    <tableColumn id="5" xr3:uid="{4B3398AB-61EB-499D-864F-0A4C8B593DF8}" name="E_CITY" dataDxfId="111"/>
    <tableColumn id="6" xr3:uid="{20915B2A-7F7F-43F7-8973-CA5C2AC29213}" name="COUPON" dataDxfId="110"/>
    <tableColumn id="7" xr3:uid="{1E87F9D0-E013-4F8E-B961-2D042E1FB54C}" name="NEW" dataDxfId="109"/>
    <tableColumn id="8" xr3:uid="{7BBA6C17-CEEA-4FDB-92BA-77E435B83AB6}" name="HI" dataDxfId="108"/>
    <tableColumn id="9" xr3:uid="{7A847FE2-99CE-4B71-AE39-AD0EE88C3F8B}" name="S_INCOME" dataDxfId="107"/>
    <tableColumn id="10" xr3:uid="{5FCD358C-5816-4D35-804B-7209A485956A}" name="E_INCOME" dataDxfId="106"/>
    <tableColumn id="11" xr3:uid="{84599FAD-9724-4CCA-BFE8-93C55EACB63A}" name="S_POP" dataDxfId="105"/>
    <tableColumn id="12" xr3:uid="{FB25B78A-9AE5-4117-8149-804AE08AA324}" name="E_POP" dataDxfId="104"/>
    <tableColumn id="13" xr3:uid="{C0EBF903-3175-45FC-81EA-B6B1490C11A2}" name="DISTANCE" dataDxfId="103"/>
    <tableColumn id="14" xr3:uid="{BF2D89AF-655B-4194-94AF-ED4E6A1F1060}" name="PAX" dataDxfId="102"/>
    <tableColumn id="15" xr3:uid="{7D2444EB-C8C9-4A9E-B9CA-577632439171}" name="FARE" dataDxfId="101"/>
    <tableColumn id="16" xr3:uid="{B58EE486-703C-4CBD-8375-4FB3A4CA78E9}" name="VACATION_Yes" dataDxfId="100"/>
    <tableColumn id="17" xr3:uid="{C739DCB1-F36F-4CA7-A92C-D9EF4141FC4B}" name="SW_Yes" dataDxfId="99"/>
    <tableColumn id="18" xr3:uid="{6CC07B7C-1A22-45FC-A4F4-9FA8A9214647}" name="SLOT_Free" dataDxfId="98"/>
    <tableColumn id="19" xr3:uid="{D98C7F30-DDF9-4D99-AF68-29B20380F72B}" name="GATE_Free"/>
  </tableColumns>
  <tableStyleInfo name="TableStyleMedium9" showFirstColumn="1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9713FB7-A6F4-46A7-999F-660FB19F5502}" name="Scoring53" displayName="Scoring53" ref="C25:D26" totalsRowShown="0">
  <autoFilter ref="C25:D26" xr:uid="{D9713FB7-A6F4-46A7-999F-660FB19F5502}"/>
  <tableColumns count="2">
    <tableColumn id="1" xr3:uid="{0723F157-7987-4B5F-A55C-197426B12D84}" name="Record ID" dataDxfId="25"/>
    <tableColumn id="2" xr3:uid="{384AEB33-568A-4378-A45C-175B39A35889}" name="Prediction: FARE" dataDxfId="24"/>
  </tableColumns>
  <tableStyleInfo name="TableStyleMedium9" showFirstColumn="1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675B65A-B92C-46A3-B915-0D966D623B9E}" name="Table19" displayName="Table19" ref="C13:D18" totalsRowShown="0">
  <autoFilter ref="C13:D18" xr:uid="{6675B65A-B92C-46A3-B915-0D966D623B9E}"/>
  <tableColumns count="2">
    <tableColumn id="1" xr3:uid="{A5EC3C4C-2F58-4D2C-9D9F-FC5A6CD0C7C9}" name="Metric"/>
    <tableColumn id="2" xr3:uid="{E8D696BA-A321-4731-8BA6-DD4E1109C087}" name="Value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F40C17A-EEF1-45F4-9998-002BA1126C44}" name="Table2124" displayName="Table2124" ref="F13:G18" totalsRowShown="0">
  <autoFilter ref="F13:G18" xr:uid="{9F40C17A-EEF1-45F4-9998-002BA1126C44}"/>
  <tableColumns count="2">
    <tableColumn id="1" xr3:uid="{0DA36D7D-5F2F-43E1-B0E6-4A71EEF4734E}" name="Metric"/>
    <tableColumn id="2" xr3:uid="{7016F858-4A20-4C42-86BE-8C047C3C4A1A}" name="Value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2FF6DF2-3CD6-4913-8BA7-E4C3C737C9E3}" name="Table2428" displayName="Table2428" ref="I13:J18" totalsRowShown="0">
  <autoFilter ref="I13:J18" xr:uid="{62FF6DF2-3CD6-4913-8BA7-E4C3C737C9E3}"/>
  <tableColumns count="2">
    <tableColumn id="1" xr3:uid="{0F5198B1-8C14-4933-B5D6-1DC15A5C990D}" name="Metric"/>
    <tableColumn id="2" xr3:uid="{627E031A-02C5-4A63-A323-358D373192A8}" name="Value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AA10110-56FA-4315-8428-2441744CA270}" name="Table21" displayName="Table21" ref="C12:D17" totalsRowShown="0">
  <autoFilter ref="C12:D17" xr:uid="{6AA10110-56FA-4315-8428-2441744CA270}"/>
  <tableColumns count="2">
    <tableColumn id="1" xr3:uid="{C7BE6CA2-AA11-4B00-BE64-976275820813}" name="Metric"/>
    <tableColumn id="2" xr3:uid="{92E28E61-583F-45C7-A749-77727E626DF5}" name="Value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DD9DA3A-1D70-4DD0-86C7-A49CF43648DB}" name="Table24" displayName="Table24" ref="C12:D17" totalsRowShown="0">
  <autoFilter ref="C12:D17" xr:uid="{ADD9DA3A-1D70-4DD0-86C7-A49CF43648DB}"/>
  <tableColumns count="2">
    <tableColumn id="1" xr3:uid="{7D594C6F-CBDE-46D4-B581-82B8B435E68E}" name="Metric"/>
    <tableColumn id="2" xr3:uid="{10440141-9944-4FF2-8471-74BD26B8109E}" name="Value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31487B-A99E-4C8E-B879-9DE7E68A396D}" name="Table6" displayName="Table6" ref="C25:D26" totalsRowShown="0">
  <autoFilter ref="C25:D26" xr:uid="{1C31487B-A99E-4C8E-B879-9DE7E68A396D}"/>
  <tableColumns count="2">
    <tableColumn id="1" xr3:uid="{EC6E4FB9-DF64-4EEC-8A43-DB0008F42A2D}" name="Record ID" dataDxfId="23"/>
    <tableColumn id="2" xr3:uid="{04857EBF-8CEB-4A07-B662-49C6AFED64E5}" name="Prediction: FARE" dataDxfId="22"/>
  </tableColumns>
  <tableStyleInfo name="TableStyleMedium9" showFirstColumn="1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44E369-022F-4FFE-A325-7F9D18D71014}" name="Table1" displayName="Table1" ref="C25:D26" totalsRowShown="0">
  <autoFilter ref="C25:D26" xr:uid="{5444E369-022F-4FFE-A325-7F9D18D71014}"/>
  <tableColumns count="2">
    <tableColumn id="1" xr3:uid="{5A8C731F-AC6A-4BA9-9A00-27502D9B11C4}" name="Record ID" dataDxfId="21"/>
    <tableColumn id="2" xr3:uid="{6F98BFEA-49EC-4981-98AC-63DAAB8D6B34}" name="Prediction: FARE" dataDxfId="20"/>
  </tableColumns>
  <tableStyleInfo name="TableStyleMedium9" showFirstColumn="1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097B949-283A-4C1C-86FE-9ADEDA0FFCE7}" name="Table30" displayName="Table30" ref="C25:D26" totalsRowShown="0">
  <autoFilter ref="C25:D26" xr:uid="{D097B949-283A-4C1C-86FE-9ADEDA0FFCE7}"/>
  <tableColumns count="2">
    <tableColumn id="1" xr3:uid="{A6BB8B97-197F-4399-BC62-8D402D6D509F}" name="Record ID" dataDxfId="19"/>
    <tableColumn id="2" xr3:uid="{9DD6BA0F-1F48-4A8C-BC24-39A1AE0C2990}" name="Prediction: FARE" dataDxfId="18"/>
  </tableColumns>
  <tableStyleInfo name="TableStyleMedium9" showFirstColumn="1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BB21BD9-CC3B-46C0-A705-434968EC5C58}" name="Table28" displayName="Table28" ref="C25:D26" totalsRowShown="0">
  <autoFilter ref="C25:D26" xr:uid="{7BB21BD9-CC3B-46C0-A705-434968EC5C58}"/>
  <tableColumns count="2">
    <tableColumn id="1" xr3:uid="{46F19F5F-8A58-45C7-99A5-33FFAD42E9C4}" name="Record ID" dataDxfId="17"/>
    <tableColumn id="2" xr3:uid="{FB27E1BA-9310-4B20-89BD-B880DB6E2966}" name="Prediction: FARE" dataDxfId="16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A511CA-E400-4336-8646-B6CB502F7899}" name="Validation__Prediction_Summary_3" displayName="Validation__Prediction_Summary_3" ref="C12:D17" totalsRowShown="0">
  <autoFilter ref="C12:D17" xr:uid="{BEA511CA-E400-4336-8646-B6CB502F7899}"/>
  <tableColumns count="2">
    <tableColumn id="1" xr3:uid="{1BA24935-69FC-4EC1-AACF-3F6C199A0E1B}" name="Metric"/>
    <tableColumn id="2" xr3:uid="{26EA6809-6CC5-4B4F-B43A-AC71393461E2}" name="Value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49C072-62AF-4342-8C14-70EA4BD43573}" name="Table2" displayName="Table2" ref="C30:D32" totalsRowShown="0">
  <autoFilter ref="C30:D32" xr:uid="{0949C072-62AF-4342-8C14-70EA4BD43573}"/>
  <tableColumns count="2">
    <tableColumn id="1" xr3:uid="{C372EC2D-1E4F-46F0-B98B-2B3FF222C58F}" name="Partition" dataDxfId="15"/>
    <tableColumn id="2" xr3:uid="{B28F2F40-0822-413A-B886-7ED297B02633}" name="# Records"/>
  </tableColumns>
  <tableStyleInfo name="TableStyleMedium9" showFirstColumn="1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F008C7-2D6C-4EA7-9E7C-E7A371DCFD56}" name="Table3" displayName="Table3" ref="C36:M670" totalsRowShown="0" dataDxfId="14">
  <autoFilter ref="C36:M670" xr:uid="{02F008C7-2D6C-4EA7-9E7C-E7A371DCFD56}"/>
  <tableColumns count="11">
    <tableColumn id="1" xr3:uid="{AD7435E1-874B-4135-A8EA-CE1B9237EEF4}" name="Record ID" dataDxfId="13"/>
    <tableColumn id="2" xr3:uid="{23C710B1-702E-41F1-91ED-3BBBB6E66154}" name="S_INCOME" dataDxfId="12"/>
    <tableColumn id="3" xr3:uid="{AF8088BF-8ADA-43DA-B801-1E1895260AA8}" name="E_INCOME" dataDxfId="11"/>
    <tableColumn id="4" xr3:uid="{037D88D5-F39E-4E79-A432-194BB2393B79}" name="S_POP" dataDxfId="10"/>
    <tableColumn id="5" xr3:uid="{901DA423-2E96-414D-B435-C4419793721D}" name="E_POP" dataDxfId="9"/>
    <tableColumn id="6" xr3:uid="{C6E98E08-3813-42B8-98FD-F391D9BB2ED3}" name="DISTANCE" dataDxfId="8"/>
    <tableColumn id="7" xr3:uid="{03F9A976-58E5-4DCD-9F23-72D2A9C310AD}" name="FARE" dataDxfId="7"/>
    <tableColumn id="8" xr3:uid="{9CC6C472-7EEE-40BA-8015-7DCB9F0263DF}" name="VACATION_Yes" dataDxfId="6"/>
    <tableColumn id="9" xr3:uid="{A42AC142-EDC6-47A1-8378-831C9DF43C68}" name="SW_Yes" dataDxfId="5"/>
    <tableColumn id="10" xr3:uid="{00459016-3D3A-438B-852B-CB0821BBFBC9}" name="SLOT_Free" dataDxfId="4"/>
    <tableColumn id="11" xr3:uid="{4F4F3430-B4DA-407F-B91B-0E2DDDB4E0D2}" name="GATE_Free"/>
  </tableColumns>
  <tableStyleInfo name="TableStyleMedium9" showFirstColumn="1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75FC64-A436-46C2-8C13-B4674825E9D4}" name="Table5" displayName="Table5" ref="C12:D17" totalsRowShown="0">
  <autoFilter ref="C12:D17" xr:uid="{1F75FC64-A436-46C2-8C13-B4674825E9D4}"/>
  <tableColumns count="2">
    <tableColumn id="1" xr3:uid="{A7CAF87F-B11D-4562-85A9-FD691A685ECB}" name="Metric"/>
    <tableColumn id="2" xr3:uid="{8F74DF1A-E73A-4C40-B0FD-D449A8C3D3BE}" name="Value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0CD6CD-A7E4-48D0-B824-8D792E678AA3}" name="Table4" displayName="Table4" ref="C12:D17" totalsRowShown="0">
  <autoFilter ref="C12:D17" xr:uid="{8B0CD6CD-A7E4-48D0-B824-8D792E678AA3}"/>
  <tableColumns count="2">
    <tableColumn id="1" xr3:uid="{B0805DE9-BD77-4B15-84CC-9DDC318F90DC}" name="Metric"/>
    <tableColumn id="2" xr3:uid="{F7AACCF4-962B-4019-A089-FF63E4AA6910}" name="Value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6FA7BDE-7F9B-4A5B-8A66-A4AE1903170B}" name="Table26" displayName="Table26" ref="C51:D64" totalsRowShown="0">
  <autoFilter ref="C51:D64" xr:uid="{A6FA7BDE-7F9B-4A5B-8A66-A4AE1903170B}"/>
  <tableColumns count="2">
    <tableColumn id="1" xr3:uid="{00B81763-99B1-493F-88B7-DB0C943364EC}" name="Feature" dataDxfId="3"/>
    <tableColumn id="2" xr3:uid="{6881C616-D90B-461C-9B06-54C7CBD4E3C2}" name="Importance"/>
  </tableColumns>
  <tableStyleInfo name="TableStyleMedium9" showFirstColumn="1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7C01DEA-C855-40F9-987F-FC5FD95BC938}" name="Table25" displayName="Table25" ref="C12:D17" totalsRowShown="0">
  <autoFilter ref="C12:D17" xr:uid="{87C01DEA-C855-40F9-987F-FC5FD95BC938}"/>
  <tableColumns count="2">
    <tableColumn id="1" xr3:uid="{F8096695-23F6-4DF0-ACF0-E765809DA614}" name="Metric"/>
    <tableColumn id="2" xr3:uid="{5D9633D8-7164-4887-BD1C-0A97B0C51F82}" name="Value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1DFE78B-CB3C-4B82-B588-14279C775ACF}" name="Table29" displayName="Table29" ref="C25:D26" totalsRowShown="0">
  <autoFilter ref="C25:D26" xr:uid="{A1DFE78B-CB3C-4B82-B588-14279C775ACF}"/>
  <tableColumns count="2">
    <tableColumn id="1" xr3:uid="{090E2BA0-1A1F-4D3A-88AC-0A0194C722C6}" name="Record ID" dataDxfId="2"/>
    <tableColumn id="2" xr3:uid="{05FD5F98-E9CC-4ABA-816B-1F7D746BAABC}" name="Prediction: FARE"/>
  </tableColumns>
  <tableStyleInfo name="TableStyleMedium9" showFirstColumn="1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53C87CC-809E-4AB2-89D4-A3A784AEA456}" name="Table22" displayName="Table22" ref="C12:D17" totalsRowShown="0">
  <autoFilter ref="C12:D17" xr:uid="{753C87CC-809E-4AB2-89D4-A3A784AEA456}"/>
  <tableColumns count="2">
    <tableColumn id="1" xr3:uid="{9B41EE45-3AF4-4089-95AD-4CE5D3A9C330}" name="Metric"/>
    <tableColumn id="2" xr3:uid="{6AEAC26F-6D42-415F-ADBE-23EAB6F3B231}" name="Value"/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FC6C3DE-31E7-43D9-8D74-989E40E74146}" name="Table20" displayName="Table20" ref="C12:D17" totalsRowShown="0">
  <autoFilter ref="C12:D17" xr:uid="{DFC6C3DE-31E7-43D9-8D74-989E40E74146}"/>
  <tableColumns count="2">
    <tableColumn id="1" xr3:uid="{C7F372E3-CD64-4B7E-8359-60FE84A801F1}" name="Metric"/>
    <tableColumn id="2" xr3:uid="{4579BB12-D767-48A4-8531-8F3C8555AD96}" name="Value"/>
  </tableColumns>
  <tableStyleInfo name="TableStyleMedium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C0774F2-83E6-40F4-9BA2-CD22096D6ABF}" name="Table53" displayName="Table53" ref="C25:D26" totalsRowShown="0">
  <autoFilter ref="C25:D26" xr:uid="{0C0774F2-83E6-40F4-9BA2-CD22096D6ABF}"/>
  <tableColumns count="2">
    <tableColumn id="1" xr3:uid="{83BB851C-8A92-4730-A7D3-7F5C41BDEBD9}" name="Record ID" dataDxfId="1"/>
    <tableColumn id="2" xr3:uid="{763EFB9E-2125-4723-AF54-870E0F3C931C}" name="Prediction: FARE" dataDxfId="0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00A42C-1735-49BA-B728-A68689879E04}" name="Validation__Prediction_Details_3" displayName="Validation__Prediction_Details_3" ref="C21:F275" totalsRowShown="0" dataDxfId="97">
  <autoFilter ref="C21:F275" xr:uid="{5000A42C-1735-49BA-B728-A68689879E04}"/>
  <tableColumns count="4">
    <tableColumn id="1" xr3:uid="{74204AD6-36B4-4354-9CC1-9EDCB6ADADA0}" name="Record ID" dataDxfId="96"/>
    <tableColumn id="2" xr3:uid="{BCF21F76-E82E-42AF-8F9B-5292FD362A10}" name="FARE" dataDxfId="95"/>
    <tableColumn id="3" xr3:uid="{8254B0D4-A566-485E-B105-1C2D1B44A95D}" name="Prediction: FARE" dataDxfId="94"/>
    <tableColumn id="4" xr3:uid="{34C99CFA-A1D2-460E-BBE0-BC178751D006}" name="Residual" dataDxfId="93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5DB67F-236F-45BF-AD62-4EEDF70C3A4E}" name="Best_Subsets" displayName="Best_Subsets" ref="C13:Q27" totalsRowShown="0" dataDxfId="92" tableBorderDxfId="91">
  <autoFilter ref="C13:Q27" xr:uid="{075DB67F-236F-45BF-AD62-4EEDF70C3A4E}"/>
  <tableColumns count="15">
    <tableColumn id="1" xr3:uid="{4B947B3C-4F0A-40AC-95FE-F64BD7448642}" name="Subset ID" dataDxfId="90" dataCellStyle="Hyperlink"/>
    <tableColumn id="2" xr3:uid="{3B7333BC-88B7-4DEE-8BF8-229578BE5976}" name="Intercept" dataDxfId="89"/>
    <tableColumn id="3" xr3:uid="{8F272F46-8BEB-4879-B9FA-892E682EC7F9}" name="COUPON" dataDxfId="88"/>
    <tableColumn id="4" xr3:uid="{6BB81BB9-A5E6-4E54-B6CB-0F47C77370BF}" name="NEW" dataDxfId="87"/>
    <tableColumn id="5" xr3:uid="{841AAAF3-8389-4BAD-9772-9471F6C928FA}" name="HI" dataDxfId="86"/>
    <tableColumn id="6" xr3:uid="{0AADC2D8-2282-4845-BF01-54DD52FA43B5}" name="S_INCOME" dataDxfId="85"/>
    <tableColumn id="7" xr3:uid="{F7C170A5-630C-47F8-B5A2-C21AE7F62B39}" name="E_INCOME" dataDxfId="84"/>
    <tableColumn id="8" xr3:uid="{46CD873B-9E79-42FF-B5AA-6D7E0CAA32EF}" name="S_POP" dataDxfId="83"/>
    <tableColumn id="9" xr3:uid="{ADBAA486-CC28-4D4E-BD04-664E6D0F2E62}" name="E_POP" dataDxfId="82"/>
    <tableColumn id="10" xr3:uid="{CA1C8FC3-112D-4BD7-B308-083A0340E420}" name="DISTANCE" dataDxfId="81"/>
    <tableColumn id="11" xr3:uid="{A5F1D7E5-B1EC-4BA6-B869-23524BD563DA}" name="PAX" dataDxfId="80"/>
    <tableColumn id="12" xr3:uid="{7A5DB4FA-B70A-450D-B5E6-11B771E96801}" name="VACATION_Yes" dataDxfId="79"/>
    <tableColumn id="13" xr3:uid="{7B4D699F-75F3-4C6A-9397-076AE41F4232}" name="SW_Yes" dataDxfId="78"/>
    <tableColumn id="14" xr3:uid="{92BDCF60-F577-45F4-A994-E2C2CB4065AA}" name="SLOT_Free" dataDxfId="77"/>
    <tableColumn id="15" xr3:uid="{52C79715-29E4-41F4-8C71-074EF39850D4}" name="GATE_Free" dataDxfId="76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DB21D3-2693-4204-AA6C-1E3201C242B1}" name="Best_Subsets_Details" displayName="Best_Subsets_Details" ref="C30:I44" totalsRowShown="0" dataDxfId="75" tableBorderDxfId="74">
  <autoFilter ref="C30:I44" xr:uid="{1EDB21D3-2693-4204-AA6C-1E3201C242B1}"/>
  <tableColumns count="7">
    <tableColumn id="1" xr3:uid="{39C62DDB-6278-4F1A-86B2-A0FA62BE348D}" name="Subset ID" dataDxfId="73"/>
    <tableColumn id="2" xr3:uid="{D5FC3A82-4248-4138-9851-496F19446644}" name="#Coefficients" dataDxfId="72"/>
    <tableColumn id="3" xr3:uid="{BD9FA22F-BD0A-4537-B6F6-D303D81BA2A6}" name="RSS" dataDxfId="71"/>
    <tableColumn id="4" xr3:uid="{6FBBF707-0A50-435D-AA66-E9C7008D8C52}" name="Mallows's Cp" dataDxfId="70"/>
    <tableColumn id="5" xr3:uid="{E106020D-E9BF-4036-A106-27E146315EC6}" name="R2" dataDxfId="69"/>
    <tableColumn id="6" xr3:uid="{A7656305-41BB-421D-B95D-878757EFD3D6}" name="Adjusted R2" dataDxfId="68"/>
    <tableColumn id="7" xr3:uid="{5C207325-BB7C-44B6-85A2-83487BA9A0E4}" name="Probability" dataDxfId="67"/>
  </tableColumns>
  <tableStyleInfo name="TableStyleMedium10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ABF3908-4447-4D10-B86C-D7D73778660D}" name="Validation__Prediction_Summary" displayName="Validation__Prediction_Summary" ref="C12:D17" totalsRowShown="0">
  <autoFilter ref="C12:D17" xr:uid="{5ABF3908-4447-4D10-B86C-D7D73778660D}"/>
  <tableColumns count="2">
    <tableColumn id="1" xr3:uid="{22A5060B-F7F1-4A50-98EC-CD214B649871}" name="Metric"/>
    <tableColumn id="2" xr3:uid="{86387DBF-5240-4EF8-8D67-985D2D7C9CCB}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3D7455-E587-453F-B1C7-66B3B4996C43}" name="Validation__Prediction_Details" displayName="Validation__Prediction_Details" ref="C21:F275" totalsRowShown="0" dataDxfId="66">
  <autoFilter ref="C21:F275" xr:uid="{743D7455-E587-453F-B1C7-66B3B4996C43}"/>
  <tableColumns count="4">
    <tableColumn id="1" xr3:uid="{E4C2974D-9FBF-41F7-A728-9993BDAB20A8}" name="Record ID" dataDxfId="65"/>
    <tableColumn id="2" xr3:uid="{542AECA1-B499-4E91-81E1-1D66959CEC72}" name="FARE" dataDxfId="64"/>
    <tableColumn id="3" xr3:uid="{ECFD66BA-FB3B-4936-B40C-13C1141332FC}" name="Prediction: FARE" dataDxfId="63"/>
    <tableColumn id="4" xr3:uid="{04BBEEA5-F97E-46F6-9DBB-7A6A608E85EF}" name="Residual" dataDxfId="62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1601D10-BAB2-4F01-9B96-1766E4BDE8CE}">
  <we:reference id="a2a4692c-ecd3-4c3d-bc1e-2c407a976176" version="21.5.0.0" store="EXCatalog" storeType="EXCatalog"/>
  <we:alternateReferences>
    <we:reference id="WA200000019" version="21.5.0.0" store="en-IE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table" Target="../tables/table4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2E1E-B496-4FE6-94E3-4A6A5A38847B}">
  <dimension ref="A1:S639"/>
  <sheetViews>
    <sheetView tabSelected="1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0.199999999999999"/>
  <cols>
    <col min="1" max="1" width="8.140625" bestFit="1" customWidth="1"/>
    <col min="2" max="2" width="12.140625" customWidth="1"/>
    <col min="3" max="3" width="8.140625" bestFit="1" customWidth="1"/>
    <col min="4" max="4" width="14.140625" style="16" customWidth="1"/>
    <col min="5" max="5" width="8.140625" bestFit="1" customWidth="1"/>
    <col min="6" max="6" width="4.85546875" style="12" bestFit="1" customWidth="1"/>
    <col min="7" max="7" width="10.42578125" style="12" bestFit="1" customWidth="1"/>
    <col min="8" max="8" width="3.85546875" style="12" bestFit="1" customWidth="1"/>
    <col min="9" max="9" width="8.85546875" bestFit="1" customWidth="1"/>
    <col min="10" max="11" width="10.42578125" style="3" bestFit="1" customWidth="1"/>
    <col min="12" max="13" width="7.85546875" style="12" bestFit="1" customWidth="1"/>
    <col min="14" max="14" width="10.85546875" style="12" bestFit="1" customWidth="1"/>
    <col min="15" max="15" width="11.85546875" style="12" bestFit="1" customWidth="1"/>
    <col min="16" max="16" width="10.42578125" style="12" bestFit="1" customWidth="1"/>
    <col min="17" max="17" width="5.85546875" style="12" bestFit="1" customWidth="1"/>
    <col min="18" max="18" width="7.85546875" style="6" bestFit="1" customWidth="1"/>
    <col min="19" max="19" width="9.140625" bestFit="1" customWidth="1"/>
  </cols>
  <sheetData>
    <row r="1" spans="1:19" s="8" customFormat="1" ht="11.4" thickBot="1">
      <c r="A1" s="1" t="s">
        <v>87</v>
      </c>
      <c r="B1" s="1" t="s">
        <v>88</v>
      </c>
      <c r="C1" s="1" t="s">
        <v>89</v>
      </c>
      <c r="D1" s="1" t="s">
        <v>90</v>
      </c>
      <c r="E1" s="1" t="s">
        <v>0</v>
      </c>
      <c r="F1" s="2" t="s">
        <v>91</v>
      </c>
      <c r="G1" s="2" t="s">
        <v>1</v>
      </c>
      <c r="H1" s="2" t="s">
        <v>92</v>
      </c>
      <c r="I1" s="1" t="s">
        <v>93</v>
      </c>
      <c r="J1" s="4" t="s">
        <v>94</v>
      </c>
      <c r="K1" s="4" t="s">
        <v>95</v>
      </c>
      <c r="L1" s="2" t="s">
        <v>96</v>
      </c>
      <c r="M1" s="2" t="s">
        <v>97</v>
      </c>
      <c r="N1" s="2" t="s">
        <v>2</v>
      </c>
      <c r="O1" s="2" t="s">
        <v>3</v>
      </c>
      <c r="P1" s="2" t="s">
        <v>4</v>
      </c>
      <c r="Q1" s="2" t="s">
        <v>99</v>
      </c>
      <c r="R1" s="5" t="s">
        <v>98</v>
      </c>
      <c r="S1" s="7"/>
    </row>
    <row r="2" spans="1:19">
      <c r="A2" s="9" t="s">
        <v>100</v>
      </c>
      <c r="B2" s="9" t="s">
        <v>5</v>
      </c>
      <c r="C2" s="9" t="s">
        <v>100</v>
      </c>
      <c r="D2" s="15" t="s">
        <v>106</v>
      </c>
      <c r="E2" s="10">
        <v>1</v>
      </c>
      <c r="F2" s="11">
        <v>3</v>
      </c>
      <c r="G2" s="11" t="s">
        <v>102</v>
      </c>
      <c r="H2" s="11" t="s">
        <v>101</v>
      </c>
      <c r="I2" s="10">
        <v>5291.9913411550315</v>
      </c>
      <c r="J2" s="13">
        <v>28637</v>
      </c>
      <c r="K2" s="13">
        <v>21112</v>
      </c>
      <c r="L2" s="11">
        <v>3036732</v>
      </c>
      <c r="M2" s="11">
        <v>205711</v>
      </c>
      <c r="N2" s="11" t="s">
        <v>104</v>
      </c>
      <c r="O2" s="11" t="s">
        <v>104</v>
      </c>
      <c r="P2" s="11">
        <v>312</v>
      </c>
      <c r="Q2" s="11">
        <v>7864</v>
      </c>
      <c r="R2" s="14">
        <v>64.11</v>
      </c>
      <c r="S2" s="12"/>
    </row>
    <row r="3" spans="1:19">
      <c r="A3" s="9" t="s">
        <v>100</v>
      </c>
      <c r="B3" s="9" t="s">
        <v>6</v>
      </c>
      <c r="C3" s="9" t="s">
        <v>100</v>
      </c>
      <c r="D3" s="15" t="s">
        <v>7</v>
      </c>
      <c r="E3" s="10">
        <v>1.06</v>
      </c>
      <c r="F3" s="11">
        <v>3</v>
      </c>
      <c r="G3" s="11" t="s">
        <v>102</v>
      </c>
      <c r="H3" s="11" t="s">
        <v>102</v>
      </c>
      <c r="I3" s="10">
        <v>5419.1609065347302</v>
      </c>
      <c r="J3" s="13">
        <v>26993</v>
      </c>
      <c r="K3" s="13">
        <v>29838</v>
      </c>
      <c r="L3" s="11">
        <v>3532657</v>
      </c>
      <c r="M3" s="11">
        <v>7145897</v>
      </c>
      <c r="N3" s="11" t="s">
        <v>104</v>
      </c>
      <c r="O3" s="11" t="s">
        <v>104</v>
      </c>
      <c r="P3" s="11">
        <v>576</v>
      </c>
      <c r="Q3" s="11">
        <v>8820</v>
      </c>
      <c r="R3" s="14">
        <v>174.47</v>
      </c>
      <c r="S3" s="12"/>
    </row>
    <row r="4" spans="1:19">
      <c r="A4" s="9" t="s">
        <v>100</v>
      </c>
      <c r="B4" s="9" t="s">
        <v>8</v>
      </c>
      <c r="C4" s="9" t="s">
        <v>100</v>
      </c>
      <c r="D4" s="15" t="s">
        <v>7</v>
      </c>
      <c r="E4" s="10">
        <v>1.06</v>
      </c>
      <c r="F4" s="11">
        <v>3</v>
      </c>
      <c r="G4" s="11" t="s">
        <v>102</v>
      </c>
      <c r="H4" s="11" t="s">
        <v>102</v>
      </c>
      <c r="I4" s="10">
        <v>9185.283234149927</v>
      </c>
      <c r="J4" s="13">
        <v>30124</v>
      </c>
      <c r="K4" s="13">
        <v>29838</v>
      </c>
      <c r="L4" s="11">
        <v>5787293</v>
      </c>
      <c r="M4" s="11">
        <v>7145897</v>
      </c>
      <c r="N4" s="11" t="s">
        <v>104</v>
      </c>
      <c r="O4" s="11" t="s">
        <v>104</v>
      </c>
      <c r="P4" s="11">
        <v>364</v>
      </c>
      <c r="Q4" s="11">
        <v>6452</v>
      </c>
      <c r="R4" s="14">
        <v>207.76</v>
      </c>
      <c r="S4" s="12"/>
    </row>
    <row r="5" spans="1:19">
      <c r="A5" s="9" t="s">
        <v>9</v>
      </c>
      <c r="B5" s="9" t="s">
        <v>10</v>
      </c>
      <c r="C5" s="9" t="s">
        <v>100</v>
      </c>
      <c r="D5" s="15" t="s">
        <v>7</v>
      </c>
      <c r="E5" s="10">
        <v>1.06</v>
      </c>
      <c r="F5" s="11">
        <v>3</v>
      </c>
      <c r="G5" s="11" t="s">
        <v>102</v>
      </c>
      <c r="H5" s="11" t="s">
        <v>101</v>
      </c>
      <c r="I5" s="10">
        <v>2657.3519866389352</v>
      </c>
      <c r="J5" s="13">
        <v>29260</v>
      </c>
      <c r="K5" s="13">
        <v>29838</v>
      </c>
      <c r="L5" s="11">
        <v>7830332</v>
      </c>
      <c r="M5" s="11">
        <v>7145897</v>
      </c>
      <c r="N5" s="11" t="s">
        <v>103</v>
      </c>
      <c r="O5" s="11" t="s">
        <v>104</v>
      </c>
      <c r="P5" s="11">
        <v>612</v>
      </c>
      <c r="Q5" s="11">
        <v>25144</v>
      </c>
      <c r="R5" s="14">
        <v>85.47</v>
      </c>
      <c r="S5" s="12"/>
    </row>
    <row r="6" spans="1:19">
      <c r="A6" s="9" t="s">
        <v>11</v>
      </c>
      <c r="B6" s="9" t="s">
        <v>10</v>
      </c>
      <c r="C6" s="9" t="s">
        <v>100</v>
      </c>
      <c r="D6" s="15" t="s">
        <v>7</v>
      </c>
      <c r="E6" s="10">
        <v>1.06</v>
      </c>
      <c r="F6" s="11">
        <v>3</v>
      </c>
      <c r="G6" s="11" t="s">
        <v>102</v>
      </c>
      <c r="H6" s="11" t="s">
        <v>101</v>
      </c>
      <c r="I6" s="10">
        <v>2657.3519866389352</v>
      </c>
      <c r="J6" s="13">
        <v>29260</v>
      </c>
      <c r="K6" s="13">
        <v>29838</v>
      </c>
      <c r="L6" s="11">
        <v>7830332</v>
      </c>
      <c r="M6" s="11">
        <v>7145897</v>
      </c>
      <c r="N6" s="11" t="s">
        <v>104</v>
      </c>
      <c r="O6" s="11" t="s">
        <v>104</v>
      </c>
      <c r="P6" s="11">
        <v>612</v>
      </c>
      <c r="Q6" s="11">
        <v>25144</v>
      </c>
      <c r="R6" s="14">
        <v>85.47</v>
      </c>
      <c r="S6" s="12"/>
    </row>
    <row r="7" spans="1:19">
      <c r="A7" s="9" t="s">
        <v>100</v>
      </c>
      <c r="B7" s="9" t="s">
        <v>12</v>
      </c>
      <c r="C7" s="9" t="s">
        <v>100</v>
      </c>
      <c r="D7" s="15" t="s">
        <v>7</v>
      </c>
      <c r="E7" s="10">
        <v>1.01</v>
      </c>
      <c r="F7" s="11">
        <v>3</v>
      </c>
      <c r="G7" s="11" t="s">
        <v>102</v>
      </c>
      <c r="H7" s="11" t="s">
        <v>101</v>
      </c>
      <c r="I7" s="10">
        <v>3408.105750926883</v>
      </c>
      <c r="J7" s="13">
        <v>26046</v>
      </c>
      <c r="K7" s="13">
        <v>29838</v>
      </c>
      <c r="L7" s="11">
        <v>2230955</v>
      </c>
      <c r="M7" s="11">
        <v>7145897</v>
      </c>
      <c r="N7" s="11" t="s">
        <v>104</v>
      </c>
      <c r="O7" s="11" t="s">
        <v>104</v>
      </c>
      <c r="P7" s="11">
        <v>309</v>
      </c>
      <c r="Q7" s="11">
        <v>13386</v>
      </c>
      <c r="R7" s="14">
        <v>56.76</v>
      </c>
      <c r="S7" s="12"/>
    </row>
    <row r="8" spans="1:19">
      <c r="A8" s="9" t="s">
        <v>100</v>
      </c>
      <c r="B8" s="9" t="s">
        <v>5</v>
      </c>
      <c r="C8" s="9" t="s">
        <v>100</v>
      </c>
      <c r="D8" s="15" t="s">
        <v>7</v>
      </c>
      <c r="E8" s="10">
        <v>1.28</v>
      </c>
      <c r="F8" s="11">
        <v>3</v>
      </c>
      <c r="G8" s="11" t="s">
        <v>102</v>
      </c>
      <c r="H8" s="11" t="s">
        <v>102</v>
      </c>
      <c r="I8" s="10">
        <v>6754.479432436945</v>
      </c>
      <c r="J8" s="13">
        <v>28637</v>
      </c>
      <c r="K8" s="13">
        <v>29838</v>
      </c>
      <c r="L8" s="11">
        <v>3036732</v>
      </c>
      <c r="M8" s="11">
        <v>7145897</v>
      </c>
      <c r="N8" s="11" t="s">
        <v>104</v>
      </c>
      <c r="O8" s="11" t="s">
        <v>104</v>
      </c>
      <c r="P8" s="11">
        <v>1220</v>
      </c>
      <c r="Q8" s="11">
        <v>4625</v>
      </c>
      <c r="R8" s="14">
        <v>228</v>
      </c>
      <c r="S8" s="12"/>
    </row>
    <row r="9" spans="1:19">
      <c r="A9" s="9" t="s">
        <v>100</v>
      </c>
      <c r="B9" s="9" t="s">
        <v>13</v>
      </c>
      <c r="C9" s="9" t="s">
        <v>100</v>
      </c>
      <c r="D9" s="15" t="s">
        <v>7</v>
      </c>
      <c r="E9" s="10">
        <v>1.1499999999999999</v>
      </c>
      <c r="F9" s="11">
        <v>3</v>
      </c>
      <c r="G9" s="11" t="s">
        <v>101</v>
      </c>
      <c r="H9" s="11" t="s">
        <v>101</v>
      </c>
      <c r="I9" s="10">
        <v>5583.9969405469647</v>
      </c>
      <c r="J9" s="13">
        <v>26752</v>
      </c>
      <c r="K9" s="13">
        <v>29838</v>
      </c>
      <c r="L9" s="11">
        <v>1440377</v>
      </c>
      <c r="M9" s="11">
        <v>7145897</v>
      </c>
      <c r="N9" s="11" t="s">
        <v>104</v>
      </c>
      <c r="O9" s="11" t="s">
        <v>104</v>
      </c>
      <c r="P9" s="11">
        <v>921</v>
      </c>
      <c r="Q9" s="11">
        <v>5512</v>
      </c>
      <c r="R9" s="14">
        <v>116.54</v>
      </c>
      <c r="S9" s="12"/>
    </row>
    <row r="10" spans="1:19">
      <c r="A10" s="9" t="s">
        <v>100</v>
      </c>
      <c r="B10" s="9" t="s">
        <v>14</v>
      </c>
      <c r="C10" s="9" t="s">
        <v>100</v>
      </c>
      <c r="D10" s="15" t="s">
        <v>7</v>
      </c>
      <c r="E10" s="10">
        <v>1.33</v>
      </c>
      <c r="F10" s="11">
        <v>3</v>
      </c>
      <c r="G10" s="11" t="s">
        <v>102</v>
      </c>
      <c r="H10" s="11" t="s">
        <v>101</v>
      </c>
      <c r="I10" s="10">
        <v>4662.4380280217847</v>
      </c>
      <c r="J10" s="13">
        <v>27211</v>
      </c>
      <c r="K10" s="13">
        <v>29838</v>
      </c>
      <c r="L10" s="11">
        <v>3770125</v>
      </c>
      <c r="M10" s="11">
        <v>7145897</v>
      </c>
      <c r="N10" s="11" t="s">
        <v>104</v>
      </c>
      <c r="O10" s="11" t="s">
        <v>104</v>
      </c>
      <c r="P10" s="11">
        <v>1249</v>
      </c>
      <c r="Q10" s="11">
        <v>7811</v>
      </c>
      <c r="R10" s="14">
        <v>172.63</v>
      </c>
      <c r="S10" s="12"/>
    </row>
    <row r="11" spans="1:19">
      <c r="A11" s="9" t="s">
        <v>100</v>
      </c>
      <c r="B11" s="9" t="s">
        <v>15</v>
      </c>
      <c r="C11" s="9" t="s">
        <v>100</v>
      </c>
      <c r="D11" s="15" t="s">
        <v>7</v>
      </c>
      <c r="E11" s="10">
        <v>1.6</v>
      </c>
      <c r="F11" s="11">
        <v>2</v>
      </c>
      <c r="G11" s="11" t="s">
        <v>102</v>
      </c>
      <c r="H11" s="11" t="s">
        <v>101</v>
      </c>
      <c r="I11" s="10">
        <v>2616.9980331764841</v>
      </c>
      <c r="J11" s="13">
        <v>25450</v>
      </c>
      <c r="K11" s="13">
        <v>29838</v>
      </c>
      <c r="L11" s="11">
        <v>1694803</v>
      </c>
      <c r="M11" s="11">
        <v>7145897</v>
      </c>
      <c r="N11" s="11" t="s">
        <v>104</v>
      </c>
      <c r="O11" s="11" t="s">
        <v>104</v>
      </c>
      <c r="P11" s="11">
        <v>964</v>
      </c>
      <c r="Q11" s="11">
        <v>4657</v>
      </c>
      <c r="R11" s="14">
        <v>114.76</v>
      </c>
      <c r="S11" s="12"/>
    </row>
    <row r="12" spans="1:19">
      <c r="A12" s="9" t="s">
        <v>100</v>
      </c>
      <c r="B12" s="9" t="s">
        <v>16</v>
      </c>
      <c r="C12" s="9" t="s">
        <v>100</v>
      </c>
      <c r="D12" s="15" t="s">
        <v>7</v>
      </c>
      <c r="E12" s="10">
        <v>1.57</v>
      </c>
      <c r="F12" s="11">
        <v>3</v>
      </c>
      <c r="G12" s="11" t="s">
        <v>101</v>
      </c>
      <c r="H12" s="11" t="s">
        <v>101</v>
      </c>
      <c r="I12" s="10">
        <v>1772.5904002834827</v>
      </c>
      <c r="J12" s="13">
        <v>24575</v>
      </c>
      <c r="K12" s="13">
        <v>29838</v>
      </c>
      <c r="L12" s="11">
        <v>1197234</v>
      </c>
      <c r="M12" s="11">
        <v>7145897</v>
      </c>
      <c r="N12" s="11" t="s">
        <v>104</v>
      </c>
      <c r="O12" s="11" t="s">
        <v>104</v>
      </c>
      <c r="P12" s="11">
        <v>2104</v>
      </c>
      <c r="Q12" s="11">
        <v>4489</v>
      </c>
      <c r="R12" s="14">
        <v>158.19999999999999</v>
      </c>
      <c r="S12" s="12"/>
    </row>
    <row r="13" spans="1:19">
      <c r="A13" s="9" t="s">
        <v>100</v>
      </c>
      <c r="B13" s="9" t="s">
        <v>17</v>
      </c>
      <c r="C13" s="9" t="s">
        <v>100</v>
      </c>
      <c r="D13" s="15" t="s">
        <v>7</v>
      </c>
      <c r="E13" s="10">
        <v>1.5</v>
      </c>
      <c r="F13" s="11">
        <v>1</v>
      </c>
      <c r="G13" s="11" t="s">
        <v>102</v>
      </c>
      <c r="H13" s="11" t="s">
        <v>101</v>
      </c>
      <c r="I13" s="10">
        <v>3932.2913854373951</v>
      </c>
      <c r="J13" s="13">
        <v>24706</v>
      </c>
      <c r="K13" s="13">
        <v>29838</v>
      </c>
      <c r="L13" s="11">
        <v>9056076</v>
      </c>
      <c r="M13" s="11">
        <v>7145897</v>
      </c>
      <c r="N13" s="11" t="s">
        <v>104</v>
      </c>
      <c r="O13" s="11" t="s">
        <v>104</v>
      </c>
      <c r="P13" s="11">
        <v>2329</v>
      </c>
      <c r="Q13" s="11">
        <v>7349</v>
      </c>
      <c r="R13" s="14">
        <v>228.99</v>
      </c>
      <c r="S13" s="12"/>
    </row>
    <row r="14" spans="1:19">
      <c r="A14" s="9" t="s">
        <v>100</v>
      </c>
      <c r="B14" s="9" t="s">
        <v>18</v>
      </c>
      <c r="C14" s="9" t="s">
        <v>100</v>
      </c>
      <c r="D14" s="15" t="s">
        <v>7</v>
      </c>
      <c r="E14" s="10">
        <v>1.1200000000000001</v>
      </c>
      <c r="F14" s="11">
        <v>3</v>
      </c>
      <c r="G14" s="11" t="s">
        <v>102</v>
      </c>
      <c r="H14" s="11" t="s">
        <v>101</v>
      </c>
      <c r="I14" s="10">
        <v>4471.6204801878666</v>
      </c>
      <c r="J14" s="13">
        <v>25995</v>
      </c>
      <c r="K14" s="13">
        <v>29838</v>
      </c>
      <c r="L14" s="11">
        <v>1115048</v>
      </c>
      <c r="M14" s="11">
        <v>7145897</v>
      </c>
      <c r="N14" s="11" t="s">
        <v>104</v>
      </c>
      <c r="O14" s="11" t="s">
        <v>104</v>
      </c>
      <c r="P14" s="11">
        <v>587</v>
      </c>
      <c r="Q14" s="11">
        <v>5654</v>
      </c>
      <c r="R14" s="14">
        <v>79.17</v>
      </c>
      <c r="S14" s="12"/>
    </row>
    <row r="15" spans="1:19">
      <c r="A15" s="9" t="s">
        <v>100</v>
      </c>
      <c r="B15" s="9" t="s">
        <v>19</v>
      </c>
      <c r="C15" s="9" t="s">
        <v>100</v>
      </c>
      <c r="D15" s="15" t="s">
        <v>7</v>
      </c>
      <c r="E15" s="10">
        <v>1.29</v>
      </c>
      <c r="F15" s="11">
        <v>3</v>
      </c>
      <c r="G15" s="11" t="s">
        <v>102</v>
      </c>
      <c r="H15" s="11" t="s">
        <v>101</v>
      </c>
      <c r="I15" s="10">
        <v>4356.1184898968622</v>
      </c>
      <c r="J15" s="13">
        <v>22038</v>
      </c>
      <c r="K15" s="13">
        <v>29838</v>
      </c>
      <c r="L15" s="11">
        <v>1308499</v>
      </c>
      <c r="M15" s="11">
        <v>7145897</v>
      </c>
      <c r="N15" s="11" t="s">
        <v>104</v>
      </c>
      <c r="O15" s="11" t="s">
        <v>104</v>
      </c>
      <c r="P15" s="11">
        <v>992</v>
      </c>
      <c r="Q15" s="11">
        <v>3525</v>
      </c>
      <c r="R15" s="14">
        <v>132.05000000000001</v>
      </c>
      <c r="S15" s="12"/>
    </row>
    <row r="16" spans="1:19">
      <c r="A16" s="9" t="s">
        <v>20</v>
      </c>
      <c r="B16" s="9" t="s">
        <v>21</v>
      </c>
      <c r="C16" s="9" t="s">
        <v>100</v>
      </c>
      <c r="D16" s="15" t="s">
        <v>7</v>
      </c>
      <c r="E16" s="10">
        <v>1</v>
      </c>
      <c r="F16" s="11">
        <v>3</v>
      </c>
      <c r="G16" s="11" t="s">
        <v>102</v>
      </c>
      <c r="H16" s="11" t="s">
        <v>102</v>
      </c>
      <c r="I16" s="10">
        <v>2626.8959269890797</v>
      </c>
      <c r="J16" s="13">
        <v>32991</v>
      </c>
      <c r="K16" s="13">
        <v>29838</v>
      </c>
      <c r="L16" s="11">
        <v>8621121</v>
      </c>
      <c r="M16" s="11">
        <v>7145897</v>
      </c>
      <c r="N16" s="11" t="s">
        <v>103</v>
      </c>
      <c r="O16" s="11" t="s">
        <v>104</v>
      </c>
      <c r="P16" s="11">
        <v>181</v>
      </c>
      <c r="Q16" s="11">
        <v>7171</v>
      </c>
      <c r="R16" s="14">
        <v>117.23</v>
      </c>
      <c r="S16" s="12"/>
    </row>
    <row r="17" spans="1:19">
      <c r="A17" s="9" t="s">
        <v>22</v>
      </c>
      <c r="B17" s="9" t="s">
        <v>21</v>
      </c>
      <c r="C17" s="9" t="s">
        <v>100</v>
      </c>
      <c r="D17" s="15" t="s">
        <v>7</v>
      </c>
      <c r="E17" s="10">
        <v>1</v>
      </c>
      <c r="F17" s="11">
        <v>3</v>
      </c>
      <c r="G17" s="11" t="s">
        <v>102</v>
      </c>
      <c r="H17" s="11" t="s">
        <v>102</v>
      </c>
      <c r="I17" s="10">
        <v>2626.8959269890797</v>
      </c>
      <c r="J17" s="13">
        <v>32991</v>
      </c>
      <c r="K17" s="13">
        <v>29838</v>
      </c>
      <c r="L17" s="11">
        <v>8621121</v>
      </c>
      <c r="M17" s="11">
        <v>7145897</v>
      </c>
      <c r="N17" s="11" t="s">
        <v>103</v>
      </c>
      <c r="O17" s="11" t="s">
        <v>104</v>
      </c>
      <c r="P17" s="11">
        <v>181</v>
      </c>
      <c r="Q17" s="11">
        <v>7171</v>
      </c>
      <c r="R17" s="14">
        <v>117.23</v>
      </c>
      <c r="S17" s="12"/>
    </row>
    <row r="18" spans="1:19">
      <c r="A18" s="9" t="s">
        <v>23</v>
      </c>
      <c r="B18" s="9" t="s">
        <v>21</v>
      </c>
      <c r="C18" s="9" t="s">
        <v>100</v>
      </c>
      <c r="D18" s="15" t="s">
        <v>7</v>
      </c>
      <c r="E18" s="10">
        <v>1</v>
      </c>
      <c r="F18" s="11">
        <v>3</v>
      </c>
      <c r="G18" s="11" t="s">
        <v>102</v>
      </c>
      <c r="H18" s="11" t="s">
        <v>102</v>
      </c>
      <c r="I18" s="10">
        <v>2626.8959269890797</v>
      </c>
      <c r="J18" s="13">
        <v>32991</v>
      </c>
      <c r="K18" s="13">
        <v>29838</v>
      </c>
      <c r="L18" s="11">
        <v>8621121</v>
      </c>
      <c r="M18" s="11">
        <v>7145897</v>
      </c>
      <c r="N18" s="11" t="s">
        <v>104</v>
      </c>
      <c r="O18" s="11" t="s">
        <v>105</v>
      </c>
      <c r="P18" s="11">
        <v>181</v>
      </c>
      <c r="Q18" s="11">
        <v>7171</v>
      </c>
      <c r="R18" s="14">
        <v>117.23</v>
      </c>
      <c r="S18" s="12"/>
    </row>
    <row r="19" spans="1:19">
      <c r="A19" s="9" t="s">
        <v>100</v>
      </c>
      <c r="B19" s="9" t="s">
        <v>24</v>
      </c>
      <c r="C19" s="9" t="s">
        <v>100</v>
      </c>
      <c r="D19" s="15" t="s">
        <v>7</v>
      </c>
      <c r="E19" s="10">
        <v>1.1299999999999999</v>
      </c>
      <c r="F19" s="11">
        <v>3</v>
      </c>
      <c r="G19" s="11" t="s">
        <v>101</v>
      </c>
      <c r="H19" s="11" t="s">
        <v>101</v>
      </c>
      <c r="I19" s="10">
        <v>5706.7592693614433</v>
      </c>
      <c r="J19" s="13">
        <v>22360</v>
      </c>
      <c r="K19" s="13">
        <v>29838</v>
      </c>
      <c r="L19" s="11">
        <v>1421287</v>
      </c>
      <c r="M19" s="11">
        <v>7145897</v>
      </c>
      <c r="N19" s="11" t="s">
        <v>104</v>
      </c>
      <c r="O19" s="11" t="s">
        <v>104</v>
      </c>
      <c r="P19" s="11">
        <v>788</v>
      </c>
      <c r="Q19" s="11">
        <v>11013</v>
      </c>
      <c r="R19" s="14">
        <v>106.11</v>
      </c>
      <c r="S19" s="12"/>
    </row>
    <row r="20" spans="1:19">
      <c r="A20" s="9" t="s">
        <v>100</v>
      </c>
      <c r="B20" s="9" t="s">
        <v>25</v>
      </c>
      <c r="C20" s="9" t="s">
        <v>100</v>
      </c>
      <c r="D20" s="15" t="s">
        <v>7</v>
      </c>
      <c r="E20" s="10">
        <v>1.86</v>
      </c>
      <c r="F20" s="11">
        <v>3</v>
      </c>
      <c r="G20" s="11" t="s">
        <v>102</v>
      </c>
      <c r="H20" s="11" t="s">
        <v>101</v>
      </c>
      <c r="I20" s="10">
        <v>1230.4838396080424</v>
      </c>
      <c r="J20" s="13">
        <v>23025</v>
      </c>
      <c r="K20" s="13">
        <v>29838</v>
      </c>
      <c r="L20" s="11">
        <v>2753373</v>
      </c>
      <c r="M20" s="11">
        <v>7145897</v>
      </c>
      <c r="N20" s="11" t="s">
        <v>104</v>
      </c>
      <c r="O20" s="11" t="s">
        <v>104</v>
      </c>
      <c r="P20" s="11">
        <v>2001</v>
      </c>
      <c r="Q20" s="11">
        <v>4408</v>
      </c>
      <c r="R20" s="14">
        <v>181.16</v>
      </c>
      <c r="S20" s="12"/>
    </row>
    <row r="21" spans="1:19">
      <c r="A21" s="9" t="s">
        <v>100</v>
      </c>
      <c r="B21" s="9" t="s">
        <v>26</v>
      </c>
      <c r="C21" s="9" t="s">
        <v>100</v>
      </c>
      <c r="D21" s="15" t="s">
        <v>7</v>
      </c>
      <c r="E21" s="10">
        <v>1.93</v>
      </c>
      <c r="F21" s="11">
        <v>3</v>
      </c>
      <c r="G21" s="11" t="s">
        <v>102</v>
      </c>
      <c r="H21" s="11" t="s">
        <v>101</v>
      </c>
      <c r="I21" s="10">
        <v>2000.669812965074</v>
      </c>
      <c r="J21" s="13">
        <v>21121</v>
      </c>
      <c r="K21" s="13">
        <v>29838</v>
      </c>
      <c r="L21" s="11">
        <v>1228816</v>
      </c>
      <c r="M21" s="11">
        <v>7145897</v>
      </c>
      <c r="N21" s="11" t="s">
        <v>104</v>
      </c>
      <c r="O21" s="11" t="s">
        <v>104</v>
      </c>
      <c r="P21" s="11">
        <v>1866</v>
      </c>
      <c r="Q21" s="11">
        <v>2767</v>
      </c>
      <c r="R21" s="14">
        <v>157.5</v>
      </c>
      <c r="S21" s="12"/>
    </row>
    <row r="22" spans="1:19">
      <c r="A22" s="9" t="s">
        <v>100</v>
      </c>
      <c r="B22" s="9" t="s">
        <v>27</v>
      </c>
      <c r="C22" s="9" t="s">
        <v>100</v>
      </c>
      <c r="D22" s="15" t="s">
        <v>7</v>
      </c>
      <c r="E22" s="10">
        <v>1.87</v>
      </c>
      <c r="F22" s="11">
        <v>3</v>
      </c>
      <c r="G22" s="11" t="s">
        <v>102</v>
      </c>
      <c r="H22" s="11" t="s">
        <v>101</v>
      </c>
      <c r="I22" s="10">
        <v>1572.9316387805247</v>
      </c>
      <c r="J22" s="13">
        <v>23903</v>
      </c>
      <c r="K22" s="13">
        <v>29838</v>
      </c>
      <c r="L22" s="11">
        <v>2673620</v>
      </c>
      <c r="M22" s="11">
        <v>7145897</v>
      </c>
      <c r="N22" s="11" t="s">
        <v>104</v>
      </c>
      <c r="O22" s="11" t="s">
        <v>104</v>
      </c>
      <c r="P22" s="11">
        <v>2290</v>
      </c>
      <c r="Q22" s="11">
        <v>3170</v>
      </c>
      <c r="R22" s="14">
        <v>200.2</v>
      </c>
      <c r="S22" s="12"/>
    </row>
    <row r="23" spans="1:19">
      <c r="A23" s="9" t="s">
        <v>100</v>
      </c>
      <c r="B23" s="9" t="s">
        <v>28</v>
      </c>
      <c r="C23" s="9" t="s">
        <v>100</v>
      </c>
      <c r="D23" s="15" t="s">
        <v>7</v>
      </c>
      <c r="E23" s="10">
        <v>1.52</v>
      </c>
      <c r="F23" s="11">
        <v>3</v>
      </c>
      <c r="G23" s="11" t="s">
        <v>102</v>
      </c>
      <c r="H23" s="11" t="s">
        <v>102</v>
      </c>
      <c r="I23" s="10">
        <v>2967.5915931617224</v>
      </c>
      <c r="J23" s="13">
        <v>38813</v>
      </c>
      <c r="K23" s="13">
        <v>29838</v>
      </c>
      <c r="L23" s="11">
        <v>1653017</v>
      </c>
      <c r="M23" s="11">
        <v>7145897</v>
      </c>
      <c r="N23" s="11" t="s">
        <v>104</v>
      </c>
      <c r="O23" s="11" t="s">
        <v>104</v>
      </c>
      <c r="P23" s="11">
        <v>2454</v>
      </c>
      <c r="Q23" s="11">
        <v>6417</v>
      </c>
      <c r="R23" s="14">
        <v>246.85</v>
      </c>
      <c r="S23" s="12"/>
    </row>
    <row r="24" spans="1:19">
      <c r="A24" s="9" t="s">
        <v>100</v>
      </c>
      <c r="B24" s="9" t="s">
        <v>29</v>
      </c>
      <c r="C24" s="9" t="s">
        <v>100</v>
      </c>
      <c r="D24" s="15" t="s">
        <v>7</v>
      </c>
      <c r="E24" s="10">
        <v>1.1399999999999999</v>
      </c>
      <c r="F24" s="11">
        <v>3</v>
      </c>
      <c r="G24" s="11" t="s">
        <v>102</v>
      </c>
      <c r="H24" s="11" t="s">
        <v>101</v>
      </c>
      <c r="I24" s="10">
        <v>4191.2412283488611</v>
      </c>
      <c r="J24" s="13">
        <v>25824</v>
      </c>
      <c r="K24" s="13">
        <v>29838</v>
      </c>
      <c r="L24" s="11">
        <v>2549844</v>
      </c>
      <c r="M24" s="11">
        <v>7145897</v>
      </c>
      <c r="N24" s="11" t="s">
        <v>104</v>
      </c>
      <c r="O24" s="11" t="s">
        <v>104</v>
      </c>
      <c r="P24" s="11">
        <v>729</v>
      </c>
      <c r="Q24" s="11">
        <v>10264</v>
      </c>
      <c r="R24" s="14">
        <v>99.7</v>
      </c>
      <c r="S24" s="12"/>
    </row>
    <row r="25" spans="1:19">
      <c r="A25" s="9" t="s">
        <v>100</v>
      </c>
      <c r="B25" s="9" t="s">
        <v>30</v>
      </c>
      <c r="C25" s="9" t="s">
        <v>100</v>
      </c>
      <c r="D25" s="15" t="s">
        <v>7</v>
      </c>
      <c r="E25" s="10">
        <v>1.1299999999999999</v>
      </c>
      <c r="F25" s="11">
        <v>3</v>
      </c>
      <c r="G25" s="11" t="s">
        <v>101</v>
      </c>
      <c r="H25" s="11" t="s">
        <v>101</v>
      </c>
      <c r="I25" s="10">
        <v>5201.3383492335688</v>
      </c>
      <c r="J25" s="13">
        <v>23654</v>
      </c>
      <c r="K25" s="13">
        <v>29838</v>
      </c>
      <c r="L25" s="11">
        <v>2195215</v>
      </c>
      <c r="M25" s="11">
        <v>7145897</v>
      </c>
      <c r="N25" s="11" t="s">
        <v>104</v>
      </c>
      <c r="O25" s="11" t="s">
        <v>104</v>
      </c>
      <c r="P25" s="11">
        <v>846</v>
      </c>
      <c r="Q25" s="11">
        <v>7082</v>
      </c>
      <c r="R25" s="14">
        <v>106.77</v>
      </c>
      <c r="S25" s="12"/>
    </row>
    <row r="26" spans="1:19">
      <c r="A26" s="9" t="s">
        <v>9</v>
      </c>
      <c r="B26" s="9" t="s">
        <v>10</v>
      </c>
      <c r="C26" s="9" t="s">
        <v>100</v>
      </c>
      <c r="D26" s="15" t="s">
        <v>31</v>
      </c>
      <c r="E26" s="10">
        <v>1.1599999999999999</v>
      </c>
      <c r="F26" s="11">
        <v>3</v>
      </c>
      <c r="G26" s="11" t="s">
        <v>102</v>
      </c>
      <c r="H26" s="11" t="s">
        <v>101</v>
      </c>
      <c r="I26" s="10">
        <v>3627.4614239747621</v>
      </c>
      <c r="J26" s="13">
        <v>29260</v>
      </c>
      <c r="K26" s="13">
        <v>23858</v>
      </c>
      <c r="L26" s="11">
        <v>7830332</v>
      </c>
      <c r="M26" s="11">
        <v>895414</v>
      </c>
      <c r="N26" s="11" t="s">
        <v>103</v>
      </c>
      <c r="O26" s="11" t="s">
        <v>104</v>
      </c>
      <c r="P26" s="11">
        <v>576</v>
      </c>
      <c r="Q26" s="11">
        <v>4138</v>
      </c>
      <c r="R26" s="14">
        <v>113.5</v>
      </c>
      <c r="S26" s="12"/>
    </row>
    <row r="27" spans="1:19">
      <c r="A27" s="9" t="s">
        <v>11</v>
      </c>
      <c r="B27" s="9" t="s">
        <v>10</v>
      </c>
      <c r="C27" s="9" t="s">
        <v>100</v>
      </c>
      <c r="D27" s="15" t="s">
        <v>31</v>
      </c>
      <c r="E27" s="10">
        <v>1.1599999999999999</v>
      </c>
      <c r="F27" s="11">
        <v>3</v>
      </c>
      <c r="G27" s="11" t="s">
        <v>102</v>
      </c>
      <c r="H27" s="11" t="s">
        <v>101</v>
      </c>
      <c r="I27" s="10">
        <v>3627.4614239747621</v>
      </c>
      <c r="J27" s="13">
        <v>29260</v>
      </c>
      <c r="K27" s="13">
        <v>23858</v>
      </c>
      <c r="L27" s="11">
        <v>7830332</v>
      </c>
      <c r="M27" s="11">
        <v>895414</v>
      </c>
      <c r="N27" s="11" t="s">
        <v>104</v>
      </c>
      <c r="O27" s="11" t="s">
        <v>104</v>
      </c>
      <c r="P27" s="11">
        <v>576</v>
      </c>
      <c r="Q27" s="11">
        <v>4138</v>
      </c>
      <c r="R27" s="14">
        <v>113.5</v>
      </c>
      <c r="S27" s="12"/>
    </row>
    <row r="28" spans="1:19">
      <c r="A28" s="9" t="s">
        <v>100</v>
      </c>
      <c r="B28" s="9" t="s">
        <v>32</v>
      </c>
      <c r="C28" s="9" t="s">
        <v>100</v>
      </c>
      <c r="D28" s="15" t="s">
        <v>33</v>
      </c>
      <c r="E28" s="10">
        <v>1.07</v>
      </c>
      <c r="F28" s="11">
        <v>3</v>
      </c>
      <c r="G28" s="11" t="s">
        <v>102</v>
      </c>
      <c r="H28" s="11" t="s">
        <v>101</v>
      </c>
      <c r="I28" s="10">
        <v>5255.2354490045109</v>
      </c>
      <c r="J28" s="13">
        <v>30916</v>
      </c>
      <c r="K28" s="13">
        <v>23901</v>
      </c>
      <c r="L28" s="11">
        <v>2230831</v>
      </c>
      <c r="M28" s="11">
        <v>372606</v>
      </c>
      <c r="N28" s="11" t="s">
        <v>104</v>
      </c>
      <c r="O28" s="11" t="s">
        <v>104</v>
      </c>
      <c r="P28" s="11">
        <v>403</v>
      </c>
      <c r="Q28" s="11">
        <v>5995</v>
      </c>
      <c r="R28" s="14">
        <v>69.12</v>
      </c>
      <c r="S28" s="12"/>
    </row>
    <row r="29" spans="1:19">
      <c r="A29" s="9" t="s">
        <v>100</v>
      </c>
      <c r="B29" s="9" t="s">
        <v>6</v>
      </c>
      <c r="C29" s="9" t="s">
        <v>100</v>
      </c>
      <c r="D29" s="15" t="s">
        <v>8</v>
      </c>
      <c r="E29" s="10">
        <v>1.25</v>
      </c>
      <c r="F29" s="11">
        <v>3</v>
      </c>
      <c r="G29" s="11" t="s">
        <v>102</v>
      </c>
      <c r="H29" s="11" t="s">
        <v>102</v>
      </c>
      <c r="I29" s="10">
        <v>5736.3350210154003</v>
      </c>
      <c r="J29" s="13">
        <v>26993</v>
      </c>
      <c r="K29" s="13">
        <v>30124</v>
      </c>
      <c r="L29" s="11">
        <v>3532657</v>
      </c>
      <c r="M29" s="11">
        <v>5787293</v>
      </c>
      <c r="N29" s="11" t="s">
        <v>104</v>
      </c>
      <c r="O29" s="11" t="s">
        <v>104</v>
      </c>
      <c r="P29" s="11">
        <v>939</v>
      </c>
      <c r="Q29" s="11">
        <v>14005</v>
      </c>
      <c r="R29" s="14">
        <v>210</v>
      </c>
      <c r="S29" s="12"/>
    </row>
    <row r="30" spans="1:19">
      <c r="A30" s="9" t="s">
        <v>20</v>
      </c>
      <c r="B30" s="9" t="s">
        <v>21</v>
      </c>
      <c r="C30" s="9" t="s">
        <v>100</v>
      </c>
      <c r="D30" s="15" t="s">
        <v>34</v>
      </c>
      <c r="E30" s="10">
        <v>1.01</v>
      </c>
      <c r="F30" s="11">
        <v>3</v>
      </c>
      <c r="G30" s="11" t="s">
        <v>102</v>
      </c>
      <c r="H30" s="11" t="s">
        <v>102</v>
      </c>
      <c r="I30" s="10">
        <v>4040.0939429211994</v>
      </c>
      <c r="J30" s="13">
        <v>32991</v>
      </c>
      <c r="K30" s="13">
        <v>23184</v>
      </c>
      <c r="L30" s="11">
        <v>8621121</v>
      </c>
      <c r="M30" s="11">
        <v>1173217</v>
      </c>
      <c r="N30" s="11" t="s">
        <v>103</v>
      </c>
      <c r="O30" s="11" t="s">
        <v>104</v>
      </c>
      <c r="P30" s="11">
        <v>291</v>
      </c>
      <c r="Q30" s="11">
        <v>12432</v>
      </c>
      <c r="R30" s="14">
        <v>134.30000000000001</v>
      </c>
      <c r="S30" s="12"/>
    </row>
    <row r="31" spans="1:19">
      <c r="A31" s="9" t="s">
        <v>22</v>
      </c>
      <c r="B31" s="9" t="s">
        <v>21</v>
      </c>
      <c r="C31" s="9" t="s">
        <v>100</v>
      </c>
      <c r="D31" s="15" t="s">
        <v>34</v>
      </c>
      <c r="E31" s="10">
        <v>1.01</v>
      </c>
      <c r="F31" s="11">
        <v>3</v>
      </c>
      <c r="G31" s="11" t="s">
        <v>102</v>
      </c>
      <c r="H31" s="11" t="s">
        <v>102</v>
      </c>
      <c r="I31" s="10">
        <v>4040.0939429211994</v>
      </c>
      <c r="J31" s="13">
        <v>32991</v>
      </c>
      <c r="K31" s="13">
        <v>23184</v>
      </c>
      <c r="L31" s="11">
        <v>8621121</v>
      </c>
      <c r="M31" s="11">
        <v>1173217</v>
      </c>
      <c r="N31" s="11" t="s">
        <v>103</v>
      </c>
      <c r="O31" s="11" t="s">
        <v>104</v>
      </c>
      <c r="P31" s="11">
        <v>291</v>
      </c>
      <c r="Q31" s="11">
        <v>12432</v>
      </c>
      <c r="R31" s="14">
        <v>134.30000000000001</v>
      </c>
      <c r="S31" s="12"/>
    </row>
    <row r="32" spans="1:19">
      <c r="A32" s="9" t="s">
        <v>23</v>
      </c>
      <c r="B32" s="9" t="s">
        <v>21</v>
      </c>
      <c r="C32" s="9" t="s">
        <v>100</v>
      </c>
      <c r="D32" s="15" t="s">
        <v>34</v>
      </c>
      <c r="E32" s="10">
        <v>1.01</v>
      </c>
      <c r="F32" s="11">
        <v>3</v>
      </c>
      <c r="G32" s="11" t="s">
        <v>102</v>
      </c>
      <c r="H32" s="11" t="s">
        <v>102</v>
      </c>
      <c r="I32" s="10">
        <v>4040.0939429211994</v>
      </c>
      <c r="J32" s="13">
        <v>32991</v>
      </c>
      <c r="K32" s="13">
        <v>23184</v>
      </c>
      <c r="L32" s="11">
        <v>8621121</v>
      </c>
      <c r="M32" s="11">
        <v>1173217</v>
      </c>
      <c r="N32" s="11" t="s">
        <v>104</v>
      </c>
      <c r="O32" s="11" t="s">
        <v>105</v>
      </c>
      <c r="P32" s="11">
        <v>291</v>
      </c>
      <c r="Q32" s="11">
        <v>12432</v>
      </c>
      <c r="R32" s="14">
        <v>134.30000000000001</v>
      </c>
      <c r="S32" s="12"/>
    </row>
    <row r="33" spans="1:19">
      <c r="A33" s="9" t="s">
        <v>20</v>
      </c>
      <c r="B33" s="9" t="s">
        <v>21</v>
      </c>
      <c r="C33" s="9" t="s">
        <v>100</v>
      </c>
      <c r="D33" s="15" t="s">
        <v>35</v>
      </c>
      <c r="E33" s="10">
        <v>1.34</v>
      </c>
      <c r="F33" s="11">
        <v>0</v>
      </c>
      <c r="G33" s="11" t="s">
        <v>102</v>
      </c>
      <c r="H33" s="11" t="s">
        <v>102</v>
      </c>
      <c r="I33" s="10">
        <v>2587.8864581996067</v>
      </c>
      <c r="J33" s="13">
        <v>32991</v>
      </c>
      <c r="K33" s="13">
        <v>18851</v>
      </c>
      <c r="L33" s="11">
        <v>8621121</v>
      </c>
      <c r="M33" s="11">
        <v>254153</v>
      </c>
      <c r="N33" s="11" t="s">
        <v>103</v>
      </c>
      <c r="O33" s="11" t="s">
        <v>104</v>
      </c>
      <c r="P33" s="11">
        <v>637</v>
      </c>
      <c r="Q33" s="11">
        <v>6003</v>
      </c>
      <c r="R33" s="14">
        <v>118.95</v>
      </c>
      <c r="S33" s="12"/>
    </row>
    <row r="34" spans="1:19">
      <c r="A34" s="9" t="s">
        <v>22</v>
      </c>
      <c r="B34" s="9" t="s">
        <v>21</v>
      </c>
      <c r="C34" s="9" t="s">
        <v>100</v>
      </c>
      <c r="D34" s="15" t="s">
        <v>35</v>
      </c>
      <c r="E34" s="10">
        <v>1.34</v>
      </c>
      <c r="F34" s="11">
        <v>3</v>
      </c>
      <c r="G34" s="11" t="s">
        <v>102</v>
      </c>
      <c r="H34" s="11" t="s">
        <v>102</v>
      </c>
      <c r="I34" s="10">
        <v>2587.8864581996067</v>
      </c>
      <c r="J34" s="13">
        <v>32991</v>
      </c>
      <c r="K34" s="13">
        <v>18851</v>
      </c>
      <c r="L34" s="11">
        <v>8621121</v>
      </c>
      <c r="M34" s="11">
        <v>254153</v>
      </c>
      <c r="N34" s="11" t="s">
        <v>103</v>
      </c>
      <c r="O34" s="11" t="s">
        <v>104</v>
      </c>
      <c r="P34" s="11">
        <v>637</v>
      </c>
      <c r="Q34" s="11">
        <v>6003</v>
      </c>
      <c r="R34" s="14">
        <v>118.95</v>
      </c>
      <c r="S34" s="12"/>
    </row>
    <row r="35" spans="1:19">
      <c r="A35" s="9" t="s">
        <v>23</v>
      </c>
      <c r="B35" s="9" t="s">
        <v>21</v>
      </c>
      <c r="C35" s="9" t="s">
        <v>100</v>
      </c>
      <c r="D35" s="15" t="s">
        <v>35</v>
      </c>
      <c r="E35" s="10">
        <v>1.34</v>
      </c>
      <c r="F35" s="11">
        <v>1</v>
      </c>
      <c r="G35" s="11" t="s">
        <v>102</v>
      </c>
      <c r="H35" s="11" t="s">
        <v>102</v>
      </c>
      <c r="I35" s="10">
        <v>2587.8864581996067</v>
      </c>
      <c r="J35" s="13">
        <v>32991</v>
      </c>
      <c r="K35" s="13">
        <v>18851</v>
      </c>
      <c r="L35" s="11">
        <v>8621121</v>
      </c>
      <c r="M35" s="11">
        <v>254153</v>
      </c>
      <c r="N35" s="11" t="s">
        <v>104</v>
      </c>
      <c r="O35" s="11" t="s">
        <v>105</v>
      </c>
      <c r="P35" s="11">
        <v>637</v>
      </c>
      <c r="Q35" s="11">
        <v>6003</v>
      </c>
      <c r="R35" s="14">
        <v>118.95</v>
      </c>
      <c r="S35" s="12"/>
    </row>
    <row r="36" spans="1:19">
      <c r="A36" s="9" t="s">
        <v>100</v>
      </c>
      <c r="B36" s="9" t="s">
        <v>6</v>
      </c>
      <c r="C36" s="9" t="s">
        <v>100</v>
      </c>
      <c r="D36" s="15" t="s">
        <v>36</v>
      </c>
      <c r="E36" s="10">
        <v>1.01</v>
      </c>
      <c r="F36" s="11">
        <v>3</v>
      </c>
      <c r="G36" s="11" t="s">
        <v>102</v>
      </c>
      <c r="H36" s="11" t="s">
        <v>102</v>
      </c>
      <c r="I36" s="10">
        <v>4435.920971017802</v>
      </c>
      <c r="J36" s="13">
        <v>26993</v>
      </c>
      <c r="K36" s="13">
        <v>25237</v>
      </c>
      <c r="L36" s="11">
        <v>3532657</v>
      </c>
      <c r="M36" s="11">
        <v>1318892</v>
      </c>
      <c r="N36" s="11" t="s">
        <v>104</v>
      </c>
      <c r="O36" s="11" t="s">
        <v>105</v>
      </c>
      <c r="P36" s="11">
        <v>227</v>
      </c>
      <c r="Q36" s="11">
        <v>7335</v>
      </c>
      <c r="R36" s="14">
        <v>97.96</v>
      </c>
      <c r="S36" s="12"/>
    </row>
    <row r="37" spans="1:19">
      <c r="A37" s="9" t="s">
        <v>100</v>
      </c>
      <c r="B37" s="9" t="s">
        <v>8</v>
      </c>
      <c r="C37" s="9" t="s">
        <v>100</v>
      </c>
      <c r="D37" s="15" t="s">
        <v>36</v>
      </c>
      <c r="E37" s="10">
        <v>1.25</v>
      </c>
      <c r="F37" s="11">
        <v>3</v>
      </c>
      <c r="G37" s="11" t="s">
        <v>102</v>
      </c>
      <c r="H37" s="11" t="s">
        <v>102</v>
      </c>
      <c r="I37" s="10">
        <v>8589.1673418815972</v>
      </c>
      <c r="J37" s="13">
        <v>30124</v>
      </c>
      <c r="K37" s="13">
        <v>25237</v>
      </c>
      <c r="L37" s="11">
        <v>5787293</v>
      </c>
      <c r="M37" s="11">
        <v>1318892</v>
      </c>
      <c r="N37" s="11" t="s">
        <v>104</v>
      </c>
      <c r="O37" s="11" t="s">
        <v>105</v>
      </c>
      <c r="P37" s="11">
        <v>722</v>
      </c>
      <c r="Q37" s="11">
        <v>3263</v>
      </c>
      <c r="R37" s="14">
        <v>237.8</v>
      </c>
      <c r="S37" s="12"/>
    </row>
    <row r="38" spans="1:19">
      <c r="A38" s="9" t="s">
        <v>9</v>
      </c>
      <c r="B38" s="9" t="s">
        <v>10</v>
      </c>
      <c r="C38" s="9" t="s">
        <v>100</v>
      </c>
      <c r="D38" s="15" t="s">
        <v>36</v>
      </c>
      <c r="E38" s="10">
        <v>1.1599999999999999</v>
      </c>
      <c r="F38" s="11">
        <v>3</v>
      </c>
      <c r="G38" s="11" t="s">
        <v>102</v>
      </c>
      <c r="H38" s="11" t="s">
        <v>102</v>
      </c>
      <c r="I38" s="10">
        <v>4523.3141878344159</v>
      </c>
      <c r="J38" s="13">
        <v>29260</v>
      </c>
      <c r="K38" s="13">
        <v>25237</v>
      </c>
      <c r="L38" s="11">
        <v>7830332</v>
      </c>
      <c r="M38" s="11">
        <v>1318892</v>
      </c>
      <c r="N38" s="11" t="s">
        <v>103</v>
      </c>
      <c r="O38" s="11" t="s">
        <v>105</v>
      </c>
      <c r="P38" s="11">
        <v>589</v>
      </c>
      <c r="Q38" s="11">
        <v>5153</v>
      </c>
      <c r="R38" s="14">
        <v>234.15</v>
      </c>
      <c r="S38" s="12"/>
    </row>
    <row r="39" spans="1:19">
      <c r="A39" s="9" t="s">
        <v>11</v>
      </c>
      <c r="B39" s="9" t="s">
        <v>10</v>
      </c>
      <c r="C39" s="9" t="s">
        <v>100</v>
      </c>
      <c r="D39" s="15" t="s">
        <v>36</v>
      </c>
      <c r="E39" s="10">
        <v>1.1599999999999999</v>
      </c>
      <c r="F39" s="11">
        <v>3</v>
      </c>
      <c r="G39" s="11" t="s">
        <v>102</v>
      </c>
      <c r="H39" s="11" t="s">
        <v>102</v>
      </c>
      <c r="I39" s="10">
        <v>4523.3141878344159</v>
      </c>
      <c r="J39" s="13">
        <v>29260</v>
      </c>
      <c r="K39" s="13">
        <v>25237</v>
      </c>
      <c r="L39" s="11">
        <v>7830332</v>
      </c>
      <c r="M39" s="11">
        <v>1318892</v>
      </c>
      <c r="N39" s="11" t="s">
        <v>104</v>
      </c>
      <c r="O39" s="11" t="s">
        <v>105</v>
      </c>
      <c r="P39" s="11">
        <v>589</v>
      </c>
      <c r="Q39" s="11">
        <v>5153</v>
      </c>
      <c r="R39" s="14">
        <v>234.15</v>
      </c>
      <c r="S39" s="12"/>
    </row>
    <row r="40" spans="1:19">
      <c r="A40" s="9" t="s">
        <v>100</v>
      </c>
      <c r="B40" s="9" t="s">
        <v>5</v>
      </c>
      <c r="C40" s="9" t="s">
        <v>100</v>
      </c>
      <c r="D40" s="15" t="s">
        <v>36</v>
      </c>
      <c r="E40" s="10">
        <v>1.1399999999999999</v>
      </c>
      <c r="F40" s="11">
        <v>3</v>
      </c>
      <c r="G40" s="11" t="s">
        <v>102</v>
      </c>
      <c r="H40" s="11" t="s">
        <v>102</v>
      </c>
      <c r="I40" s="10">
        <v>4439.8626121520883</v>
      </c>
      <c r="J40" s="13">
        <v>28637</v>
      </c>
      <c r="K40" s="13">
        <v>25237</v>
      </c>
      <c r="L40" s="11">
        <v>3036732</v>
      </c>
      <c r="M40" s="11">
        <v>1318892</v>
      </c>
      <c r="N40" s="11" t="s">
        <v>104</v>
      </c>
      <c r="O40" s="11" t="s">
        <v>105</v>
      </c>
      <c r="P40" s="11">
        <v>940</v>
      </c>
      <c r="Q40" s="11">
        <v>4493</v>
      </c>
      <c r="R40" s="14">
        <v>203.17</v>
      </c>
      <c r="S40" s="12"/>
    </row>
    <row r="41" spans="1:19">
      <c r="A41" s="9" t="s">
        <v>20</v>
      </c>
      <c r="B41" s="9" t="s">
        <v>21</v>
      </c>
      <c r="C41" s="9" t="s">
        <v>100</v>
      </c>
      <c r="D41" s="15" t="s">
        <v>36</v>
      </c>
      <c r="E41" s="10">
        <v>1.1200000000000001</v>
      </c>
      <c r="F41" s="11">
        <v>3</v>
      </c>
      <c r="G41" s="11" t="s">
        <v>102</v>
      </c>
      <c r="H41" s="11" t="s">
        <v>102</v>
      </c>
      <c r="I41" s="10">
        <v>8714.0262981855085</v>
      </c>
      <c r="J41" s="13">
        <v>32991</v>
      </c>
      <c r="K41" s="13">
        <v>25237</v>
      </c>
      <c r="L41" s="11">
        <v>8621121</v>
      </c>
      <c r="M41" s="11">
        <v>1318892</v>
      </c>
      <c r="N41" s="11" t="s">
        <v>103</v>
      </c>
      <c r="O41" s="11" t="s">
        <v>105</v>
      </c>
      <c r="P41" s="11">
        <v>539</v>
      </c>
      <c r="Q41" s="11">
        <v>9305</v>
      </c>
      <c r="R41" s="14">
        <v>250.73</v>
      </c>
      <c r="S41" s="12"/>
    </row>
    <row r="42" spans="1:19">
      <c r="A42" s="9" t="s">
        <v>22</v>
      </c>
      <c r="B42" s="9" t="s">
        <v>21</v>
      </c>
      <c r="C42" s="9" t="s">
        <v>100</v>
      </c>
      <c r="D42" s="15" t="s">
        <v>36</v>
      </c>
      <c r="E42" s="10">
        <v>1.1200000000000001</v>
      </c>
      <c r="F42" s="11">
        <v>3</v>
      </c>
      <c r="G42" s="11" t="s">
        <v>102</v>
      </c>
      <c r="H42" s="11" t="s">
        <v>102</v>
      </c>
      <c r="I42" s="10">
        <v>8714.0262981855085</v>
      </c>
      <c r="J42" s="13">
        <v>32991</v>
      </c>
      <c r="K42" s="13">
        <v>25237</v>
      </c>
      <c r="L42" s="11">
        <v>8621121</v>
      </c>
      <c r="M42" s="11">
        <v>1318892</v>
      </c>
      <c r="N42" s="11" t="s">
        <v>103</v>
      </c>
      <c r="O42" s="11" t="s">
        <v>105</v>
      </c>
      <c r="P42" s="11">
        <v>539</v>
      </c>
      <c r="Q42" s="11">
        <v>9305</v>
      </c>
      <c r="R42" s="14">
        <v>250.73</v>
      </c>
      <c r="S42" s="12"/>
    </row>
    <row r="43" spans="1:19">
      <c r="A43" s="9" t="s">
        <v>23</v>
      </c>
      <c r="B43" s="9" t="s">
        <v>21</v>
      </c>
      <c r="C43" s="9" t="s">
        <v>100</v>
      </c>
      <c r="D43" s="15" t="s">
        <v>36</v>
      </c>
      <c r="E43" s="10">
        <v>1.1200000000000001</v>
      </c>
      <c r="F43" s="11">
        <v>3</v>
      </c>
      <c r="G43" s="11" t="s">
        <v>102</v>
      </c>
      <c r="H43" s="11" t="s">
        <v>102</v>
      </c>
      <c r="I43" s="10">
        <v>8714.0262981855085</v>
      </c>
      <c r="J43" s="13">
        <v>32991</v>
      </c>
      <c r="K43" s="13">
        <v>25237</v>
      </c>
      <c r="L43" s="11">
        <v>8621121</v>
      </c>
      <c r="M43" s="11">
        <v>1318892</v>
      </c>
      <c r="N43" s="11" t="s">
        <v>104</v>
      </c>
      <c r="O43" s="11" t="s">
        <v>105</v>
      </c>
      <c r="P43" s="11">
        <v>539</v>
      </c>
      <c r="Q43" s="11">
        <v>9305</v>
      </c>
      <c r="R43" s="14">
        <v>250.73</v>
      </c>
      <c r="S43" s="12"/>
    </row>
    <row r="44" spans="1:19">
      <c r="A44" s="9" t="s">
        <v>100</v>
      </c>
      <c r="B44" s="9" t="s">
        <v>6</v>
      </c>
      <c r="C44" s="9" t="s">
        <v>9</v>
      </c>
      <c r="D44" s="15" t="s">
        <v>10</v>
      </c>
      <c r="E44" s="10">
        <v>1.04</v>
      </c>
      <c r="F44" s="11">
        <v>3</v>
      </c>
      <c r="G44" s="11" t="s">
        <v>102</v>
      </c>
      <c r="H44" s="11" t="s">
        <v>102</v>
      </c>
      <c r="I44" s="10">
        <v>2712.3736035401084</v>
      </c>
      <c r="J44" s="13">
        <v>26993</v>
      </c>
      <c r="K44" s="13">
        <v>29260</v>
      </c>
      <c r="L44" s="11">
        <v>3532657</v>
      </c>
      <c r="M44" s="11">
        <v>7830332</v>
      </c>
      <c r="N44" s="11" t="s">
        <v>103</v>
      </c>
      <c r="O44" s="11" t="s">
        <v>104</v>
      </c>
      <c r="P44" s="11">
        <v>595</v>
      </c>
      <c r="Q44" s="11">
        <v>30877</v>
      </c>
      <c r="R44" s="14">
        <v>106.6</v>
      </c>
      <c r="S44" s="12"/>
    </row>
    <row r="45" spans="1:19">
      <c r="A45" s="9" t="s">
        <v>100</v>
      </c>
      <c r="B45" s="9" t="s">
        <v>6</v>
      </c>
      <c r="C45" s="9" t="s">
        <v>11</v>
      </c>
      <c r="D45" s="15" t="s">
        <v>10</v>
      </c>
      <c r="E45" s="10">
        <v>1.04</v>
      </c>
      <c r="F45" s="11">
        <v>3</v>
      </c>
      <c r="G45" s="11" t="s">
        <v>102</v>
      </c>
      <c r="H45" s="11" t="s">
        <v>102</v>
      </c>
      <c r="I45" s="10">
        <v>2712.3736035401084</v>
      </c>
      <c r="J45" s="13">
        <v>26993</v>
      </c>
      <c r="K45" s="13">
        <v>29260</v>
      </c>
      <c r="L45" s="11">
        <v>3532657</v>
      </c>
      <c r="M45" s="11">
        <v>7830332</v>
      </c>
      <c r="N45" s="11" t="s">
        <v>104</v>
      </c>
      <c r="O45" s="11" t="s">
        <v>104</v>
      </c>
      <c r="P45" s="11">
        <v>595</v>
      </c>
      <c r="Q45" s="11">
        <v>30877</v>
      </c>
      <c r="R45" s="14">
        <v>106.6</v>
      </c>
      <c r="S45" s="12"/>
    </row>
    <row r="46" spans="1:19">
      <c r="A46" s="9" t="s">
        <v>100</v>
      </c>
      <c r="B46" s="9" t="s">
        <v>37</v>
      </c>
      <c r="C46" s="9" t="s">
        <v>9</v>
      </c>
      <c r="D46" s="15" t="s">
        <v>10</v>
      </c>
      <c r="E46" s="10">
        <v>1.25</v>
      </c>
      <c r="F46" s="11">
        <v>3</v>
      </c>
      <c r="G46" s="11" t="s">
        <v>102</v>
      </c>
      <c r="H46" s="11" t="s">
        <v>101</v>
      </c>
      <c r="I46" s="10">
        <v>4417.156661234485</v>
      </c>
      <c r="J46" s="13">
        <v>23665</v>
      </c>
      <c r="K46" s="13">
        <v>29260</v>
      </c>
      <c r="L46" s="11">
        <v>1038660</v>
      </c>
      <c r="M46" s="11">
        <v>7830332</v>
      </c>
      <c r="N46" s="11" t="s">
        <v>103</v>
      </c>
      <c r="O46" s="11" t="s">
        <v>104</v>
      </c>
      <c r="P46" s="11">
        <v>974</v>
      </c>
      <c r="Q46" s="11">
        <v>4980</v>
      </c>
      <c r="R46" s="14">
        <v>136.27000000000001</v>
      </c>
      <c r="S46" s="12"/>
    </row>
    <row r="47" spans="1:19">
      <c r="A47" s="9" t="s">
        <v>100</v>
      </c>
      <c r="B47" s="9" t="s">
        <v>37</v>
      </c>
      <c r="C47" s="9" t="s">
        <v>11</v>
      </c>
      <c r="D47" s="15" t="s">
        <v>10</v>
      </c>
      <c r="E47" s="10">
        <v>1.25</v>
      </c>
      <c r="F47" s="11">
        <v>3</v>
      </c>
      <c r="G47" s="11" t="s">
        <v>102</v>
      </c>
      <c r="H47" s="11" t="s">
        <v>101</v>
      </c>
      <c r="I47" s="10">
        <v>4417.156661234485</v>
      </c>
      <c r="J47" s="13">
        <v>23665</v>
      </c>
      <c r="K47" s="13">
        <v>29260</v>
      </c>
      <c r="L47" s="11">
        <v>1038660</v>
      </c>
      <c r="M47" s="11">
        <v>7830332</v>
      </c>
      <c r="N47" s="11" t="s">
        <v>104</v>
      </c>
      <c r="O47" s="11" t="s">
        <v>104</v>
      </c>
      <c r="P47" s="11">
        <v>974</v>
      </c>
      <c r="Q47" s="11">
        <v>4980</v>
      </c>
      <c r="R47" s="14">
        <v>136.27000000000001</v>
      </c>
      <c r="S47" s="12"/>
    </row>
    <row r="48" spans="1:19">
      <c r="A48" s="9" t="s">
        <v>100</v>
      </c>
      <c r="B48" s="9" t="s">
        <v>8</v>
      </c>
      <c r="C48" s="9" t="s">
        <v>9</v>
      </c>
      <c r="D48" s="15" t="s">
        <v>10</v>
      </c>
      <c r="E48" s="10">
        <v>1.1499999999999999</v>
      </c>
      <c r="F48" s="11">
        <v>1</v>
      </c>
      <c r="G48" s="11" t="s">
        <v>102</v>
      </c>
      <c r="H48" s="11" t="s">
        <v>102</v>
      </c>
      <c r="I48" s="10">
        <v>3977.2258474804321</v>
      </c>
      <c r="J48" s="13">
        <v>30124</v>
      </c>
      <c r="K48" s="13">
        <v>29260</v>
      </c>
      <c r="L48" s="11">
        <v>5787293</v>
      </c>
      <c r="M48" s="11">
        <v>7830332</v>
      </c>
      <c r="N48" s="11" t="s">
        <v>103</v>
      </c>
      <c r="O48" s="11" t="s">
        <v>104</v>
      </c>
      <c r="P48" s="11">
        <v>854</v>
      </c>
      <c r="Q48" s="11">
        <v>20718</v>
      </c>
      <c r="R48" s="14">
        <v>230.87</v>
      </c>
      <c r="S48" s="12"/>
    </row>
    <row r="49" spans="1:19">
      <c r="A49" s="9" t="s">
        <v>100</v>
      </c>
      <c r="B49" s="9" t="s">
        <v>8</v>
      </c>
      <c r="C49" s="9" t="s">
        <v>11</v>
      </c>
      <c r="D49" s="15" t="s">
        <v>10</v>
      </c>
      <c r="E49" s="10">
        <v>1.1499999999999999</v>
      </c>
      <c r="F49" s="11">
        <v>3</v>
      </c>
      <c r="G49" s="11" t="s">
        <v>102</v>
      </c>
      <c r="H49" s="11" t="s">
        <v>102</v>
      </c>
      <c r="I49" s="10">
        <v>3977.2258474804321</v>
      </c>
      <c r="J49" s="13">
        <v>30124</v>
      </c>
      <c r="K49" s="13">
        <v>29260</v>
      </c>
      <c r="L49" s="11">
        <v>5787293</v>
      </c>
      <c r="M49" s="11">
        <v>7830332</v>
      </c>
      <c r="N49" s="11" t="s">
        <v>104</v>
      </c>
      <c r="O49" s="11" t="s">
        <v>104</v>
      </c>
      <c r="P49" s="11">
        <v>854</v>
      </c>
      <c r="Q49" s="11">
        <v>20718</v>
      </c>
      <c r="R49" s="14">
        <v>230.87</v>
      </c>
      <c r="S49" s="12"/>
    </row>
    <row r="50" spans="1:19">
      <c r="A50" s="9" t="s">
        <v>100</v>
      </c>
      <c r="B50" s="9" t="s">
        <v>38</v>
      </c>
      <c r="C50" s="9" t="s">
        <v>9</v>
      </c>
      <c r="D50" s="15" t="s">
        <v>10</v>
      </c>
      <c r="E50" s="10">
        <v>1.01</v>
      </c>
      <c r="F50" s="11">
        <v>3</v>
      </c>
      <c r="G50" s="11" t="s">
        <v>102</v>
      </c>
      <c r="H50" s="11" t="s">
        <v>102</v>
      </c>
      <c r="I50" s="10">
        <v>3910.8065416558425</v>
      </c>
      <c r="J50" s="13">
        <v>25059</v>
      </c>
      <c r="K50" s="13">
        <v>29260</v>
      </c>
      <c r="L50" s="11">
        <v>1595139</v>
      </c>
      <c r="M50" s="11">
        <v>7830332</v>
      </c>
      <c r="N50" s="11" t="s">
        <v>103</v>
      </c>
      <c r="O50" s="11" t="s">
        <v>105</v>
      </c>
      <c r="P50" s="11">
        <v>254</v>
      </c>
      <c r="Q50" s="11">
        <v>7069</v>
      </c>
      <c r="R50" s="14">
        <v>180.56</v>
      </c>
      <c r="S50" s="12"/>
    </row>
    <row r="51" spans="1:19">
      <c r="A51" s="9" t="s">
        <v>100</v>
      </c>
      <c r="B51" s="9" t="s">
        <v>38</v>
      </c>
      <c r="C51" s="9" t="s">
        <v>11</v>
      </c>
      <c r="D51" s="15" t="s">
        <v>10</v>
      </c>
      <c r="E51" s="10">
        <v>1.01</v>
      </c>
      <c r="F51" s="11">
        <v>0</v>
      </c>
      <c r="G51" s="11" t="s">
        <v>102</v>
      </c>
      <c r="H51" s="11" t="s">
        <v>102</v>
      </c>
      <c r="I51" s="10">
        <v>3910.8065416558425</v>
      </c>
      <c r="J51" s="13">
        <v>25059</v>
      </c>
      <c r="K51" s="13">
        <v>29260</v>
      </c>
      <c r="L51" s="11">
        <v>1595139</v>
      </c>
      <c r="M51" s="11">
        <v>7830332</v>
      </c>
      <c r="N51" s="11" t="s">
        <v>104</v>
      </c>
      <c r="O51" s="11" t="s">
        <v>105</v>
      </c>
      <c r="P51" s="11">
        <v>254</v>
      </c>
      <c r="Q51" s="11">
        <v>7069</v>
      </c>
      <c r="R51" s="14">
        <v>180.56</v>
      </c>
      <c r="S51" s="12"/>
    </row>
    <row r="52" spans="1:19">
      <c r="A52" s="9" t="s">
        <v>100</v>
      </c>
      <c r="B52" s="9" t="s">
        <v>6</v>
      </c>
      <c r="C52" s="9" t="s">
        <v>100</v>
      </c>
      <c r="D52" s="15" t="s">
        <v>38</v>
      </c>
      <c r="E52" s="10">
        <v>1.1599999999999999</v>
      </c>
      <c r="F52" s="11">
        <v>3</v>
      </c>
      <c r="G52" s="11" t="s">
        <v>102</v>
      </c>
      <c r="H52" s="11" t="s">
        <v>102</v>
      </c>
      <c r="I52" s="10">
        <v>9350.1264120065935</v>
      </c>
      <c r="J52" s="13">
        <v>26993</v>
      </c>
      <c r="K52" s="13">
        <v>25059</v>
      </c>
      <c r="L52" s="11">
        <v>3532657</v>
      </c>
      <c r="M52" s="11">
        <v>1595139</v>
      </c>
      <c r="N52" s="11" t="s">
        <v>104</v>
      </c>
      <c r="O52" s="11" t="s">
        <v>105</v>
      </c>
      <c r="P52" s="11">
        <v>371</v>
      </c>
      <c r="Q52" s="11">
        <v>3892</v>
      </c>
      <c r="R52" s="14">
        <v>215.83</v>
      </c>
      <c r="S52" s="12"/>
    </row>
    <row r="53" spans="1:19">
      <c r="A53" s="9" t="s">
        <v>100</v>
      </c>
      <c r="B53" s="9" t="s">
        <v>6</v>
      </c>
      <c r="C53" s="9" t="s">
        <v>100</v>
      </c>
      <c r="D53" s="15" t="s">
        <v>12</v>
      </c>
      <c r="E53" s="10">
        <v>1.1200000000000001</v>
      </c>
      <c r="F53" s="11">
        <v>3</v>
      </c>
      <c r="G53" s="11" t="s">
        <v>102</v>
      </c>
      <c r="H53" s="11" t="s">
        <v>102</v>
      </c>
      <c r="I53" s="10">
        <v>4478.8670908276308</v>
      </c>
      <c r="J53" s="13">
        <v>26993</v>
      </c>
      <c r="K53" s="13">
        <v>26046</v>
      </c>
      <c r="L53" s="11">
        <v>3532657</v>
      </c>
      <c r="M53" s="11">
        <v>2915745</v>
      </c>
      <c r="N53" s="11" t="s">
        <v>104</v>
      </c>
      <c r="O53" s="11" t="s">
        <v>104</v>
      </c>
      <c r="P53" s="11">
        <v>561</v>
      </c>
      <c r="Q53" s="11">
        <v>4821</v>
      </c>
      <c r="R53" s="14">
        <v>197.1</v>
      </c>
      <c r="S53" s="12"/>
    </row>
    <row r="54" spans="1:19">
      <c r="A54" s="9" t="s">
        <v>9</v>
      </c>
      <c r="B54" s="9" t="s">
        <v>10</v>
      </c>
      <c r="C54" s="9" t="s">
        <v>100</v>
      </c>
      <c r="D54" s="15" t="s">
        <v>12</v>
      </c>
      <c r="E54" s="10">
        <v>1.01</v>
      </c>
      <c r="F54" s="11">
        <v>3</v>
      </c>
      <c r="G54" s="11" t="s">
        <v>102</v>
      </c>
      <c r="H54" s="11" t="s">
        <v>101</v>
      </c>
      <c r="I54" s="10">
        <v>2800.9055402801632</v>
      </c>
      <c r="J54" s="13">
        <v>29260</v>
      </c>
      <c r="K54" s="13">
        <v>26046</v>
      </c>
      <c r="L54" s="11">
        <v>7830332</v>
      </c>
      <c r="M54" s="11">
        <v>2915745</v>
      </c>
      <c r="N54" s="11" t="s">
        <v>103</v>
      </c>
      <c r="O54" s="11" t="s">
        <v>104</v>
      </c>
      <c r="P54" s="11">
        <v>316</v>
      </c>
      <c r="Q54" s="11">
        <v>24405</v>
      </c>
      <c r="R54" s="14">
        <v>69.099999999999994</v>
      </c>
      <c r="S54" s="12"/>
    </row>
    <row r="55" spans="1:19">
      <c r="A55" s="9" t="s">
        <v>11</v>
      </c>
      <c r="B55" s="9" t="s">
        <v>10</v>
      </c>
      <c r="C55" s="9" t="s">
        <v>100</v>
      </c>
      <c r="D55" s="15" t="s">
        <v>12</v>
      </c>
      <c r="E55" s="10">
        <v>1.01</v>
      </c>
      <c r="F55" s="11">
        <v>1</v>
      </c>
      <c r="G55" s="11" t="s">
        <v>102</v>
      </c>
      <c r="H55" s="11" t="s">
        <v>101</v>
      </c>
      <c r="I55" s="10">
        <v>2800.9055402801632</v>
      </c>
      <c r="J55" s="13">
        <v>29260</v>
      </c>
      <c r="K55" s="13">
        <v>26046</v>
      </c>
      <c r="L55" s="11">
        <v>7830332</v>
      </c>
      <c r="M55" s="11">
        <v>2915745</v>
      </c>
      <c r="N55" s="11" t="s">
        <v>104</v>
      </c>
      <c r="O55" s="11" t="s">
        <v>104</v>
      </c>
      <c r="P55" s="11">
        <v>316</v>
      </c>
      <c r="Q55" s="11">
        <v>24405</v>
      </c>
      <c r="R55" s="14">
        <v>69.099999999999994</v>
      </c>
      <c r="S55" s="12"/>
    </row>
    <row r="56" spans="1:19">
      <c r="A56" s="9" t="s">
        <v>100</v>
      </c>
      <c r="B56" s="9" t="s">
        <v>5</v>
      </c>
      <c r="C56" s="9" t="s">
        <v>100</v>
      </c>
      <c r="D56" s="15" t="s">
        <v>39</v>
      </c>
      <c r="E56" s="10">
        <v>1.06</v>
      </c>
      <c r="F56" s="11">
        <v>3</v>
      </c>
      <c r="G56" s="11" t="s">
        <v>102</v>
      </c>
      <c r="H56" s="11" t="s">
        <v>102</v>
      </c>
      <c r="I56" s="10">
        <v>5110.5377296294382</v>
      </c>
      <c r="J56" s="13">
        <v>28637</v>
      </c>
      <c r="K56" s="13">
        <v>22263</v>
      </c>
      <c r="L56" s="11">
        <v>3036732</v>
      </c>
      <c r="M56" s="11">
        <v>472254</v>
      </c>
      <c r="N56" s="11" t="s">
        <v>104</v>
      </c>
      <c r="O56" s="11" t="s">
        <v>104</v>
      </c>
      <c r="P56" s="11">
        <v>592</v>
      </c>
      <c r="Q56" s="11">
        <v>6098</v>
      </c>
      <c r="R56" s="14">
        <v>91.83</v>
      </c>
      <c r="S56" s="12"/>
    </row>
    <row r="57" spans="1:19">
      <c r="A57" s="9" t="s">
        <v>100</v>
      </c>
      <c r="B57" s="9" t="s">
        <v>14</v>
      </c>
      <c r="C57" s="9" t="s">
        <v>100</v>
      </c>
      <c r="D57" s="15" t="s">
        <v>39</v>
      </c>
      <c r="E57" s="10">
        <v>1.19</v>
      </c>
      <c r="F57" s="11">
        <v>3</v>
      </c>
      <c r="G57" s="11" t="s">
        <v>102</v>
      </c>
      <c r="H57" s="11" t="s">
        <v>102</v>
      </c>
      <c r="I57" s="10">
        <v>4037.0889785115664</v>
      </c>
      <c r="J57" s="13">
        <v>27211</v>
      </c>
      <c r="K57" s="13">
        <v>22263</v>
      </c>
      <c r="L57" s="11">
        <v>3770125</v>
      </c>
      <c r="M57" s="11">
        <v>472254</v>
      </c>
      <c r="N57" s="11" t="s">
        <v>104</v>
      </c>
      <c r="O57" s="11" t="s">
        <v>104</v>
      </c>
      <c r="P57" s="11">
        <v>817</v>
      </c>
      <c r="Q57" s="11">
        <v>4281</v>
      </c>
      <c r="R57" s="14">
        <v>111.66</v>
      </c>
      <c r="S57" s="12"/>
    </row>
    <row r="58" spans="1:19">
      <c r="A58" s="9" t="s">
        <v>100</v>
      </c>
      <c r="B58" s="9" t="s">
        <v>16</v>
      </c>
      <c r="C58" s="9" t="s">
        <v>100</v>
      </c>
      <c r="D58" s="15" t="s">
        <v>39</v>
      </c>
      <c r="E58" s="10">
        <v>1.1599999999999999</v>
      </c>
      <c r="F58" s="11">
        <v>3</v>
      </c>
      <c r="G58" s="11" t="s">
        <v>101</v>
      </c>
      <c r="H58" s="11" t="s">
        <v>102</v>
      </c>
      <c r="I58" s="10">
        <v>3465.1365520768068</v>
      </c>
      <c r="J58" s="13">
        <v>24575</v>
      </c>
      <c r="K58" s="13">
        <v>22263</v>
      </c>
      <c r="L58" s="11">
        <v>1197234</v>
      </c>
      <c r="M58" s="11">
        <v>472254</v>
      </c>
      <c r="N58" s="11" t="s">
        <v>104</v>
      </c>
      <c r="O58" s="11" t="s">
        <v>104</v>
      </c>
      <c r="P58" s="11">
        <v>602</v>
      </c>
      <c r="Q58" s="11">
        <v>8810</v>
      </c>
      <c r="R58" s="14">
        <v>57.62</v>
      </c>
      <c r="S58" s="12"/>
    </row>
    <row r="59" spans="1:19">
      <c r="A59" s="9" t="s">
        <v>100</v>
      </c>
      <c r="B59" s="9" t="s">
        <v>17</v>
      </c>
      <c r="C59" s="9" t="s">
        <v>100</v>
      </c>
      <c r="D59" s="15" t="s">
        <v>39</v>
      </c>
      <c r="E59" s="10">
        <v>1.36</v>
      </c>
      <c r="F59" s="11">
        <v>3</v>
      </c>
      <c r="G59" s="11" t="s">
        <v>102</v>
      </c>
      <c r="H59" s="11" t="s">
        <v>102</v>
      </c>
      <c r="I59" s="10">
        <v>4384.6319707888806</v>
      </c>
      <c r="J59" s="13">
        <v>24706</v>
      </c>
      <c r="K59" s="13">
        <v>22263</v>
      </c>
      <c r="L59" s="11">
        <v>9056076</v>
      </c>
      <c r="M59" s="11">
        <v>472254</v>
      </c>
      <c r="N59" s="11" t="s">
        <v>104</v>
      </c>
      <c r="O59" s="11" t="s">
        <v>104</v>
      </c>
      <c r="P59" s="11">
        <v>833</v>
      </c>
      <c r="Q59" s="11">
        <v>5762</v>
      </c>
      <c r="R59" s="14">
        <v>104.72</v>
      </c>
      <c r="S59" s="12"/>
    </row>
    <row r="60" spans="1:19">
      <c r="A60" s="9" t="s">
        <v>20</v>
      </c>
      <c r="B60" s="9" t="s">
        <v>21</v>
      </c>
      <c r="C60" s="9" t="s">
        <v>100</v>
      </c>
      <c r="D60" s="15" t="s">
        <v>39</v>
      </c>
      <c r="E60" s="10">
        <v>1.36</v>
      </c>
      <c r="F60" s="11">
        <v>3</v>
      </c>
      <c r="G60" s="11" t="s">
        <v>102</v>
      </c>
      <c r="H60" s="11" t="s">
        <v>102</v>
      </c>
      <c r="I60" s="10">
        <v>2421.0392149414406</v>
      </c>
      <c r="J60" s="13">
        <v>32991</v>
      </c>
      <c r="K60" s="13">
        <v>22263</v>
      </c>
      <c r="L60" s="11">
        <v>8621121</v>
      </c>
      <c r="M60" s="11">
        <v>472254</v>
      </c>
      <c r="N60" s="11" t="s">
        <v>103</v>
      </c>
      <c r="O60" s="11" t="s">
        <v>104</v>
      </c>
      <c r="P60" s="11">
        <v>1636</v>
      </c>
      <c r="Q60" s="11">
        <v>5185</v>
      </c>
      <c r="R60" s="14">
        <v>154.74</v>
      </c>
      <c r="S60" s="12"/>
    </row>
    <row r="61" spans="1:19">
      <c r="A61" s="9" t="s">
        <v>22</v>
      </c>
      <c r="B61" s="9" t="s">
        <v>21</v>
      </c>
      <c r="C61" s="9" t="s">
        <v>100</v>
      </c>
      <c r="D61" s="15" t="s">
        <v>39</v>
      </c>
      <c r="E61" s="10">
        <v>1.36</v>
      </c>
      <c r="F61" s="11">
        <v>3</v>
      </c>
      <c r="G61" s="11" t="s">
        <v>102</v>
      </c>
      <c r="H61" s="11" t="s">
        <v>102</v>
      </c>
      <c r="I61" s="10">
        <v>2421.0392149414406</v>
      </c>
      <c r="J61" s="13">
        <v>32991</v>
      </c>
      <c r="K61" s="13">
        <v>22263</v>
      </c>
      <c r="L61" s="11">
        <v>8621121</v>
      </c>
      <c r="M61" s="11">
        <v>472254</v>
      </c>
      <c r="N61" s="11" t="s">
        <v>103</v>
      </c>
      <c r="O61" s="11" t="s">
        <v>104</v>
      </c>
      <c r="P61" s="11">
        <v>1636</v>
      </c>
      <c r="Q61" s="11">
        <v>5185</v>
      </c>
      <c r="R61" s="14">
        <v>154.74</v>
      </c>
      <c r="S61" s="12"/>
    </row>
    <row r="62" spans="1:19">
      <c r="A62" s="9" t="s">
        <v>23</v>
      </c>
      <c r="B62" s="9" t="s">
        <v>21</v>
      </c>
      <c r="C62" s="9" t="s">
        <v>100</v>
      </c>
      <c r="D62" s="15" t="s">
        <v>39</v>
      </c>
      <c r="E62" s="10">
        <v>1.36</v>
      </c>
      <c r="F62" s="11">
        <v>3</v>
      </c>
      <c r="G62" s="11" t="s">
        <v>102</v>
      </c>
      <c r="H62" s="11" t="s">
        <v>102</v>
      </c>
      <c r="I62" s="10">
        <v>2421.0392149414406</v>
      </c>
      <c r="J62" s="13">
        <v>32991</v>
      </c>
      <c r="K62" s="13">
        <v>22263</v>
      </c>
      <c r="L62" s="11">
        <v>8621121</v>
      </c>
      <c r="M62" s="11">
        <v>472254</v>
      </c>
      <c r="N62" s="11" t="s">
        <v>104</v>
      </c>
      <c r="O62" s="11" t="s">
        <v>105</v>
      </c>
      <c r="P62" s="11">
        <v>1636</v>
      </c>
      <c r="Q62" s="11">
        <v>5185</v>
      </c>
      <c r="R62" s="14">
        <v>154.74</v>
      </c>
      <c r="S62" s="12"/>
    </row>
    <row r="63" spans="1:19">
      <c r="A63" s="9" t="s">
        <v>100</v>
      </c>
      <c r="B63" s="9" t="s">
        <v>25</v>
      </c>
      <c r="C63" s="9" t="s">
        <v>100</v>
      </c>
      <c r="D63" s="15" t="s">
        <v>39</v>
      </c>
      <c r="E63" s="10">
        <v>1.0900000000000001</v>
      </c>
      <c r="F63" s="11">
        <v>3</v>
      </c>
      <c r="G63" s="11" t="s">
        <v>102</v>
      </c>
      <c r="H63" s="11" t="s">
        <v>102</v>
      </c>
      <c r="I63" s="10">
        <v>4351.3132685100827</v>
      </c>
      <c r="J63" s="13">
        <v>23025</v>
      </c>
      <c r="K63" s="13">
        <v>22263</v>
      </c>
      <c r="L63" s="11">
        <v>2753373</v>
      </c>
      <c r="M63" s="11">
        <v>472254</v>
      </c>
      <c r="N63" s="11" t="s">
        <v>104</v>
      </c>
      <c r="O63" s="11" t="s">
        <v>104</v>
      </c>
      <c r="P63" s="11">
        <v>550</v>
      </c>
      <c r="Q63" s="11">
        <v>7599</v>
      </c>
      <c r="R63" s="14">
        <v>77.98</v>
      </c>
      <c r="S63" s="12"/>
    </row>
    <row r="64" spans="1:19">
      <c r="A64" s="9" t="s">
        <v>40</v>
      </c>
      <c r="B64" s="9" t="s">
        <v>41</v>
      </c>
      <c r="C64" s="9" t="s">
        <v>100</v>
      </c>
      <c r="D64" s="15" t="s">
        <v>39</v>
      </c>
      <c r="E64" s="10">
        <v>1.68</v>
      </c>
      <c r="F64" s="11">
        <v>3</v>
      </c>
      <c r="G64" s="11" t="s">
        <v>102</v>
      </c>
      <c r="H64" s="11" t="s">
        <v>102</v>
      </c>
      <c r="I64" s="10">
        <v>2661.5341472192295</v>
      </c>
      <c r="J64" s="13">
        <v>31981</v>
      </c>
      <c r="K64" s="13">
        <v>22263</v>
      </c>
      <c r="L64" s="11">
        <v>4549784</v>
      </c>
      <c r="M64" s="11">
        <v>472254</v>
      </c>
      <c r="N64" s="11" t="s">
        <v>104</v>
      </c>
      <c r="O64" s="11" t="s">
        <v>104</v>
      </c>
      <c r="P64" s="11">
        <v>1476</v>
      </c>
      <c r="Q64" s="11">
        <v>4945</v>
      </c>
      <c r="R64" s="14">
        <v>157.19999999999999</v>
      </c>
      <c r="S64" s="12"/>
    </row>
    <row r="65" spans="1:19">
      <c r="A65" s="9" t="s">
        <v>42</v>
      </c>
      <c r="B65" s="9" t="s">
        <v>41</v>
      </c>
      <c r="C65" s="9" t="s">
        <v>100</v>
      </c>
      <c r="D65" s="15" t="s">
        <v>39</v>
      </c>
      <c r="E65" s="10">
        <v>1.68</v>
      </c>
      <c r="F65" s="11">
        <v>3</v>
      </c>
      <c r="G65" s="11" t="s">
        <v>102</v>
      </c>
      <c r="H65" s="11" t="s">
        <v>102</v>
      </c>
      <c r="I65" s="10">
        <v>2661.5341472192295</v>
      </c>
      <c r="J65" s="13">
        <v>31981</v>
      </c>
      <c r="K65" s="13">
        <v>22263</v>
      </c>
      <c r="L65" s="11">
        <v>4549784</v>
      </c>
      <c r="M65" s="11">
        <v>472254</v>
      </c>
      <c r="N65" s="11" t="s">
        <v>103</v>
      </c>
      <c r="O65" s="11" t="s">
        <v>104</v>
      </c>
      <c r="P65" s="11">
        <v>1476</v>
      </c>
      <c r="Q65" s="11">
        <v>4945</v>
      </c>
      <c r="R65" s="14">
        <v>157.19999999999999</v>
      </c>
      <c r="S65" s="12"/>
    </row>
    <row r="66" spans="1:19">
      <c r="A66" s="9" t="s">
        <v>100</v>
      </c>
      <c r="B66" s="9" t="s">
        <v>6</v>
      </c>
      <c r="C66" s="9" t="s">
        <v>100</v>
      </c>
      <c r="D66" s="15" t="s">
        <v>43</v>
      </c>
      <c r="E66" s="10">
        <v>1.1299999999999999</v>
      </c>
      <c r="F66" s="11">
        <v>3</v>
      </c>
      <c r="G66" s="11" t="s">
        <v>102</v>
      </c>
      <c r="H66" s="11" t="s">
        <v>102</v>
      </c>
      <c r="I66" s="10">
        <v>5356.5068620165375</v>
      </c>
      <c r="J66" s="13">
        <v>26993</v>
      </c>
      <c r="K66" s="13">
        <v>24502</v>
      </c>
      <c r="L66" s="11">
        <v>3532657</v>
      </c>
      <c r="M66" s="11">
        <v>1442203</v>
      </c>
      <c r="N66" s="11" t="s">
        <v>104</v>
      </c>
      <c r="O66" s="11" t="s">
        <v>104</v>
      </c>
      <c r="P66" s="11">
        <v>445</v>
      </c>
      <c r="Q66" s="11">
        <v>6075</v>
      </c>
      <c r="R66" s="14">
        <v>113.2</v>
      </c>
      <c r="S66" s="12"/>
    </row>
    <row r="67" spans="1:19">
      <c r="A67" s="9" t="s">
        <v>100</v>
      </c>
      <c r="B67" s="9" t="s">
        <v>8</v>
      </c>
      <c r="C67" s="9" t="s">
        <v>100</v>
      </c>
      <c r="D67" s="15" t="s">
        <v>43</v>
      </c>
      <c r="E67" s="10">
        <v>1.22</v>
      </c>
      <c r="F67" s="11">
        <v>3</v>
      </c>
      <c r="G67" s="11" t="s">
        <v>102</v>
      </c>
      <c r="H67" s="11" t="s">
        <v>102</v>
      </c>
      <c r="I67" s="10">
        <v>3789.6401495701994</v>
      </c>
      <c r="J67" s="13">
        <v>30124</v>
      </c>
      <c r="K67" s="13">
        <v>24502</v>
      </c>
      <c r="L67" s="11">
        <v>5787293</v>
      </c>
      <c r="M67" s="11">
        <v>1442203</v>
      </c>
      <c r="N67" s="11" t="s">
        <v>104</v>
      </c>
      <c r="O67" s="11" t="s">
        <v>104</v>
      </c>
      <c r="P67" s="11">
        <v>633</v>
      </c>
      <c r="Q67" s="11">
        <v>4758</v>
      </c>
      <c r="R67" s="14">
        <v>143.59</v>
      </c>
      <c r="S67" s="12"/>
    </row>
    <row r="68" spans="1:19">
      <c r="A68" s="9" t="s">
        <v>9</v>
      </c>
      <c r="B68" s="9" t="s">
        <v>10</v>
      </c>
      <c r="C68" s="9" t="s">
        <v>100</v>
      </c>
      <c r="D68" s="15" t="s">
        <v>43</v>
      </c>
      <c r="E68" s="10">
        <v>1.01</v>
      </c>
      <c r="F68" s="11">
        <v>3</v>
      </c>
      <c r="G68" s="11" t="s">
        <v>102</v>
      </c>
      <c r="H68" s="11" t="s">
        <v>101</v>
      </c>
      <c r="I68" s="10">
        <v>2668.2034137130026</v>
      </c>
      <c r="J68" s="13">
        <v>29260</v>
      </c>
      <c r="K68" s="13">
        <v>24502</v>
      </c>
      <c r="L68" s="11">
        <v>7830332</v>
      </c>
      <c r="M68" s="11">
        <v>1442203</v>
      </c>
      <c r="N68" s="11" t="s">
        <v>103</v>
      </c>
      <c r="O68" s="11" t="s">
        <v>104</v>
      </c>
      <c r="P68" s="11">
        <v>286</v>
      </c>
      <c r="Q68" s="11">
        <v>14516</v>
      </c>
      <c r="R68" s="14">
        <v>75.069999999999993</v>
      </c>
      <c r="S68" s="12"/>
    </row>
    <row r="69" spans="1:19">
      <c r="A69" s="9" t="s">
        <v>11</v>
      </c>
      <c r="B69" s="9" t="s">
        <v>10</v>
      </c>
      <c r="C69" s="9" t="s">
        <v>100</v>
      </c>
      <c r="D69" s="15" t="s">
        <v>43</v>
      </c>
      <c r="E69" s="10">
        <v>1.01</v>
      </c>
      <c r="F69" s="11">
        <v>0</v>
      </c>
      <c r="G69" s="11" t="s">
        <v>102</v>
      </c>
      <c r="H69" s="11" t="s">
        <v>101</v>
      </c>
      <c r="I69" s="10">
        <v>2668.2034137130026</v>
      </c>
      <c r="J69" s="13">
        <v>29260</v>
      </c>
      <c r="K69" s="13">
        <v>24502</v>
      </c>
      <c r="L69" s="11">
        <v>7830332</v>
      </c>
      <c r="M69" s="11">
        <v>1442203</v>
      </c>
      <c r="N69" s="11" t="s">
        <v>104</v>
      </c>
      <c r="O69" s="11" t="s">
        <v>104</v>
      </c>
      <c r="P69" s="11">
        <v>286</v>
      </c>
      <c r="Q69" s="11">
        <v>14516</v>
      </c>
      <c r="R69" s="14">
        <v>75.069999999999993</v>
      </c>
      <c r="S69" s="12"/>
    </row>
    <row r="70" spans="1:19">
      <c r="A70" s="9" t="s">
        <v>100</v>
      </c>
      <c r="B70" s="9" t="s">
        <v>44</v>
      </c>
      <c r="C70" s="9" t="s">
        <v>100</v>
      </c>
      <c r="D70" s="15" t="s">
        <v>5</v>
      </c>
      <c r="E70" s="10">
        <v>1.02</v>
      </c>
      <c r="F70" s="11">
        <v>3</v>
      </c>
      <c r="G70" s="11" t="s">
        <v>102</v>
      </c>
      <c r="H70" s="11" t="s">
        <v>101</v>
      </c>
      <c r="I70" s="10">
        <v>5222.2993470762967</v>
      </c>
      <c r="J70" s="13">
        <v>22089</v>
      </c>
      <c r="K70" s="13">
        <v>28637</v>
      </c>
      <c r="L70" s="11">
        <v>668159</v>
      </c>
      <c r="M70" s="11">
        <v>3036732</v>
      </c>
      <c r="N70" s="11" t="s">
        <v>104</v>
      </c>
      <c r="O70" s="11" t="s">
        <v>104</v>
      </c>
      <c r="P70" s="11">
        <v>573</v>
      </c>
      <c r="Q70" s="11">
        <v>10941</v>
      </c>
      <c r="R70" s="14">
        <v>84.46</v>
      </c>
      <c r="S70" s="12"/>
    </row>
    <row r="71" spans="1:19">
      <c r="A71" s="9" t="s">
        <v>100</v>
      </c>
      <c r="B71" s="9" t="s">
        <v>6</v>
      </c>
      <c r="C71" s="9" t="s">
        <v>100</v>
      </c>
      <c r="D71" s="15" t="s">
        <v>5</v>
      </c>
      <c r="E71" s="10">
        <v>1.05</v>
      </c>
      <c r="F71" s="11">
        <v>3</v>
      </c>
      <c r="G71" s="11" t="s">
        <v>102</v>
      </c>
      <c r="H71" s="11" t="s">
        <v>102</v>
      </c>
      <c r="I71" s="10">
        <v>4624.8960037204697</v>
      </c>
      <c r="J71" s="13">
        <v>26993</v>
      </c>
      <c r="K71" s="13">
        <v>28637</v>
      </c>
      <c r="L71" s="11">
        <v>3532657</v>
      </c>
      <c r="M71" s="11">
        <v>3036732</v>
      </c>
      <c r="N71" s="11" t="s">
        <v>104</v>
      </c>
      <c r="O71" s="11" t="s">
        <v>104</v>
      </c>
      <c r="P71" s="11">
        <v>734</v>
      </c>
      <c r="Q71" s="11">
        <v>23075</v>
      </c>
      <c r="R71" s="14">
        <v>113.99</v>
      </c>
      <c r="S71" s="12"/>
    </row>
    <row r="72" spans="1:19">
      <c r="A72" s="9" t="s">
        <v>100</v>
      </c>
      <c r="B72" s="9" t="s">
        <v>37</v>
      </c>
      <c r="C72" s="9" t="s">
        <v>100</v>
      </c>
      <c r="D72" s="15" t="s">
        <v>5</v>
      </c>
      <c r="E72" s="10">
        <v>1</v>
      </c>
      <c r="F72" s="11">
        <v>3</v>
      </c>
      <c r="G72" s="11" t="s">
        <v>102</v>
      </c>
      <c r="H72" s="11" t="s">
        <v>101</v>
      </c>
      <c r="I72" s="10">
        <v>5502.3337626808179</v>
      </c>
      <c r="J72" s="13">
        <v>23665</v>
      </c>
      <c r="K72" s="13">
        <v>28637</v>
      </c>
      <c r="L72" s="11">
        <v>1038660</v>
      </c>
      <c r="M72" s="11">
        <v>3036732</v>
      </c>
      <c r="N72" s="11" t="s">
        <v>104</v>
      </c>
      <c r="O72" s="11" t="s">
        <v>104</v>
      </c>
      <c r="P72" s="11">
        <v>184</v>
      </c>
      <c r="Q72" s="11">
        <v>18843</v>
      </c>
      <c r="R72" s="14">
        <v>67.17</v>
      </c>
      <c r="S72" s="12"/>
    </row>
    <row r="73" spans="1:19">
      <c r="A73" s="9" t="s">
        <v>100</v>
      </c>
      <c r="B73" s="9" t="s">
        <v>8</v>
      </c>
      <c r="C73" s="9" t="s">
        <v>100</v>
      </c>
      <c r="D73" s="15" t="s">
        <v>5</v>
      </c>
      <c r="E73" s="10">
        <v>1.19</v>
      </c>
      <c r="F73" s="11">
        <v>3</v>
      </c>
      <c r="G73" s="11" t="s">
        <v>102</v>
      </c>
      <c r="H73" s="11" t="s">
        <v>102</v>
      </c>
      <c r="I73" s="10">
        <v>5605.0557381951094</v>
      </c>
      <c r="J73" s="13">
        <v>30124</v>
      </c>
      <c r="K73" s="13">
        <v>28637</v>
      </c>
      <c r="L73" s="11">
        <v>5787293</v>
      </c>
      <c r="M73" s="11">
        <v>3036732</v>
      </c>
      <c r="N73" s="11" t="s">
        <v>104</v>
      </c>
      <c r="O73" s="11" t="s">
        <v>104</v>
      </c>
      <c r="P73" s="11">
        <v>1559</v>
      </c>
      <c r="Q73" s="11">
        <v>8756</v>
      </c>
      <c r="R73" s="14">
        <v>320.37</v>
      </c>
      <c r="S73" s="12"/>
    </row>
    <row r="74" spans="1:19">
      <c r="A74" s="9" t="s">
        <v>9</v>
      </c>
      <c r="B74" s="9" t="s">
        <v>10</v>
      </c>
      <c r="C74" s="9" t="s">
        <v>100</v>
      </c>
      <c r="D74" s="15" t="s">
        <v>5</v>
      </c>
      <c r="E74" s="10">
        <v>1.1399999999999999</v>
      </c>
      <c r="F74" s="11">
        <v>3</v>
      </c>
      <c r="G74" s="11" t="s">
        <v>102</v>
      </c>
      <c r="H74" s="11" t="s">
        <v>102</v>
      </c>
      <c r="I74" s="10">
        <v>6205.9664895082442</v>
      </c>
      <c r="J74" s="13">
        <v>29260</v>
      </c>
      <c r="K74" s="13">
        <v>28637</v>
      </c>
      <c r="L74" s="11">
        <v>7830332</v>
      </c>
      <c r="M74" s="11">
        <v>3036732</v>
      </c>
      <c r="N74" s="11" t="s">
        <v>103</v>
      </c>
      <c r="O74" s="11" t="s">
        <v>104</v>
      </c>
      <c r="P74" s="11">
        <v>805</v>
      </c>
      <c r="Q74" s="11">
        <v>20264</v>
      </c>
      <c r="R74" s="14">
        <v>244.5</v>
      </c>
      <c r="S74" s="12"/>
    </row>
    <row r="75" spans="1:19">
      <c r="A75" s="9" t="s">
        <v>11</v>
      </c>
      <c r="B75" s="9" t="s">
        <v>10</v>
      </c>
      <c r="C75" s="9" t="s">
        <v>100</v>
      </c>
      <c r="D75" s="15" t="s">
        <v>5</v>
      </c>
      <c r="E75" s="10">
        <v>1.1399999999999999</v>
      </c>
      <c r="F75" s="11">
        <v>3</v>
      </c>
      <c r="G75" s="11" t="s">
        <v>102</v>
      </c>
      <c r="H75" s="11" t="s">
        <v>102</v>
      </c>
      <c r="I75" s="10">
        <v>6205.9664895082442</v>
      </c>
      <c r="J75" s="13">
        <v>29260</v>
      </c>
      <c r="K75" s="13">
        <v>28637</v>
      </c>
      <c r="L75" s="11">
        <v>7830332</v>
      </c>
      <c r="M75" s="11">
        <v>3036732</v>
      </c>
      <c r="N75" s="11" t="s">
        <v>104</v>
      </c>
      <c r="O75" s="11" t="s">
        <v>104</v>
      </c>
      <c r="P75" s="11">
        <v>805</v>
      </c>
      <c r="Q75" s="11">
        <v>20264</v>
      </c>
      <c r="R75" s="14">
        <v>244.5</v>
      </c>
      <c r="S75" s="12"/>
    </row>
    <row r="76" spans="1:19">
      <c r="A76" s="9" t="s">
        <v>100</v>
      </c>
      <c r="B76" s="9" t="s">
        <v>45</v>
      </c>
      <c r="C76" s="9" t="s">
        <v>100</v>
      </c>
      <c r="D76" s="15" t="s">
        <v>5</v>
      </c>
      <c r="E76" s="10">
        <v>1.02</v>
      </c>
      <c r="F76" s="11">
        <v>3</v>
      </c>
      <c r="G76" s="11" t="s">
        <v>102</v>
      </c>
      <c r="H76" s="11" t="s">
        <v>101</v>
      </c>
      <c r="I76" s="10">
        <v>4386.5527212383522</v>
      </c>
      <c r="J76" s="13">
        <v>18933</v>
      </c>
      <c r="K76" s="13">
        <v>28637</v>
      </c>
      <c r="L76" s="11">
        <v>382155</v>
      </c>
      <c r="M76" s="11">
        <v>3036732</v>
      </c>
      <c r="N76" s="11" t="s">
        <v>104</v>
      </c>
      <c r="O76" s="11" t="s">
        <v>104</v>
      </c>
      <c r="P76" s="11">
        <v>354</v>
      </c>
      <c r="Q76" s="11">
        <v>5391</v>
      </c>
      <c r="R76" s="14">
        <v>78.62</v>
      </c>
      <c r="S76" s="12"/>
    </row>
    <row r="77" spans="1:19">
      <c r="A77" s="9" t="s">
        <v>100</v>
      </c>
      <c r="B77" s="9" t="s">
        <v>6</v>
      </c>
      <c r="C77" s="9" t="s">
        <v>100</v>
      </c>
      <c r="D77" s="15" t="s">
        <v>46</v>
      </c>
      <c r="E77" s="10">
        <v>1.23</v>
      </c>
      <c r="F77" s="11">
        <v>3</v>
      </c>
      <c r="G77" s="11" t="s">
        <v>102</v>
      </c>
      <c r="H77" s="11" t="s">
        <v>102</v>
      </c>
      <c r="I77" s="10">
        <v>4202.6589766532297</v>
      </c>
      <c r="J77" s="13">
        <v>26993</v>
      </c>
      <c r="K77" s="13">
        <v>29055</v>
      </c>
      <c r="L77" s="11">
        <v>3532657</v>
      </c>
      <c r="M77" s="11">
        <v>1862106</v>
      </c>
      <c r="N77" s="11" t="s">
        <v>104</v>
      </c>
      <c r="O77" s="11" t="s">
        <v>104</v>
      </c>
      <c r="P77" s="11">
        <v>1200</v>
      </c>
      <c r="Q77" s="11">
        <v>7621</v>
      </c>
      <c r="R77" s="14">
        <v>210.9</v>
      </c>
      <c r="S77" s="12"/>
    </row>
    <row r="78" spans="1:19">
      <c r="A78" s="9" t="s">
        <v>100</v>
      </c>
      <c r="B78" s="9" t="s">
        <v>8</v>
      </c>
      <c r="C78" s="9" t="s">
        <v>100</v>
      </c>
      <c r="D78" s="15" t="s">
        <v>46</v>
      </c>
      <c r="E78" s="10">
        <v>1.35</v>
      </c>
      <c r="F78" s="11">
        <v>3</v>
      </c>
      <c r="G78" s="11" t="s">
        <v>102</v>
      </c>
      <c r="H78" s="11" t="s">
        <v>102</v>
      </c>
      <c r="I78" s="10">
        <v>6140.9144864536529</v>
      </c>
      <c r="J78" s="13">
        <v>30124</v>
      </c>
      <c r="K78" s="13">
        <v>29055</v>
      </c>
      <c r="L78" s="11">
        <v>5787293</v>
      </c>
      <c r="M78" s="11">
        <v>1862106</v>
      </c>
      <c r="N78" s="11" t="s">
        <v>104</v>
      </c>
      <c r="O78" s="11" t="s">
        <v>104</v>
      </c>
      <c r="P78" s="11">
        <v>1755</v>
      </c>
      <c r="Q78" s="11">
        <v>5820</v>
      </c>
      <c r="R78" s="14">
        <v>311.45999999999998</v>
      </c>
      <c r="S78" s="12"/>
    </row>
    <row r="79" spans="1:19">
      <c r="A79" s="9" t="s">
        <v>9</v>
      </c>
      <c r="B79" s="9" t="s">
        <v>10</v>
      </c>
      <c r="C79" s="9" t="s">
        <v>100</v>
      </c>
      <c r="D79" s="15" t="s">
        <v>46</v>
      </c>
      <c r="E79" s="10">
        <v>1.08</v>
      </c>
      <c r="F79" s="11">
        <v>3</v>
      </c>
      <c r="G79" s="11" t="s">
        <v>102</v>
      </c>
      <c r="H79" s="11" t="s">
        <v>102</v>
      </c>
      <c r="I79" s="10">
        <v>5792.2828888006707</v>
      </c>
      <c r="J79" s="13">
        <v>29260</v>
      </c>
      <c r="K79" s="13">
        <v>29055</v>
      </c>
      <c r="L79" s="11">
        <v>7830332</v>
      </c>
      <c r="M79" s="11">
        <v>1862106</v>
      </c>
      <c r="N79" s="11" t="s">
        <v>103</v>
      </c>
      <c r="O79" s="11" t="s">
        <v>104</v>
      </c>
      <c r="P79" s="11">
        <v>902</v>
      </c>
      <c r="Q79" s="11">
        <v>16263</v>
      </c>
      <c r="R79" s="14">
        <v>174.06</v>
      </c>
      <c r="S79" s="12"/>
    </row>
    <row r="80" spans="1:19">
      <c r="A80" s="9" t="s">
        <v>11</v>
      </c>
      <c r="B80" s="9" t="s">
        <v>10</v>
      </c>
      <c r="C80" s="9" t="s">
        <v>100</v>
      </c>
      <c r="D80" s="15" t="s">
        <v>46</v>
      </c>
      <c r="E80" s="10">
        <v>1.08</v>
      </c>
      <c r="F80" s="11">
        <v>3</v>
      </c>
      <c r="G80" s="11" t="s">
        <v>102</v>
      </c>
      <c r="H80" s="11" t="s">
        <v>102</v>
      </c>
      <c r="I80" s="10">
        <v>5792.2828888006707</v>
      </c>
      <c r="J80" s="13">
        <v>29260</v>
      </c>
      <c r="K80" s="13">
        <v>29055</v>
      </c>
      <c r="L80" s="11">
        <v>7830332</v>
      </c>
      <c r="M80" s="11">
        <v>1862106</v>
      </c>
      <c r="N80" s="11" t="s">
        <v>104</v>
      </c>
      <c r="O80" s="11" t="s">
        <v>104</v>
      </c>
      <c r="P80" s="11">
        <v>902</v>
      </c>
      <c r="Q80" s="11">
        <v>16263</v>
      </c>
      <c r="R80" s="14">
        <v>174.06</v>
      </c>
      <c r="S80" s="12"/>
    </row>
    <row r="81" spans="1:19">
      <c r="A81" s="9" t="s">
        <v>100</v>
      </c>
      <c r="B81" s="9" t="s">
        <v>5</v>
      </c>
      <c r="C81" s="9" t="s">
        <v>100</v>
      </c>
      <c r="D81" s="15" t="s">
        <v>46</v>
      </c>
      <c r="E81" s="10">
        <v>1.06</v>
      </c>
      <c r="F81" s="11">
        <v>3</v>
      </c>
      <c r="G81" s="11" t="s">
        <v>102</v>
      </c>
      <c r="H81" s="11" t="s">
        <v>102</v>
      </c>
      <c r="I81" s="10">
        <v>4157.6109169451902</v>
      </c>
      <c r="J81" s="13">
        <v>28637</v>
      </c>
      <c r="K81" s="13">
        <v>29055</v>
      </c>
      <c r="L81" s="11">
        <v>3036732</v>
      </c>
      <c r="M81" s="11">
        <v>1862106</v>
      </c>
      <c r="N81" s="11" t="s">
        <v>104</v>
      </c>
      <c r="O81" s="11" t="s">
        <v>104</v>
      </c>
      <c r="P81" s="11">
        <v>638</v>
      </c>
      <c r="Q81" s="11">
        <v>11298</v>
      </c>
      <c r="R81" s="14">
        <v>155.81</v>
      </c>
      <c r="S81" s="12"/>
    </row>
    <row r="82" spans="1:19">
      <c r="A82" s="9" t="s">
        <v>100</v>
      </c>
      <c r="B82" s="9" t="s">
        <v>6</v>
      </c>
      <c r="C82" s="9" t="s">
        <v>100</v>
      </c>
      <c r="D82" s="15" t="s">
        <v>47</v>
      </c>
      <c r="E82" s="10">
        <v>1.05</v>
      </c>
      <c r="F82" s="11">
        <v>3</v>
      </c>
      <c r="G82" s="11" t="s">
        <v>102</v>
      </c>
      <c r="H82" s="11" t="s">
        <v>102</v>
      </c>
      <c r="I82" s="10">
        <v>4312.9463708632675</v>
      </c>
      <c r="J82" s="13">
        <v>26993</v>
      </c>
      <c r="K82" s="13">
        <v>26506</v>
      </c>
      <c r="L82" s="11">
        <v>3532657</v>
      </c>
      <c r="M82" s="11">
        <v>4459144</v>
      </c>
      <c r="N82" s="11" t="s">
        <v>104</v>
      </c>
      <c r="O82" s="11" t="s">
        <v>105</v>
      </c>
      <c r="P82" s="11">
        <v>600</v>
      </c>
      <c r="Q82" s="11">
        <v>12752</v>
      </c>
      <c r="R82" s="14">
        <v>106.56</v>
      </c>
      <c r="S82" s="12"/>
    </row>
    <row r="83" spans="1:19">
      <c r="A83" s="9" t="s">
        <v>100</v>
      </c>
      <c r="B83" s="9" t="s">
        <v>8</v>
      </c>
      <c r="C83" s="9" t="s">
        <v>100</v>
      </c>
      <c r="D83" s="15" t="s">
        <v>47</v>
      </c>
      <c r="E83" s="10">
        <v>1.06</v>
      </c>
      <c r="F83" s="11">
        <v>3</v>
      </c>
      <c r="G83" s="11" t="s">
        <v>102</v>
      </c>
      <c r="H83" s="11" t="s">
        <v>102</v>
      </c>
      <c r="I83" s="10">
        <v>8162.7665771902448</v>
      </c>
      <c r="J83" s="13">
        <v>30124</v>
      </c>
      <c r="K83" s="13">
        <v>26506</v>
      </c>
      <c r="L83" s="11">
        <v>5787293</v>
      </c>
      <c r="M83" s="11">
        <v>4459144</v>
      </c>
      <c r="N83" s="11" t="s">
        <v>104</v>
      </c>
      <c r="O83" s="11" t="s">
        <v>105</v>
      </c>
      <c r="P83" s="11">
        <v>616</v>
      </c>
      <c r="Q83" s="11">
        <v>10358</v>
      </c>
      <c r="R83" s="14">
        <v>110.42</v>
      </c>
      <c r="S83" s="12"/>
    </row>
    <row r="84" spans="1:19">
      <c r="A84" s="9" t="s">
        <v>9</v>
      </c>
      <c r="B84" s="9" t="s">
        <v>10</v>
      </c>
      <c r="C84" s="9" t="s">
        <v>100</v>
      </c>
      <c r="D84" s="15" t="s">
        <v>47</v>
      </c>
      <c r="E84" s="10">
        <v>1</v>
      </c>
      <c r="F84" s="11">
        <v>3</v>
      </c>
      <c r="G84" s="11" t="s">
        <v>102</v>
      </c>
      <c r="H84" s="11" t="s">
        <v>101</v>
      </c>
      <c r="I84" s="10">
        <v>3059.77937672608</v>
      </c>
      <c r="J84" s="13">
        <v>29260</v>
      </c>
      <c r="K84" s="13">
        <v>26506</v>
      </c>
      <c r="L84" s="11">
        <v>7830332</v>
      </c>
      <c r="M84" s="11">
        <v>4459144</v>
      </c>
      <c r="N84" s="11" t="s">
        <v>103</v>
      </c>
      <c r="O84" s="11" t="s">
        <v>105</v>
      </c>
      <c r="P84" s="11">
        <v>237</v>
      </c>
      <c r="Q84" s="11">
        <v>34113</v>
      </c>
      <c r="R84" s="14">
        <v>74.28</v>
      </c>
      <c r="S84" s="12"/>
    </row>
    <row r="85" spans="1:19">
      <c r="A85" s="9" t="s">
        <v>11</v>
      </c>
      <c r="B85" s="9" t="s">
        <v>10</v>
      </c>
      <c r="C85" s="9" t="s">
        <v>100</v>
      </c>
      <c r="D85" s="15" t="s">
        <v>47</v>
      </c>
      <c r="E85" s="10">
        <v>1</v>
      </c>
      <c r="F85" s="11">
        <v>3</v>
      </c>
      <c r="G85" s="11" t="s">
        <v>102</v>
      </c>
      <c r="H85" s="11" t="s">
        <v>101</v>
      </c>
      <c r="I85" s="10">
        <v>3059.77937672608</v>
      </c>
      <c r="J85" s="13">
        <v>29260</v>
      </c>
      <c r="K85" s="13">
        <v>26506</v>
      </c>
      <c r="L85" s="11">
        <v>7830332</v>
      </c>
      <c r="M85" s="11">
        <v>4459144</v>
      </c>
      <c r="N85" s="11" t="s">
        <v>104</v>
      </c>
      <c r="O85" s="11" t="s">
        <v>105</v>
      </c>
      <c r="P85" s="11">
        <v>237</v>
      </c>
      <c r="Q85" s="11">
        <v>34113</v>
      </c>
      <c r="R85" s="14">
        <v>74.28</v>
      </c>
      <c r="S85" s="12"/>
    </row>
    <row r="86" spans="1:19">
      <c r="A86" s="9" t="s">
        <v>100</v>
      </c>
      <c r="B86" s="9" t="s">
        <v>5</v>
      </c>
      <c r="C86" s="9" t="s">
        <v>100</v>
      </c>
      <c r="D86" s="15" t="s">
        <v>47</v>
      </c>
      <c r="E86" s="10">
        <v>1.22</v>
      </c>
      <c r="F86" s="11">
        <v>3</v>
      </c>
      <c r="G86" s="11" t="s">
        <v>102</v>
      </c>
      <c r="H86" s="11" t="s">
        <v>102</v>
      </c>
      <c r="I86" s="10">
        <v>4033.3231009022988</v>
      </c>
      <c r="J86" s="13">
        <v>28637</v>
      </c>
      <c r="K86" s="13">
        <v>26506</v>
      </c>
      <c r="L86" s="11">
        <v>3036732</v>
      </c>
      <c r="M86" s="11">
        <v>4459144</v>
      </c>
      <c r="N86" s="11" t="s">
        <v>104</v>
      </c>
      <c r="O86" s="11" t="s">
        <v>105</v>
      </c>
      <c r="P86" s="11">
        <v>1001</v>
      </c>
      <c r="Q86" s="11">
        <v>6401</v>
      </c>
      <c r="R86" s="14">
        <v>245.28</v>
      </c>
      <c r="S86" s="12"/>
    </row>
    <row r="87" spans="1:19">
      <c r="A87" s="9" t="s">
        <v>100</v>
      </c>
      <c r="B87" s="9" t="s">
        <v>46</v>
      </c>
      <c r="C87" s="9" t="s">
        <v>100</v>
      </c>
      <c r="D87" s="15" t="s">
        <v>47</v>
      </c>
      <c r="E87" s="10">
        <v>1.21</v>
      </c>
      <c r="F87" s="11">
        <v>3</v>
      </c>
      <c r="G87" s="11" t="s">
        <v>102</v>
      </c>
      <c r="H87" s="11" t="s">
        <v>102</v>
      </c>
      <c r="I87" s="10">
        <v>4213.7075959314907</v>
      </c>
      <c r="J87" s="13">
        <v>29055</v>
      </c>
      <c r="K87" s="13">
        <v>26506</v>
      </c>
      <c r="L87" s="11">
        <v>1862106</v>
      </c>
      <c r="M87" s="11">
        <v>4459144</v>
      </c>
      <c r="N87" s="11" t="s">
        <v>104</v>
      </c>
      <c r="O87" s="11" t="s">
        <v>105</v>
      </c>
      <c r="P87" s="11">
        <v>1139</v>
      </c>
      <c r="Q87" s="11">
        <v>3851</v>
      </c>
      <c r="R87" s="14">
        <v>256.48</v>
      </c>
      <c r="S87" s="12"/>
    </row>
    <row r="88" spans="1:19">
      <c r="A88" s="9" t="s">
        <v>100</v>
      </c>
      <c r="B88" s="9" t="s">
        <v>5</v>
      </c>
      <c r="C88" s="9" t="s">
        <v>100</v>
      </c>
      <c r="D88" s="15" t="s">
        <v>48</v>
      </c>
      <c r="E88" s="10">
        <v>1.02</v>
      </c>
      <c r="F88" s="11">
        <v>3</v>
      </c>
      <c r="G88" s="11" t="s">
        <v>102</v>
      </c>
      <c r="H88" s="11" t="s">
        <v>101</v>
      </c>
      <c r="I88" s="10">
        <v>5063.0741294643876</v>
      </c>
      <c r="J88" s="13">
        <v>28637</v>
      </c>
      <c r="K88" s="13">
        <v>14600</v>
      </c>
      <c r="L88" s="11">
        <v>3036732</v>
      </c>
      <c r="M88" s="11">
        <v>677757</v>
      </c>
      <c r="N88" s="11" t="s">
        <v>104</v>
      </c>
      <c r="O88" s="11" t="s">
        <v>104</v>
      </c>
      <c r="P88" s="11">
        <v>548</v>
      </c>
      <c r="Q88" s="11">
        <v>10989</v>
      </c>
      <c r="R88" s="14">
        <v>84.23</v>
      </c>
      <c r="S88" s="12"/>
    </row>
    <row r="89" spans="1:19">
      <c r="A89" s="9" t="s">
        <v>100</v>
      </c>
      <c r="B89" s="9" t="s">
        <v>6</v>
      </c>
      <c r="C89" s="9" t="s">
        <v>100</v>
      </c>
      <c r="D89" s="15" t="s">
        <v>13</v>
      </c>
      <c r="E89" s="10">
        <v>1.02</v>
      </c>
      <c r="F89" s="11">
        <v>3</v>
      </c>
      <c r="G89" s="11" t="s">
        <v>101</v>
      </c>
      <c r="H89" s="11" t="s">
        <v>102</v>
      </c>
      <c r="I89" s="10">
        <v>7032.2653094680463</v>
      </c>
      <c r="J89" s="13">
        <v>26993</v>
      </c>
      <c r="K89" s="13">
        <v>26752</v>
      </c>
      <c r="L89" s="11">
        <v>3532657</v>
      </c>
      <c r="M89" s="11">
        <v>1440377</v>
      </c>
      <c r="N89" s="11" t="s">
        <v>104</v>
      </c>
      <c r="O89" s="11" t="s">
        <v>104</v>
      </c>
      <c r="P89" s="11">
        <v>578</v>
      </c>
      <c r="Q89" s="11">
        <v>11425</v>
      </c>
      <c r="R89" s="14">
        <v>105.1</v>
      </c>
      <c r="S89" s="12"/>
    </row>
    <row r="90" spans="1:19">
      <c r="A90" s="9" t="s">
        <v>100</v>
      </c>
      <c r="B90" s="9" t="s">
        <v>8</v>
      </c>
      <c r="C90" s="9" t="s">
        <v>100</v>
      </c>
      <c r="D90" s="15" t="s">
        <v>13</v>
      </c>
      <c r="E90" s="10">
        <v>1.27</v>
      </c>
      <c r="F90" s="11">
        <v>3</v>
      </c>
      <c r="G90" s="11" t="s">
        <v>101</v>
      </c>
      <c r="H90" s="11" t="s">
        <v>102</v>
      </c>
      <c r="I90" s="10">
        <v>2682.5445853654405</v>
      </c>
      <c r="J90" s="13">
        <v>30124</v>
      </c>
      <c r="K90" s="13">
        <v>26752</v>
      </c>
      <c r="L90" s="11">
        <v>5787293</v>
      </c>
      <c r="M90" s="11">
        <v>1440377</v>
      </c>
      <c r="N90" s="11" t="s">
        <v>104</v>
      </c>
      <c r="O90" s="11" t="s">
        <v>104</v>
      </c>
      <c r="P90" s="11">
        <v>1229</v>
      </c>
      <c r="Q90" s="11">
        <v>10483</v>
      </c>
      <c r="R90" s="14">
        <v>121.09</v>
      </c>
      <c r="S90" s="12"/>
    </row>
    <row r="91" spans="1:19">
      <c r="A91" s="9" t="s">
        <v>9</v>
      </c>
      <c r="B91" s="9" t="s">
        <v>10</v>
      </c>
      <c r="C91" s="9" t="s">
        <v>100</v>
      </c>
      <c r="D91" s="15" t="s">
        <v>13</v>
      </c>
      <c r="E91" s="10">
        <v>1.1499999999999999</v>
      </c>
      <c r="F91" s="11">
        <v>3</v>
      </c>
      <c r="G91" s="11" t="s">
        <v>101</v>
      </c>
      <c r="H91" s="11" t="s">
        <v>101</v>
      </c>
      <c r="I91" s="10">
        <v>2482.763847269342</v>
      </c>
      <c r="J91" s="13">
        <v>29260</v>
      </c>
      <c r="K91" s="13">
        <v>26752</v>
      </c>
      <c r="L91" s="11">
        <v>7830332</v>
      </c>
      <c r="M91" s="11">
        <v>1440377</v>
      </c>
      <c r="N91" s="11" t="s">
        <v>103</v>
      </c>
      <c r="O91" s="11" t="s">
        <v>104</v>
      </c>
      <c r="P91" s="11">
        <v>1168</v>
      </c>
      <c r="Q91" s="11">
        <v>10117</v>
      </c>
      <c r="R91" s="14">
        <v>153.94999999999999</v>
      </c>
      <c r="S91" s="12"/>
    </row>
    <row r="92" spans="1:19">
      <c r="A92" s="9" t="s">
        <v>11</v>
      </c>
      <c r="B92" s="9" t="s">
        <v>10</v>
      </c>
      <c r="C92" s="9" t="s">
        <v>100</v>
      </c>
      <c r="D92" s="15" t="s">
        <v>13</v>
      </c>
      <c r="E92" s="10">
        <v>1.1499999999999999</v>
      </c>
      <c r="F92" s="11">
        <v>3</v>
      </c>
      <c r="G92" s="11" t="s">
        <v>101</v>
      </c>
      <c r="H92" s="11" t="s">
        <v>101</v>
      </c>
      <c r="I92" s="10">
        <v>2482.763847269342</v>
      </c>
      <c r="J92" s="13">
        <v>29260</v>
      </c>
      <c r="K92" s="13">
        <v>26752</v>
      </c>
      <c r="L92" s="11">
        <v>7830332</v>
      </c>
      <c r="M92" s="11">
        <v>1440377</v>
      </c>
      <c r="N92" s="11" t="s">
        <v>104</v>
      </c>
      <c r="O92" s="11" t="s">
        <v>104</v>
      </c>
      <c r="P92" s="11">
        <v>1168</v>
      </c>
      <c r="Q92" s="11">
        <v>10117</v>
      </c>
      <c r="R92" s="14">
        <v>153.94999999999999</v>
      </c>
      <c r="S92" s="12"/>
    </row>
    <row r="93" spans="1:19">
      <c r="A93" s="9" t="s">
        <v>100</v>
      </c>
      <c r="B93" s="9" t="s">
        <v>5</v>
      </c>
      <c r="C93" s="9" t="s">
        <v>100</v>
      </c>
      <c r="D93" s="15" t="s">
        <v>13</v>
      </c>
      <c r="E93" s="10">
        <v>1.1599999999999999</v>
      </c>
      <c r="F93" s="11">
        <v>3</v>
      </c>
      <c r="G93" s="11" t="s">
        <v>101</v>
      </c>
      <c r="H93" s="11" t="s">
        <v>102</v>
      </c>
      <c r="I93" s="10">
        <v>4677.0288522744449</v>
      </c>
      <c r="J93" s="13">
        <v>28637</v>
      </c>
      <c r="K93" s="13">
        <v>26752</v>
      </c>
      <c r="L93" s="11">
        <v>3036732</v>
      </c>
      <c r="M93" s="11">
        <v>1440377</v>
      </c>
      <c r="N93" s="11" t="s">
        <v>104</v>
      </c>
      <c r="O93" s="11" t="s">
        <v>104</v>
      </c>
      <c r="P93" s="11">
        <v>1118</v>
      </c>
      <c r="Q93" s="11">
        <v>3402</v>
      </c>
      <c r="R93" s="14">
        <v>207.84</v>
      </c>
      <c r="S93" s="12"/>
    </row>
    <row r="94" spans="1:19">
      <c r="A94" s="9" t="s">
        <v>100</v>
      </c>
      <c r="B94" s="9" t="s">
        <v>47</v>
      </c>
      <c r="C94" s="9" t="s">
        <v>100</v>
      </c>
      <c r="D94" s="15" t="s">
        <v>13</v>
      </c>
      <c r="E94" s="10">
        <v>1.17</v>
      </c>
      <c r="F94" s="11">
        <v>3</v>
      </c>
      <c r="G94" s="11" t="s">
        <v>101</v>
      </c>
      <c r="H94" s="11" t="s">
        <v>102</v>
      </c>
      <c r="I94" s="10">
        <v>4681.680729351463</v>
      </c>
      <c r="J94" s="13">
        <v>26506</v>
      </c>
      <c r="K94" s="13">
        <v>26752</v>
      </c>
      <c r="L94" s="11">
        <v>4459144</v>
      </c>
      <c r="M94" s="11">
        <v>1440377</v>
      </c>
      <c r="N94" s="11" t="s">
        <v>104</v>
      </c>
      <c r="O94" s="11" t="s">
        <v>105</v>
      </c>
      <c r="P94" s="11">
        <v>1128</v>
      </c>
      <c r="Q94" s="11">
        <v>6103</v>
      </c>
      <c r="R94" s="14">
        <v>113.39</v>
      </c>
      <c r="S94" s="12"/>
    </row>
    <row r="95" spans="1:19">
      <c r="A95" s="9" t="s">
        <v>100</v>
      </c>
      <c r="B95" s="9" t="s">
        <v>8</v>
      </c>
      <c r="C95" s="9" t="s">
        <v>100</v>
      </c>
      <c r="D95" s="15" t="s">
        <v>50</v>
      </c>
      <c r="E95" s="10">
        <v>1.47</v>
      </c>
      <c r="F95" s="11">
        <v>3</v>
      </c>
      <c r="G95" s="11" t="s">
        <v>101</v>
      </c>
      <c r="H95" s="11" t="s">
        <v>102</v>
      </c>
      <c r="I95" s="10">
        <v>2565.5180870964368</v>
      </c>
      <c r="J95" s="13">
        <v>30124</v>
      </c>
      <c r="K95" s="13">
        <v>26752</v>
      </c>
      <c r="L95" s="11">
        <v>5787293</v>
      </c>
      <c r="M95" s="11">
        <v>379566</v>
      </c>
      <c r="N95" s="11" t="s">
        <v>104</v>
      </c>
      <c r="O95" s="11" t="s">
        <v>104</v>
      </c>
      <c r="P95" s="11">
        <v>1245</v>
      </c>
      <c r="Q95" s="11">
        <v>6390</v>
      </c>
      <c r="R95" s="14">
        <v>126.62</v>
      </c>
      <c r="S95" s="12"/>
    </row>
    <row r="96" spans="1:19">
      <c r="A96" s="9" t="s">
        <v>9</v>
      </c>
      <c r="B96" s="9" t="s">
        <v>10</v>
      </c>
      <c r="C96" s="9" t="s">
        <v>100</v>
      </c>
      <c r="D96" s="15" t="s">
        <v>50</v>
      </c>
      <c r="E96" s="10">
        <v>1.2</v>
      </c>
      <c r="F96" s="11">
        <v>3</v>
      </c>
      <c r="G96" s="11" t="s">
        <v>101</v>
      </c>
      <c r="H96" s="11" t="s">
        <v>102</v>
      </c>
      <c r="I96" s="10">
        <v>3247.3142487042874</v>
      </c>
      <c r="J96" s="13">
        <v>29260</v>
      </c>
      <c r="K96" s="13">
        <v>26752</v>
      </c>
      <c r="L96" s="11">
        <v>7830332</v>
      </c>
      <c r="M96" s="11">
        <v>379566</v>
      </c>
      <c r="N96" s="11" t="s">
        <v>103</v>
      </c>
      <c r="O96" s="11" t="s">
        <v>104</v>
      </c>
      <c r="P96" s="11">
        <v>1108</v>
      </c>
      <c r="Q96" s="11">
        <v>7196</v>
      </c>
      <c r="R96" s="14">
        <v>136.68</v>
      </c>
      <c r="S96" s="12"/>
    </row>
    <row r="97" spans="1:19">
      <c r="A97" s="9" t="s">
        <v>11</v>
      </c>
      <c r="B97" s="9" t="s">
        <v>10</v>
      </c>
      <c r="C97" s="9" t="s">
        <v>100</v>
      </c>
      <c r="D97" s="15" t="s">
        <v>50</v>
      </c>
      <c r="E97" s="10">
        <v>1.2</v>
      </c>
      <c r="F97" s="11">
        <v>3</v>
      </c>
      <c r="G97" s="11" t="s">
        <v>101</v>
      </c>
      <c r="H97" s="11" t="s">
        <v>102</v>
      </c>
      <c r="I97" s="10">
        <v>3247.3142487042874</v>
      </c>
      <c r="J97" s="13">
        <v>29260</v>
      </c>
      <c r="K97" s="13">
        <v>26752</v>
      </c>
      <c r="L97" s="11">
        <v>7830332</v>
      </c>
      <c r="M97" s="11">
        <v>379566</v>
      </c>
      <c r="N97" s="11" t="s">
        <v>104</v>
      </c>
      <c r="O97" s="11" t="s">
        <v>104</v>
      </c>
      <c r="P97" s="11">
        <v>1108</v>
      </c>
      <c r="Q97" s="11">
        <v>7196</v>
      </c>
      <c r="R97" s="14">
        <v>136.68</v>
      </c>
      <c r="S97" s="12"/>
    </row>
    <row r="98" spans="1:19">
      <c r="A98" s="9" t="s">
        <v>100</v>
      </c>
      <c r="B98" s="9" t="s">
        <v>47</v>
      </c>
      <c r="C98" s="9" t="s">
        <v>100</v>
      </c>
      <c r="D98" s="15" t="s">
        <v>50</v>
      </c>
      <c r="E98" s="10">
        <v>1.1299999999999999</v>
      </c>
      <c r="F98" s="11">
        <v>3</v>
      </c>
      <c r="G98" s="11" t="s">
        <v>101</v>
      </c>
      <c r="H98" s="11" t="s">
        <v>102</v>
      </c>
      <c r="I98" s="10">
        <v>4516.9000775984905</v>
      </c>
      <c r="J98" s="13">
        <v>26506</v>
      </c>
      <c r="K98" s="13">
        <v>26752</v>
      </c>
      <c r="L98" s="11">
        <v>4459144</v>
      </c>
      <c r="M98" s="11">
        <v>379566</v>
      </c>
      <c r="N98" s="11" t="s">
        <v>104</v>
      </c>
      <c r="O98" s="11" t="s">
        <v>105</v>
      </c>
      <c r="P98" s="11">
        <v>1088</v>
      </c>
      <c r="Q98" s="11">
        <v>7049</v>
      </c>
      <c r="R98" s="14">
        <v>108.15</v>
      </c>
      <c r="S98" s="12"/>
    </row>
    <row r="99" spans="1:19">
      <c r="A99" s="9" t="s">
        <v>20</v>
      </c>
      <c r="B99" s="9" t="s">
        <v>21</v>
      </c>
      <c r="C99" s="9" t="s">
        <v>100</v>
      </c>
      <c r="D99" s="15" t="s">
        <v>51</v>
      </c>
      <c r="E99" s="10">
        <v>1.07</v>
      </c>
      <c r="F99" s="11">
        <v>3</v>
      </c>
      <c r="G99" s="11" t="s">
        <v>102</v>
      </c>
      <c r="H99" s="11" t="s">
        <v>102</v>
      </c>
      <c r="I99" s="10">
        <v>4840.4831196053465</v>
      </c>
      <c r="J99" s="13">
        <v>32991</v>
      </c>
      <c r="K99" s="13">
        <v>24348</v>
      </c>
      <c r="L99" s="11">
        <v>8621121</v>
      </c>
      <c r="M99" s="11">
        <v>111745</v>
      </c>
      <c r="N99" s="11" t="s">
        <v>103</v>
      </c>
      <c r="O99" s="11" t="s">
        <v>104</v>
      </c>
      <c r="P99" s="11">
        <v>457</v>
      </c>
      <c r="Q99" s="11">
        <v>7574</v>
      </c>
      <c r="R99" s="14">
        <v>180.85</v>
      </c>
      <c r="S99" s="12"/>
    </row>
    <row r="100" spans="1:19">
      <c r="A100" s="9" t="s">
        <v>22</v>
      </c>
      <c r="B100" s="9" t="s">
        <v>21</v>
      </c>
      <c r="C100" s="9" t="s">
        <v>100</v>
      </c>
      <c r="D100" s="15" t="s">
        <v>51</v>
      </c>
      <c r="E100" s="10">
        <v>1.07</v>
      </c>
      <c r="F100" s="11">
        <v>3</v>
      </c>
      <c r="G100" s="11" t="s">
        <v>102</v>
      </c>
      <c r="H100" s="11" t="s">
        <v>102</v>
      </c>
      <c r="I100" s="10">
        <v>4840.4831196053465</v>
      </c>
      <c r="J100" s="13">
        <v>32991</v>
      </c>
      <c r="K100" s="13">
        <v>24348</v>
      </c>
      <c r="L100" s="11">
        <v>8621121</v>
      </c>
      <c r="M100" s="11">
        <v>111745</v>
      </c>
      <c r="N100" s="11" t="s">
        <v>103</v>
      </c>
      <c r="O100" s="11" t="s">
        <v>104</v>
      </c>
      <c r="P100" s="11">
        <v>457</v>
      </c>
      <c r="Q100" s="11">
        <v>7574</v>
      </c>
      <c r="R100" s="14">
        <v>180.85</v>
      </c>
      <c r="S100" s="12"/>
    </row>
    <row r="101" spans="1:19">
      <c r="A101" s="9" t="s">
        <v>23</v>
      </c>
      <c r="B101" s="9" t="s">
        <v>21</v>
      </c>
      <c r="C101" s="9" t="s">
        <v>100</v>
      </c>
      <c r="D101" s="15" t="s">
        <v>51</v>
      </c>
      <c r="E101" s="10">
        <v>1.07</v>
      </c>
      <c r="F101" s="11">
        <v>3</v>
      </c>
      <c r="G101" s="11" t="s">
        <v>102</v>
      </c>
      <c r="H101" s="11" t="s">
        <v>102</v>
      </c>
      <c r="I101" s="10">
        <v>4840.4831196053465</v>
      </c>
      <c r="J101" s="13">
        <v>32991</v>
      </c>
      <c r="K101" s="13">
        <v>24348</v>
      </c>
      <c r="L101" s="11">
        <v>8621121</v>
      </c>
      <c r="M101" s="11">
        <v>111745</v>
      </c>
      <c r="N101" s="11" t="s">
        <v>104</v>
      </c>
      <c r="O101" s="11" t="s">
        <v>105</v>
      </c>
      <c r="P101" s="11">
        <v>457</v>
      </c>
      <c r="Q101" s="11">
        <v>7574</v>
      </c>
      <c r="R101" s="14">
        <v>180.85</v>
      </c>
      <c r="S101" s="12"/>
    </row>
    <row r="102" spans="1:19">
      <c r="A102" s="9" t="s">
        <v>100</v>
      </c>
      <c r="B102" s="9" t="s">
        <v>6</v>
      </c>
      <c r="C102" s="9" t="s">
        <v>100</v>
      </c>
      <c r="D102" s="15" t="s">
        <v>52</v>
      </c>
      <c r="E102" s="10">
        <v>1.34</v>
      </c>
      <c r="F102" s="11">
        <v>3</v>
      </c>
      <c r="G102" s="11" t="s">
        <v>102</v>
      </c>
      <c r="H102" s="11" t="s">
        <v>102</v>
      </c>
      <c r="I102" s="10">
        <v>5137.4087265009393</v>
      </c>
      <c r="J102" s="13">
        <v>26993</v>
      </c>
      <c r="K102" s="13">
        <v>30268</v>
      </c>
      <c r="L102" s="11">
        <v>3532657</v>
      </c>
      <c r="M102" s="11">
        <v>1106780</v>
      </c>
      <c r="N102" s="11" t="s">
        <v>104</v>
      </c>
      <c r="O102" s="11" t="s">
        <v>104</v>
      </c>
      <c r="P102" s="11">
        <v>854</v>
      </c>
      <c r="Q102" s="11">
        <v>5806</v>
      </c>
      <c r="R102" s="14">
        <v>175.81</v>
      </c>
      <c r="S102" s="12"/>
    </row>
    <row r="103" spans="1:19">
      <c r="A103" s="9" t="s">
        <v>9</v>
      </c>
      <c r="B103" s="9" t="s">
        <v>10</v>
      </c>
      <c r="C103" s="9" t="s">
        <v>100</v>
      </c>
      <c r="D103" s="15" t="s">
        <v>52</v>
      </c>
      <c r="E103" s="10">
        <v>1.1299999999999999</v>
      </c>
      <c r="F103" s="11">
        <v>3</v>
      </c>
      <c r="G103" s="11" t="s">
        <v>102</v>
      </c>
      <c r="H103" s="11" t="s">
        <v>102</v>
      </c>
      <c r="I103" s="10">
        <v>4146.133542413173</v>
      </c>
      <c r="J103" s="13">
        <v>29260</v>
      </c>
      <c r="K103" s="13">
        <v>30268</v>
      </c>
      <c r="L103" s="11">
        <v>7830332</v>
      </c>
      <c r="M103" s="11">
        <v>1106780</v>
      </c>
      <c r="N103" s="11" t="s">
        <v>103</v>
      </c>
      <c r="O103" s="11" t="s">
        <v>104</v>
      </c>
      <c r="P103" s="11">
        <v>779</v>
      </c>
      <c r="Q103" s="11">
        <v>6614</v>
      </c>
      <c r="R103" s="14">
        <v>240.88</v>
      </c>
      <c r="S103" s="12"/>
    </row>
    <row r="104" spans="1:19">
      <c r="A104" s="9" t="s">
        <v>11</v>
      </c>
      <c r="B104" s="9" t="s">
        <v>10</v>
      </c>
      <c r="C104" s="9" t="s">
        <v>100</v>
      </c>
      <c r="D104" s="15" t="s">
        <v>52</v>
      </c>
      <c r="E104" s="10">
        <v>1.1299999999999999</v>
      </c>
      <c r="F104" s="11">
        <v>3</v>
      </c>
      <c r="G104" s="11" t="s">
        <v>102</v>
      </c>
      <c r="H104" s="11" t="s">
        <v>102</v>
      </c>
      <c r="I104" s="10">
        <v>4146.133542413173</v>
      </c>
      <c r="J104" s="13">
        <v>29260</v>
      </c>
      <c r="K104" s="13">
        <v>30268</v>
      </c>
      <c r="L104" s="11">
        <v>7830332</v>
      </c>
      <c r="M104" s="11">
        <v>1106780</v>
      </c>
      <c r="N104" s="11" t="s">
        <v>104</v>
      </c>
      <c r="O104" s="11" t="s">
        <v>104</v>
      </c>
      <c r="P104" s="11">
        <v>779</v>
      </c>
      <c r="Q104" s="11">
        <v>6614</v>
      </c>
      <c r="R104" s="14">
        <v>240.88</v>
      </c>
      <c r="S104" s="12"/>
    </row>
    <row r="105" spans="1:19">
      <c r="A105" s="9" t="s">
        <v>100</v>
      </c>
      <c r="B105" s="9" t="s">
        <v>16</v>
      </c>
      <c r="C105" s="9" t="s">
        <v>100</v>
      </c>
      <c r="D105" s="15" t="s">
        <v>53</v>
      </c>
      <c r="E105" s="10">
        <v>1.56</v>
      </c>
      <c r="F105" s="11">
        <v>3</v>
      </c>
      <c r="G105" s="11" t="s">
        <v>101</v>
      </c>
      <c r="H105" s="11" t="s">
        <v>102</v>
      </c>
      <c r="I105" s="10">
        <v>3135.1440921750777</v>
      </c>
      <c r="J105" s="13">
        <v>24575</v>
      </c>
      <c r="K105" s="13">
        <v>26681</v>
      </c>
      <c r="L105" s="11">
        <v>1197234</v>
      </c>
      <c r="M105" s="11">
        <v>873131</v>
      </c>
      <c r="N105" s="11" t="s">
        <v>104</v>
      </c>
      <c r="O105" s="11" t="s">
        <v>104</v>
      </c>
      <c r="P105" s="11">
        <v>2764</v>
      </c>
      <c r="Q105" s="11">
        <v>6462</v>
      </c>
      <c r="R105" s="14">
        <v>183.19</v>
      </c>
      <c r="S105" s="12"/>
    </row>
    <row r="106" spans="1:19">
      <c r="A106" s="9" t="s">
        <v>100</v>
      </c>
      <c r="B106" s="9" t="s">
        <v>17</v>
      </c>
      <c r="C106" s="9" t="s">
        <v>100</v>
      </c>
      <c r="D106" s="15" t="s">
        <v>53</v>
      </c>
      <c r="E106" s="10">
        <v>1.03</v>
      </c>
      <c r="F106" s="11">
        <v>3</v>
      </c>
      <c r="G106" s="11" t="s">
        <v>101</v>
      </c>
      <c r="H106" s="11" t="s">
        <v>102</v>
      </c>
      <c r="I106" s="10">
        <v>1706.8919742634132</v>
      </c>
      <c r="J106" s="13">
        <v>24706</v>
      </c>
      <c r="K106" s="13">
        <v>26681</v>
      </c>
      <c r="L106" s="11">
        <v>9056076</v>
      </c>
      <c r="M106" s="11">
        <v>873131</v>
      </c>
      <c r="N106" s="11" t="s">
        <v>104</v>
      </c>
      <c r="O106" s="11" t="s">
        <v>104</v>
      </c>
      <c r="P106" s="11">
        <v>2555</v>
      </c>
      <c r="Q106" s="11">
        <v>32824</v>
      </c>
      <c r="R106" s="14">
        <v>167.16</v>
      </c>
      <c r="S106" s="12"/>
    </row>
    <row r="107" spans="1:19">
      <c r="A107" s="9" t="s">
        <v>100</v>
      </c>
      <c r="B107" s="9" t="s">
        <v>28</v>
      </c>
      <c r="C107" s="9" t="s">
        <v>100</v>
      </c>
      <c r="D107" s="15" t="s">
        <v>53</v>
      </c>
      <c r="E107" s="10">
        <v>1.04</v>
      </c>
      <c r="F107" s="11">
        <v>3</v>
      </c>
      <c r="G107" s="11" t="s">
        <v>101</v>
      </c>
      <c r="H107" s="11" t="s">
        <v>102</v>
      </c>
      <c r="I107" s="10">
        <v>2447.141781121843</v>
      </c>
      <c r="J107" s="13">
        <v>38813</v>
      </c>
      <c r="K107" s="13">
        <v>26681</v>
      </c>
      <c r="L107" s="11">
        <v>1653017</v>
      </c>
      <c r="M107" s="11">
        <v>873131</v>
      </c>
      <c r="N107" s="11" t="s">
        <v>104</v>
      </c>
      <c r="O107" s="11" t="s">
        <v>104</v>
      </c>
      <c r="P107" s="11">
        <v>2401</v>
      </c>
      <c r="Q107" s="11">
        <v>19055</v>
      </c>
      <c r="R107" s="14">
        <v>177.09</v>
      </c>
      <c r="S107" s="12"/>
    </row>
    <row r="108" spans="1:19">
      <c r="A108" s="9" t="s">
        <v>100</v>
      </c>
      <c r="B108" s="9" t="s">
        <v>32</v>
      </c>
      <c r="C108" s="9" t="s">
        <v>100</v>
      </c>
      <c r="D108" s="15" t="s">
        <v>53</v>
      </c>
      <c r="E108" s="10">
        <v>1.29</v>
      </c>
      <c r="F108" s="11">
        <v>3</v>
      </c>
      <c r="G108" s="11" t="s">
        <v>101</v>
      </c>
      <c r="H108" s="11" t="s">
        <v>102</v>
      </c>
      <c r="I108" s="10">
        <v>3333.1093250301578</v>
      </c>
      <c r="J108" s="13">
        <v>30916</v>
      </c>
      <c r="K108" s="13">
        <v>26681</v>
      </c>
      <c r="L108" s="11">
        <v>2230831</v>
      </c>
      <c r="M108" s="11">
        <v>873131</v>
      </c>
      <c r="N108" s="11" t="s">
        <v>104</v>
      </c>
      <c r="O108" s="11" t="s">
        <v>104</v>
      </c>
      <c r="P108" s="11">
        <v>2679</v>
      </c>
      <c r="Q108" s="11">
        <v>6464</v>
      </c>
      <c r="R108" s="14">
        <v>221.89</v>
      </c>
      <c r="S108" s="12"/>
    </row>
    <row r="109" spans="1:19">
      <c r="A109" s="9" t="s">
        <v>100</v>
      </c>
      <c r="B109" s="9" t="s">
        <v>6</v>
      </c>
      <c r="C109" s="9" t="s">
        <v>100</v>
      </c>
      <c r="D109" s="15" t="s">
        <v>14</v>
      </c>
      <c r="E109" s="10">
        <v>1.19</v>
      </c>
      <c r="F109" s="11">
        <v>3</v>
      </c>
      <c r="G109" s="11" t="s">
        <v>102</v>
      </c>
      <c r="H109" s="11" t="s">
        <v>102</v>
      </c>
      <c r="I109" s="10">
        <v>4468.8006756646582</v>
      </c>
      <c r="J109" s="13">
        <v>26993</v>
      </c>
      <c r="K109" s="13">
        <v>27211</v>
      </c>
      <c r="L109" s="11">
        <v>3532657</v>
      </c>
      <c r="M109" s="11">
        <v>3770125</v>
      </c>
      <c r="N109" s="11" t="s">
        <v>104</v>
      </c>
      <c r="O109" s="11" t="s">
        <v>104</v>
      </c>
      <c r="P109" s="11">
        <v>701</v>
      </c>
      <c r="Q109" s="11">
        <v>7201</v>
      </c>
      <c r="R109" s="14">
        <v>233.16</v>
      </c>
      <c r="S109" s="12"/>
    </row>
    <row r="110" spans="1:19">
      <c r="A110" s="9" t="s">
        <v>100</v>
      </c>
      <c r="B110" s="9" t="s">
        <v>37</v>
      </c>
      <c r="C110" s="9" t="s">
        <v>100</v>
      </c>
      <c r="D110" s="15" t="s">
        <v>14</v>
      </c>
      <c r="E110" s="10">
        <v>1</v>
      </c>
      <c r="F110" s="11">
        <v>3</v>
      </c>
      <c r="G110" s="11" t="s">
        <v>102</v>
      </c>
      <c r="H110" s="11" t="s">
        <v>101</v>
      </c>
      <c r="I110" s="10">
        <v>6269.3947194708753</v>
      </c>
      <c r="J110" s="13">
        <v>23665</v>
      </c>
      <c r="K110" s="13">
        <v>27211</v>
      </c>
      <c r="L110" s="11">
        <v>1038660</v>
      </c>
      <c r="M110" s="11">
        <v>3770125</v>
      </c>
      <c r="N110" s="11" t="s">
        <v>104</v>
      </c>
      <c r="O110" s="11" t="s">
        <v>104</v>
      </c>
      <c r="P110" s="11">
        <v>138</v>
      </c>
      <c r="Q110" s="11">
        <v>9874</v>
      </c>
      <c r="R110" s="14">
        <v>67.099999999999994</v>
      </c>
      <c r="S110" s="12"/>
    </row>
    <row r="111" spans="1:19">
      <c r="A111" s="9" t="s">
        <v>100</v>
      </c>
      <c r="B111" s="9" t="s">
        <v>8</v>
      </c>
      <c r="C111" s="9" t="s">
        <v>100</v>
      </c>
      <c r="D111" s="15" t="s">
        <v>14</v>
      </c>
      <c r="E111" s="10">
        <v>1.41</v>
      </c>
      <c r="F111" s="11">
        <v>3</v>
      </c>
      <c r="G111" s="11" t="s">
        <v>102</v>
      </c>
      <c r="H111" s="11" t="s">
        <v>102</v>
      </c>
      <c r="I111" s="10">
        <v>5497.2590411297842</v>
      </c>
      <c r="J111" s="13">
        <v>30124</v>
      </c>
      <c r="K111" s="13">
        <v>27211</v>
      </c>
      <c r="L111" s="11">
        <v>5787293</v>
      </c>
      <c r="M111" s="11">
        <v>3770125</v>
      </c>
      <c r="N111" s="11" t="s">
        <v>104</v>
      </c>
      <c r="O111" s="11" t="s">
        <v>104</v>
      </c>
      <c r="P111" s="11">
        <v>1605</v>
      </c>
      <c r="Q111" s="11">
        <v>4272</v>
      </c>
      <c r="R111" s="14">
        <v>349.97</v>
      </c>
      <c r="S111" s="12"/>
    </row>
    <row r="112" spans="1:19">
      <c r="A112" s="9" t="s">
        <v>9</v>
      </c>
      <c r="B112" s="9" t="s">
        <v>10</v>
      </c>
      <c r="C112" s="9" t="s">
        <v>100</v>
      </c>
      <c r="D112" s="15" t="s">
        <v>14</v>
      </c>
      <c r="E112" s="10">
        <v>1.0900000000000001</v>
      </c>
      <c r="F112" s="11">
        <v>3</v>
      </c>
      <c r="G112" s="11" t="s">
        <v>102</v>
      </c>
      <c r="H112" s="11" t="s">
        <v>101</v>
      </c>
      <c r="I112" s="10">
        <v>2572.4190595961836</v>
      </c>
      <c r="J112" s="13">
        <v>29260</v>
      </c>
      <c r="K112" s="13">
        <v>27211</v>
      </c>
      <c r="L112" s="11">
        <v>7830332</v>
      </c>
      <c r="M112" s="11">
        <v>3770125</v>
      </c>
      <c r="N112" s="11" t="s">
        <v>103</v>
      </c>
      <c r="O112" s="11" t="s">
        <v>104</v>
      </c>
      <c r="P112" s="11">
        <v>939</v>
      </c>
      <c r="Q112" s="11">
        <v>16868</v>
      </c>
      <c r="R112" s="14">
        <v>139.56</v>
      </c>
      <c r="S112" s="12"/>
    </row>
    <row r="113" spans="1:19">
      <c r="A113" s="9" t="s">
        <v>11</v>
      </c>
      <c r="B113" s="9" t="s">
        <v>10</v>
      </c>
      <c r="C113" s="9" t="s">
        <v>100</v>
      </c>
      <c r="D113" s="15" t="s">
        <v>14</v>
      </c>
      <c r="E113" s="10">
        <v>1.0900000000000001</v>
      </c>
      <c r="F113" s="11">
        <v>3</v>
      </c>
      <c r="G113" s="11" t="s">
        <v>102</v>
      </c>
      <c r="H113" s="11" t="s">
        <v>101</v>
      </c>
      <c r="I113" s="10">
        <v>2572.4190595961836</v>
      </c>
      <c r="J113" s="13">
        <v>29260</v>
      </c>
      <c r="K113" s="13">
        <v>27211</v>
      </c>
      <c r="L113" s="11">
        <v>7830332</v>
      </c>
      <c r="M113" s="11">
        <v>3770125</v>
      </c>
      <c r="N113" s="11" t="s">
        <v>104</v>
      </c>
      <c r="O113" s="11" t="s">
        <v>104</v>
      </c>
      <c r="P113" s="11">
        <v>939</v>
      </c>
      <c r="Q113" s="11">
        <v>16868</v>
      </c>
      <c r="R113" s="14">
        <v>139.56</v>
      </c>
      <c r="S113" s="12"/>
    </row>
    <row r="114" spans="1:19">
      <c r="A114" s="9" t="s">
        <v>100</v>
      </c>
      <c r="B114" s="9" t="s">
        <v>12</v>
      </c>
      <c r="C114" s="9" t="s">
        <v>100</v>
      </c>
      <c r="D114" s="15" t="s">
        <v>14</v>
      </c>
      <c r="E114" s="10">
        <v>1.31</v>
      </c>
      <c r="F114" s="11">
        <v>3</v>
      </c>
      <c r="G114" s="11" t="s">
        <v>102</v>
      </c>
      <c r="H114" s="11" t="s">
        <v>101</v>
      </c>
      <c r="I114" s="10">
        <v>6172.9516085499044</v>
      </c>
      <c r="J114" s="13">
        <v>26046</v>
      </c>
      <c r="K114" s="13">
        <v>27211</v>
      </c>
      <c r="L114" s="11">
        <v>2230955</v>
      </c>
      <c r="M114" s="11">
        <v>3770125</v>
      </c>
      <c r="N114" s="11" t="s">
        <v>104</v>
      </c>
      <c r="O114" s="11" t="s">
        <v>104</v>
      </c>
      <c r="P114" s="11">
        <v>1117</v>
      </c>
      <c r="Q114" s="11">
        <v>4057</v>
      </c>
      <c r="R114" s="14">
        <v>191.63</v>
      </c>
      <c r="S114" s="12"/>
    </row>
    <row r="115" spans="1:19">
      <c r="A115" s="9" t="s">
        <v>100</v>
      </c>
      <c r="B115" s="9" t="s">
        <v>45</v>
      </c>
      <c r="C115" s="9" t="s">
        <v>100</v>
      </c>
      <c r="D115" s="15" t="s">
        <v>14</v>
      </c>
      <c r="E115" s="10">
        <v>1</v>
      </c>
      <c r="F115" s="11">
        <v>3</v>
      </c>
      <c r="G115" s="11" t="s">
        <v>102</v>
      </c>
      <c r="H115" s="11" t="s">
        <v>101</v>
      </c>
      <c r="I115" s="10">
        <v>5826.1357285408712</v>
      </c>
      <c r="J115" s="13">
        <v>18933</v>
      </c>
      <c r="K115" s="13">
        <v>27211</v>
      </c>
      <c r="L115" s="11">
        <v>382155</v>
      </c>
      <c r="M115" s="11">
        <v>3770125</v>
      </c>
      <c r="N115" s="11" t="s">
        <v>104</v>
      </c>
      <c r="O115" s="11" t="s">
        <v>104</v>
      </c>
      <c r="P115" s="11">
        <v>184</v>
      </c>
      <c r="Q115" s="11">
        <v>5312</v>
      </c>
      <c r="R115" s="14">
        <v>65.31</v>
      </c>
      <c r="S115" s="12"/>
    </row>
    <row r="116" spans="1:19">
      <c r="A116" s="9" t="s">
        <v>100</v>
      </c>
      <c r="B116" s="9" t="s">
        <v>5</v>
      </c>
      <c r="C116" s="9" t="s">
        <v>100</v>
      </c>
      <c r="D116" s="15" t="s">
        <v>14</v>
      </c>
      <c r="E116" s="10">
        <v>1</v>
      </c>
      <c r="F116" s="11">
        <v>3</v>
      </c>
      <c r="G116" s="11" t="s">
        <v>102</v>
      </c>
      <c r="H116" s="11" t="s">
        <v>101</v>
      </c>
      <c r="I116" s="10">
        <v>4992.6274228929715</v>
      </c>
      <c r="J116" s="13">
        <v>28637</v>
      </c>
      <c r="K116" s="13">
        <v>27211</v>
      </c>
      <c r="L116" s="11">
        <v>3036732</v>
      </c>
      <c r="M116" s="11">
        <v>3770125</v>
      </c>
      <c r="N116" s="11" t="s">
        <v>104</v>
      </c>
      <c r="O116" s="11" t="s">
        <v>104</v>
      </c>
      <c r="P116" s="11">
        <v>234</v>
      </c>
      <c r="Q116" s="11">
        <v>54429</v>
      </c>
      <c r="R116" s="14">
        <v>67.78</v>
      </c>
      <c r="S116" s="12"/>
    </row>
    <row r="117" spans="1:19">
      <c r="A117" s="9" t="s">
        <v>100</v>
      </c>
      <c r="B117" s="9" t="s">
        <v>46</v>
      </c>
      <c r="C117" s="9" t="s">
        <v>100</v>
      </c>
      <c r="D117" s="15" t="s">
        <v>14</v>
      </c>
      <c r="E117" s="10">
        <v>1.1399999999999999</v>
      </c>
      <c r="F117" s="11">
        <v>3</v>
      </c>
      <c r="G117" s="11" t="s">
        <v>102</v>
      </c>
      <c r="H117" s="11" t="s">
        <v>102</v>
      </c>
      <c r="I117" s="10">
        <v>4103.1024954682562</v>
      </c>
      <c r="J117" s="13">
        <v>29055</v>
      </c>
      <c r="K117" s="13">
        <v>27211</v>
      </c>
      <c r="L117" s="11">
        <v>1862106</v>
      </c>
      <c r="M117" s="11">
        <v>3770125</v>
      </c>
      <c r="N117" s="11" t="s">
        <v>104</v>
      </c>
      <c r="O117" s="11" t="s">
        <v>104</v>
      </c>
      <c r="P117" s="11">
        <v>866</v>
      </c>
      <c r="Q117" s="11">
        <v>5860</v>
      </c>
      <c r="R117" s="14">
        <v>204.68</v>
      </c>
      <c r="S117" s="12"/>
    </row>
    <row r="118" spans="1:19">
      <c r="A118" s="9" t="s">
        <v>100</v>
      </c>
      <c r="B118" s="9" t="s">
        <v>47</v>
      </c>
      <c r="C118" s="9" t="s">
        <v>100</v>
      </c>
      <c r="D118" s="15" t="s">
        <v>14</v>
      </c>
      <c r="E118" s="10">
        <v>1.19</v>
      </c>
      <c r="F118" s="11">
        <v>3</v>
      </c>
      <c r="G118" s="11" t="s">
        <v>102</v>
      </c>
      <c r="H118" s="11" t="s">
        <v>101</v>
      </c>
      <c r="I118" s="10">
        <v>3649.8023489528368</v>
      </c>
      <c r="J118" s="13">
        <v>26506</v>
      </c>
      <c r="K118" s="13">
        <v>27211</v>
      </c>
      <c r="L118" s="11">
        <v>4459144</v>
      </c>
      <c r="M118" s="11">
        <v>3770125</v>
      </c>
      <c r="N118" s="11" t="s">
        <v>104</v>
      </c>
      <c r="O118" s="11" t="s">
        <v>105</v>
      </c>
      <c r="P118" s="11">
        <v>1102</v>
      </c>
      <c r="Q118" s="11">
        <v>4660</v>
      </c>
      <c r="R118" s="14">
        <v>177.22</v>
      </c>
      <c r="S118" s="12"/>
    </row>
    <row r="119" spans="1:19">
      <c r="A119" s="9" t="s">
        <v>100</v>
      </c>
      <c r="B119" s="9" t="s">
        <v>6</v>
      </c>
      <c r="C119" s="9" t="s">
        <v>100</v>
      </c>
      <c r="D119" s="15" t="s">
        <v>54</v>
      </c>
      <c r="E119" s="10">
        <v>1.1200000000000001</v>
      </c>
      <c r="F119" s="11">
        <v>3</v>
      </c>
      <c r="G119" s="11" t="s">
        <v>102</v>
      </c>
      <c r="H119" s="11" t="s">
        <v>102</v>
      </c>
      <c r="I119" s="10">
        <v>5180.1276189192849</v>
      </c>
      <c r="J119" s="13">
        <v>26993</v>
      </c>
      <c r="K119" s="13">
        <v>25475</v>
      </c>
      <c r="L119" s="11">
        <v>3532657</v>
      </c>
      <c r="M119" s="11">
        <v>1489247</v>
      </c>
      <c r="N119" s="11" t="s">
        <v>104</v>
      </c>
      <c r="O119" s="11" t="s">
        <v>104</v>
      </c>
      <c r="P119" s="11">
        <v>430</v>
      </c>
      <c r="Q119" s="11">
        <v>5378</v>
      </c>
      <c r="R119" s="14">
        <v>109.78</v>
      </c>
      <c r="S119" s="12"/>
    </row>
    <row r="120" spans="1:19">
      <c r="A120" s="9" t="s">
        <v>9</v>
      </c>
      <c r="B120" s="9" t="s">
        <v>10</v>
      </c>
      <c r="C120" s="9" t="s">
        <v>100</v>
      </c>
      <c r="D120" s="15" t="s">
        <v>54</v>
      </c>
      <c r="E120" s="10">
        <v>1</v>
      </c>
      <c r="F120" s="11">
        <v>3</v>
      </c>
      <c r="G120" s="11" t="s">
        <v>102</v>
      </c>
      <c r="H120" s="11" t="s">
        <v>101</v>
      </c>
      <c r="I120" s="10">
        <v>3702.1826374563448</v>
      </c>
      <c r="J120" s="13">
        <v>29260</v>
      </c>
      <c r="K120" s="13">
        <v>25475</v>
      </c>
      <c r="L120" s="11">
        <v>7830332</v>
      </c>
      <c r="M120" s="11">
        <v>1489247</v>
      </c>
      <c r="N120" s="11" t="s">
        <v>103</v>
      </c>
      <c r="O120" s="11" t="s">
        <v>104</v>
      </c>
      <c r="P120" s="11">
        <v>167</v>
      </c>
      <c r="Q120" s="11">
        <v>9355</v>
      </c>
      <c r="R120" s="14">
        <v>62.63</v>
      </c>
      <c r="S120" s="12"/>
    </row>
    <row r="121" spans="1:19">
      <c r="A121" s="9" t="s">
        <v>11</v>
      </c>
      <c r="B121" s="9" t="s">
        <v>10</v>
      </c>
      <c r="C121" s="9" t="s">
        <v>100</v>
      </c>
      <c r="D121" s="15" t="s">
        <v>54</v>
      </c>
      <c r="E121" s="10">
        <v>1</v>
      </c>
      <c r="F121" s="11">
        <v>0</v>
      </c>
      <c r="G121" s="11" t="s">
        <v>102</v>
      </c>
      <c r="H121" s="11" t="s">
        <v>101</v>
      </c>
      <c r="I121" s="10">
        <v>3702.1826374563448</v>
      </c>
      <c r="J121" s="13">
        <v>29260</v>
      </c>
      <c r="K121" s="13">
        <v>25475</v>
      </c>
      <c r="L121" s="11">
        <v>7830332</v>
      </c>
      <c r="M121" s="11">
        <v>1489247</v>
      </c>
      <c r="N121" s="11" t="s">
        <v>104</v>
      </c>
      <c r="O121" s="11" t="s">
        <v>104</v>
      </c>
      <c r="P121" s="11">
        <v>167</v>
      </c>
      <c r="Q121" s="11">
        <v>9355</v>
      </c>
      <c r="R121" s="14">
        <v>62.63</v>
      </c>
      <c r="S121" s="12"/>
    </row>
    <row r="122" spans="1:19">
      <c r="A122" s="9" t="s">
        <v>100</v>
      </c>
      <c r="B122" s="9" t="s">
        <v>47</v>
      </c>
      <c r="C122" s="9" t="s">
        <v>100</v>
      </c>
      <c r="D122" s="15" t="s">
        <v>54</v>
      </c>
      <c r="E122" s="10">
        <v>1.1100000000000001</v>
      </c>
      <c r="F122" s="11">
        <v>3</v>
      </c>
      <c r="G122" s="11" t="s">
        <v>102</v>
      </c>
      <c r="H122" s="11" t="s">
        <v>101</v>
      </c>
      <c r="I122" s="10">
        <v>8437.6670864263342</v>
      </c>
      <c r="J122" s="13">
        <v>26506</v>
      </c>
      <c r="K122" s="13">
        <v>25475</v>
      </c>
      <c r="L122" s="11">
        <v>4459144</v>
      </c>
      <c r="M122" s="11">
        <v>1489247</v>
      </c>
      <c r="N122" s="11" t="s">
        <v>104</v>
      </c>
      <c r="O122" s="11" t="s">
        <v>105</v>
      </c>
      <c r="P122" s="11">
        <v>241</v>
      </c>
      <c r="Q122" s="11">
        <v>4790</v>
      </c>
      <c r="R122" s="14">
        <v>169.58</v>
      </c>
      <c r="S122" s="12"/>
    </row>
    <row r="123" spans="1:19">
      <c r="A123" s="9" t="s">
        <v>100</v>
      </c>
      <c r="B123" s="9" t="s">
        <v>50</v>
      </c>
      <c r="C123" s="9" t="s">
        <v>100</v>
      </c>
      <c r="D123" s="15" t="s">
        <v>54</v>
      </c>
      <c r="E123" s="10">
        <v>1.21</v>
      </c>
      <c r="F123" s="11">
        <v>3</v>
      </c>
      <c r="G123" s="11" t="s">
        <v>101</v>
      </c>
      <c r="H123" s="11" t="s">
        <v>102</v>
      </c>
      <c r="I123" s="10">
        <v>6134.2581559085893</v>
      </c>
      <c r="J123" s="13">
        <v>24510</v>
      </c>
      <c r="K123" s="13">
        <v>25475</v>
      </c>
      <c r="L123" s="11">
        <v>379566</v>
      </c>
      <c r="M123" s="11">
        <v>1489247</v>
      </c>
      <c r="N123" s="11" t="s">
        <v>104</v>
      </c>
      <c r="O123" s="11" t="s">
        <v>104</v>
      </c>
      <c r="P123" s="11">
        <v>943</v>
      </c>
      <c r="Q123" s="11">
        <v>3624</v>
      </c>
      <c r="R123" s="14">
        <v>105.73</v>
      </c>
      <c r="S123" s="12"/>
    </row>
    <row r="124" spans="1:19">
      <c r="A124" s="9" t="s">
        <v>100</v>
      </c>
      <c r="B124" s="9" t="s">
        <v>16</v>
      </c>
      <c r="C124" s="9" t="s">
        <v>100</v>
      </c>
      <c r="D124" s="15" t="s">
        <v>54</v>
      </c>
      <c r="E124" s="10">
        <v>1.34</v>
      </c>
      <c r="F124" s="11">
        <v>3</v>
      </c>
      <c r="G124" s="11" t="s">
        <v>101</v>
      </c>
      <c r="H124" s="11" t="s">
        <v>102</v>
      </c>
      <c r="I124" s="10">
        <v>2883.6531776157403</v>
      </c>
      <c r="J124" s="13">
        <v>24575</v>
      </c>
      <c r="K124" s="13">
        <v>25475</v>
      </c>
      <c r="L124" s="11">
        <v>1197234</v>
      </c>
      <c r="M124" s="11">
        <v>1489247</v>
      </c>
      <c r="N124" s="11" t="s">
        <v>104</v>
      </c>
      <c r="O124" s="11" t="s">
        <v>104</v>
      </c>
      <c r="P124" s="11">
        <v>1588</v>
      </c>
      <c r="Q124" s="11">
        <v>7406</v>
      </c>
      <c r="R124" s="14">
        <v>114.13</v>
      </c>
      <c r="S124" s="12"/>
    </row>
    <row r="125" spans="1:19">
      <c r="A125" s="9" t="s">
        <v>100</v>
      </c>
      <c r="B125" s="9" t="s">
        <v>17</v>
      </c>
      <c r="C125" s="9" t="s">
        <v>100</v>
      </c>
      <c r="D125" s="15" t="s">
        <v>54</v>
      </c>
      <c r="E125" s="10">
        <v>1.52</v>
      </c>
      <c r="F125" s="11">
        <v>3</v>
      </c>
      <c r="G125" s="11" t="s">
        <v>102</v>
      </c>
      <c r="H125" s="11" t="s">
        <v>102</v>
      </c>
      <c r="I125" s="10">
        <v>1787.7111701132826</v>
      </c>
      <c r="J125" s="13">
        <v>24706</v>
      </c>
      <c r="K125" s="13">
        <v>25475</v>
      </c>
      <c r="L125" s="11">
        <v>9056076</v>
      </c>
      <c r="M125" s="11">
        <v>1489247</v>
      </c>
      <c r="N125" s="11" t="s">
        <v>104</v>
      </c>
      <c r="O125" s="11" t="s">
        <v>104</v>
      </c>
      <c r="P125" s="11">
        <v>1815</v>
      </c>
      <c r="Q125" s="11">
        <v>5869</v>
      </c>
      <c r="R125" s="14">
        <v>153.5</v>
      </c>
      <c r="S125" s="12"/>
    </row>
    <row r="126" spans="1:19">
      <c r="A126" s="9" t="s">
        <v>20</v>
      </c>
      <c r="B126" s="9" t="s">
        <v>21</v>
      </c>
      <c r="C126" s="9" t="s">
        <v>100</v>
      </c>
      <c r="D126" s="15" t="s">
        <v>54</v>
      </c>
      <c r="E126" s="10">
        <v>1.27</v>
      </c>
      <c r="F126" s="11">
        <v>0</v>
      </c>
      <c r="G126" s="11" t="s">
        <v>102</v>
      </c>
      <c r="H126" s="11" t="s">
        <v>102</v>
      </c>
      <c r="I126" s="10">
        <v>3543.3400793164274</v>
      </c>
      <c r="J126" s="13">
        <v>32991</v>
      </c>
      <c r="K126" s="13">
        <v>25475</v>
      </c>
      <c r="L126" s="11">
        <v>8621121</v>
      </c>
      <c r="M126" s="11">
        <v>1489247</v>
      </c>
      <c r="N126" s="11" t="s">
        <v>103</v>
      </c>
      <c r="O126" s="11" t="s">
        <v>104</v>
      </c>
      <c r="P126" s="11">
        <v>657</v>
      </c>
      <c r="Q126" s="11">
        <v>7109</v>
      </c>
      <c r="R126" s="14">
        <v>195.64</v>
      </c>
      <c r="S126" s="12"/>
    </row>
    <row r="127" spans="1:19">
      <c r="A127" s="9" t="s">
        <v>22</v>
      </c>
      <c r="B127" s="9" t="s">
        <v>21</v>
      </c>
      <c r="C127" s="9" t="s">
        <v>100</v>
      </c>
      <c r="D127" s="15" t="s">
        <v>54</v>
      </c>
      <c r="E127" s="10">
        <v>1.27</v>
      </c>
      <c r="F127" s="11">
        <v>3</v>
      </c>
      <c r="G127" s="11" t="s">
        <v>102</v>
      </c>
      <c r="H127" s="11" t="s">
        <v>102</v>
      </c>
      <c r="I127" s="10">
        <v>3543.3400793164274</v>
      </c>
      <c r="J127" s="13">
        <v>32991</v>
      </c>
      <c r="K127" s="13">
        <v>25475</v>
      </c>
      <c r="L127" s="11">
        <v>8621121</v>
      </c>
      <c r="M127" s="11">
        <v>1489247</v>
      </c>
      <c r="N127" s="11" t="s">
        <v>103</v>
      </c>
      <c r="O127" s="11" t="s">
        <v>104</v>
      </c>
      <c r="P127" s="11">
        <v>657</v>
      </c>
      <c r="Q127" s="11">
        <v>7109</v>
      </c>
      <c r="R127" s="14">
        <v>195.64</v>
      </c>
      <c r="S127" s="12"/>
    </row>
    <row r="128" spans="1:19">
      <c r="A128" s="9" t="s">
        <v>23</v>
      </c>
      <c r="B128" s="9" t="s">
        <v>21</v>
      </c>
      <c r="C128" s="9" t="s">
        <v>100</v>
      </c>
      <c r="D128" s="15" t="s">
        <v>54</v>
      </c>
      <c r="E128" s="10">
        <v>1.27</v>
      </c>
      <c r="F128" s="11">
        <v>3</v>
      </c>
      <c r="G128" s="11" t="s">
        <v>102</v>
      </c>
      <c r="H128" s="11" t="s">
        <v>102</v>
      </c>
      <c r="I128" s="10">
        <v>3543.3400793164274</v>
      </c>
      <c r="J128" s="13">
        <v>32991</v>
      </c>
      <c r="K128" s="13">
        <v>25475</v>
      </c>
      <c r="L128" s="11">
        <v>8621121</v>
      </c>
      <c r="M128" s="11">
        <v>1489247</v>
      </c>
      <c r="N128" s="11" t="s">
        <v>104</v>
      </c>
      <c r="O128" s="11" t="s">
        <v>105</v>
      </c>
      <c r="P128" s="11">
        <v>657</v>
      </c>
      <c r="Q128" s="11">
        <v>7109</v>
      </c>
      <c r="R128" s="14">
        <v>195.64</v>
      </c>
      <c r="S128" s="12"/>
    </row>
    <row r="129" spans="1:19">
      <c r="A129" s="9" t="s">
        <v>100</v>
      </c>
      <c r="B129" s="9" t="s">
        <v>24</v>
      </c>
      <c r="C129" s="9" t="s">
        <v>100</v>
      </c>
      <c r="D129" s="15" t="s">
        <v>54</v>
      </c>
      <c r="E129" s="10">
        <v>1.24</v>
      </c>
      <c r="F129" s="11">
        <v>3</v>
      </c>
      <c r="G129" s="11" t="s">
        <v>101</v>
      </c>
      <c r="H129" s="11" t="s">
        <v>101</v>
      </c>
      <c r="I129" s="10">
        <v>3009.4763870648617</v>
      </c>
      <c r="J129" s="13">
        <v>22360</v>
      </c>
      <c r="K129" s="13">
        <v>25475</v>
      </c>
      <c r="L129" s="11">
        <v>1421287</v>
      </c>
      <c r="M129" s="11">
        <v>1489247</v>
      </c>
      <c r="N129" s="11" t="s">
        <v>104</v>
      </c>
      <c r="O129" s="11" t="s">
        <v>104</v>
      </c>
      <c r="P129" s="11">
        <v>828</v>
      </c>
      <c r="Q129" s="11">
        <v>7675</v>
      </c>
      <c r="R129" s="14">
        <v>97.36</v>
      </c>
      <c r="S129" s="12"/>
    </row>
    <row r="130" spans="1:19">
      <c r="A130" s="9" t="s">
        <v>100</v>
      </c>
      <c r="B130" s="9" t="s">
        <v>25</v>
      </c>
      <c r="C130" s="9" t="s">
        <v>100</v>
      </c>
      <c r="D130" s="15" t="s">
        <v>54</v>
      </c>
      <c r="E130" s="10">
        <v>1.27</v>
      </c>
      <c r="F130" s="11">
        <v>3</v>
      </c>
      <c r="G130" s="11" t="s">
        <v>102</v>
      </c>
      <c r="H130" s="11" t="s">
        <v>101</v>
      </c>
      <c r="I130" s="10">
        <v>3446.7496578532923</v>
      </c>
      <c r="J130" s="13">
        <v>23025</v>
      </c>
      <c r="K130" s="13">
        <v>25475</v>
      </c>
      <c r="L130" s="11">
        <v>2753373</v>
      </c>
      <c r="M130" s="11">
        <v>1489247</v>
      </c>
      <c r="N130" s="11" t="s">
        <v>104</v>
      </c>
      <c r="O130" s="11" t="s">
        <v>104</v>
      </c>
      <c r="P130" s="11">
        <v>1491</v>
      </c>
      <c r="Q130" s="11">
        <v>5100</v>
      </c>
      <c r="R130" s="14">
        <v>138.08000000000001</v>
      </c>
      <c r="S130" s="12"/>
    </row>
    <row r="131" spans="1:19">
      <c r="A131" s="9" t="s">
        <v>100</v>
      </c>
      <c r="B131" s="9" t="s">
        <v>28</v>
      </c>
      <c r="C131" s="9" t="s">
        <v>100</v>
      </c>
      <c r="D131" s="15" t="s">
        <v>54</v>
      </c>
      <c r="E131" s="10">
        <v>1.71</v>
      </c>
      <c r="F131" s="11">
        <v>3</v>
      </c>
      <c r="G131" s="11" t="s">
        <v>102</v>
      </c>
      <c r="H131" s="11" t="s">
        <v>102</v>
      </c>
      <c r="I131" s="10">
        <v>1892.3691111999356</v>
      </c>
      <c r="J131" s="13">
        <v>38813</v>
      </c>
      <c r="K131" s="13">
        <v>25475</v>
      </c>
      <c r="L131" s="11">
        <v>1653017</v>
      </c>
      <c r="M131" s="11">
        <v>1489247</v>
      </c>
      <c r="N131" s="11" t="s">
        <v>104</v>
      </c>
      <c r="O131" s="11" t="s">
        <v>104</v>
      </c>
      <c r="P131" s="11">
        <v>1941</v>
      </c>
      <c r="Q131" s="11">
        <v>3814</v>
      </c>
      <c r="R131" s="14">
        <v>157.44999999999999</v>
      </c>
      <c r="S131" s="12"/>
    </row>
    <row r="132" spans="1:19">
      <c r="A132" s="9" t="s">
        <v>100</v>
      </c>
      <c r="B132" s="9" t="s">
        <v>30</v>
      </c>
      <c r="C132" s="9" t="s">
        <v>100</v>
      </c>
      <c r="D132" s="15" t="s">
        <v>54</v>
      </c>
      <c r="E132" s="10">
        <v>1.28</v>
      </c>
      <c r="F132" s="11">
        <v>3</v>
      </c>
      <c r="G132" s="11" t="s">
        <v>101</v>
      </c>
      <c r="H132" s="11" t="s">
        <v>101</v>
      </c>
      <c r="I132" s="10">
        <v>3076.530483257488</v>
      </c>
      <c r="J132" s="13">
        <v>23654</v>
      </c>
      <c r="K132" s="13">
        <v>25475</v>
      </c>
      <c r="L132" s="11">
        <v>2195215</v>
      </c>
      <c r="M132" s="11">
        <v>1489247</v>
      </c>
      <c r="N132" s="11" t="s">
        <v>104</v>
      </c>
      <c r="O132" s="11" t="s">
        <v>104</v>
      </c>
      <c r="P132" s="11">
        <v>844</v>
      </c>
      <c r="Q132" s="11">
        <v>5160</v>
      </c>
      <c r="R132" s="14">
        <v>99.43</v>
      </c>
      <c r="S132" s="12"/>
    </row>
    <row r="133" spans="1:19">
      <c r="A133" s="9" t="s">
        <v>100</v>
      </c>
      <c r="B133" s="9" t="s">
        <v>6</v>
      </c>
      <c r="C133" s="9" t="s">
        <v>100</v>
      </c>
      <c r="D133" s="15" t="s">
        <v>55</v>
      </c>
      <c r="E133" s="10">
        <v>1</v>
      </c>
      <c r="F133" s="11">
        <v>3</v>
      </c>
      <c r="G133" s="11" t="s">
        <v>101</v>
      </c>
      <c r="H133" s="11" t="s">
        <v>102</v>
      </c>
      <c r="I133" s="10">
        <v>5963.7530199003504</v>
      </c>
      <c r="J133" s="13">
        <v>26993</v>
      </c>
      <c r="K133" s="13">
        <v>23614</v>
      </c>
      <c r="L133" s="11">
        <v>3532657</v>
      </c>
      <c r="M133" s="11">
        <v>1008768</v>
      </c>
      <c r="N133" s="11" t="s">
        <v>104</v>
      </c>
      <c r="O133" s="11" t="s">
        <v>104</v>
      </c>
      <c r="P133" s="11">
        <v>280</v>
      </c>
      <c r="Q133" s="11">
        <v>8571</v>
      </c>
      <c r="R133" s="14">
        <v>87.59</v>
      </c>
      <c r="S133" s="12"/>
    </row>
    <row r="134" spans="1:19">
      <c r="A134" s="9" t="s">
        <v>9</v>
      </c>
      <c r="B134" s="9" t="s">
        <v>10</v>
      </c>
      <c r="C134" s="9" t="s">
        <v>100</v>
      </c>
      <c r="D134" s="15" t="s">
        <v>55</v>
      </c>
      <c r="E134" s="10">
        <v>1.45</v>
      </c>
      <c r="F134" s="11">
        <v>3</v>
      </c>
      <c r="G134" s="11" t="s">
        <v>101</v>
      </c>
      <c r="H134" s="11" t="s">
        <v>102</v>
      </c>
      <c r="I134" s="10">
        <v>3198.8115207998353</v>
      </c>
      <c r="J134" s="13">
        <v>29260</v>
      </c>
      <c r="K134" s="13">
        <v>23614</v>
      </c>
      <c r="L134" s="11">
        <v>7830332</v>
      </c>
      <c r="M134" s="11">
        <v>1008768</v>
      </c>
      <c r="N134" s="11" t="s">
        <v>103</v>
      </c>
      <c r="O134" s="11" t="s">
        <v>104</v>
      </c>
      <c r="P134" s="11">
        <v>865</v>
      </c>
      <c r="Q134" s="11">
        <v>3789</v>
      </c>
      <c r="R134" s="14">
        <v>158.63</v>
      </c>
      <c r="S134" s="12"/>
    </row>
    <row r="135" spans="1:19">
      <c r="A135" s="9" t="s">
        <v>11</v>
      </c>
      <c r="B135" s="9" t="s">
        <v>10</v>
      </c>
      <c r="C135" s="9" t="s">
        <v>100</v>
      </c>
      <c r="D135" s="15" t="s">
        <v>55</v>
      </c>
      <c r="E135" s="10">
        <v>1.45</v>
      </c>
      <c r="F135" s="11">
        <v>3</v>
      </c>
      <c r="G135" s="11" t="s">
        <v>101</v>
      </c>
      <c r="H135" s="11" t="s">
        <v>102</v>
      </c>
      <c r="I135" s="10">
        <v>3198.8115207998353</v>
      </c>
      <c r="J135" s="13">
        <v>29260</v>
      </c>
      <c r="K135" s="13">
        <v>23614</v>
      </c>
      <c r="L135" s="11">
        <v>7830332</v>
      </c>
      <c r="M135" s="11">
        <v>1008768</v>
      </c>
      <c r="N135" s="11" t="s">
        <v>104</v>
      </c>
      <c r="O135" s="11" t="s">
        <v>104</v>
      </c>
      <c r="P135" s="11">
        <v>865</v>
      </c>
      <c r="Q135" s="11">
        <v>3789</v>
      </c>
      <c r="R135" s="14">
        <v>158.63</v>
      </c>
      <c r="S135" s="12"/>
    </row>
    <row r="136" spans="1:19">
      <c r="A136" s="9" t="s">
        <v>100</v>
      </c>
      <c r="B136" s="9" t="s">
        <v>13</v>
      </c>
      <c r="C136" s="9" t="s">
        <v>100</v>
      </c>
      <c r="D136" s="15" t="s">
        <v>55</v>
      </c>
      <c r="E136" s="10">
        <v>1.01</v>
      </c>
      <c r="F136" s="11">
        <v>3</v>
      </c>
      <c r="G136" s="11" t="s">
        <v>101</v>
      </c>
      <c r="H136" s="11" t="s">
        <v>102</v>
      </c>
      <c r="I136" s="10">
        <v>3305.6981779463022</v>
      </c>
      <c r="J136" s="13">
        <v>26752</v>
      </c>
      <c r="K136" s="13">
        <v>23614</v>
      </c>
      <c r="L136" s="11">
        <v>1440377</v>
      </c>
      <c r="M136" s="11">
        <v>1008768</v>
      </c>
      <c r="N136" s="11" t="s">
        <v>104</v>
      </c>
      <c r="O136" s="11" t="s">
        <v>104</v>
      </c>
      <c r="P136" s="11">
        <v>303</v>
      </c>
      <c r="Q136" s="11">
        <v>1859</v>
      </c>
      <c r="R136" s="14">
        <v>114.93</v>
      </c>
      <c r="S136" s="12"/>
    </row>
    <row r="137" spans="1:19">
      <c r="A137" s="9" t="s">
        <v>100</v>
      </c>
      <c r="B137" s="9" t="s">
        <v>6</v>
      </c>
      <c r="C137" s="9" t="s">
        <v>100</v>
      </c>
      <c r="D137" s="15" t="s">
        <v>15</v>
      </c>
      <c r="E137" s="10">
        <v>1.1100000000000001</v>
      </c>
      <c r="F137" s="11">
        <v>0</v>
      </c>
      <c r="G137" s="11" t="s">
        <v>102</v>
      </c>
      <c r="H137" s="11" t="s">
        <v>102</v>
      </c>
      <c r="I137" s="10">
        <v>6722.0087780138729</v>
      </c>
      <c r="J137" s="13">
        <v>26993</v>
      </c>
      <c r="K137" s="13">
        <v>25450</v>
      </c>
      <c r="L137" s="11">
        <v>3532657</v>
      </c>
      <c r="M137" s="11">
        <v>1694803</v>
      </c>
      <c r="N137" s="11" t="s">
        <v>104</v>
      </c>
      <c r="O137" s="11" t="s">
        <v>104</v>
      </c>
      <c r="P137" s="11">
        <v>685</v>
      </c>
      <c r="Q137" s="11">
        <v>6426</v>
      </c>
      <c r="R137" s="14">
        <v>116.18</v>
      </c>
      <c r="S137" s="12"/>
    </row>
    <row r="138" spans="1:19">
      <c r="A138" s="9" t="s">
        <v>9</v>
      </c>
      <c r="B138" s="9" t="s">
        <v>10</v>
      </c>
      <c r="C138" s="9" t="s">
        <v>100</v>
      </c>
      <c r="D138" s="15" t="s">
        <v>15</v>
      </c>
      <c r="E138" s="10">
        <v>1.04</v>
      </c>
      <c r="F138" s="11">
        <v>3</v>
      </c>
      <c r="G138" s="11" t="s">
        <v>102</v>
      </c>
      <c r="H138" s="11" t="s">
        <v>101</v>
      </c>
      <c r="I138" s="10">
        <v>3296.0495115190779</v>
      </c>
      <c r="J138" s="13">
        <v>29260</v>
      </c>
      <c r="K138" s="13">
        <v>25450</v>
      </c>
      <c r="L138" s="11">
        <v>7830332</v>
      </c>
      <c r="M138" s="11">
        <v>1694803</v>
      </c>
      <c r="N138" s="11" t="s">
        <v>103</v>
      </c>
      <c r="O138" s="11" t="s">
        <v>104</v>
      </c>
      <c r="P138" s="11">
        <v>407</v>
      </c>
      <c r="Q138" s="11">
        <v>20529</v>
      </c>
      <c r="R138" s="14">
        <v>75.709999999999994</v>
      </c>
      <c r="S138" s="12"/>
    </row>
    <row r="139" spans="1:19">
      <c r="A139" s="9" t="s">
        <v>11</v>
      </c>
      <c r="B139" s="9" t="s">
        <v>10</v>
      </c>
      <c r="C139" s="9" t="s">
        <v>100</v>
      </c>
      <c r="D139" s="15" t="s">
        <v>15</v>
      </c>
      <c r="E139" s="10">
        <v>1.04</v>
      </c>
      <c r="F139" s="11">
        <v>0</v>
      </c>
      <c r="G139" s="11" t="s">
        <v>102</v>
      </c>
      <c r="H139" s="11" t="s">
        <v>101</v>
      </c>
      <c r="I139" s="10">
        <v>3296.0495115190779</v>
      </c>
      <c r="J139" s="13">
        <v>29260</v>
      </c>
      <c r="K139" s="13">
        <v>25450</v>
      </c>
      <c r="L139" s="11">
        <v>7830332</v>
      </c>
      <c r="M139" s="11">
        <v>1694803</v>
      </c>
      <c r="N139" s="11" t="s">
        <v>104</v>
      </c>
      <c r="O139" s="11" t="s">
        <v>104</v>
      </c>
      <c r="P139" s="11">
        <v>407</v>
      </c>
      <c r="Q139" s="11">
        <v>20529</v>
      </c>
      <c r="R139" s="14">
        <v>75.709999999999994</v>
      </c>
      <c r="S139" s="12"/>
    </row>
    <row r="140" spans="1:19">
      <c r="A140" s="9" t="s">
        <v>100</v>
      </c>
      <c r="B140" s="9" t="s">
        <v>5</v>
      </c>
      <c r="C140" s="9" t="s">
        <v>100</v>
      </c>
      <c r="D140" s="15" t="s">
        <v>15</v>
      </c>
      <c r="E140" s="10">
        <v>1.2</v>
      </c>
      <c r="F140" s="11">
        <v>3</v>
      </c>
      <c r="G140" s="11" t="s">
        <v>102</v>
      </c>
      <c r="H140" s="11" t="s">
        <v>102</v>
      </c>
      <c r="I140" s="10">
        <v>7520.0854418862564</v>
      </c>
      <c r="J140" s="13">
        <v>28637</v>
      </c>
      <c r="K140" s="13">
        <v>25450</v>
      </c>
      <c r="L140" s="11">
        <v>3036732</v>
      </c>
      <c r="M140" s="11">
        <v>1694803</v>
      </c>
      <c r="N140" s="11" t="s">
        <v>104</v>
      </c>
      <c r="O140" s="11" t="s">
        <v>104</v>
      </c>
      <c r="P140" s="11">
        <v>458</v>
      </c>
      <c r="Q140" s="11">
        <v>9381</v>
      </c>
      <c r="R140" s="14">
        <v>116.57</v>
      </c>
      <c r="S140" s="12"/>
    </row>
    <row r="141" spans="1:19">
      <c r="A141" s="9" t="s">
        <v>100</v>
      </c>
      <c r="B141" s="9" t="s">
        <v>46</v>
      </c>
      <c r="C141" s="9" t="s">
        <v>100</v>
      </c>
      <c r="D141" s="15" t="s">
        <v>15</v>
      </c>
      <c r="E141" s="10">
        <v>1.02</v>
      </c>
      <c r="F141" s="11">
        <v>3</v>
      </c>
      <c r="G141" s="11" t="s">
        <v>102</v>
      </c>
      <c r="H141" s="11" t="s">
        <v>102</v>
      </c>
      <c r="I141" s="10">
        <v>5505.7911527148963</v>
      </c>
      <c r="J141" s="13">
        <v>29055</v>
      </c>
      <c r="K141" s="13">
        <v>25450</v>
      </c>
      <c r="L141" s="11">
        <v>1862106</v>
      </c>
      <c r="M141" s="11">
        <v>1694803</v>
      </c>
      <c r="N141" s="11" t="s">
        <v>104</v>
      </c>
      <c r="O141" s="11" t="s">
        <v>104</v>
      </c>
      <c r="P141" s="11">
        <v>541</v>
      </c>
      <c r="Q141" s="11">
        <v>7679</v>
      </c>
      <c r="R141" s="14">
        <v>110.25</v>
      </c>
      <c r="S141" s="12"/>
    </row>
    <row r="142" spans="1:19">
      <c r="A142" s="9" t="s">
        <v>100</v>
      </c>
      <c r="B142" s="9" t="s">
        <v>47</v>
      </c>
      <c r="C142" s="9" t="s">
        <v>100</v>
      </c>
      <c r="D142" s="15" t="s">
        <v>15</v>
      </c>
      <c r="E142" s="10">
        <v>1.31</v>
      </c>
      <c r="F142" s="11">
        <v>3</v>
      </c>
      <c r="G142" s="11" t="s">
        <v>102</v>
      </c>
      <c r="H142" s="11" t="s">
        <v>101</v>
      </c>
      <c r="I142" s="10">
        <v>5569.7467321212789</v>
      </c>
      <c r="J142" s="13">
        <v>26506</v>
      </c>
      <c r="K142" s="13">
        <v>25450</v>
      </c>
      <c r="L142" s="11">
        <v>4459144</v>
      </c>
      <c r="M142" s="11">
        <v>1694803</v>
      </c>
      <c r="N142" s="11" t="s">
        <v>104</v>
      </c>
      <c r="O142" s="11" t="s">
        <v>105</v>
      </c>
      <c r="P142" s="11">
        <v>639</v>
      </c>
      <c r="Q142" s="11">
        <v>4987</v>
      </c>
      <c r="R142" s="14">
        <v>123.27</v>
      </c>
      <c r="S142" s="12"/>
    </row>
    <row r="143" spans="1:19">
      <c r="A143" s="9" t="s">
        <v>100</v>
      </c>
      <c r="B143" s="9" t="s">
        <v>14</v>
      </c>
      <c r="C143" s="9" t="s">
        <v>100</v>
      </c>
      <c r="D143" s="15" t="s">
        <v>15</v>
      </c>
      <c r="E143" s="10">
        <v>1.08</v>
      </c>
      <c r="F143" s="11">
        <v>2</v>
      </c>
      <c r="G143" s="11" t="s">
        <v>102</v>
      </c>
      <c r="H143" s="11" t="s">
        <v>101</v>
      </c>
      <c r="I143" s="10">
        <v>4343.8486979919408</v>
      </c>
      <c r="J143" s="13">
        <v>27211</v>
      </c>
      <c r="K143" s="13">
        <v>25450</v>
      </c>
      <c r="L143" s="11">
        <v>3770125</v>
      </c>
      <c r="M143" s="11">
        <v>1694803</v>
      </c>
      <c r="N143" s="11" t="s">
        <v>104</v>
      </c>
      <c r="O143" s="11" t="s">
        <v>104</v>
      </c>
      <c r="P143" s="11">
        <v>652</v>
      </c>
      <c r="Q143" s="11">
        <v>4649</v>
      </c>
      <c r="R143" s="14">
        <v>127.78</v>
      </c>
      <c r="S143" s="12"/>
    </row>
    <row r="144" spans="1:19">
      <c r="A144" s="9" t="s">
        <v>100</v>
      </c>
      <c r="B144" s="9" t="s">
        <v>16</v>
      </c>
      <c r="C144" s="9" t="s">
        <v>100</v>
      </c>
      <c r="D144" s="15" t="s">
        <v>15</v>
      </c>
      <c r="E144" s="10">
        <v>1.39</v>
      </c>
      <c r="F144" s="11">
        <v>0</v>
      </c>
      <c r="G144" s="11" t="s">
        <v>101</v>
      </c>
      <c r="H144" s="11" t="s">
        <v>101</v>
      </c>
      <c r="I144" s="10">
        <v>2844.2400541370839</v>
      </c>
      <c r="J144" s="13">
        <v>24575</v>
      </c>
      <c r="K144" s="13">
        <v>25450</v>
      </c>
      <c r="L144" s="11">
        <v>1197234</v>
      </c>
      <c r="M144" s="11">
        <v>1694803</v>
      </c>
      <c r="N144" s="11" t="s">
        <v>104</v>
      </c>
      <c r="O144" s="11" t="s">
        <v>104</v>
      </c>
      <c r="P144" s="11">
        <v>1140</v>
      </c>
      <c r="Q144" s="11">
        <v>8309</v>
      </c>
      <c r="R144" s="14">
        <v>78.239999999999995</v>
      </c>
      <c r="S144" s="12"/>
    </row>
    <row r="145" spans="1:19">
      <c r="A145" s="9" t="s">
        <v>100</v>
      </c>
      <c r="B145" s="9" t="s">
        <v>17</v>
      </c>
      <c r="C145" s="9" t="s">
        <v>100</v>
      </c>
      <c r="D145" s="15" t="s">
        <v>15</v>
      </c>
      <c r="E145" s="10">
        <v>1.31</v>
      </c>
      <c r="F145" s="11">
        <v>2</v>
      </c>
      <c r="G145" s="11" t="s">
        <v>102</v>
      </c>
      <c r="H145" s="11" t="s">
        <v>101</v>
      </c>
      <c r="I145" s="10">
        <v>1843.5178912672939</v>
      </c>
      <c r="J145" s="13">
        <v>24706</v>
      </c>
      <c r="K145" s="13">
        <v>25450</v>
      </c>
      <c r="L145" s="11">
        <v>9056076</v>
      </c>
      <c r="M145" s="11">
        <v>1694803</v>
      </c>
      <c r="N145" s="11" t="s">
        <v>104</v>
      </c>
      <c r="O145" s="11" t="s">
        <v>104</v>
      </c>
      <c r="P145" s="11">
        <v>1365</v>
      </c>
      <c r="Q145" s="11">
        <v>7959</v>
      </c>
      <c r="R145" s="14">
        <v>116</v>
      </c>
      <c r="S145" s="12"/>
    </row>
    <row r="146" spans="1:19">
      <c r="A146" s="9" t="s">
        <v>100</v>
      </c>
      <c r="B146" s="9" t="s">
        <v>44</v>
      </c>
      <c r="C146" s="9" t="s">
        <v>100</v>
      </c>
      <c r="D146" s="15" t="s">
        <v>16</v>
      </c>
      <c r="E146" s="10">
        <v>1.08</v>
      </c>
      <c r="F146" s="11">
        <v>0</v>
      </c>
      <c r="G146" s="11" t="s">
        <v>101</v>
      </c>
      <c r="H146" s="11" t="s">
        <v>101</v>
      </c>
      <c r="I146" s="10">
        <v>7641.7286324875367</v>
      </c>
      <c r="J146" s="13">
        <v>22089</v>
      </c>
      <c r="K146" s="13">
        <v>24575</v>
      </c>
      <c r="L146" s="11">
        <v>668159</v>
      </c>
      <c r="M146" s="11">
        <v>1197234</v>
      </c>
      <c r="N146" s="11" t="s">
        <v>104</v>
      </c>
      <c r="O146" s="11" t="s">
        <v>104</v>
      </c>
      <c r="P146" s="11">
        <v>479</v>
      </c>
      <c r="Q146" s="11">
        <v>7170</v>
      </c>
      <c r="R146" s="14">
        <v>72.430000000000007</v>
      </c>
      <c r="S146" s="12"/>
    </row>
    <row r="147" spans="1:19">
      <c r="A147" s="9" t="s">
        <v>100</v>
      </c>
      <c r="B147" s="9" t="s">
        <v>6</v>
      </c>
      <c r="C147" s="9" t="s">
        <v>100</v>
      </c>
      <c r="D147" s="15" t="s">
        <v>16</v>
      </c>
      <c r="E147" s="10">
        <v>1.44</v>
      </c>
      <c r="F147" s="11">
        <v>3</v>
      </c>
      <c r="G147" s="11" t="s">
        <v>101</v>
      </c>
      <c r="H147" s="11" t="s">
        <v>102</v>
      </c>
      <c r="I147" s="10">
        <v>4112.4389586897269</v>
      </c>
      <c r="J147" s="13">
        <v>26993</v>
      </c>
      <c r="K147" s="13">
        <v>24575</v>
      </c>
      <c r="L147" s="11">
        <v>3532657</v>
      </c>
      <c r="M147" s="11">
        <v>1197234</v>
      </c>
      <c r="N147" s="11" t="s">
        <v>104</v>
      </c>
      <c r="O147" s="11" t="s">
        <v>104</v>
      </c>
      <c r="P147" s="11">
        <v>1744</v>
      </c>
      <c r="Q147" s="11">
        <v>7881</v>
      </c>
      <c r="R147" s="14">
        <v>143.62</v>
      </c>
      <c r="S147" s="12"/>
    </row>
    <row r="148" spans="1:19">
      <c r="A148" s="9" t="s">
        <v>100</v>
      </c>
      <c r="B148" s="9" t="s">
        <v>37</v>
      </c>
      <c r="C148" s="9" t="s">
        <v>100</v>
      </c>
      <c r="D148" s="15" t="s">
        <v>16</v>
      </c>
      <c r="E148" s="10">
        <v>1.35</v>
      </c>
      <c r="F148" s="11">
        <v>3</v>
      </c>
      <c r="G148" s="11" t="s">
        <v>101</v>
      </c>
      <c r="H148" s="11" t="s">
        <v>101</v>
      </c>
      <c r="I148" s="10">
        <v>3757.2525299605832</v>
      </c>
      <c r="J148" s="13">
        <v>23665</v>
      </c>
      <c r="K148" s="13">
        <v>24575</v>
      </c>
      <c r="L148" s="11">
        <v>1038660</v>
      </c>
      <c r="M148" s="11">
        <v>1197234</v>
      </c>
      <c r="N148" s="11" t="s">
        <v>104</v>
      </c>
      <c r="O148" s="11" t="s">
        <v>104</v>
      </c>
      <c r="P148" s="11">
        <v>1087</v>
      </c>
      <c r="Q148" s="11">
        <v>5738</v>
      </c>
      <c r="R148" s="14">
        <v>80.31</v>
      </c>
      <c r="S148" s="12"/>
    </row>
    <row r="149" spans="1:19">
      <c r="A149" s="9" t="s">
        <v>100</v>
      </c>
      <c r="B149" s="9" t="s">
        <v>8</v>
      </c>
      <c r="C149" s="9" t="s">
        <v>100</v>
      </c>
      <c r="D149" s="15" t="s">
        <v>16</v>
      </c>
      <c r="E149" s="10">
        <v>1.49</v>
      </c>
      <c r="F149" s="11">
        <v>3</v>
      </c>
      <c r="G149" s="11" t="s">
        <v>101</v>
      </c>
      <c r="H149" s="11" t="s">
        <v>102</v>
      </c>
      <c r="I149" s="10">
        <v>1833.954845785303</v>
      </c>
      <c r="J149" s="13">
        <v>30124</v>
      </c>
      <c r="K149" s="13">
        <v>24575</v>
      </c>
      <c r="L149" s="11">
        <v>5787293</v>
      </c>
      <c r="M149" s="11">
        <v>1197234</v>
      </c>
      <c r="N149" s="11" t="s">
        <v>104</v>
      </c>
      <c r="O149" s="11" t="s">
        <v>104</v>
      </c>
      <c r="P149" s="11">
        <v>2372</v>
      </c>
      <c r="Q149" s="11">
        <v>10235</v>
      </c>
      <c r="R149" s="14">
        <v>133.35</v>
      </c>
      <c r="S149" s="12"/>
    </row>
    <row r="150" spans="1:19">
      <c r="A150" s="9" t="s">
        <v>100</v>
      </c>
      <c r="B150" s="9" t="s">
        <v>56</v>
      </c>
      <c r="C150" s="9" t="s">
        <v>100</v>
      </c>
      <c r="D150" s="15" t="s">
        <v>16</v>
      </c>
      <c r="E150" s="10">
        <v>1</v>
      </c>
      <c r="F150" s="11">
        <v>3</v>
      </c>
      <c r="G150" s="11" t="s">
        <v>101</v>
      </c>
      <c r="H150" s="11" t="s">
        <v>101</v>
      </c>
      <c r="I150" s="10">
        <v>9592.9914354077991</v>
      </c>
      <c r="J150" s="13">
        <v>24706</v>
      </c>
      <c r="K150" s="13">
        <v>24575</v>
      </c>
      <c r="L150" s="11">
        <v>9056076</v>
      </c>
      <c r="M150" s="11">
        <v>1197234</v>
      </c>
      <c r="N150" s="11" t="s">
        <v>104</v>
      </c>
      <c r="O150" s="11" t="s">
        <v>104</v>
      </c>
      <c r="P150" s="11">
        <v>226</v>
      </c>
      <c r="Q150" s="11">
        <v>16845</v>
      </c>
      <c r="R150" s="14">
        <v>52.92</v>
      </c>
      <c r="S150" s="12"/>
    </row>
    <row r="151" spans="1:19">
      <c r="A151" s="9" t="s">
        <v>9</v>
      </c>
      <c r="B151" s="9" t="s">
        <v>10</v>
      </c>
      <c r="C151" s="9" t="s">
        <v>100</v>
      </c>
      <c r="D151" s="15" t="s">
        <v>16</v>
      </c>
      <c r="E151" s="10">
        <v>1.1499999999999999</v>
      </c>
      <c r="F151" s="11">
        <v>3</v>
      </c>
      <c r="G151" s="11" t="s">
        <v>101</v>
      </c>
      <c r="H151" s="11" t="s">
        <v>101</v>
      </c>
      <c r="I151" s="10">
        <v>2044.2102876906802</v>
      </c>
      <c r="J151" s="13">
        <v>29260</v>
      </c>
      <c r="K151" s="13">
        <v>24575</v>
      </c>
      <c r="L151" s="11">
        <v>7830332</v>
      </c>
      <c r="M151" s="11">
        <v>1197234</v>
      </c>
      <c r="N151" s="11" t="s">
        <v>103</v>
      </c>
      <c r="O151" s="11" t="s">
        <v>104</v>
      </c>
      <c r="P151" s="11">
        <v>1519</v>
      </c>
      <c r="Q151" s="11">
        <v>23739</v>
      </c>
      <c r="R151" s="14">
        <v>123.74</v>
      </c>
      <c r="S151" s="12"/>
    </row>
    <row r="152" spans="1:19">
      <c r="A152" s="9" t="s">
        <v>11</v>
      </c>
      <c r="B152" s="9" t="s">
        <v>10</v>
      </c>
      <c r="C152" s="9" t="s">
        <v>100</v>
      </c>
      <c r="D152" s="15" t="s">
        <v>16</v>
      </c>
      <c r="E152" s="10">
        <v>1.1499999999999999</v>
      </c>
      <c r="F152" s="11">
        <v>3</v>
      </c>
      <c r="G152" s="11" t="s">
        <v>101</v>
      </c>
      <c r="H152" s="11" t="s">
        <v>101</v>
      </c>
      <c r="I152" s="10">
        <v>2044.2102876906802</v>
      </c>
      <c r="J152" s="13">
        <v>29260</v>
      </c>
      <c r="K152" s="13">
        <v>24575</v>
      </c>
      <c r="L152" s="11">
        <v>7830332</v>
      </c>
      <c r="M152" s="11">
        <v>1197234</v>
      </c>
      <c r="N152" s="11" t="s">
        <v>104</v>
      </c>
      <c r="O152" s="11" t="s">
        <v>104</v>
      </c>
      <c r="P152" s="11">
        <v>1519</v>
      </c>
      <c r="Q152" s="11">
        <v>23739</v>
      </c>
      <c r="R152" s="14">
        <v>123.74</v>
      </c>
      <c r="S152" s="12"/>
    </row>
    <row r="153" spans="1:19">
      <c r="A153" s="9" t="s">
        <v>100</v>
      </c>
      <c r="B153" s="9" t="s">
        <v>12</v>
      </c>
      <c r="C153" s="9" t="s">
        <v>100</v>
      </c>
      <c r="D153" s="15" t="s">
        <v>16</v>
      </c>
      <c r="E153" s="10">
        <v>1.36</v>
      </c>
      <c r="F153" s="11">
        <v>0</v>
      </c>
      <c r="G153" s="11" t="s">
        <v>101</v>
      </c>
      <c r="H153" s="11" t="s">
        <v>101</v>
      </c>
      <c r="I153" s="10">
        <v>4070.4475320687657</v>
      </c>
      <c r="J153" s="13">
        <v>26046</v>
      </c>
      <c r="K153" s="13">
        <v>24575</v>
      </c>
      <c r="L153" s="11">
        <v>2230955</v>
      </c>
      <c r="M153" s="11">
        <v>1197234</v>
      </c>
      <c r="N153" s="11" t="s">
        <v>104</v>
      </c>
      <c r="O153" s="11" t="s">
        <v>104</v>
      </c>
      <c r="P153" s="11">
        <v>1831</v>
      </c>
      <c r="Q153" s="11">
        <v>4543</v>
      </c>
      <c r="R153" s="14">
        <v>159.12</v>
      </c>
      <c r="S153" s="12"/>
    </row>
    <row r="154" spans="1:19">
      <c r="A154" s="9" t="s">
        <v>100</v>
      </c>
      <c r="B154" s="9" t="s">
        <v>43</v>
      </c>
      <c r="C154" s="9" t="s">
        <v>100</v>
      </c>
      <c r="D154" s="15" t="s">
        <v>16</v>
      </c>
      <c r="E154" s="10">
        <v>1.42</v>
      </c>
      <c r="F154" s="11">
        <v>3</v>
      </c>
      <c r="G154" s="11" t="s">
        <v>101</v>
      </c>
      <c r="H154" s="11" t="s">
        <v>102</v>
      </c>
      <c r="I154" s="10">
        <v>4956.5775314546172</v>
      </c>
      <c r="J154" s="13">
        <v>24502</v>
      </c>
      <c r="K154" s="13">
        <v>24575</v>
      </c>
      <c r="L154" s="11">
        <v>125722</v>
      </c>
      <c r="M154" s="11">
        <v>1197234</v>
      </c>
      <c r="N154" s="11" t="s">
        <v>104</v>
      </c>
      <c r="O154" s="11" t="s">
        <v>104</v>
      </c>
      <c r="P154" s="11">
        <v>1769</v>
      </c>
      <c r="Q154" s="11">
        <v>7231</v>
      </c>
      <c r="R154" s="14">
        <v>115.84</v>
      </c>
      <c r="S154" s="12"/>
    </row>
    <row r="155" spans="1:19">
      <c r="A155" s="9" t="s">
        <v>100</v>
      </c>
      <c r="B155" s="9" t="s">
        <v>5</v>
      </c>
      <c r="C155" s="9" t="s">
        <v>100</v>
      </c>
      <c r="D155" s="15" t="s">
        <v>16</v>
      </c>
      <c r="E155" s="10">
        <v>1.1599999999999999</v>
      </c>
      <c r="F155" s="11">
        <v>3</v>
      </c>
      <c r="G155" s="11" t="s">
        <v>101</v>
      </c>
      <c r="H155" s="11" t="s">
        <v>102</v>
      </c>
      <c r="I155" s="10">
        <v>4446.5141216163274</v>
      </c>
      <c r="J155" s="13">
        <v>28637</v>
      </c>
      <c r="K155" s="13">
        <v>24575</v>
      </c>
      <c r="L155" s="11">
        <v>3036732</v>
      </c>
      <c r="M155" s="11">
        <v>1197234</v>
      </c>
      <c r="N155" s="11" t="s">
        <v>104</v>
      </c>
      <c r="O155" s="11" t="s">
        <v>104</v>
      </c>
      <c r="P155" s="11">
        <v>1052</v>
      </c>
      <c r="Q155" s="11">
        <v>6986</v>
      </c>
      <c r="R155" s="14">
        <v>164.88</v>
      </c>
      <c r="S155" s="12"/>
    </row>
    <row r="156" spans="1:19">
      <c r="A156" s="9" t="s">
        <v>100</v>
      </c>
      <c r="B156" s="9" t="s">
        <v>46</v>
      </c>
      <c r="C156" s="9" t="s">
        <v>100</v>
      </c>
      <c r="D156" s="15" t="s">
        <v>16</v>
      </c>
      <c r="E156" s="10">
        <v>1.1299999999999999</v>
      </c>
      <c r="F156" s="11">
        <v>3</v>
      </c>
      <c r="G156" s="11" t="s">
        <v>101</v>
      </c>
      <c r="H156" s="11" t="s">
        <v>102</v>
      </c>
      <c r="I156" s="10">
        <v>3760.0954145244409</v>
      </c>
      <c r="J156" s="13">
        <v>29055</v>
      </c>
      <c r="K156" s="13">
        <v>24575</v>
      </c>
      <c r="L156" s="11">
        <v>1862106</v>
      </c>
      <c r="M156" s="11">
        <v>1197234</v>
      </c>
      <c r="N156" s="11" t="s">
        <v>104</v>
      </c>
      <c r="O156" s="11" t="s">
        <v>104</v>
      </c>
      <c r="P156" s="11">
        <v>618</v>
      </c>
      <c r="Q156" s="11">
        <v>10206</v>
      </c>
      <c r="R156" s="14">
        <v>89.47</v>
      </c>
      <c r="S156" s="12"/>
    </row>
    <row r="157" spans="1:19">
      <c r="A157" s="9" t="s">
        <v>100</v>
      </c>
      <c r="B157" s="9" t="s">
        <v>47</v>
      </c>
      <c r="C157" s="9" t="s">
        <v>100</v>
      </c>
      <c r="D157" s="15" t="s">
        <v>16</v>
      </c>
      <c r="E157" s="10">
        <v>1.19</v>
      </c>
      <c r="F157" s="11">
        <v>3</v>
      </c>
      <c r="G157" s="11" t="s">
        <v>101</v>
      </c>
      <c r="H157" s="11" t="s">
        <v>102</v>
      </c>
      <c r="I157" s="10">
        <v>5307.2696649132822</v>
      </c>
      <c r="J157" s="13">
        <v>26506</v>
      </c>
      <c r="K157" s="13">
        <v>24575</v>
      </c>
      <c r="L157" s="11">
        <v>4459144</v>
      </c>
      <c r="M157" s="11">
        <v>1197234</v>
      </c>
      <c r="N157" s="11" t="s">
        <v>104</v>
      </c>
      <c r="O157" s="11" t="s">
        <v>105</v>
      </c>
      <c r="P157" s="11">
        <v>1756</v>
      </c>
      <c r="Q157" s="11">
        <v>6675</v>
      </c>
      <c r="R157" s="14">
        <v>163.78</v>
      </c>
      <c r="S157" s="12"/>
    </row>
    <row r="158" spans="1:19">
      <c r="A158" s="9" t="s">
        <v>100</v>
      </c>
      <c r="B158" s="9" t="s">
        <v>14</v>
      </c>
      <c r="C158" s="9" t="s">
        <v>100</v>
      </c>
      <c r="D158" s="15" t="s">
        <v>16</v>
      </c>
      <c r="E158" s="10">
        <v>1.18</v>
      </c>
      <c r="F158" s="11">
        <v>3</v>
      </c>
      <c r="G158" s="11" t="s">
        <v>101</v>
      </c>
      <c r="H158" s="11" t="s">
        <v>101</v>
      </c>
      <c r="I158" s="10">
        <v>3690.1312226822315</v>
      </c>
      <c r="J158" s="13">
        <v>27211</v>
      </c>
      <c r="K158" s="13">
        <v>24575</v>
      </c>
      <c r="L158" s="11">
        <v>3770125</v>
      </c>
      <c r="M158" s="11">
        <v>1197234</v>
      </c>
      <c r="N158" s="11" t="s">
        <v>104</v>
      </c>
      <c r="O158" s="11" t="s">
        <v>104</v>
      </c>
      <c r="P158" s="11">
        <v>1222</v>
      </c>
      <c r="Q158" s="11">
        <v>9632</v>
      </c>
      <c r="R158" s="14">
        <v>112.99</v>
      </c>
      <c r="S158" s="12"/>
    </row>
    <row r="159" spans="1:19">
      <c r="A159" s="9" t="s">
        <v>100</v>
      </c>
      <c r="B159" s="9" t="s">
        <v>17</v>
      </c>
      <c r="C159" s="9" t="s">
        <v>100</v>
      </c>
      <c r="D159" s="15" t="s">
        <v>16</v>
      </c>
      <c r="E159" s="10">
        <v>1</v>
      </c>
      <c r="F159" s="11">
        <v>0</v>
      </c>
      <c r="G159" s="11" t="s">
        <v>101</v>
      </c>
      <c r="H159" s="11" t="s">
        <v>101</v>
      </c>
      <c r="I159" s="10">
        <v>2522.0082944256696</v>
      </c>
      <c r="J159" s="13">
        <v>24706</v>
      </c>
      <c r="K159" s="13">
        <v>24575</v>
      </c>
      <c r="L159" s="11">
        <v>9056076</v>
      </c>
      <c r="M159" s="11">
        <v>1197234</v>
      </c>
      <c r="N159" s="11" t="s">
        <v>104</v>
      </c>
      <c r="O159" s="11" t="s">
        <v>104</v>
      </c>
      <c r="P159" s="11">
        <v>238</v>
      </c>
      <c r="Q159" s="11">
        <v>51358</v>
      </c>
      <c r="R159" s="14">
        <v>55.57</v>
      </c>
      <c r="S159" s="12"/>
    </row>
    <row r="160" spans="1:19">
      <c r="A160" s="9" t="s">
        <v>100</v>
      </c>
      <c r="B160" s="9" t="s">
        <v>5</v>
      </c>
      <c r="C160" s="9" t="s">
        <v>100</v>
      </c>
      <c r="D160" s="15" t="s">
        <v>57</v>
      </c>
      <c r="E160" s="10">
        <v>1</v>
      </c>
      <c r="F160" s="11">
        <v>3</v>
      </c>
      <c r="G160" s="11" t="s">
        <v>102</v>
      </c>
      <c r="H160" s="11" t="s">
        <v>101</v>
      </c>
      <c r="I160" s="10">
        <v>5293.0483692946036</v>
      </c>
      <c r="J160" s="13">
        <v>28637</v>
      </c>
      <c r="K160" s="13">
        <v>22726</v>
      </c>
      <c r="L160" s="11">
        <v>3036732</v>
      </c>
      <c r="M160" s="11">
        <v>547633</v>
      </c>
      <c r="N160" s="11" t="s">
        <v>104</v>
      </c>
      <c r="O160" s="11" t="s">
        <v>104</v>
      </c>
      <c r="P160" s="11">
        <v>308</v>
      </c>
      <c r="Q160" s="11">
        <v>10451</v>
      </c>
      <c r="R160" s="14">
        <v>59.77</v>
      </c>
      <c r="S160" s="12"/>
    </row>
    <row r="161" spans="1:19">
      <c r="A161" s="9" t="s">
        <v>100</v>
      </c>
      <c r="B161" s="9" t="s">
        <v>44</v>
      </c>
      <c r="C161" s="9" t="s">
        <v>100</v>
      </c>
      <c r="D161" s="15" t="s">
        <v>17</v>
      </c>
      <c r="E161" s="10">
        <v>1.0900000000000001</v>
      </c>
      <c r="F161" s="11">
        <v>3</v>
      </c>
      <c r="G161" s="11" t="s">
        <v>102</v>
      </c>
      <c r="H161" s="11" t="s">
        <v>101</v>
      </c>
      <c r="I161" s="10">
        <v>4935.7165032687062</v>
      </c>
      <c r="J161" s="13">
        <v>22089</v>
      </c>
      <c r="K161" s="13">
        <v>24706</v>
      </c>
      <c r="L161" s="11">
        <v>668159</v>
      </c>
      <c r="M161" s="11">
        <v>9056076</v>
      </c>
      <c r="N161" s="11" t="s">
        <v>104</v>
      </c>
      <c r="O161" s="11" t="s">
        <v>104</v>
      </c>
      <c r="P161" s="11">
        <v>673</v>
      </c>
      <c r="Q161" s="11">
        <v>11980</v>
      </c>
      <c r="R161" s="14">
        <v>76.790000000000006</v>
      </c>
      <c r="S161" s="12"/>
    </row>
    <row r="162" spans="1:19">
      <c r="A162" s="9" t="s">
        <v>100</v>
      </c>
      <c r="B162" s="9" t="s">
        <v>6</v>
      </c>
      <c r="C162" s="9" t="s">
        <v>100</v>
      </c>
      <c r="D162" s="15" t="s">
        <v>17</v>
      </c>
      <c r="E162" s="10">
        <v>1.38</v>
      </c>
      <c r="F162" s="11">
        <v>3</v>
      </c>
      <c r="G162" s="11" t="s">
        <v>102</v>
      </c>
      <c r="H162" s="11" t="s">
        <v>102</v>
      </c>
      <c r="I162" s="10">
        <v>5465.9780400541204</v>
      </c>
      <c r="J162" s="13">
        <v>26993</v>
      </c>
      <c r="K162" s="13">
        <v>24706</v>
      </c>
      <c r="L162" s="11">
        <v>3532657</v>
      </c>
      <c r="M162" s="11">
        <v>9056076</v>
      </c>
      <c r="N162" s="11" t="s">
        <v>104</v>
      </c>
      <c r="O162" s="11" t="s">
        <v>104</v>
      </c>
      <c r="P162" s="11">
        <v>1946</v>
      </c>
      <c r="Q162" s="11">
        <v>13365</v>
      </c>
      <c r="R162" s="14">
        <v>225.56</v>
      </c>
      <c r="S162" s="12"/>
    </row>
    <row r="163" spans="1:19">
      <c r="A163" s="9" t="s">
        <v>100</v>
      </c>
      <c r="B163" s="9" t="s">
        <v>8</v>
      </c>
      <c r="C163" s="9" t="s">
        <v>100</v>
      </c>
      <c r="D163" s="15" t="s">
        <v>17</v>
      </c>
      <c r="E163" s="10">
        <v>1.35</v>
      </c>
      <c r="F163" s="11">
        <v>3</v>
      </c>
      <c r="G163" s="11" t="s">
        <v>102</v>
      </c>
      <c r="H163" s="11" t="s">
        <v>102</v>
      </c>
      <c r="I163" s="10">
        <v>2902.440819606511</v>
      </c>
      <c r="J163" s="13">
        <v>30124</v>
      </c>
      <c r="K163" s="13">
        <v>24706</v>
      </c>
      <c r="L163" s="11">
        <v>5787293</v>
      </c>
      <c r="M163" s="11">
        <v>9056076</v>
      </c>
      <c r="N163" s="11" t="s">
        <v>104</v>
      </c>
      <c r="O163" s="11" t="s">
        <v>104</v>
      </c>
      <c r="P163" s="11">
        <v>2605</v>
      </c>
      <c r="Q163" s="11">
        <v>14737</v>
      </c>
      <c r="R163" s="14">
        <v>301.79000000000002</v>
      </c>
      <c r="S163" s="12"/>
    </row>
    <row r="164" spans="1:19">
      <c r="A164" s="9" t="s">
        <v>9</v>
      </c>
      <c r="B164" s="9" t="s">
        <v>10</v>
      </c>
      <c r="C164" s="9" t="s">
        <v>100</v>
      </c>
      <c r="D164" s="15" t="s">
        <v>17</v>
      </c>
      <c r="E164" s="10">
        <v>1.19</v>
      </c>
      <c r="F164" s="11">
        <v>3</v>
      </c>
      <c r="G164" s="11" t="s">
        <v>102</v>
      </c>
      <c r="H164" s="11" t="s">
        <v>102</v>
      </c>
      <c r="I164" s="10">
        <v>3413.4197986724303</v>
      </c>
      <c r="J164" s="13">
        <v>29260</v>
      </c>
      <c r="K164" s="13">
        <v>24706</v>
      </c>
      <c r="L164" s="11">
        <v>7830332</v>
      </c>
      <c r="M164" s="11">
        <v>9056076</v>
      </c>
      <c r="N164" s="11" t="s">
        <v>103</v>
      </c>
      <c r="O164" s="11" t="s">
        <v>104</v>
      </c>
      <c r="P164" s="11">
        <v>1751</v>
      </c>
      <c r="Q164" s="11">
        <v>29771</v>
      </c>
      <c r="R164" s="14">
        <v>233.78</v>
      </c>
      <c r="S164" s="12"/>
    </row>
    <row r="165" spans="1:19">
      <c r="A165" s="9" t="s">
        <v>11</v>
      </c>
      <c r="B165" s="9" t="s">
        <v>10</v>
      </c>
      <c r="C165" s="9" t="s">
        <v>100</v>
      </c>
      <c r="D165" s="15" t="s">
        <v>17</v>
      </c>
      <c r="E165" s="10">
        <v>1.19</v>
      </c>
      <c r="F165" s="11">
        <v>3</v>
      </c>
      <c r="G165" s="11" t="s">
        <v>102</v>
      </c>
      <c r="H165" s="11" t="s">
        <v>102</v>
      </c>
      <c r="I165" s="10">
        <v>3413.4197986724303</v>
      </c>
      <c r="J165" s="13">
        <v>29260</v>
      </c>
      <c r="K165" s="13">
        <v>24706</v>
      </c>
      <c r="L165" s="11">
        <v>7830332</v>
      </c>
      <c r="M165" s="11">
        <v>9056076</v>
      </c>
      <c r="N165" s="11" t="s">
        <v>104</v>
      </c>
      <c r="O165" s="11" t="s">
        <v>104</v>
      </c>
      <c r="P165" s="11">
        <v>1751</v>
      </c>
      <c r="Q165" s="11">
        <v>29771</v>
      </c>
      <c r="R165" s="14">
        <v>233.78</v>
      </c>
      <c r="S165" s="12"/>
    </row>
    <row r="166" spans="1:19">
      <c r="A166" s="9" t="s">
        <v>100</v>
      </c>
      <c r="B166" s="9" t="s">
        <v>12</v>
      </c>
      <c r="C166" s="9" t="s">
        <v>100</v>
      </c>
      <c r="D166" s="15" t="s">
        <v>17</v>
      </c>
      <c r="E166" s="10">
        <v>1.56</v>
      </c>
      <c r="F166" s="11">
        <v>3</v>
      </c>
      <c r="G166" s="11" t="s">
        <v>102</v>
      </c>
      <c r="H166" s="11" t="s">
        <v>102</v>
      </c>
      <c r="I166" s="10">
        <v>3300.0765330509298</v>
      </c>
      <c r="J166" s="13">
        <v>26046</v>
      </c>
      <c r="K166" s="13">
        <v>24706</v>
      </c>
      <c r="L166" s="11">
        <v>2230955</v>
      </c>
      <c r="M166" s="11">
        <v>9056076</v>
      </c>
      <c r="N166" s="11" t="s">
        <v>104</v>
      </c>
      <c r="O166" s="11" t="s">
        <v>104</v>
      </c>
      <c r="P166" s="11">
        <v>2062</v>
      </c>
      <c r="Q166" s="11">
        <v>4531</v>
      </c>
      <c r="R166" s="14">
        <v>231.97</v>
      </c>
      <c r="S166" s="12"/>
    </row>
    <row r="167" spans="1:19">
      <c r="A167" s="9" t="s">
        <v>100</v>
      </c>
      <c r="B167" s="9" t="s">
        <v>43</v>
      </c>
      <c r="C167" s="9" t="s">
        <v>100</v>
      </c>
      <c r="D167" s="15" t="s">
        <v>17</v>
      </c>
      <c r="E167" s="10">
        <v>1.92</v>
      </c>
      <c r="F167" s="11">
        <v>3</v>
      </c>
      <c r="G167" s="11" t="s">
        <v>102</v>
      </c>
      <c r="H167" s="11" t="s">
        <v>102</v>
      </c>
      <c r="I167" s="10">
        <v>1550.1582247290723</v>
      </c>
      <c r="J167" s="13">
        <v>24502</v>
      </c>
      <c r="K167" s="13">
        <v>24706</v>
      </c>
      <c r="L167" s="11">
        <v>125722</v>
      </c>
      <c r="M167" s="11">
        <v>9056076</v>
      </c>
      <c r="N167" s="11" t="s">
        <v>104</v>
      </c>
      <c r="O167" s="11" t="s">
        <v>104</v>
      </c>
      <c r="P167" s="11">
        <v>1996</v>
      </c>
      <c r="Q167" s="11">
        <v>3542</v>
      </c>
      <c r="R167" s="14">
        <v>179.23</v>
      </c>
      <c r="S167" s="12"/>
    </row>
    <row r="168" spans="1:19">
      <c r="A168" s="9" t="s">
        <v>100</v>
      </c>
      <c r="B168" s="9" t="s">
        <v>5</v>
      </c>
      <c r="C168" s="9" t="s">
        <v>100</v>
      </c>
      <c r="D168" s="15" t="s">
        <v>17</v>
      </c>
      <c r="E168" s="10">
        <v>1.2</v>
      </c>
      <c r="F168" s="11">
        <v>3</v>
      </c>
      <c r="G168" s="11" t="s">
        <v>102</v>
      </c>
      <c r="H168" s="11" t="s">
        <v>102</v>
      </c>
      <c r="I168" s="10">
        <v>5976.0236565354226</v>
      </c>
      <c r="J168" s="13">
        <v>28637</v>
      </c>
      <c r="K168" s="13">
        <v>24706</v>
      </c>
      <c r="L168" s="11">
        <v>3036732</v>
      </c>
      <c r="M168" s="11">
        <v>9056076</v>
      </c>
      <c r="N168" s="11" t="s">
        <v>104</v>
      </c>
      <c r="O168" s="11" t="s">
        <v>104</v>
      </c>
      <c r="P168" s="11">
        <v>1234</v>
      </c>
      <c r="Q168" s="11">
        <v>9746</v>
      </c>
      <c r="R168" s="14">
        <v>272.06</v>
      </c>
      <c r="S168" s="12"/>
    </row>
    <row r="169" spans="1:19">
      <c r="A169" s="9" t="s">
        <v>100</v>
      </c>
      <c r="B169" s="9" t="s">
        <v>46</v>
      </c>
      <c r="C169" s="9" t="s">
        <v>100</v>
      </c>
      <c r="D169" s="15" t="s">
        <v>17</v>
      </c>
      <c r="E169" s="10">
        <v>1.1000000000000001</v>
      </c>
      <c r="F169" s="11">
        <v>3</v>
      </c>
      <c r="G169" s="11" t="s">
        <v>102</v>
      </c>
      <c r="H169" s="11" t="s">
        <v>102</v>
      </c>
      <c r="I169" s="10">
        <v>6589.4907364864475</v>
      </c>
      <c r="J169" s="13">
        <v>29055</v>
      </c>
      <c r="K169" s="13">
        <v>24706</v>
      </c>
      <c r="L169" s="11">
        <v>1862106</v>
      </c>
      <c r="M169" s="11">
        <v>9056076</v>
      </c>
      <c r="N169" s="11" t="s">
        <v>104</v>
      </c>
      <c r="O169" s="11" t="s">
        <v>104</v>
      </c>
      <c r="P169" s="11">
        <v>854</v>
      </c>
      <c r="Q169" s="11">
        <v>20889</v>
      </c>
      <c r="R169" s="14">
        <v>129.80000000000001</v>
      </c>
      <c r="S169" s="12"/>
    </row>
    <row r="170" spans="1:19">
      <c r="A170" s="9" t="s">
        <v>100</v>
      </c>
      <c r="B170" s="9" t="s">
        <v>47</v>
      </c>
      <c r="C170" s="9" t="s">
        <v>100</v>
      </c>
      <c r="D170" s="15" t="s">
        <v>17</v>
      </c>
      <c r="E170" s="10">
        <v>1.52</v>
      </c>
      <c r="F170" s="11">
        <v>3</v>
      </c>
      <c r="G170" s="11" t="s">
        <v>102</v>
      </c>
      <c r="H170" s="11" t="s">
        <v>102</v>
      </c>
      <c r="I170" s="10">
        <v>4289.780549406556</v>
      </c>
      <c r="J170" s="13">
        <v>26506</v>
      </c>
      <c r="K170" s="13">
        <v>24706</v>
      </c>
      <c r="L170" s="11">
        <v>4459144</v>
      </c>
      <c r="M170" s="11">
        <v>9056076</v>
      </c>
      <c r="N170" s="11" t="s">
        <v>104</v>
      </c>
      <c r="O170" s="11" t="s">
        <v>105</v>
      </c>
      <c r="P170" s="11">
        <v>1988</v>
      </c>
      <c r="Q170" s="11">
        <v>6758</v>
      </c>
      <c r="R170" s="14">
        <v>295.49</v>
      </c>
      <c r="S170" s="12"/>
    </row>
    <row r="171" spans="1:19">
      <c r="A171" s="9" t="s">
        <v>100</v>
      </c>
      <c r="B171" s="9" t="s">
        <v>13</v>
      </c>
      <c r="C171" s="9" t="s">
        <v>100</v>
      </c>
      <c r="D171" s="15" t="s">
        <v>17</v>
      </c>
      <c r="E171" s="10">
        <v>1.27</v>
      </c>
      <c r="F171" s="11">
        <v>3</v>
      </c>
      <c r="G171" s="11" t="s">
        <v>101</v>
      </c>
      <c r="H171" s="11" t="s">
        <v>102</v>
      </c>
      <c r="I171" s="10">
        <v>3472.1660066142317</v>
      </c>
      <c r="J171" s="13">
        <v>26752</v>
      </c>
      <c r="K171" s="13">
        <v>24706</v>
      </c>
      <c r="L171" s="11">
        <v>1440377</v>
      </c>
      <c r="M171" s="11">
        <v>9056076</v>
      </c>
      <c r="N171" s="11" t="s">
        <v>104</v>
      </c>
      <c r="O171" s="11" t="s">
        <v>104</v>
      </c>
      <c r="P171" s="11">
        <v>2341</v>
      </c>
      <c r="Q171" s="11">
        <v>4719</v>
      </c>
      <c r="R171" s="14">
        <v>193.5</v>
      </c>
      <c r="S171" s="12"/>
    </row>
    <row r="172" spans="1:19">
      <c r="A172" s="9" t="s">
        <v>100</v>
      </c>
      <c r="B172" s="9" t="s">
        <v>14</v>
      </c>
      <c r="C172" s="9" t="s">
        <v>100</v>
      </c>
      <c r="D172" s="15" t="s">
        <v>17</v>
      </c>
      <c r="E172" s="10">
        <v>1.27</v>
      </c>
      <c r="F172" s="11">
        <v>3</v>
      </c>
      <c r="G172" s="11" t="s">
        <v>102</v>
      </c>
      <c r="H172" s="11" t="s">
        <v>101</v>
      </c>
      <c r="I172" s="10">
        <v>3942.8302848312037</v>
      </c>
      <c r="J172" s="13">
        <v>27211</v>
      </c>
      <c r="K172" s="13">
        <v>24706</v>
      </c>
      <c r="L172" s="11">
        <v>3770125</v>
      </c>
      <c r="M172" s="11">
        <v>9056076</v>
      </c>
      <c r="N172" s="11" t="s">
        <v>104</v>
      </c>
      <c r="O172" s="11" t="s">
        <v>104</v>
      </c>
      <c r="P172" s="11">
        <v>1379</v>
      </c>
      <c r="Q172" s="11">
        <v>11760</v>
      </c>
      <c r="R172" s="14">
        <v>195.28</v>
      </c>
      <c r="S172" s="12"/>
    </row>
    <row r="173" spans="1:19">
      <c r="A173" s="9" t="s">
        <v>100</v>
      </c>
      <c r="B173" s="9" t="s">
        <v>6</v>
      </c>
      <c r="C173" s="9" t="s">
        <v>100</v>
      </c>
      <c r="D173" s="15" t="s">
        <v>58</v>
      </c>
      <c r="E173" s="10">
        <v>1.04</v>
      </c>
      <c r="F173" s="11">
        <v>3</v>
      </c>
      <c r="G173" s="11" t="s">
        <v>102</v>
      </c>
      <c r="H173" s="11" t="s">
        <v>102</v>
      </c>
      <c r="I173" s="10">
        <v>5450.8528453054487</v>
      </c>
      <c r="J173" s="13">
        <v>26993</v>
      </c>
      <c r="K173" s="13">
        <v>24307</v>
      </c>
      <c r="L173" s="11">
        <v>3532657</v>
      </c>
      <c r="M173" s="11">
        <v>989164</v>
      </c>
      <c r="N173" s="11" t="s">
        <v>104</v>
      </c>
      <c r="O173" s="11" t="s">
        <v>104</v>
      </c>
      <c r="P173" s="11">
        <v>320</v>
      </c>
      <c r="Q173" s="11">
        <v>4562</v>
      </c>
      <c r="R173" s="14">
        <v>101.68</v>
      </c>
      <c r="S173" s="12"/>
    </row>
    <row r="174" spans="1:19">
      <c r="A174" s="9" t="s">
        <v>100</v>
      </c>
      <c r="B174" s="9" t="s">
        <v>7</v>
      </c>
      <c r="C174" s="9" t="s">
        <v>100</v>
      </c>
      <c r="D174" s="15" t="s">
        <v>58</v>
      </c>
      <c r="E174" s="10">
        <v>1.1299999999999999</v>
      </c>
      <c r="F174" s="11">
        <v>3</v>
      </c>
      <c r="G174" s="11" t="s">
        <v>102</v>
      </c>
      <c r="H174" s="11" t="s">
        <v>101</v>
      </c>
      <c r="I174" s="10">
        <v>4655.179181287891</v>
      </c>
      <c r="J174" s="13">
        <v>29838</v>
      </c>
      <c r="K174" s="13">
        <v>24307</v>
      </c>
      <c r="L174" s="11">
        <v>29838</v>
      </c>
      <c r="M174" s="11">
        <v>989164</v>
      </c>
      <c r="N174" s="11" t="s">
        <v>104</v>
      </c>
      <c r="O174" s="11" t="s">
        <v>104</v>
      </c>
      <c r="P174" s="11">
        <v>495</v>
      </c>
      <c r="Q174" s="11">
        <v>6218</v>
      </c>
      <c r="R174" s="14">
        <v>60.26</v>
      </c>
      <c r="S174" s="12"/>
    </row>
    <row r="175" spans="1:19">
      <c r="A175" s="9" t="s">
        <v>9</v>
      </c>
      <c r="B175" s="9" t="s">
        <v>10</v>
      </c>
      <c r="C175" s="9" t="s">
        <v>100</v>
      </c>
      <c r="D175" s="15" t="s">
        <v>58</v>
      </c>
      <c r="E175" s="10">
        <v>1.02</v>
      </c>
      <c r="F175" s="11">
        <v>3</v>
      </c>
      <c r="G175" s="11" t="s">
        <v>102</v>
      </c>
      <c r="H175" s="11" t="s">
        <v>101</v>
      </c>
      <c r="I175" s="10">
        <v>4109.8743280604949</v>
      </c>
      <c r="J175" s="13">
        <v>29260</v>
      </c>
      <c r="K175" s="13">
        <v>24307</v>
      </c>
      <c r="L175" s="11">
        <v>7830332</v>
      </c>
      <c r="M175" s="11">
        <v>989164</v>
      </c>
      <c r="N175" s="11" t="s">
        <v>103</v>
      </c>
      <c r="O175" s="11" t="s">
        <v>104</v>
      </c>
      <c r="P175" s="11">
        <v>276</v>
      </c>
      <c r="Q175" s="11">
        <v>8793</v>
      </c>
      <c r="R175" s="14">
        <v>68.06</v>
      </c>
      <c r="S175" s="12"/>
    </row>
    <row r="176" spans="1:19">
      <c r="A176" s="9" t="s">
        <v>11</v>
      </c>
      <c r="B176" s="9" t="s">
        <v>10</v>
      </c>
      <c r="C176" s="9" t="s">
        <v>100</v>
      </c>
      <c r="D176" s="15" t="s">
        <v>58</v>
      </c>
      <c r="E176" s="10">
        <v>1.02</v>
      </c>
      <c r="F176" s="11">
        <v>3</v>
      </c>
      <c r="G176" s="11" t="s">
        <v>102</v>
      </c>
      <c r="H176" s="11" t="s">
        <v>101</v>
      </c>
      <c r="I176" s="10">
        <v>4109.8743280604949</v>
      </c>
      <c r="J176" s="13">
        <v>29260</v>
      </c>
      <c r="K176" s="13">
        <v>24307</v>
      </c>
      <c r="L176" s="11">
        <v>7830332</v>
      </c>
      <c r="M176" s="11">
        <v>989164</v>
      </c>
      <c r="N176" s="11" t="s">
        <v>104</v>
      </c>
      <c r="O176" s="11" t="s">
        <v>104</v>
      </c>
      <c r="P176" s="11">
        <v>276</v>
      </c>
      <c r="Q176" s="11">
        <v>8793</v>
      </c>
      <c r="R176" s="14">
        <v>68.06</v>
      </c>
      <c r="S176" s="12"/>
    </row>
    <row r="177" spans="1:19">
      <c r="A177" s="9" t="s">
        <v>100</v>
      </c>
      <c r="B177" s="9" t="s">
        <v>5</v>
      </c>
      <c r="C177" s="9" t="s">
        <v>100</v>
      </c>
      <c r="D177" s="15" t="s">
        <v>59</v>
      </c>
      <c r="E177" s="10">
        <v>1</v>
      </c>
      <c r="F177" s="11">
        <v>3</v>
      </c>
      <c r="G177" s="11" t="s">
        <v>102</v>
      </c>
      <c r="H177" s="11" t="s">
        <v>101</v>
      </c>
      <c r="I177" s="10">
        <v>6337.1994588074967</v>
      </c>
      <c r="J177" s="13">
        <v>28637</v>
      </c>
      <c r="K177" s="13">
        <v>20980</v>
      </c>
      <c r="L177" s="11">
        <v>3036732</v>
      </c>
      <c r="M177" s="11">
        <v>231325</v>
      </c>
      <c r="N177" s="11" t="s">
        <v>104</v>
      </c>
      <c r="O177" s="11" t="s">
        <v>104</v>
      </c>
      <c r="P177" s="11">
        <v>283</v>
      </c>
      <c r="Q177" s="11">
        <v>9446</v>
      </c>
      <c r="R177" s="14">
        <v>60.87</v>
      </c>
      <c r="S177" s="12"/>
    </row>
    <row r="178" spans="1:19">
      <c r="A178" s="9" t="s">
        <v>100</v>
      </c>
      <c r="B178" s="9" t="s">
        <v>6</v>
      </c>
      <c r="C178" s="9" t="s">
        <v>100</v>
      </c>
      <c r="D178" s="15" t="s">
        <v>60</v>
      </c>
      <c r="E178" s="10">
        <v>1.01</v>
      </c>
      <c r="F178" s="11">
        <v>3</v>
      </c>
      <c r="G178" s="11" t="s">
        <v>102</v>
      </c>
      <c r="H178" s="11" t="s">
        <v>102</v>
      </c>
      <c r="I178" s="10">
        <v>4988.8259658905281</v>
      </c>
      <c r="J178" s="13">
        <v>26993</v>
      </c>
      <c r="K178" s="13">
        <v>24725</v>
      </c>
      <c r="L178" s="11">
        <v>3532657</v>
      </c>
      <c r="M178" s="11">
        <v>1074558</v>
      </c>
      <c r="N178" s="11" t="s">
        <v>104</v>
      </c>
      <c r="O178" s="11" t="s">
        <v>104</v>
      </c>
      <c r="P178" s="11">
        <v>331</v>
      </c>
      <c r="Q178" s="11">
        <v>10255</v>
      </c>
      <c r="R178" s="14">
        <v>70.62</v>
      </c>
      <c r="S178" s="12"/>
    </row>
    <row r="179" spans="1:19">
      <c r="A179" s="9" t="s">
        <v>100</v>
      </c>
      <c r="B179" s="9" t="s">
        <v>6</v>
      </c>
      <c r="C179" s="9" t="s">
        <v>100</v>
      </c>
      <c r="D179" s="15" t="s">
        <v>61</v>
      </c>
      <c r="E179" s="10">
        <v>1.01</v>
      </c>
      <c r="F179" s="11">
        <v>1</v>
      </c>
      <c r="G179" s="11" t="s">
        <v>101</v>
      </c>
      <c r="H179" s="11" t="s">
        <v>102</v>
      </c>
      <c r="I179" s="10">
        <v>4343.3460331000269</v>
      </c>
      <c r="J179" s="13">
        <v>26993</v>
      </c>
      <c r="K179" s="13">
        <v>21207</v>
      </c>
      <c r="L179" s="11">
        <v>3532657</v>
      </c>
      <c r="M179" s="11">
        <v>2105604</v>
      </c>
      <c r="N179" s="11" t="s">
        <v>104</v>
      </c>
      <c r="O179" s="11" t="s">
        <v>104</v>
      </c>
      <c r="P179" s="11">
        <v>595</v>
      </c>
      <c r="Q179" s="11">
        <v>14119</v>
      </c>
      <c r="R179" s="14">
        <v>97.93</v>
      </c>
      <c r="S179" s="12"/>
    </row>
    <row r="180" spans="1:19">
      <c r="A180" s="9" t="s">
        <v>100</v>
      </c>
      <c r="B180" s="9" t="s">
        <v>8</v>
      </c>
      <c r="C180" s="9" t="s">
        <v>100</v>
      </c>
      <c r="D180" s="15" t="s">
        <v>61</v>
      </c>
      <c r="E180" s="10">
        <v>1.24</v>
      </c>
      <c r="F180" s="11">
        <v>3</v>
      </c>
      <c r="G180" s="11" t="s">
        <v>101</v>
      </c>
      <c r="H180" s="11" t="s">
        <v>102</v>
      </c>
      <c r="I180" s="10">
        <v>4133.3494243084069</v>
      </c>
      <c r="J180" s="13">
        <v>30124</v>
      </c>
      <c r="K180" s="13">
        <v>21207</v>
      </c>
      <c r="L180" s="11">
        <v>5787293</v>
      </c>
      <c r="M180" s="11">
        <v>2105604</v>
      </c>
      <c r="N180" s="11" t="s">
        <v>104</v>
      </c>
      <c r="O180" s="11" t="s">
        <v>104</v>
      </c>
      <c r="P180" s="11">
        <v>1259</v>
      </c>
      <c r="Q180" s="11">
        <v>7322</v>
      </c>
      <c r="R180" s="14">
        <v>158.5</v>
      </c>
      <c r="S180" s="12"/>
    </row>
    <row r="181" spans="1:19">
      <c r="A181" s="9" t="s">
        <v>9</v>
      </c>
      <c r="B181" s="9" t="s">
        <v>10</v>
      </c>
      <c r="C181" s="9" t="s">
        <v>100</v>
      </c>
      <c r="D181" s="15" t="s">
        <v>61</v>
      </c>
      <c r="E181" s="10">
        <v>1.1499999999999999</v>
      </c>
      <c r="F181" s="11">
        <v>3</v>
      </c>
      <c r="G181" s="11" t="s">
        <v>101</v>
      </c>
      <c r="H181" s="11" t="s">
        <v>102</v>
      </c>
      <c r="I181" s="10">
        <v>3947.2433720720555</v>
      </c>
      <c r="J181" s="13">
        <v>29260</v>
      </c>
      <c r="K181" s="13">
        <v>21207</v>
      </c>
      <c r="L181" s="11">
        <v>7830332</v>
      </c>
      <c r="M181" s="11">
        <v>2105604</v>
      </c>
      <c r="N181" s="11" t="s">
        <v>103</v>
      </c>
      <c r="O181" s="11" t="s">
        <v>104</v>
      </c>
      <c r="P181" s="11">
        <v>1187</v>
      </c>
      <c r="Q181" s="11">
        <v>10671</v>
      </c>
      <c r="R181" s="14">
        <v>168.92</v>
      </c>
      <c r="S181" s="12"/>
    </row>
    <row r="182" spans="1:19">
      <c r="A182" s="9" t="s">
        <v>11</v>
      </c>
      <c r="B182" s="9" t="s">
        <v>10</v>
      </c>
      <c r="C182" s="9" t="s">
        <v>100</v>
      </c>
      <c r="D182" s="15" t="s">
        <v>61</v>
      </c>
      <c r="E182" s="10">
        <v>1.1499999999999999</v>
      </c>
      <c r="F182" s="11">
        <v>0</v>
      </c>
      <c r="G182" s="11" t="s">
        <v>101</v>
      </c>
      <c r="H182" s="11" t="s">
        <v>102</v>
      </c>
      <c r="I182" s="10">
        <v>3947.2433720720555</v>
      </c>
      <c r="J182" s="13">
        <v>29260</v>
      </c>
      <c r="K182" s="13">
        <v>21207</v>
      </c>
      <c r="L182" s="11">
        <v>7830332</v>
      </c>
      <c r="M182" s="11">
        <v>2105604</v>
      </c>
      <c r="N182" s="11" t="s">
        <v>104</v>
      </c>
      <c r="O182" s="11" t="s">
        <v>104</v>
      </c>
      <c r="P182" s="11">
        <v>1187</v>
      </c>
      <c r="Q182" s="11">
        <v>10671</v>
      </c>
      <c r="R182" s="14">
        <v>168.92</v>
      </c>
      <c r="S182" s="12"/>
    </row>
    <row r="183" spans="1:19">
      <c r="A183" s="9" t="s">
        <v>100</v>
      </c>
      <c r="B183" s="9" t="s">
        <v>5</v>
      </c>
      <c r="C183" s="9" t="s">
        <v>100</v>
      </c>
      <c r="D183" s="15" t="s">
        <v>61</v>
      </c>
      <c r="E183" s="10">
        <v>1.1599999999999999</v>
      </c>
      <c r="F183" s="11">
        <v>3</v>
      </c>
      <c r="G183" s="11" t="s">
        <v>101</v>
      </c>
      <c r="H183" s="11" t="s">
        <v>102</v>
      </c>
      <c r="I183" s="10">
        <v>5772.858434536005</v>
      </c>
      <c r="J183" s="13">
        <v>28637</v>
      </c>
      <c r="K183" s="13">
        <v>21207</v>
      </c>
      <c r="L183" s="11">
        <v>3036732</v>
      </c>
      <c r="M183" s="11">
        <v>2105604</v>
      </c>
      <c r="N183" s="11" t="s">
        <v>104</v>
      </c>
      <c r="O183" s="11" t="s">
        <v>104</v>
      </c>
      <c r="P183" s="11">
        <v>1116</v>
      </c>
      <c r="Q183" s="11">
        <v>4613</v>
      </c>
      <c r="R183" s="14">
        <v>185.11</v>
      </c>
      <c r="S183" s="12"/>
    </row>
    <row r="184" spans="1:19">
      <c r="A184" s="9" t="s">
        <v>100</v>
      </c>
      <c r="B184" s="9" t="s">
        <v>47</v>
      </c>
      <c r="C184" s="9" t="s">
        <v>100</v>
      </c>
      <c r="D184" s="15" t="s">
        <v>61</v>
      </c>
      <c r="E184" s="10">
        <v>1.17</v>
      </c>
      <c r="F184" s="11">
        <v>3</v>
      </c>
      <c r="G184" s="11" t="s">
        <v>101</v>
      </c>
      <c r="H184" s="11" t="s">
        <v>102</v>
      </c>
      <c r="I184" s="10">
        <v>6140.5264873748292</v>
      </c>
      <c r="J184" s="13">
        <v>26506</v>
      </c>
      <c r="K184" s="13">
        <v>21207</v>
      </c>
      <c r="L184" s="11">
        <v>4459144</v>
      </c>
      <c r="M184" s="11">
        <v>2105604</v>
      </c>
      <c r="N184" s="11" t="s">
        <v>104</v>
      </c>
      <c r="O184" s="11" t="s">
        <v>105</v>
      </c>
      <c r="P184" s="11">
        <v>1151</v>
      </c>
      <c r="Q184" s="11">
        <v>5064</v>
      </c>
      <c r="R184" s="14">
        <v>133.97999999999999</v>
      </c>
      <c r="S184" s="12"/>
    </row>
    <row r="185" spans="1:19">
      <c r="A185" s="9" t="s">
        <v>100</v>
      </c>
      <c r="B185" s="9" t="s">
        <v>17</v>
      </c>
      <c r="C185" s="9" t="s">
        <v>100</v>
      </c>
      <c r="D185" s="15" t="s">
        <v>61</v>
      </c>
      <c r="E185" s="10">
        <v>1.21</v>
      </c>
      <c r="F185" s="11">
        <v>3</v>
      </c>
      <c r="G185" s="11" t="s">
        <v>101</v>
      </c>
      <c r="H185" s="11" t="s">
        <v>102</v>
      </c>
      <c r="I185" s="10">
        <v>4567.200472174929</v>
      </c>
      <c r="J185" s="13">
        <v>24706</v>
      </c>
      <c r="K185" s="13">
        <v>21207</v>
      </c>
      <c r="L185" s="11">
        <v>9056076</v>
      </c>
      <c r="M185" s="11">
        <v>2105604</v>
      </c>
      <c r="N185" s="11" t="s">
        <v>104</v>
      </c>
      <c r="O185" s="11" t="s">
        <v>104</v>
      </c>
      <c r="P185" s="11">
        <v>2336</v>
      </c>
      <c r="Q185" s="11">
        <v>11193</v>
      </c>
      <c r="R185" s="14">
        <v>207.83</v>
      </c>
      <c r="S185" s="12"/>
    </row>
    <row r="186" spans="1:19">
      <c r="A186" s="9" t="s">
        <v>100</v>
      </c>
      <c r="B186" s="9" t="s">
        <v>16</v>
      </c>
      <c r="C186" s="9" t="s">
        <v>100</v>
      </c>
      <c r="D186" s="15" t="s">
        <v>62</v>
      </c>
      <c r="E186" s="10">
        <v>1.42</v>
      </c>
      <c r="F186" s="11">
        <v>3</v>
      </c>
      <c r="G186" s="11" t="s">
        <v>101</v>
      </c>
      <c r="H186" s="11" t="s">
        <v>102</v>
      </c>
      <c r="I186" s="10">
        <v>2796.6035085590897</v>
      </c>
      <c r="J186" s="13">
        <v>24575</v>
      </c>
      <c r="K186" s="13">
        <v>26695</v>
      </c>
      <c r="L186" s="11">
        <v>1197234</v>
      </c>
      <c r="M186" s="11">
        <v>1646147</v>
      </c>
      <c r="N186" s="11" t="s">
        <v>104</v>
      </c>
      <c r="O186" s="11" t="s">
        <v>104</v>
      </c>
      <c r="P186" s="11">
        <v>1521</v>
      </c>
      <c r="Q186" s="11">
        <v>2963</v>
      </c>
      <c r="R186" s="14">
        <v>146.36000000000001</v>
      </c>
      <c r="S186" s="12"/>
    </row>
    <row r="187" spans="1:19">
      <c r="A187" s="9" t="s">
        <v>20</v>
      </c>
      <c r="B187" s="9" t="s">
        <v>21</v>
      </c>
      <c r="C187" s="9" t="s">
        <v>100</v>
      </c>
      <c r="D187" s="15" t="s">
        <v>62</v>
      </c>
      <c r="E187" s="10">
        <v>1.29</v>
      </c>
      <c r="F187" s="11">
        <v>3</v>
      </c>
      <c r="G187" s="11" t="s">
        <v>102</v>
      </c>
      <c r="H187" s="11" t="s">
        <v>102</v>
      </c>
      <c r="I187" s="10">
        <v>6108.5722826442397</v>
      </c>
      <c r="J187" s="13">
        <v>32991</v>
      </c>
      <c r="K187" s="13">
        <v>26695</v>
      </c>
      <c r="L187" s="11">
        <v>8621121</v>
      </c>
      <c r="M187" s="11">
        <v>1646147</v>
      </c>
      <c r="N187" s="11" t="s">
        <v>103</v>
      </c>
      <c r="O187" s="11" t="s">
        <v>104</v>
      </c>
      <c r="P187" s="11">
        <v>736</v>
      </c>
      <c r="Q187" s="11">
        <v>6590</v>
      </c>
      <c r="R187" s="14">
        <v>190.09</v>
      </c>
      <c r="S187" s="12"/>
    </row>
    <row r="188" spans="1:19">
      <c r="A188" s="9" t="s">
        <v>22</v>
      </c>
      <c r="B188" s="9" t="s">
        <v>21</v>
      </c>
      <c r="C188" s="9" t="s">
        <v>100</v>
      </c>
      <c r="D188" s="15" t="s">
        <v>62</v>
      </c>
      <c r="E188" s="10">
        <v>1.29</v>
      </c>
      <c r="F188" s="11">
        <v>3</v>
      </c>
      <c r="G188" s="11" t="s">
        <v>102</v>
      </c>
      <c r="H188" s="11" t="s">
        <v>102</v>
      </c>
      <c r="I188" s="10">
        <v>6108.5722826442397</v>
      </c>
      <c r="J188" s="13">
        <v>32991</v>
      </c>
      <c r="K188" s="13">
        <v>26695</v>
      </c>
      <c r="L188" s="11">
        <v>8621121</v>
      </c>
      <c r="M188" s="11">
        <v>1646147</v>
      </c>
      <c r="N188" s="11" t="s">
        <v>103</v>
      </c>
      <c r="O188" s="11" t="s">
        <v>104</v>
      </c>
      <c r="P188" s="11">
        <v>736</v>
      </c>
      <c r="Q188" s="11">
        <v>6590</v>
      </c>
      <c r="R188" s="14">
        <v>190.09</v>
      </c>
      <c r="S188" s="12"/>
    </row>
    <row r="189" spans="1:19">
      <c r="A189" s="9" t="s">
        <v>23</v>
      </c>
      <c r="B189" s="9" t="s">
        <v>21</v>
      </c>
      <c r="C189" s="9" t="s">
        <v>100</v>
      </c>
      <c r="D189" s="15" t="s">
        <v>62</v>
      </c>
      <c r="E189" s="10">
        <v>1.29</v>
      </c>
      <c r="F189" s="11">
        <v>1</v>
      </c>
      <c r="G189" s="11" t="s">
        <v>102</v>
      </c>
      <c r="H189" s="11" t="s">
        <v>102</v>
      </c>
      <c r="I189" s="10">
        <v>6108.5722826442397</v>
      </c>
      <c r="J189" s="13">
        <v>32991</v>
      </c>
      <c r="K189" s="13">
        <v>26695</v>
      </c>
      <c r="L189" s="11">
        <v>8621121</v>
      </c>
      <c r="M189" s="11">
        <v>1646147</v>
      </c>
      <c r="N189" s="11" t="s">
        <v>104</v>
      </c>
      <c r="O189" s="11" t="s">
        <v>105</v>
      </c>
      <c r="P189" s="11">
        <v>736</v>
      </c>
      <c r="Q189" s="11">
        <v>6590</v>
      </c>
      <c r="R189" s="14">
        <v>190.09</v>
      </c>
      <c r="S189" s="12"/>
    </row>
    <row r="190" spans="1:19">
      <c r="A190" s="9" t="s">
        <v>100</v>
      </c>
      <c r="B190" s="9" t="s">
        <v>24</v>
      </c>
      <c r="C190" s="9" t="s">
        <v>100</v>
      </c>
      <c r="D190" s="15" t="s">
        <v>62</v>
      </c>
      <c r="E190" s="10">
        <v>1.49</v>
      </c>
      <c r="F190" s="11">
        <v>3</v>
      </c>
      <c r="G190" s="11" t="s">
        <v>101</v>
      </c>
      <c r="H190" s="11" t="s">
        <v>102</v>
      </c>
      <c r="I190" s="10">
        <v>2985.4230466090694</v>
      </c>
      <c r="J190" s="13">
        <v>22360</v>
      </c>
      <c r="K190" s="13">
        <v>26695</v>
      </c>
      <c r="L190" s="11">
        <v>1421287</v>
      </c>
      <c r="M190" s="11">
        <v>1646147</v>
      </c>
      <c r="N190" s="11" t="s">
        <v>104</v>
      </c>
      <c r="O190" s="11" t="s">
        <v>104</v>
      </c>
      <c r="P190" s="11">
        <v>1066</v>
      </c>
      <c r="Q190" s="11">
        <v>6935</v>
      </c>
      <c r="R190" s="14">
        <v>104.87</v>
      </c>
      <c r="S190" s="12"/>
    </row>
    <row r="191" spans="1:19">
      <c r="A191" s="9" t="s">
        <v>100</v>
      </c>
      <c r="B191" s="9" t="s">
        <v>25</v>
      </c>
      <c r="C191" s="9" t="s">
        <v>100</v>
      </c>
      <c r="D191" s="15" t="s">
        <v>62</v>
      </c>
      <c r="E191" s="10">
        <v>1.36</v>
      </c>
      <c r="F191" s="11">
        <v>3</v>
      </c>
      <c r="G191" s="11" t="s">
        <v>102</v>
      </c>
      <c r="H191" s="11" t="s">
        <v>102</v>
      </c>
      <c r="I191" s="10">
        <v>3146.6828901974991</v>
      </c>
      <c r="J191" s="13">
        <v>23025</v>
      </c>
      <c r="K191" s="13">
        <v>26695</v>
      </c>
      <c r="L191" s="11">
        <v>2753373</v>
      </c>
      <c r="M191" s="11">
        <v>1646147</v>
      </c>
      <c r="N191" s="11" t="s">
        <v>104</v>
      </c>
      <c r="O191" s="11" t="s">
        <v>104</v>
      </c>
      <c r="P191" s="11">
        <v>1461</v>
      </c>
      <c r="Q191" s="11">
        <v>4879</v>
      </c>
      <c r="R191" s="14">
        <v>154.06</v>
      </c>
      <c r="S191" s="12"/>
    </row>
    <row r="192" spans="1:19">
      <c r="A192" s="9" t="s">
        <v>100</v>
      </c>
      <c r="B192" s="9" t="s">
        <v>6</v>
      </c>
      <c r="C192" s="9" t="s">
        <v>100</v>
      </c>
      <c r="D192" s="15" t="s">
        <v>63</v>
      </c>
      <c r="E192" s="10">
        <v>1.17</v>
      </c>
      <c r="F192" s="11">
        <v>3</v>
      </c>
      <c r="G192" s="11" t="s">
        <v>102</v>
      </c>
      <c r="H192" s="11" t="s">
        <v>102</v>
      </c>
      <c r="I192" s="10">
        <v>4317.6593433373655</v>
      </c>
      <c r="J192" s="13">
        <v>26993</v>
      </c>
      <c r="K192" s="13">
        <v>28739</v>
      </c>
      <c r="L192" s="11">
        <v>3532657</v>
      </c>
      <c r="M192" s="11">
        <v>2761118</v>
      </c>
      <c r="N192" s="11" t="s">
        <v>104</v>
      </c>
      <c r="O192" s="11" t="s">
        <v>105</v>
      </c>
      <c r="P192" s="11">
        <v>904</v>
      </c>
      <c r="Q192" s="11">
        <v>5578</v>
      </c>
      <c r="R192" s="14">
        <v>269.43</v>
      </c>
      <c r="S192" s="12"/>
    </row>
    <row r="193" spans="1:19">
      <c r="A193" s="9" t="s">
        <v>100</v>
      </c>
      <c r="B193" s="9" t="s">
        <v>8</v>
      </c>
      <c r="C193" s="9" t="s">
        <v>100</v>
      </c>
      <c r="D193" s="15" t="s">
        <v>63</v>
      </c>
      <c r="E193" s="10">
        <v>1.18</v>
      </c>
      <c r="F193" s="11">
        <v>3</v>
      </c>
      <c r="G193" s="11" t="s">
        <v>102</v>
      </c>
      <c r="H193" s="11" t="s">
        <v>102</v>
      </c>
      <c r="I193" s="10">
        <v>7702.8819364267383</v>
      </c>
      <c r="J193" s="13">
        <v>30124</v>
      </c>
      <c r="K193" s="13">
        <v>28739</v>
      </c>
      <c r="L193" s="11">
        <v>5787293</v>
      </c>
      <c r="M193" s="11">
        <v>2761118</v>
      </c>
      <c r="N193" s="11" t="s">
        <v>104</v>
      </c>
      <c r="O193" s="11" t="s">
        <v>105</v>
      </c>
      <c r="P193" s="11">
        <v>1114</v>
      </c>
      <c r="Q193" s="11">
        <v>7276</v>
      </c>
      <c r="R193" s="14">
        <v>258.85000000000002</v>
      </c>
      <c r="S193" s="12"/>
    </row>
    <row r="194" spans="1:19">
      <c r="A194" s="9" t="s">
        <v>9</v>
      </c>
      <c r="B194" s="9" t="s">
        <v>10</v>
      </c>
      <c r="C194" s="9" t="s">
        <v>100</v>
      </c>
      <c r="D194" s="15" t="s">
        <v>63</v>
      </c>
      <c r="E194" s="10">
        <v>1.01</v>
      </c>
      <c r="F194" s="11">
        <v>3</v>
      </c>
      <c r="G194" s="11" t="s">
        <v>102</v>
      </c>
      <c r="H194" s="11" t="s">
        <v>102</v>
      </c>
      <c r="I194" s="10">
        <v>3911.1674681817062</v>
      </c>
      <c r="J194" s="13">
        <v>29260</v>
      </c>
      <c r="K194" s="13">
        <v>28739</v>
      </c>
      <c r="L194" s="11">
        <v>7830332</v>
      </c>
      <c r="M194" s="11">
        <v>2761118</v>
      </c>
      <c r="N194" s="11" t="s">
        <v>103</v>
      </c>
      <c r="O194" s="11" t="s">
        <v>105</v>
      </c>
      <c r="P194" s="11">
        <v>342</v>
      </c>
      <c r="Q194" s="11">
        <v>29137</v>
      </c>
      <c r="R194" s="14">
        <v>156.93</v>
      </c>
      <c r="S194" s="12"/>
    </row>
    <row r="195" spans="1:19">
      <c r="A195" s="9" t="s">
        <v>11</v>
      </c>
      <c r="B195" s="9" t="s">
        <v>10</v>
      </c>
      <c r="C195" s="9" t="s">
        <v>100</v>
      </c>
      <c r="D195" s="15" t="s">
        <v>63</v>
      </c>
      <c r="E195" s="10">
        <v>1.01</v>
      </c>
      <c r="F195" s="11">
        <v>3</v>
      </c>
      <c r="G195" s="11" t="s">
        <v>102</v>
      </c>
      <c r="H195" s="11" t="s">
        <v>102</v>
      </c>
      <c r="I195" s="10">
        <v>3911.1674681817062</v>
      </c>
      <c r="J195" s="13">
        <v>29260</v>
      </c>
      <c r="K195" s="13">
        <v>28739</v>
      </c>
      <c r="L195" s="11">
        <v>7830332</v>
      </c>
      <c r="M195" s="11">
        <v>2761118</v>
      </c>
      <c r="N195" s="11" t="s">
        <v>104</v>
      </c>
      <c r="O195" s="11" t="s">
        <v>105</v>
      </c>
      <c r="P195" s="11">
        <v>342</v>
      </c>
      <c r="Q195" s="11">
        <v>29137</v>
      </c>
      <c r="R195" s="14">
        <v>156.93</v>
      </c>
      <c r="S195" s="12"/>
    </row>
    <row r="196" spans="1:19">
      <c r="A196" s="9" t="s">
        <v>100</v>
      </c>
      <c r="B196" s="9" t="s">
        <v>5</v>
      </c>
      <c r="C196" s="9" t="s">
        <v>100</v>
      </c>
      <c r="D196" s="15" t="s">
        <v>63</v>
      </c>
      <c r="E196" s="10">
        <v>1.1000000000000001</v>
      </c>
      <c r="F196" s="11">
        <v>3</v>
      </c>
      <c r="G196" s="11" t="s">
        <v>102</v>
      </c>
      <c r="H196" s="11" t="s">
        <v>102</v>
      </c>
      <c r="I196" s="10">
        <v>4540.3010600405887</v>
      </c>
      <c r="J196" s="13">
        <v>28637</v>
      </c>
      <c r="K196" s="13">
        <v>28739</v>
      </c>
      <c r="L196" s="11">
        <v>3036732</v>
      </c>
      <c r="M196" s="11">
        <v>2761118</v>
      </c>
      <c r="N196" s="11" t="s">
        <v>104</v>
      </c>
      <c r="O196" s="11" t="s">
        <v>105</v>
      </c>
      <c r="P196" s="11">
        <v>857</v>
      </c>
      <c r="Q196" s="11">
        <v>6621</v>
      </c>
      <c r="R196" s="14">
        <v>230.71</v>
      </c>
      <c r="S196" s="12"/>
    </row>
    <row r="197" spans="1:19">
      <c r="A197" s="9" t="s">
        <v>100</v>
      </c>
      <c r="B197" s="9" t="s">
        <v>46</v>
      </c>
      <c r="C197" s="9" t="s">
        <v>100</v>
      </c>
      <c r="D197" s="15" t="s">
        <v>63</v>
      </c>
      <c r="E197" s="10">
        <v>1.02</v>
      </c>
      <c r="F197" s="11">
        <v>3</v>
      </c>
      <c r="G197" s="11" t="s">
        <v>102</v>
      </c>
      <c r="H197" s="11" t="s">
        <v>102</v>
      </c>
      <c r="I197" s="10">
        <v>4347.4834608310439</v>
      </c>
      <c r="J197" s="13">
        <v>29055</v>
      </c>
      <c r="K197" s="13">
        <v>28739</v>
      </c>
      <c r="L197" s="11">
        <v>1862106</v>
      </c>
      <c r="M197" s="11">
        <v>2761118</v>
      </c>
      <c r="N197" s="11" t="s">
        <v>104</v>
      </c>
      <c r="O197" s="11" t="s">
        <v>105</v>
      </c>
      <c r="P197" s="11">
        <v>693</v>
      </c>
      <c r="Q197" s="11">
        <v>10147</v>
      </c>
      <c r="R197" s="14">
        <v>133.5</v>
      </c>
      <c r="S197" s="12"/>
    </row>
    <row r="198" spans="1:19">
      <c r="A198" s="9" t="s">
        <v>100</v>
      </c>
      <c r="B198" s="9" t="s">
        <v>47</v>
      </c>
      <c r="C198" s="9" t="s">
        <v>100</v>
      </c>
      <c r="D198" s="15" t="s">
        <v>63</v>
      </c>
      <c r="E198" s="10">
        <v>1.1399999999999999</v>
      </c>
      <c r="F198" s="11">
        <v>3</v>
      </c>
      <c r="G198" s="11" t="s">
        <v>102</v>
      </c>
      <c r="H198" s="11" t="s">
        <v>102</v>
      </c>
      <c r="I198" s="10">
        <v>9249.1312160475445</v>
      </c>
      <c r="J198" s="13">
        <v>26506</v>
      </c>
      <c r="K198" s="13">
        <v>28739</v>
      </c>
      <c r="L198" s="11">
        <v>4459144</v>
      </c>
      <c r="M198" s="11">
        <v>2761118</v>
      </c>
      <c r="N198" s="11" t="s">
        <v>104</v>
      </c>
      <c r="O198" s="11" t="s">
        <v>105</v>
      </c>
      <c r="P198" s="11">
        <v>530</v>
      </c>
      <c r="Q198" s="11">
        <v>5389</v>
      </c>
      <c r="R198" s="14">
        <v>286.54000000000002</v>
      </c>
      <c r="S198" s="12"/>
    </row>
    <row r="199" spans="1:19">
      <c r="A199" s="9" t="s">
        <v>100</v>
      </c>
      <c r="B199" s="9" t="s">
        <v>15</v>
      </c>
      <c r="C199" s="9" t="s">
        <v>100</v>
      </c>
      <c r="D199" s="15" t="s">
        <v>63</v>
      </c>
      <c r="E199" s="10">
        <v>1.19</v>
      </c>
      <c r="F199" s="11">
        <v>3</v>
      </c>
      <c r="G199" s="11" t="s">
        <v>102</v>
      </c>
      <c r="H199" s="11" t="s">
        <v>102</v>
      </c>
      <c r="I199" s="10">
        <v>7958.3108295796501</v>
      </c>
      <c r="J199" s="13">
        <v>25450</v>
      </c>
      <c r="K199" s="13">
        <v>28739</v>
      </c>
      <c r="L199" s="11">
        <v>1694803</v>
      </c>
      <c r="M199" s="11">
        <v>2761118</v>
      </c>
      <c r="N199" s="11" t="s">
        <v>104</v>
      </c>
      <c r="O199" s="11" t="s">
        <v>105</v>
      </c>
      <c r="P199" s="11">
        <v>401</v>
      </c>
      <c r="Q199" s="11">
        <v>3733</v>
      </c>
      <c r="R199" s="14">
        <v>232.55</v>
      </c>
      <c r="S199" s="12"/>
    </row>
    <row r="200" spans="1:19">
      <c r="A200" s="9" t="s">
        <v>100</v>
      </c>
      <c r="B200" s="9" t="s">
        <v>16</v>
      </c>
      <c r="C200" s="9" t="s">
        <v>100</v>
      </c>
      <c r="D200" s="15" t="s">
        <v>63</v>
      </c>
      <c r="E200" s="10">
        <v>1.1299999999999999</v>
      </c>
      <c r="F200" s="11">
        <v>3</v>
      </c>
      <c r="G200" s="11" t="s">
        <v>101</v>
      </c>
      <c r="H200" s="11" t="s">
        <v>102</v>
      </c>
      <c r="I200" s="10">
        <v>6172.1191574134427</v>
      </c>
      <c r="J200" s="13">
        <v>24575</v>
      </c>
      <c r="K200" s="13">
        <v>28739</v>
      </c>
      <c r="L200" s="11">
        <v>1197234</v>
      </c>
      <c r="M200" s="11">
        <v>2761118</v>
      </c>
      <c r="N200" s="11" t="s">
        <v>104</v>
      </c>
      <c r="O200" s="11" t="s">
        <v>105</v>
      </c>
      <c r="P200" s="11">
        <v>1301</v>
      </c>
      <c r="Q200" s="11">
        <v>4353</v>
      </c>
      <c r="R200" s="14">
        <v>171.67</v>
      </c>
      <c r="S200" s="12"/>
    </row>
    <row r="201" spans="1:19">
      <c r="A201" s="9" t="s">
        <v>100</v>
      </c>
      <c r="B201" s="9" t="s">
        <v>17</v>
      </c>
      <c r="C201" s="9" t="s">
        <v>100</v>
      </c>
      <c r="D201" s="15" t="s">
        <v>63</v>
      </c>
      <c r="E201" s="10">
        <v>1.24</v>
      </c>
      <c r="F201" s="11">
        <v>3</v>
      </c>
      <c r="G201" s="11" t="s">
        <v>102</v>
      </c>
      <c r="H201" s="11" t="s">
        <v>102</v>
      </c>
      <c r="I201" s="10">
        <v>6166.1043239528726</v>
      </c>
      <c r="J201" s="13">
        <v>24706</v>
      </c>
      <c r="K201" s="13">
        <v>28739</v>
      </c>
      <c r="L201" s="11">
        <v>9056076</v>
      </c>
      <c r="M201" s="11">
        <v>2761118</v>
      </c>
      <c r="N201" s="11" t="s">
        <v>104</v>
      </c>
      <c r="O201" s="11" t="s">
        <v>105</v>
      </c>
      <c r="P201" s="11">
        <v>1539</v>
      </c>
      <c r="Q201" s="11">
        <v>7749</v>
      </c>
      <c r="R201" s="14">
        <v>246.1</v>
      </c>
      <c r="S201" s="12"/>
    </row>
    <row r="202" spans="1:19">
      <c r="A202" s="9" t="s">
        <v>9</v>
      </c>
      <c r="B202" s="9" t="s">
        <v>10</v>
      </c>
      <c r="C202" s="9" t="s">
        <v>100</v>
      </c>
      <c r="D202" s="15" t="s">
        <v>18</v>
      </c>
      <c r="E202" s="10">
        <v>1.02</v>
      </c>
      <c r="F202" s="11">
        <v>3</v>
      </c>
      <c r="G202" s="11" t="s">
        <v>102</v>
      </c>
      <c r="H202" s="11" t="s">
        <v>101</v>
      </c>
      <c r="I202" s="10">
        <v>3463.9607341313867</v>
      </c>
      <c r="J202" s="13">
        <v>29260</v>
      </c>
      <c r="K202" s="13">
        <v>25995</v>
      </c>
      <c r="L202" s="11">
        <v>7830332</v>
      </c>
      <c r="M202" s="11">
        <v>1115048</v>
      </c>
      <c r="N202" s="11" t="s">
        <v>103</v>
      </c>
      <c r="O202" s="11" t="s">
        <v>104</v>
      </c>
      <c r="P202" s="11">
        <v>401</v>
      </c>
      <c r="Q202" s="11">
        <v>10902</v>
      </c>
      <c r="R202" s="14">
        <v>84.21</v>
      </c>
      <c r="S202" s="12"/>
    </row>
    <row r="203" spans="1:19">
      <c r="A203" s="9" t="s">
        <v>11</v>
      </c>
      <c r="B203" s="9" t="s">
        <v>10</v>
      </c>
      <c r="C203" s="9" t="s">
        <v>100</v>
      </c>
      <c r="D203" s="15" t="s">
        <v>18</v>
      </c>
      <c r="E203" s="10">
        <v>1.02</v>
      </c>
      <c r="F203" s="11">
        <v>3</v>
      </c>
      <c r="G203" s="11" t="s">
        <v>102</v>
      </c>
      <c r="H203" s="11" t="s">
        <v>101</v>
      </c>
      <c r="I203" s="10">
        <v>3463.9607341313867</v>
      </c>
      <c r="J203" s="13">
        <v>29260</v>
      </c>
      <c r="K203" s="13">
        <v>25995</v>
      </c>
      <c r="L203" s="11">
        <v>7830332</v>
      </c>
      <c r="M203" s="11">
        <v>1115048</v>
      </c>
      <c r="N203" s="11" t="s">
        <v>104</v>
      </c>
      <c r="O203" s="11" t="s">
        <v>104</v>
      </c>
      <c r="P203" s="11">
        <v>401</v>
      </c>
      <c r="Q203" s="11">
        <v>10902</v>
      </c>
      <c r="R203" s="14">
        <v>84.21</v>
      </c>
      <c r="S203" s="12"/>
    </row>
    <row r="204" spans="1:19">
      <c r="A204" s="9" t="s">
        <v>100</v>
      </c>
      <c r="B204" s="9" t="s">
        <v>5</v>
      </c>
      <c r="C204" s="9" t="s">
        <v>100</v>
      </c>
      <c r="D204" s="15" t="s">
        <v>18</v>
      </c>
      <c r="E204" s="10">
        <v>1.1000000000000001</v>
      </c>
      <c r="F204" s="11">
        <v>3</v>
      </c>
      <c r="G204" s="11" t="s">
        <v>102</v>
      </c>
      <c r="H204" s="11" t="s">
        <v>102</v>
      </c>
      <c r="I204" s="10">
        <v>7138.3408818578773</v>
      </c>
      <c r="J204" s="13">
        <v>28637</v>
      </c>
      <c r="K204" s="13">
        <v>25995</v>
      </c>
      <c r="L204" s="11">
        <v>3036732</v>
      </c>
      <c r="M204" s="11">
        <v>1115048</v>
      </c>
      <c r="N204" s="11" t="s">
        <v>104</v>
      </c>
      <c r="O204" s="11" t="s">
        <v>104</v>
      </c>
      <c r="P204" s="11">
        <v>634</v>
      </c>
      <c r="Q204" s="11">
        <v>4632</v>
      </c>
      <c r="R204" s="14">
        <v>181.99</v>
      </c>
      <c r="S204" s="12"/>
    </row>
    <row r="205" spans="1:19">
      <c r="A205" s="9" t="s">
        <v>100</v>
      </c>
      <c r="B205" s="9" t="s">
        <v>47</v>
      </c>
      <c r="C205" s="9" t="s">
        <v>100</v>
      </c>
      <c r="D205" s="15" t="s">
        <v>18</v>
      </c>
      <c r="E205" s="10">
        <v>1.1599999999999999</v>
      </c>
      <c r="F205" s="11">
        <v>2</v>
      </c>
      <c r="G205" s="11" t="s">
        <v>102</v>
      </c>
      <c r="H205" s="11" t="s">
        <v>101</v>
      </c>
      <c r="I205" s="10">
        <v>7746.6266517316672</v>
      </c>
      <c r="J205" s="13">
        <v>26506</v>
      </c>
      <c r="K205" s="13">
        <v>25995</v>
      </c>
      <c r="L205" s="11">
        <v>4459144</v>
      </c>
      <c r="M205" s="11">
        <v>1115048</v>
      </c>
      <c r="N205" s="11" t="s">
        <v>104</v>
      </c>
      <c r="O205" s="11" t="s">
        <v>105</v>
      </c>
      <c r="P205" s="11">
        <v>466</v>
      </c>
      <c r="Q205" s="11">
        <v>6143</v>
      </c>
      <c r="R205" s="14">
        <v>166.25</v>
      </c>
      <c r="S205" s="12"/>
    </row>
    <row r="206" spans="1:19">
      <c r="A206" s="9" t="s">
        <v>100</v>
      </c>
      <c r="B206" s="9" t="s">
        <v>14</v>
      </c>
      <c r="C206" s="9" t="s">
        <v>100</v>
      </c>
      <c r="D206" s="15" t="s">
        <v>18</v>
      </c>
      <c r="E206" s="10">
        <v>1.08</v>
      </c>
      <c r="F206" s="11">
        <v>3</v>
      </c>
      <c r="G206" s="11" t="s">
        <v>102</v>
      </c>
      <c r="H206" s="11" t="s">
        <v>101</v>
      </c>
      <c r="I206" s="10">
        <v>4722.1748580228386</v>
      </c>
      <c r="J206" s="13">
        <v>27211</v>
      </c>
      <c r="K206" s="13">
        <v>25995</v>
      </c>
      <c r="L206" s="11">
        <v>3770125</v>
      </c>
      <c r="M206" s="11">
        <v>1115048</v>
      </c>
      <c r="N206" s="11" t="s">
        <v>104</v>
      </c>
      <c r="O206" s="11" t="s">
        <v>104</v>
      </c>
      <c r="P206" s="11">
        <v>671</v>
      </c>
      <c r="Q206" s="11">
        <v>5772</v>
      </c>
      <c r="R206" s="14">
        <v>107.86</v>
      </c>
      <c r="S206" s="12"/>
    </row>
    <row r="207" spans="1:19">
      <c r="A207" s="9" t="s">
        <v>100</v>
      </c>
      <c r="B207" s="9" t="s">
        <v>17</v>
      </c>
      <c r="C207" s="9" t="s">
        <v>100</v>
      </c>
      <c r="D207" s="15" t="s">
        <v>18</v>
      </c>
      <c r="E207" s="10">
        <v>1.57</v>
      </c>
      <c r="F207" s="11">
        <v>2</v>
      </c>
      <c r="G207" s="11" t="s">
        <v>102</v>
      </c>
      <c r="H207" s="11" t="s">
        <v>101</v>
      </c>
      <c r="I207" s="10">
        <v>3106.3833583363371</v>
      </c>
      <c r="J207" s="13">
        <v>24706</v>
      </c>
      <c r="K207" s="13">
        <v>25995</v>
      </c>
      <c r="L207" s="11">
        <v>9056076</v>
      </c>
      <c r="M207" s="11">
        <v>1115048</v>
      </c>
      <c r="N207" s="11" t="s">
        <v>104</v>
      </c>
      <c r="O207" s="11" t="s">
        <v>104</v>
      </c>
      <c r="P207" s="11">
        <v>1798</v>
      </c>
      <c r="Q207" s="11">
        <v>4462</v>
      </c>
      <c r="R207" s="14">
        <v>181.02</v>
      </c>
      <c r="S207" s="12"/>
    </row>
    <row r="208" spans="1:19">
      <c r="A208" s="9" t="s">
        <v>20</v>
      </c>
      <c r="B208" s="9" t="s">
        <v>21</v>
      </c>
      <c r="C208" s="9" t="s">
        <v>100</v>
      </c>
      <c r="D208" s="15" t="s">
        <v>18</v>
      </c>
      <c r="E208" s="10">
        <v>1.26</v>
      </c>
      <c r="F208" s="11">
        <v>3</v>
      </c>
      <c r="G208" s="11" t="s">
        <v>102</v>
      </c>
      <c r="H208" s="11" t="s">
        <v>102</v>
      </c>
      <c r="I208" s="10">
        <v>3647.2715818246843</v>
      </c>
      <c r="J208" s="13">
        <v>32991</v>
      </c>
      <c r="K208" s="13">
        <v>25995</v>
      </c>
      <c r="L208" s="11">
        <v>8621121</v>
      </c>
      <c r="M208" s="11">
        <v>1115048</v>
      </c>
      <c r="N208" s="11" t="s">
        <v>103</v>
      </c>
      <c r="O208" s="11" t="s">
        <v>104</v>
      </c>
      <c r="P208" s="11">
        <v>760</v>
      </c>
      <c r="Q208" s="11">
        <v>7387</v>
      </c>
      <c r="R208" s="14">
        <v>215.01</v>
      </c>
      <c r="S208" s="12"/>
    </row>
    <row r="209" spans="1:19">
      <c r="A209" s="9" t="s">
        <v>22</v>
      </c>
      <c r="B209" s="9" t="s">
        <v>21</v>
      </c>
      <c r="C209" s="9" t="s">
        <v>100</v>
      </c>
      <c r="D209" s="15" t="s">
        <v>18</v>
      </c>
      <c r="E209" s="10">
        <v>1.26</v>
      </c>
      <c r="F209" s="11">
        <v>3</v>
      </c>
      <c r="G209" s="11" t="s">
        <v>102</v>
      </c>
      <c r="H209" s="11" t="s">
        <v>102</v>
      </c>
      <c r="I209" s="10">
        <v>3647.2715818246843</v>
      </c>
      <c r="J209" s="13">
        <v>32991</v>
      </c>
      <c r="K209" s="13">
        <v>25995</v>
      </c>
      <c r="L209" s="11">
        <v>8621121</v>
      </c>
      <c r="M209" s="11">
        <v>1115048</v>
      </c>
      <c r="N209" s="11" t="s">
        <v>103</v>
      </c>
      <c r="O209" s="11" t="s">
        <v>104</v>
      </c>
      <c r="P209" s="11">
        <v>760</v>
      </c>
      <c r="Q209" s="11">
        <v>7387</v>
      </c>
      <c r="R209" s="14">
        <v>215.01</v>
      </c>
      <c r="S209" s="12"/>
    </row>
    <row r="210" spans="1:19">
      <c r="A210" s="9" t="s">
        <v>23</v>
      </c>
      <c r="B210" s="9" t="s">
        <v>21</v>
      </c>
      <c r="C210" s="9" t="s">
        <v>100</v>
      </c>
      <c r="D210" s="15" t="s">
        <v>18</v>
      </c>
      <c r="E210" s="10">
        <v>1.26</v>
      </c>
      <c r="F210" s="11">
        <v>3</v>
      </c>
      <c r="G210" s="11" t="s">
        <v>102</v>
      </c>
      <c r="H210" s="11" t="s">
        <v>102</v>
      </c>
      <c r="I210" s="10">
        <v>3647.2715818246843</v>
      </c>
      <c r="J210" s="13">
        <v>32991</v>
      </c>
      <c r="K210" s="13">
        <v>25995</v>
      </c>
      <c r="L210" s="11">
        <v>8621121</v>
      </c>
      <c r="M210" s="11">
        <v>1115048</v>
      </c>
      <c r="N210" s="11" t="s">
        <v>104</v>
      </c>
      <c r="O210" s="11" t="s">
        <v>105</v>
      </c>
      <c r="P210" s="11">
        <v>760</v>
      </c>
      <c r="Q210" s="11">
        <v>7387</v>
      </c>
      <c r="R210" s="14">
        <v>215.01</v>
      </c>
      <c r="S210" s="12"/>
    </row>
    <row r="211" spans="1:19">
      <c r="A211" s="9" t="s">
        <v>100</v>
      </c>
      <c r="B211" s="9" t="s">
        <v>24</v>
      </c>
      <c r="C211" s="9" t="s">
        <v>100</v>
      </c>
      <c r="D211" s="15" t="s">
        <v>18</v>
      </c>
      <c r="E211" s="10">
        <v>1.17</v>
      </c>
      <c r="F211" s="11">
        <v>1</v>
      </c>
      <c r="G211" s="11" t="s">
        <v>101</v>
      </c>
      <c r="H211" s="11" t="s">
        <v>101</v>
      </c>
      <c r="I211" s="10">
        <v>2173.4525267216536</v>
      </c>
      <c r="J211" s="13">
        <v>22360</v>
      </c>
      <c r="K211" s="13">
        <v>25995</v>
      </c>
      <c r="L211" s="11">
        <v>1421287</v>
      </c>
      <c r="M211" s="11">
        <v>1115048</v>
      </c>
      <c r="N211" s="11" t="s">
        <v>104</v>
      </c>
      <c r="O211" s="11" t="s">
        <v>104</v>
      </c>
      <c r="P211" s="11">
        <v>615</v>
      </c>
      <c r="Q211" s="11">
        <v>6224</v>
      </c>
      <c r="R211" s="14">
        <v>87.8</v>
      </c>
      <c r="S211" s="12"/>
    </row>
    <row r="212" spans="1:19">
      <c r="A212" s="9" t="s">
        <v>100</v>
      </c>
      <c r="B212" s="9" t="s">
        <v>6</v>
      </c>
      <c r="C212" s="9" t="s">
        <v>100</v>
      </c>
      <c r="D212" s="15" t="s">
        <v>19</v>
      </c>
      <c r="E212" s="10">
        <v>1.02</v>
      </c>
      <c r="F212" s="11">
        <v>3</v>
      </c>
      <c r="G212" s="11" t="s">
        <v>102</v>
      </c>
      <c r="H212" s="11" t="s">
        <v>102</v>
      </c>
      <c r="I212" s="10">
        <v>6269.7459690327887</v>
      </c>
      <c r="J212" s="13">
        <v>26993</v>
      </c>
      <c r="K212" s="13">
        <v>22038</v>
      </c>
      <c r="L212" s="11">
        <v>3532657</v>
      </c>
      <c r="M212" s="11">
        <v>1308499</v>
      </c>
      <c r="N212" s="11" t="s">
        <v>104</v>
      </c>
      <c r="O212" s="11" t="s">
        <v>104</v>
      </c>
      <c r="P212" s="11">
        <v>419</v>
      </c>
      <c r="Q212" s="11">
        <v>7796</v>
      </c>
      <c r="R212" s="14">
        <v>120.7</v>
      </c>
      <c r="S212" s="12"/>
    </row>
    <row r="213" spans="1:19">
      <c r="A213" s="9" t="s">
        <v>9</v>
      </c>
      <c r="B213" s="9" t="s">
        <v>10</v>
      </c>
      <c r="C213" s="9" t="s">
        <v>100</v>
      </c>
      <c r="D213" s="15" t="s">
        <v>19</v>
      </c>
      <c r="E213" s="10">
        <v>1.2</v>
      </c>
      <c r="F213" s="11">
        <v>3</v>
      </c>
      <c r="G213" s="11" t="s">
        <v>102</v>
      </c>
      <c r="H213" s="11" t="s">
        <v>101</v>
      </c>
      <c r="I213" s="10">
        <v>2621.0076957231709</v>
      </c>
      <c r="J213" s="13">
        <v>29260</v>
      </c>
      <c r="K213" s="13">
        <v>22038</v>
      </c>
      <c r="L213" s="11">
        <v>7830332</v>
      </c>
      <c r="M213" s="11">
        <v>1308499</v>
      </c>
      <c r="N213" s="11" t="s">
        <v>103</v>
      </c>
      <c r="O213" s="11" t="s">
        <v>104</v>
      </c>
      <c r="P213" s="11">
        <v>829</v>
      </c>
      <c r="Q213" s="11">
        <v>8356</v>
      </c>
      <c r="R213" s="14">
        <v>132.85</v>
      </c>
      <c r="S213" s="12"/>
    </row>
    <row r="214" spans="1:19">
      <c r="A214" s="9" t="s">
        <v>11</v>
      </c>
      <c r="B214" s="9" t="s">
        <v>10</v>
      </c>
      <c r="C214" s="9" t="s">
        <v>100</v>
      </c>
      <c r="D214" s="15" t="s">
        <v>19</v>
      </c>
      <c r="E214" s="10">
        <v>1.2</v>
      </c>
      <c r="F214" s="11">
        <v>3</v>
      </c>
      <c r="G214" s="11" t="s">
        <v>102</v>
      </c>
      <c r="H214" s="11" t="s">
        <v>101</v>
      </c>
      <c r="I214" s="10">
        <v>2621.0076957231709</v>
      </c>
      <c r="J214" s="13">
        <v>29260</v>
      </c>
      <c r="K214" s="13">
        <v>22038</v>
      </c>
      <c r="L214" s="11">
        <v>7830332</v>
      </c>
      <c r="M214" s="11">
        <v>1308499</v>
      </c>
      <c r="N214" s="11" t="s">
        <v>104</v>
      </c>
      <c r="O214" s="11" t="s">
        <v>104</v>
      </c>
      <c r="P214" s="11">
        <v>829</v>
      </c>
      <c r="Q214" s="11">
        <v>8356</v>
      </c>
      <c r="R214" s="14">
        <v>132.85</v>
      </c>
      <c r="S214" s="12"/>
    </row>
    <row r="215" spans="1:19">
      <c r="A215" s="9" t="s">
        <v>100</v>
      </c>
      <c r="B215" s="9" t="s">
        <v>5</v>
      </c>
      <c r="C215" s="9" t="s">
        <v>100</v>
      </c>
      <c r="D215" s="15" t="s">
        <v>19</v>
      </c>
      <c r="E215" s="10">
        <v>1.05</v>
      </c>
      <c r="F215" s="11">
        <v>3</v>
      </c>
      <c r="G215" s="11" t="s">
        <v>102</v>
      </c>
      <c r="H215" s="11" t="s">
        <v>101</v>
      </c>
      <c r="I215" s="10">
        <v>4060.6541484144659</v>
      </c>
      <c r="J215" s="13">
        <v>28637</v>
      </c>
      <c r="K215" s="13">
        <v>22038</v>
      </c>
      <c r="L215" s="11">
        <v>3036732</v>
      </c>
      <c r="M215" s="11">
        <v>1308499</v>
      </c>
      <c r="N215" s="11" t="s">
        <v>104</v>
      </c>
      <c r="O215" s="11" t="s">
        <v>104</v>
      </c>
      <c r="P215" s="11">
        <v>455</v>
      </c>
      <c r="Q215" s="11">
        <v>12717</v>
      </c>
      <c r="R215" s="14">
        <v>84.53</v>
      </c>
      <c r="S215" s="12"/>
    </row>
    <row r="216" spans="1:19">
      <c r="A216" s="9" t="s">
        <v>100</v>
      </c>
      <c r="B216" s="9" t="s">
        <v>14</v>
      </c>
      <c r="C216" s="9" t="s">
        <v>100</v>
      </c>
      <c r="D216" s="15" t="s">
        <v>19</v>
      </c>
      <c r="E216" s="10">
        <v>1.01</v>
      </c>
      <c r="F216" s="11">
        <v>3</v>
      </c>
      <c r="G216" s="11" t="s">
        <v>102</v>
      </c>
      <c r="H216" s="11" t="s">
        <v>101</v>
      </c>
      <c r="I216" s="10">
        <v>5117.4922187687635</v>
      </c>
      <c r="J216" s="13">
        <v>27211</v>
      </c>
      <c r="K216" s="13">
        <v>22038</v>
      </c>
      <c r="L216" s="11">
        <v>3770125</v>
      </c>
      <c r="M216" s="11">
        <v>1308499</v>
      </c>
      <c r="N216" s="11" t="s">
        <v>104</v>
      </c>
      <c r="O216" s="11" t="s">
        <v>104</v>
      </c>
      <c r="P216" s="11">
        <v>319</v>
      </c>
      <c r="Q216" s="11">
        <v>19894</v>
      </c>
      <c r="R216" s="14">
        <v>76.81</v>
      </c>
      <c r="S216" s="12"/>
    </row>
    <row r="217" spans="1:19">
      <c r="A217" s="9" t="s">
        <v>100</v>
      </c>
      <c r="B217" s="9" t="s">
        <v>17</v>
      </c>
      <c r="C217" s="9" t="s">
        <v>100</v>
      </c>
      <c r="D217" s="15" t="s">
        <v>19</v>
      </c>
      <c r="E217" s="10">
        <v>1.43</v>
      </c>
      <c r="F217" s="11">
        <v>3</v>
      </c>
      <c r="G217" s="11" t="s">
        <v>102</v>
      </c>
      <c r="H217" s="11" t="s">
        <v>101</v>
      </c>
      <c r="I217" s="10">
        <v>2605.0543893682961</v>
      </c>
      <c r="J217" s="13">
        <v>24706</v>
      </c>
      <c r="K217" s="13">
        <v>22038</v>
      </c>
      <c r="L217" s="11">
        <v>9056076</v>
      </c>
      <c r="M217" s="11">
        <v>1308499</v>
      </c>
      <c r="N217" s="11" t="s">
        <v>104</v>
      </c>
      <c r="O217" s="11" t="s">
        <v>104</v>
      </c>
      <c r="P217" s="11">
        <v>1678</v>
      </c>
      <c r="Q217" s="11">
        <v>5559</v>
      </c>
      <c r="R217" s="14">
        <v>202</v>
      </c>
      <c r="S217" s="12"/>
    </row>
    <row r="218" spans="1:19">
      <c r="A218" s="9" t="s">
        <v>100</v>
      </c>
      <c r="B218" s="9" t="s">
        <v>44</v>
      </c>
      <c r="C218" s="9" t="s">
        <v>20</v>
      </c>
      <c r="D218" s="15" t="s">
        <v>21</v>
      </c>
      <c r="E218" s="10">
        <v>1.92</v>
      </c>
      <c r="F218" s="11">
        <v>3</v>
      </c>
      <c r="G218" s="11" t="s">
        <v>102</v>
      </c>
      <c r="H218" s="11" t="s">
        <v>102</v>
      </c>
      <c r="I218" s="10">
        <v>1940.172196969148</v>
      </c>
      <c r="J218" s="13">
        <v>22089</v>
      </c>
      <c r="K218" s="13">
        <v>32991</v>
      </c>
      <c r="L218" s="11">
        <v>668159</v>
      </c>
      <c r="M218" s="11">
        <v>8621121</v>
      </c>
      <c r="N218" s="11" t="s">
        <v>103</v>
      </c>
      <c r="O218" s="11" t="s">
        <v>104</v>
      </c>
      <c r="P218" s="11">
        <v>1822</v>
      </c>
      <c r="Q218" s="11">
        <v>4002</v>
      </c>
      <c r="R218" s="14">
        <v>208.79</v>
      </c>
      <c r="S218" s="12"/>
    </row>
    <row r="219" spans="1:19">
      <c r="A219" s="9" t="s">
        <v>100</v>
      </c>
      <c r="B219" s="9" t="s">
        <v>44</v>
      </c>
      <c r="C219" s="9" t="s">
        <v>22</v>
      </c>
      <c r="D219" s="15" t="s">
        <v>21</v>
      </c>
      <c r="E219" s="10">
        <v>1.92</v>
      </c>
      <c r="F219" s="11">
        <v>3</v>
      </c>
      <c r="G219" s="11" t="s">
        <v>102</v>
      </c>
      <c r="H219" s="11" t="s">
        <v>102</v>
      </c>
      <c r="I219" s="10">
        <v>1940.172196969148</v>
      </c>
      <c r="J219" s="13">
        <v>22089</v>
      </c>
      <c r="K219" s="13">
        <v>32991</v>
      </c>
      <c r="L219" s="11">
        <v>668159</v>
      </c>
      <c r="M219" s="11">
        <v>8621121</v>
      </c>
      <c r="N219" s="11" t="s">
        <v>103</v>
      </c>
      <c r="O219" s="11" t="s">
        <v>104</v>
      </c>
      <c r="P219" s="11">
        <v>1822</v>
      </c>
      <c r="Q219" s="11">
        <v>4002</v>
      </c>
      <c r="R219" s="14">
        <v>208.79</v>
      </c>
      <c r="S219" s="12"/>
    </row>
    <row r="220" spans="1:19">
      <c r="A220" s="9" t="s">
        <v>100</v>
      </c>
      <c r="B220" s="9" t="s">
        <v>44</v>
      </c>
      <c r="C220" s="9" t="s">
        <v>23</v>
      </c>
      <c r="D220" s="15" t="s">
        <v>21</v>
      </c>
      <c r="E220" s="10">
        <v>1.92</v>
      </c>
      <c r="F220" s="11">
        <v>3</v>
      </c>
      <c r="G220" s="11" t="s">
        <v>102</v>
      </c>
      <c r="H220" s="11" t="s">
        <v>102</v>
      </c>
      <c r="I220" s="10">
        <v>1940.172196969148</v>
      </c>
      <c r="J220" s="13">
        <v>22089</v>
      </c>
      <c r="K220" s="13">
        <v>32991</v>
      </c>
      <c r="L220" s="11">
        <v>668159</v>
      </c>
      <c r="M220" s="11">
        <v>8621121</v>
      </c>
      <c r="N220" s="11" t="s">
        <v>104</v>
      </c>
      <c r="O220" s="11" t="s">
        <v>105</v>
      </c>
      <c r="P220" s="11">
        <v>1822</v>
      </c>
      <c r="Q220" s="11">
        <v>4002</v>
      </c>
      <c r="R220" s="14">
        <v>208.79</v>
      </c>
      <c r="S220" s="12"/>
    </row>
    <row r="221" spans="1:19">
      <c r="A221" s="9" t="s">
        <v>100</v>
      </c>
      <c r="B221" s="9" t="s">
        <v>6</v>
      </c>
      <c r="C221" s="9" t="s">
        <v>20</v>
      </c>
      <c r="D221" s="15" t="s">
        <v>21</v>
      </c>
      <c r="E221" s="10">
        <v>1.06</v>
      </c>
      <c r="F221" s="11">
        <v>3</v>
      </c>
      <c r="G221" s="11" t="s">
        <v>102</v>
      </c>
      <c r="H221" s="11" t="s">
        <v>102</v>
      </c>
      <c r="I221" s="10">
        <v>4593.3830776520581</v>
      </c>
      <c r="J221" s="13">
        <v>26993</v>
      </c>
      <c r="K221" s="13">
        <v>32991</v>
      </c>
      <c r="L221" s="11">
        <v>3532657</v>
      </c>
      <c r="M221" s="11">
        <v>8621121</v>
      </c>
      <c r="N221" s="11" t="s">
        <v>103</v>
      </c>
      <c r="O221" s="11" t="s">
        <v>104</v>
      </c>
      <c r="P221" s="11">
        <v>756</v>
      </c>
      <c r="Q221" s="11">
        <v>48642</v>
      </c>
      <c r="R221" s="14">
        <v>162.28</v>
      </c>
      <c r="S221" s="12"/>
    </row>
    <row r="222" spans="1:19">
      <c r="A222" s="9" t="s">
        <v>100</v>
      </c>
      <c r="B222" s="9" t="s">
        <v>6</v>
      </c>
      <c r="C222" s="9" t="s">
        <v>22</v>
      </c>
      <c r="D222" s="15" t="s">
        <v>21</v>
      </c>
      <c r="E222" s="10">
        <v>1.06</v>
      </c>
      <c r="F222" s="11">
        <v>3</v>
      </c>
      <c r="G222" s="11" t="s">
        <v>102</v>
      </c>
      <c r="H222" s="11" t="s">
        <v>102</v>
      </c>
      <c r="I222" s="10">
        <v>4593.3830776520581</v>
      </c>
      <c r="J222" s="13">
        <v>26993</v>
      </c>
      <c r="K222" s="13">
        <v>32991</v>
      </c>
      <c r="L222" s="11">
        <v>3532657</v>
      </c>
      <c r="M222" s="11">
        <v>8621121</v>
      </c>
      <c r="N222" s="11" t="s">
        <v>103</v>
      </c>
      <c r="O222" s="11" t="s">
        <v>104</v>
      </c>
      <c r="P222" s="11">
        <v>756</v>
      </c>
      <c r="Q222" s="11">
        <v>48642</v>
      </c>
      <c r="R222" s="14">
        <v>162.28</v>
      </c>
      <c r="S222" s="12"/>
    </row>
    <row r="223" spans="1:19">
      <c r="A223" s="9" t="s">
        <v>100</v>
      </c>
      <c r="B223" s="9" t="s">
        <v>6</v>
      </c>
      <c r="C223" s="9" t="s">
        <v>23</v>
      </c>
      <c r="D223" s="15" t="s">
        <v>21</v>
      </c>
      <c r="E223" s="10">
        <v>1.06</v>
      </c>
      <c r="F223" s="11">
        <v>3</v>
      </c>
      <c r="G223" s="11" t="s">
        <v>102</v>
      </c>
      <c r="H223" s="11" t="s">
        <v>102</v>
      </c>
      <c r="I223" s="10">
        <v>4593.3830776520581</v>
      </c>
      <c r="J223" s="13">
        <v>26993</v>
      </c>
      <c r="K223" s="13">
        <v>32991</v>
      </c>
      <c r="L223" s="11">
        <v>3532657</v>
      </c>
      <c r="M223" s="11">
        <v>8621121</v>
      </c>
      <c r="N223" s="11" t="s">
        <v>104</v>
      </c>
      <c r="O223" s="11" t="s">
        <v>105</v>
      </c>
      <c r="P223" s="11">
        <v>756</v>
      </c>
      <c r="Q223" s="11">
        <v>48642</v>
      </c>
      <c r="R223" s="14">
        <v>162.28</v>
      </c>
      <c r="S223" s="12"/>
    </row>
    <row r="224" spans="1:19">
      <c r="A224" s="9" t="s">
        <v>100</v>
      </c>
      <c r="B224" s="9" t="s">
        <v>37</v>
      </c>
      <c r="C224" s="9" t="s">
        <v>20</v>
      </c>
      <c r="D224" s="15" t="s">
        <v>21</v>
      </c>
      <c r="E224" s="10">
        <v>1.69</v>
      </c>
      <c r="F224" s="11">
        <v>3</v>
      </c>
      <c r="G224" s="11" t="s">
        <v>102</v>
      </c>
      <c r="H224" s="11" t="s">
        <v>102</v>
      </c>
      <c r="I224" s="10">
        <v>3447.6275135021101</v>
      </c>
      <c r="J224" s="13">
        <v>23665</v>
      </c>
      <c r="K224" s="13">
        <v>32991</v>
      </c>
      <c r="L224" s="11">
        <v>1038660</v>
      </c>
      <c r="M224" s="11">
        <v>8621121</v>
      </c>
      <c r="N224" s="11" t="s">
        <v>103</v>
      </c>
      <c r="O224" s="11" t="s">
        <v>104</v>
      </c>
      <c r="P224" s="11">
        <v>1515</v>
      </c>
      <c r="Q224" s="11">
        <v>3802</v>
      </c>
      <c r="R224" s="14">
        <v>287.23</v>
      </c>
      <c r="S224" s="12"/>
    </row>
    <row r="225" spans="1:19">
      <c r="A225" s="9" t="s">
        <v>100</v>
      </c>
      <c r="B225" s="9" t="s">
        <v>37</v>
      </c>
      <c r="C225" s="9" t="s">
        <v>22</v>
      </c>
      <c r="D225" s="15" t="s">
        <v>21</v>
      </c>
      <c r="E225" s="10">
        <v>1.69</v>
      </c>
      <c r="F225" s="11">
        <v>3</v>
      </c>
      <c r="G225" s="11" t="s">
        <v>102</v>
      </c>
      <c r="H225" s="11" t="s">
        <v>102</v>
      </c>
      <c r="I225" s="10">
        <v>3447.6275135021101</v>
      </c>
      <c r="J225" s="13">
        <v>23665</v>
      </c>
      <c r="K225" s="13">
        <v>32991</v>
      </c>
      <c r="L225" s="11">
        <v>1038660</v>
      </c>
      <c r="M225" s="11">
        <v>8621121</v>
      </c>
      <c r="N225" s="11" t="s">
        <v>103</v>
      </c>
      <c r="O225" s="11" t="s">
        <v>104</v>
      </c>
      <c r="P225" s="11">
        <v>1515</v>
      </c>
      <c r="Q225" s="11">
        <v>3802</v>
      </c>
      <c r="R225" s="14">
        <v>287.23</v>
      </c>
      <c r="S225" s="12"/>
    </row>
    <row r="226" spans="1:19">
      <c r="A226" s="9" t="s">
        <v>100</v>
      </c>
      <c r="B226" s="9" t="s">
        <v>37</v>
      </c>
      <c r="C226" s="9" t="s">
        <v>23</v>
      </c>
      <c r="D226" s="15" t="s">
        <v>21</v>
      </c>
      <c r="E226" s="10">
        <v>1.69</v>
      </c>
      <c r="F226" s="11">
        <v>3</v>
      </c>
      <c r="G226" s="11" t="s">
        <v>102</v>
      </c>
      <c r="H226" s="11" t="s">
        <v>102</v>
      </c>
      <c r="I226" s="10">
        <v>3447.6275135021101</v>
      </c>
      <c r="J226" s="13">
        <v>23665</v>
      </c>
      <c r="K226" s="13">
        <v>32991</v>
      </c>
      <c r="L226" s="11">
        <v>1038660</v>
      </c>
      <c r="M226" s="11">
        <v>8621121</v>
      </c>
      <c r="N226" s="11" t="s">
        <v>104</v>
      </c>
      <c r="O226" s="11" t="s">
        <v>105</v>
      </c>
      <c r="P226" s="11">
        <v>1515</v>
      </c>
      <c r="Q226" s="11">
        <v>3802</v>
      </c>
      <c r="R226" s="14">
        <v>287.23</v>
      </c>
      <c r="S226" s="12"/>
    </row>
    <row r="227" spans="1:19">
      <c r="A227" s="9" t="s">
        <v>100</v>
      </c>
      <c r="B227" s="9" t="s">
        <v>8</v>
      </c>
      <c r="C227" s="9" t="s">
        <v>20</v>
      </c>
      <c r="D227" s="15" t="s">
        <v>21</v>
      </c>
      <c r="E227" s="10">
        <v>1</v>
      </c>
      <c r="F227" s="11">
        <v>3</v>
      </c>
      <c r="G227" s="11" t="s">
        <v>102</v>
      </c>
      <c r="H227" s="11" t="s">
        <v>102</v>
      </c>
      <c r="I227" s="10">
        <v>2850.3280731598775</v>
      </c>
      <c r="J227" s="13">
        <v>30124</v>
      </c>
      <c r="K227" s="13">
        <v>32991</v>
      </c>
      <c r="L227" s="11">
        <v>5787293</v>
      </c>
      <c r="M227" s="11">
        <v>8621121</v>
      </c>
      <c r="N227" s="11" t="s">
        <v>103</v>
      </c>
      <c r="O227" s="11" t="s">
        <v>104</v>
      </c>
      <c r="P227" s="11">
        <v>183</v>
      </c>
      <c r="Q227" s="11">
        <v>66820</v>
      </c>
      <c r="R227" s="14">
        <v>116.78</v>
      </c>
      <c r="S227" s="12"/>
    </row>
    <row r="228" spans="1:19">
      <c r="A228" s="9" t="s">
        <v>100</v>
      </c>
      <c r="B228" s="9" t="s">
        <v>8</v>
      </c>
      <c r="C228" s="9" t="s">
        <v>22</v>
      </c>
      <c r="D228" s="15" t="s">
        <v>21</v>
      </c>
      <c r="E228" s="10">
        <v>1</v>
      </c>
      <c r="F228" s="11">
        <v>3</v>
      </c>
      <c r="G228" s="11" t="s">
        <v>102</v>
      </c>
      <c r="H228" s="11" t="s">
        <v>102</v>
      </c>
      <c r="I228" s="10">
        <v>2850.3280731598775</v>
      </c>
      <c r="J228" s="13">
        <v>30124</v>
      </c>
      <c r="K228" s="13">
        <v>32991</v>
      </c>
      <c r="L228" s="11">
        <v>5787293</v>
      </c>
      <c r="M228" s="11">
        <v>8621121</v>
      </c>
      <c r="N228" s="11" t="s">
        <v>103</v>
      </c>
      <c r="O228" s="11" t="s">
        <v>104</v>
      </c>
      <c r="P228" s="11">
        <v>183</v>
      </c>
      <c r="Q228" s="11">
        <v>66820</v>
      </c>
      <c r="R228" s="14">
        <v>116.78</v>
      </c>
      <c r="S228" s="12"/>
    </row>
    <row r="229" spans="1:19">
      <c r="A229" s="9" t="s">
        <v>100</v>
      </c>
      <c r="B229" s="9" t="s">
        <v>8</v>
      </c>
      <c r="C229" s="9" t="s">
        <v>23</v>
      </c>
      <c r="D229" s="15" t="s">
        <v>21</v>
      </c>
      <c r="E229" s="10">
        <v>1</v>
      </c>
      <c r="F229" s="11">
        <v>3</v>
      </c>
      <c r="G229" s="11" t="s">
        <v>102</v>
      </c>
      <c r="H229" s="11" t="s">
        <v>102</v>
      </c>
      <c r="I229" s="10">
        <v>2850.3280731598775</v>
      </c>
      <c r="J229" s="13">
        <v>30124</v>
      </c>
      <c r="K229" s="13">
        <v>32991</v>
      </c>
      <c r="L229" s="11">
        <v>5787293</v>
      </c>
      <c r="M229" s="11">
        <v>8621121</v>
      </c>
      <c r="N229" s="11" t="s">
        <v>104</v>
      </c>
      <c r="O229" s="11" t="s">
        <v>105</v>
      </c>
      <c r="P229" s="11">
        <v>183</v>
      </c>
      <c r="Q229" s="11">
        <v>66820</v>
      </c>
      <c r="R229" s="14">
        <v>116.78</v>
      </c>
      <c r="S229" s="12"/>
    </row>
    <row r="230" spans="1:19">
      <c r="A230" s="9" t="s">
        <v>9</v>
      </c>
      <c r="B230" s="9" t="s">
        <v>10</v>
      </c>
      <c r="C230" s="9" t="s">
        <v>20</v>
      </c>
      <c r="D230" s="15" t="s">
        <v>21</v>
      </c>
      <c r="E230" s="10">
        <v>1.05</v>
      </c>
      <c r="F230" s="11">
        <v>3</v>
      </c>
      <c r="G230" s="11" t="s">
        <v>102</v>
      </c>
      <c r="H230" s="11" t="s">
        <v>102</v>
      </c>
      <c r="I230" s="10">
        <v>3316.8950188559716</v>
      </c>
      <c r="J230" s="13">
        <v>29260</v>
      </c>
      <c r="K230" s="13">
        <v>32991</v>
      </c>
      <c r="L230" s="11">
        <v>7830332</v>
      </c>
      <c r="M230" s="11">
        <v>8621121</v>
      </c>
      <c r="N230" s="11" t="s">
        <v>103</v>
      </c>
      <c r="O230" s="11" t="s">
        <v>104</v>
      </c>
      <c r="P230" s="11">
        <v>723</v>
      </c>
      <c r="Q230" s="11">
        <v>73892</v>
      </c>
      <c r="R230" s="14">
        <v>159.71</v>
      </c>
      <c r="S230" s="12"/>
    </row>
    <row r="231" spans="1:19">
      <c r="A231" s="9" t="s">
        <v>9</v>
      </c>
      <c r="B231" s="9" t="s">
        <v>10</v>
      </c>
      <c r="C231" s="9" t="s">
        <v>22</v>
      </c>
      <c r="D231" s="15" t="s">
        <v>21</v>
      </c>
      <c r="E231" s="10">
        <v>1.05</v>
      </c>
      <c r="F231" s="11">
        <v>3</v>
      </c>
      <c r="G231" s="11" t="s">
        <v>102</v>
      </c>
      <c r="H231" s="11" t="s">
        <v>102</v>
      </c>
      <c r="I231" s="10">
        <v>3316.8950188559716</v>
      </c>
      <c r="J231" s="13">
        <v>29260</v>
      </c>
      <c r="K231" s="13">
        <v>32991</v>
      </c>
      <c r="L231" s="11">
        <v>7830332</v>
      </c>
      <c r="M231" s="11">
        <v>8621121</v>
      </c>
      <c r="N231" s="11" t="s">
        <v>103</v>
      </c>
      <c r="O231" s="11" t="s">
        <v>104</v>
      </c>
      <c r="P231" s="11">
        <v>723</v>
      </c>
      <c r="Q231" s="11">
        <v>73892</v>
      </c>
      <c r="R231" s="14">
        <v>159.71</v>
      </c>
      <c r="S231" s="12"/>
    </row>
    <row r="232" spans="1:19">
      <c r="A232" s="9" t="s">
        <v>9</v>
      </c>
      <c r="B232" s="9" t="s">
        <v>10</v>
      </c>
      <c r="C232" s="9" t="s">
        <v>23</v>
      </c>
      <c r="D232" s="15" t="s">
        <v>21</v>
      </c>
      <c r="E232" s="10">
        <v>1.05</v>
      </c>
      <c r="F232" s="11">
        <v>3</v>
      </c>
      <c r="G232" s="11" t="s">
        <v>102</v>
      </c>
      <c r="H232" s="11" t="s">
        <v>102</v>
      </c>
      <c r="I232" s="10">
        <v>3316.8950188559716</v>
      </c>
      <c r="J232" s="13">
        <v>29260</v>
      </c>
      <c r="K232" s="13">
        <v>32991</v>
      </c>
      <c r="L232" s="11">
        <v>7830332</v>
      </c>
      <c r="M232" s="11">
        <v>8621121</v>
      </c>
      <c r="N232" s="11" t="s">
        <v>103</v>
      </c>
      <c r="O232" s="11" t="s">
        <v>105</v>
      </c>
      <c r="P232" s="11">
        <v>723</v>
      </c>
      <c r="Q232" s="11">
        <v>73892</v>
      </c>
      <c r="R232" s="14">
        <v>159.71</v>
      </c>
      <c r="S232" s="12"/>
    </row>
    <row r="233" spans="1:19">
      <c r="A233" s="9" t="s">
        <v>11</v>
      </c>
      <c r="B233" s="9" t="s">
        <v>10</v>
      </c>
      <c r="C233" s="9" t="s">
        <v>20</v>
      </c>
      <c r="D233" s="15" t="s">
        <v>21</v>
      </c>
      <c r="E233" s="10">
        <v>1.05</v>
      </c>
      <c r="F233" s="11">
        <v>3</v>
      </c>
      <c r="G233" s="11" t="s">
        <v>102</v>
      </c>
      <c r="H233" s="11" t="s">
        <v>102</v>
      </c>
      <c r="I233" s="10">
        <v>3316.8950188559716</v>
      </c>
      <c r="J233" s="13">
        <v>29260</v>
      </c>
      <c r="K233" s="13">
        <v>32991</v>
      </c>
      <c r="L233" s="11">
        <v>7830332</v>
      </c>
      <c r="M233" s="11">
        <v>8621121</v>
      </c>
      <c r="N233" s="11" t="s">
        <v>103</v>
      </c>
      <c r="O233" s="11" t="s">
        <v>104</v>
      </c>
      <c r="P233" s="11">
        <v>723</v>
      </c>
      <c r="Q233" s="11">
        <v>73892</v>
      </c>
      <c r="R233" s="14">
        <v>159.71</v>
      </c>
      <c r="S233" s="12"/>
    </row>
    <row r="234" spans="1:19">
      <c r="A234" s="9" t="s">
        <v>11</v>
      </c>
      <c r="B234" s="9" t="s">
        <v>10</v>
      </c>
      <c r="C234" s="9" t="s">
        <v>22</v>
      </c>
      <c r="D234" s="15" t="s">
        <v>21</v>
      </c>
      <c r="E234" s="10">
        <v>1.05</v>
      </c>
      <c r="F234" s="11">
        <v>3</v>
      </c>
      <c r="G234" s="11" t="s">
        <v>102</v>
      </c>
      <c r="H234" s="11" t="s">
        <v>102</v>
      </c>
      <c r="I234" s="10">
        <v>3316.8950188559716</v>
      </c>
      <c r="J234" s="13">
        <v>29260</v>
      </c>
      <c r="K234" s="13">
        <v>32991</v>
      </c>
      <c r="L234" s="11">
        <v>7830332</v>
      </c>
      <c r="M234" s="11">
        <v>8621121</v>
      </c>
      <c r="N234" s="11" t="s">
        <v>103</v>
      </c>
      <c r="O234" s="11" t="s">
        <v>104</v>
      </c>
      <c r="P234" s="11">
        <v>723</v>
      </c>
      <c r="Q234" s="11">
        <v>73892</v>
      </c>
      <c r="R234" s="14">
        <v>159.71</v>
      </c>
      <c r="S234" s="12"/>
    </row>
    <row r="235" spans="1:19">
      <c r="A235" s="9" t="s">
        <v>11</v>
      </c>
      <c r="B235" s="9" t="s">
        <v>10</v>
      </c>
      <c r="C235" s="9" t="s">
        <v>23</v>
      </c>
      <c r="D235" s="15" t="s">
        <v>21</v>
      </c>
      <c r="E235" s="10">
        <v>1.05</v>
      </c>
      <c r="F235" s="11">
        <v>3</v>
      </c>
      <c r="G235" s="11" t="s">
        <v>102</v>
      </c>
      <c r="H235" s="11" t="s">
        <v>102</v>
      </c>
      <c r="I235" s="10">
        <v>3316.8950188559716</v>
      </c>
      <c r="J235" s="13">
        <v>29260</v>
      </c>
      <c r="K235" s="13">
        <v>32991</v>
      </c>
      <c r="L235" s="11">
        <v>7830332</v>
      </c>
      <c r="M235" s="11">
        <v>8621121</v>
      </c>
      <c r="N235" s="11" t="s">
        <v>104</v>
      </c>
      <c r="O235" s="11" t="s">
        <v>105</v>
      </c>
      <c r="P235" s="11">
        <v>723</v>
      </c>
      <c r="Q235" s="11">
        <v>73892</v>
      </c>
      <c r="R235" s="14">
        <v>159.71</v>
      </c>
      <c r="S235" s="12"/>
    </row>
    <row r="236" spans="1:19">
      <c r="A236" s="9" t="s">
        <v>100</v>
      </c>
      <c r="B236" s="9" t="s">
        <v>38</v>
      </c>
      <c r="C236" s="9" t="s">
        <v>20</v>
      </c>
      <c r="D236" s="15" t="s">
        <v>21</v>
      </c>
      <c r="E236" s="10">
        <v>1.1000000000000001</v>
      </c>
      <c r="F236" s="11">
        <v>3</v>
      </c>
      <c r="G236" s="11" t="s">
        <v>102</v>
      </c>
      <c r="H236" s="11" t="s">
        <v>102</v>
      </c>
      <c r="I236" s="10">
        <v>6102.030387937506</v>
      </c>
      <c r="J236" s="13">
        <v>25059</v>
      </c>
      <c r="K236" s="13">
        <v>32991</v>
      </c>
      <c r="L236" s="11">
        <v>1595139</v>
      </c>
      <c r="M236" s="11">
        <v>8621121</v>
      </c>
      <c r="N236" s="11" t="s">
        <v>103</v>
      </c>
      <c r="O236" s="11" t="s">
        <v>105</v>
      </c>
      <c r="P236" s="11">
        <v>582</v>
      </c>
      <c r="Q236" s="11">
        <v>9567</v>
      </c>
      <c r="R236" s="14">
        <v>205</v>
      </c>
      <c r="S236" s="12"/>
    </row>
    <row r="237" spans="1:19">
      <c r="A237" s="9" t="s">
        <v>100</v>
      </c>
      <c r="B237" s="9" t="s">
        <v>38</v>
      </c>
      <c r="C237" s="9" t="s">
        <v>22</v>
      </c>
      <c r="D237" s="15" t="s">
        <v>21</v>
      </c>
      <c r="E237" s="10">
        <v>1.1000000000000001</v>
      </c>
      <c r="F237" s="11">
        <v>3</v>
      </c>
      <c r="G237" s="11" t="s">
        <v>102</v>
      </c>
      <c r="H237" s="11" t="s">
        <v>102</v>
      </c>
      <c r="I237" s="10">
        <v>6102.030387937506</v>
      </c>
      <c r="J237" s="13">
        <v>25059</v>
      </c>
      <c r="K237" s="13">
        <v>32991</v>
      </c>
      <c r="L237" s="11">
        <v>1595139</v>
      </c>
      <c r="M237" s="11">
        <v>8621121</v>
      </c>
      <c r="N237" s="11" t="s">
        <v>103</v>
      </c>
      <c r="O237" s="11" t="s">
        <v>105</v>
      </c>
      <c r="P237" s="11">
        <v>582</v>
      </c>
      <c r="Q237" s="11">
        <v>9567</v>
      </c>
      <c r="R237" s="14">
        <v>205</v>
      </c>
      <c r="S237" s="12"/>
    </row>
    <row r="238" spans="1:19">
      <c r="A238" s="9" t="s">
        <v>100</v>
      </c>
      <c r="B238" s="9" t="s">
        <v>38</v>
      </c>
      <c r="C238" s="9" t="s">
        <v>23</v>
      </c>
      <c r="D238" s="15" t="s">
        <v>21</v>
      </c>
      <c r="E238" s="10">
        <v>1.1000000000000001</v>
      </c>
      <c r="F238" s="11">
        <v>3</v>
      </c>
      <c r="G238" s="11" t="s">
        <v>102</v>
      </c>
      <c r="H238" s="11" t="s">
        <v>102</v>
      </c>
      <c r="I238" s="10">
        <v>6102.030387937506</v>
      </c>
      <c r="J238" s="13">
        <v>25059</v>
      </c>
      <c r="K238" s="13">
        <v>32991</v>
      </c>
      <c r="L238" s="11">
        <v>1595139</v>
      </c>
      <c r="M238" s="11">
        <v>8621121</v>
      </c>
      <c r="N238" s="11" t="s">
        <v>104</v>
      </c>
      <c r="O238" s="11" t="s">
        <v>105</v>
      </c>
      <c r="P238" s="11">
        <v>582</v>
      </c>
      <c r="Q238" s="11">
        <v>9567</v>
      </c>
      <c r="R238" s="14">
        <v>205</v>
      </c>
      <c r="S238" s="12"/>
    </row>
    <row r="239" spans="1:19">
      <c r="A239" s="9" t="s">
        <v>100</v>
      </c>
      <c r="B239" s="9" t="s">
        <v>12</v>
      </c>
      <c r="C239" s="9" t="s">
        <v>20</v>
      </c>
      <c r="D239" s="15" t="s">
        <v>21</v>
      </c>
      <c r="E239" s="10">
        <v>1.07</v>
      </c>
      <c r="F239" s="11">
        <v>3</v>
      </c>
      <c r="G239" s="11" t="s">
        <v>102</v>
      </c>
      <c r="H239" s="11" t="s">
        <v>102</v>
      </c>
      <c r="I239" s="10">
        <v>6798.937657455991</v>
      </c>
      <c r="J239" s="13">
        <v>26046</v>
      </c>
      <c r="K239" s="13">
        <v>32991</v>
      </c>
      <c r="L239" s="11">
        <v>2230955</v>
      </c>
      <c r="M239" s="11">
        <v>8621121</v>
      </c>
      <c r="N239" s="11" t="s">
        <v>103</v>
      </c>
      <c r="O239" s="11" t="s">
        <v>104</v>
      </c>
      <c r="P239" s="11">
        <v>408</v>
      </c>
      <c r="Q239" s="11">
        <v>13252</v>
      </c>
      <c r="R239" s="14">
        <v>143.44</v>
      </c>
      <c r="S239" s="12"/>
    </row>
    <row r="240" spans="1:19">
      <c r="A240" s="9" t="s">
        <v>100</v>
      </c>
      <c r="B240" s="9" t="s">
        <v>12</v>
      </c>
      <c r="C240" s="9" t="s">
        <v>22</v>
      </c>
      <c r="D240" s="15" t="s">
        <v>21</v>
      </c>
      <c r="E240" s="10">
        <v>1.07</v>
      </c>
      <c r="F240" s="11">
        <v>3</v>
      </c>
      <c r="G240" s="11" t="s">
        <v>102</v>
      </c>
      <c r="H240" s="11" t="s">
        <v>102</v>
      </c>
      <c r="I240" s="10">
        <v>6798.937657455991</v>
      </c>
      <c r="J240" s="13">
        <v>26046</v>
      </c>
      <c r="K240" s="13">
        <v>32991</v>
      </c>
      <c r="L240" s="11">
        <v>2230955</v>
      </c>
      <c r="M240" s="11">
        <v>8621121</v>
      </c>
      <c r="N240" s="11" t="s">
        <v>103</v>
      </c>
      <c r="O240" s="11" t="s">
        <v>104</v>
      </c>
      <c r="P240" s="11">
        <v>408</v>
      </c>
      <c r="Q240" s="11">
        <v>13252</v>
      </c>
      <c r="R240" s="14">
        <v>143.44</v>
      </c>
      <c r="S240" s="12"/>
    </row>
    <row r="241" spans="1:19">
      <c r="A241" s="9" t="s">
        <v>100</v>
      </c>
      <c r="B241" s="9" t="s">
        <v>12</v>
      </c>
      <c r="C241" s="9" t="s">
        <v>23</v>
      </c>
      <c r="D241" s="15" t="s">
        <v>21</v>
      </c>
      <c r="E241" s="10">
        <v>1.07</v>
      </c>
      <c r="F241" s="11">
        <v>3</v>
      </c>
      <c r="G241" s="11" t="s">
        <v>102</v>
      </c>
      <c r="H241" s="11" t="s">
        <v>102</v>
      </c>
      <c r="I241" s="10">
        <v>6798.937657455991</v>
      </c>
      <c r="J241" s="13">
        <v>26046</v>
      </c>
      <c r="K241" s="13">
        <v>32991</v>
      </c>
      <c r="L241" s="11">
        <v>2230955</v>
      </c>
      <c r="M241" s="11">
        <v>8621121</v>
      </c>
      <c r="N241" s="11" t="s">
        <v>104</v>
      </c>
      <c r="O241" s="11" t="s">
        <v>105</v>
      </c>
      <c r="P241" s="11">
        <v>408</v>
      </c>
      <c r="Q241" s="11">
        <v>13252</v>
      </c>
      <c r="R241" s="14">
        <v>143.44</v>
      </c>
      <c r="S241" s="12"/>
    </row>
    <row r="242" spans="1:19">
      <c r="A242" s="9" t="s">
        <v>100</v>
      </c>
      <c r="B242" s="9" t="s">
        <v>43</v>
      </c>
      <c r="C242" s="9" t="s">
        <v>20</v>
      </c>
      <c r="D242" s="15" t="s">
        <v>21</v>
      </c>
      <c r="E242" s="10">
        <v>1.1100000000000001</v>
      </c>
      <c r="F242" s="11">
        <v>0</v>
      </c>
      <c r="G242" s="11" t="s">
        <v>102</v>
      </c>
      <c r="H242" s="11" t="s">
        <v>102</v>
      </c>
      <c r="I242" s="10">
        <v>3046.4531154031924</v>
      </c>
      <c r="J242" s="13">
        <v>24502</v>
      </c>
      <c r="K242" s="13">
        <v>32991</v>
      </c>
      <c r="L242" s="11">
        <v>125722</v>
      </c>
      <c r="M242" s="11">
        <v>8621121</v>
      </c>
      <c r="N242" s="11" t="s">
        <v>103</v>
      </c>
      <c r="O242" s="11" t="s">
        <v>104</v>
      </c>
      <c r="P242" s="11">
        <v>475</v>
      </c>
      <c r="Q242" s="11">
        <v>10168</v>
      </c>
      <c r="R242" s="14">
        <v>174.87</v>
      </c>
      <c r="S242" s="12"/>
    </row>
    <row r="243" spans="1:19">
      <c r="A243" s="9" t="s">
        <v>100</v>
      </c>
      <c r="B243" s="9" t="s">
        <v>43</v>
      </c>
      <c r="C243" s="9" t="s">
        <v>22</v>
      </c>
      <c r="D243" s="15" t="s">
        <v>21</v>
      </c>
      <c r="E243" s="10">
        <v>1.1100000000000001</v>
      </c>
      <c r="F243" s="11">
        <v>3</v>
      </c>
      <c r="G243" s="11" t="s">
        <v>102</v>
      </c>
      <c r="H243" s="11" t="s">
        <v>102</v>
      </c>
      <c r="I243" s="10">
        <v>3046.4531154031924</v>
      </c>
      <c r="J243" s="13">
        <v>24502</v>
      </c>
      <c r="K243" s="13">
        <v>32991</v>
      </c>
      <c r="L243" s="11">
        <v>125722</v>
      </c>
      <c r="M243" s="11">
        <v>8621121</v>
      </c>
      <c r="N243" s="11" t="s">
        <v>103</v>
      </c>
      <c r="O243" s="11" t="s">
        <v>104</v>
      </c>
      <c r="P243" s="11">
        <v>475</v>
      </c>
      <c r="Q243" s="11">
        <v>10168</v>
      </c>
      <c r="R243" s="14">
        <v>174.87</v>
      </c>
      <c r="S243" s="12"/>
    </row>
    <row r="244" spans="1:19">
      <c r="A244" s="9" t="s">
        <v>100</v>
      </c>
      <c r="B244" s="9" t="s">
        <v>43</v>
      </c>
      <c r="C244" s="9" t="s">
        <v>23</v>
      </c>
      <c r="D244" s="15" t="s">
        <v>21</v>
      </c>
      <c r="E244" s="10">
        <v>1.1100000000000001</v>
      </c>
      <c r="F244" s="11">
        <v>3</v>
      </c>
      <c r="G244" s="11" t="s">
        <v>102</v>
      </c>
      <c r="H244" s="11" t="s">
        <v>102</v>
      </c>
      <c r="I244" s="10">
        <v>3046.4531154031924</v>
      </c>
      <c r="J244" s="13">
        <v>24502</v>
      </c>
      <c r="K244" s="13">
        <v>32991</v>
      </c>
      <c r="L244" s="11">
        <v>125722</v>
      </c>
      <c r="M244" s="11">
        <v>8621121</v>
      </c>
      <c r="N244" s="11" t="s">
        <v>104</v>
      </c>
      <c r="O244" s="11" t="s">
        <v>105</v>
      </c>
      <c r="P244" s="11">
        <v>475</v>
      </c>
      <c r="Q244" s="11">
        <v>10168</v>
      </c>
      <c r="R244" s="14">
        <v>174.87</v>
      </c>
      <c r="S244" s="12"/>
    </row>
    <row r="245" spans="1:19">
      <c r="A245" s="9" t="s">
        <v>100</v>
      </c>
      <c r="B245" s="9" t="s">
        <v>5</v>
      </c>
      <c r="C245" s="9" t="s">
        <v>20</v>
      </c>
      <c r="D245" s="15" t="s">
        <v>21</v>
      </c>
      <c r="E245" s="10">
        <v>1.1200000000000001</v>
      </c>
      <c r="F245" s="11">
        <v>3</v>
      </c>
      <c r="G245" s="11" t="s">
        <v>102</v>
      </c>
      <c r="H245" s="11" t="s">
        <v>102</v>
      </c>
      <c r="I245" s="10">
        <v>6583.7194344572945</v>
      </c>
      <c r="J245" s="13">
        <v>28637</v>
      </c>
      <c r="K245" s="13">
        <v>32991</v>
      </c>
      <c r="L245" s="11">
        <v>3036732</v>
      </c>
      <c r="M245" s="11">
        <v>8621121</v>
      </c>
      <c r="N245" s="11" t="s">
        <v>103</v>
      </c>
      <c r="O245" s="11" t="s">
        <v>104</v>
      </c>
      <c r="P245" s="11">
        <v>1389</v>
      </c>
      <c r="Q245" s="11">
        <v>24082</v>
      </c>
      <c r="R245" s="14">
        <v>304.18</v>
      </c>
      <c r="S245" s="12"/>
    </row>
    <row r="246" spans="1:19">
      <c r="A246" s="9" t="s">
        <v>100</v>
      </c>
      <c r="B246" s="9" t="s">
        <v>5</v>
      </c>
      <c r="C246" s="9" t="s">
        <v>22</v>
      </c>
      <c r="D246" s="15" t="s">
        <v>21</v>
      </c>
      <c r="E246" s="10">
        <v>1.1200000000000001</v>
      </c>
      <c r="F246" s="11">
        <v>3</v>
      </c>
      <c r="G246" s="11" t="s">
        <v>102</v>
      </c>
      <c r="H246" s="11" t="s">
        <v>102</v>
      </c>
      <c r="I246" s="10">
        <v>6583.7194344572945</v>
      </c>
      <c r="J246" s="13">
        <v>28637</v>
      </c>
      <c r="K246" s="13">
        <v>32991</v>
      </c>
      <c r="L246" s="11">
        <v>3036732</v>
      </c>
      <c r="M246" s="11">
        <v>8621121</v>
      </c>
      <c r="N246" s="11" t="s">
        <v>103</v>
      </c>
      <c r="O246" s="11" t="s">
        <v>104</v>
      </c>
      <c r="P246" s="11">
        <v>1389</v>
      </c>
      <c r="Q246" s="11">
        <v>24082</v>
      </c>
      <c r="R246" s="14">
        <v>304.18</v>
      </c>
      <c r="S246" s="12"/>
    </row>
    <row r="247" spans="1:19">
      <c r="A247" s="9" t="s">
        <v>100</v>
      </c>
      <c r="B247" s="9" t="s">
        <v>5</v>
      </c>
      <c r="C247" s="9" t="s">
        <v>23</v>
      </c>
      <c r="D247" s="15" t="s">
        <v>21</v>
      </c>
      <c r="E247" s="10">
        <v>1.1200000000000001</v>
      </c>
      <c r="F247" s="11">
        <v>3</v>
      </c>
      <c r="G247" s="11" t="s">
        <v>102</v>
      </c>
      <c r="H247" s="11" t="s">
        <v>102</v>
      </c>
      <c r="I247" s="10">
        <v>6583.7194344572945</v>
      </c>
      <c r="J247" s="13">
        <v>28637</v>
      </c>
      <c r="K247" s="13">
        <v>32991</v>
      </c>
      <c r="L247" s="11">
        <v>3036732</v>
      </c>
      <c r="M247" s="11">
        <v>8621121</v>
      </c>
      <c r="N247" s="11" t="s">
        <v>104</v>
      </c>
      <c r="O247" s="11" t="s">
        <v>105</v>
      </c>
      <c r="P247" s="11">
        <v>1389</v>
      </c>
      <c r="Q247" s="11">
        <v>24082</v>
      </c>
      <c r="R247" s="14">
        <v>304.18</v>
      </c>
      <c r="S247" s="12"/>
    </row>
    <row r="248" spans="1:19">
      <c r="A248" s="9" t="s">
        <v>100</v>
      </c>
      <c r="B248" s="9" t="s">
        <v>46</v>
      </c>
      <c r="C248" s="9" t="s">
        <v>20</v>
      </c>
      <c r="D248" s="15" t="s">
        <v>21</v>
      </c>
      <c r="E248" s="10">
        <v>1.25</v>
      </c>
      <c r="F248" s="11">
        <v>3</v>
      </c>
      <c r="G248" s="11" t="s">
        <v>102</v>
      </c>
      <c r="H248" s="11" t="s">
        <v>102</v>
      </c>
      <c r="I248" s="10">
        <v>4809.098341641843</v>
      </c>
      <c r="J248" s="13">
        <v>29055</v>
      </c>
      <c r="K248" s="13">
        <v>32991</v>
      </c>
      <c r="L248" s="11">
        <v>1862106</v>
      </c>
      <c r="M248" s="11">
        <v>8621121</v>
      </c>
      <c r="N248" s="11" t="s">
        <v>103</v>
      </c>
      <c r="O248" s="11" t="s">
        <v>104</v>
      </c>
      <c r="P248" s="11">
        <v>1624</v>
      </c>
      <c r="Q248" s="11">
        <v>16240</v>
      </c>
      <c r="R248" s="14">
        <v>270.36</v>
      </c>
      <c r="S248" s="12"/>
    </row>
    <row r="249" spans="1:19">
      <c r="A249" s="9" t="s">
        <v>100</v>
      </c>
      <c r="B249" s="9" t="s">
        <v>46</v>
      </c>
      <c r="C249" s="9" t="s">
        <v>22</v>
      </c>
      <c r="D249" s="15" t="s">
        <v>21</v>
      </c>
      <c r="E249" s="10">
        <v>1.25</v>
      </c>
      <c r="F249" s="11">
        <v>3</v>
      </c>
      <c r="G249" s="11" t="s">
        <v>102</v>
      </c>
      <c r="H249" s="11" t="s">
        <v>102</v>
      </c>
      <c r="I249" s="10">
        <v>4809.098341641843</v>
      </c>
      <c r="J249" s="13">
        <v>29055</v>
      </c>
      <c r="K249" s="13">
        <v>32991</v>
      </c>
      <c r="L249" s="11">
        <v>1862106</v>
      </c>
      <c r="M249" s="11">
        <v>8621121</v>
      </c>
      <c r="N249" s="11" t="s">
        <v>103</v>
      </c>
      <c r="O249" s="11" t="s">
        <v>104</v>
      </c>
      <c r="P249" s="11">
        <v>1624</v>
      </c>
      <c r="Q249" s="11">
        <v>16240</v>
      </c>
      <c r="R249" s="14">
        <v>270.36</v>
      </c>
      <c r="S249" s="12"/>
    </row>
    <row r="250" spans="1:19">
      <c r="A250" s="9" t="s">
        <v>100</v>
      </c>
      <c r="B250" s="9" t="s">
        <v>46</v>
      </c>
      <c r="C250" s="9" t="s">
        <v>23</v>
      </c>
      <c r="D250" s="15" t="s">
        <v>21</v>
      </c>
      <c r="E250" s="10">
        <v>1.25</v>
      </c>
      <c r="F250" s="11">
        <v>3</v>
      </c>
      <c r="G250" s="11" t="s">
        <v>102</v>
      </c>
      <c r="H250" s="11" t="s">
        <v>102</v>
      </c>
      <c r="I250" s="10">
        <v>4809.098341641843</v>
      </c>
      <c r="J250" s="13">
        <v>29055</v>
      </c>
      <c r="K250" s="13">
        <v>32991</v>
      </c>
      <c r="L250" s="11">
        <v>1862106</v>
      </c>
      <c r="M250" s="11">
        <v>8621121</v>
      </c>
      <c r="N250" s="11" t="s">
        <v>104</v>
      </c>
      <c r="O250" s="11" t="s">
        <v>105</v>
      </c>
      <c r="P250" s="11">
        <v>1624</v>
      </c>
      <c r="Q250" s="11">
        <v>16240</v>
      </c>
      <c r="R250" s="14">
        <v>270.36</v>
      </c>
      <c r="S250" s="12"/>
    </row>
    <row r="251" spans="1:19">
      <c r="A251" s="9" t="s">
        <v>100</v>
      </c>
      <c r="B251" s="9" t="s">
        <v>47</v>
      </c>
      <c r="C251" s="9" t="s">
        <v>20</v>
      </c>
      <c r="D251" s="15" t="s">
        <v>21</v>
      </c>
      <c r="E251" s="10">
        <v>1.06</v>
      </c>
      <c r="F251" s="11">
        <v>3</v>
      </c>
      <c r="G251" s="11" t="s">
        <v>102</v>
      </c>
      <c r="H251" s="11" t="s">
        <v>102</v>
      </c>
      <c r="I251" s="10">
        <v>5430.5244122480526</v>
      </c>
      <c r="J251" s="13">
        <v>26506</v>
      </c>
      <c r="K251" s="13">
        <v>32991</v>
      </c>
      <c r="L251" s="11">
        <v>4459144</v>
      </c>
      <c r="M251" s="11">
        <v>8621121</v>
      </c>
      <c r="N251" s="11" t="s">
        <v>103</v>
      </c>
      <c r="O251" s="11" t="s">
        <v>105</v>
      </c>
      <c r="P251" s="11">
        <v>492</v>
      </c>
      <c r="Q251" s="11">
        <v>17775</v>
      </c>
      <c r="R251" s="14">
        <v>209.35</v>
      </c>
      <c r="S251" s="12"/>
    </row>
    <row r="252" spans="1:19">
      <c r="A252" s="9" t="s">
        <v>100</v>
      </c>
      <c r="B252" s="9" t="s">
        <v>47</v>
      </c>
      <c r="C252" s="9" t="s">
        <v>22</v>
      </c>
      <c r="D252" s="15" t="s">
        <v>21</v>
      </c>
      <c r="E252" s="10">
        <v>1.06</v>
      </c>
      <c r="F252" s="11">
        <v>3</v>
      </c>
      <c r="G252" s="11" t="s">
        <v>102</v>
      </c>
      <c r="H252" s="11" t="s">
        <v>102</v>
      </c>
      <c r="I252" s="10">
        <v>5430.5244122480526</v>
      </c>
      <c r="J252" s="13">
        <v>26506</v>
      </c>
      <c r="K252" s="13">
        <v>32991</v>
      </c>
      <c r="L252" s="11">
        <v>4459144</v>
      </c>
      <c r="M252" s="11">
        <v>8621121</v>
      </c>
      <c r="N252" s="11" t="s">
        <v>103</v>
      </c>
      <c r="O252" s="11" t="s">
        <v>105</v>
      </c>
      <c r="P252" s="11">
        <v>492</v>
      </c>
      <c r="Q252" s="11">
        <v>17775</v>
      </c>
      <c r="R252" s="14">
        <v>209.35</v>
      </c>
      <c r="S252" s="12"/>
    </row>
    <row r="253" spans="1:19">
      <c r="A253" s="9" t="s">
        <v>100</v>
      </c>
      <c r="B253" s="9" t="s">
        <v>47</v>
      </c>
      <c r="C253" s="9" t="s">
        <v>23</v>
      </c>
      <c r="D253" s="15" t="s">
        <v>21</v>
      </c>
      <c r="E253" s="10">
        <v>1.06</v>
      </c>
      <c r="F253" s="11">
        <v>3</v>
      </c>
      <c r="G253" s="11" t="s">
        <v>102</v>
      </c>
      <c r="H253" s="11" t="s">
        <v>102</v>
      </c>
      <c r="I253" s="10">
        <v>5430.5244122480526</v>
      </c>
      <c r="J253" s="13">
        <v>26506</v>
      </c>
      <c r="K253" s="13">
        <v>32991</v>
      </c>
      <c r="L253" s="11">
        <v>4459144</v>
      </c>
      <c r="M253" s="11">
        <v>8621121</v>
      </c>
      <c r="N253" s="11" t="s">
        <v>104</v>
      </c>
      <c r="O253" s="11" t="s">
        <v>105</v>
      </c>
      <c r="P253" s="11">
        <v>492</v>
      </c>
      <c r="Q253" s="11">
        <v>17775</v>
      </c>
      <c r="R253" s="14">
        <v>209.35</v>
      </c>
      <c r="S253" s="12"/>
    </row>
    <row r="254" spans="1:19">
      <c r="A254" s="9" t="s">
        <v>100</v>
      </c>
      <c r="B254" s="9" t="s">
        <v>13</v>
      </c>
      <c r="C254" s="9" t="s">
        <v>20</v>
      </c>
      <c r="D254" s="15" t="s">
        <v>21</v>
      </c>
      <c r="E254" s="10">
        <v>1.06</v>
      </c>
      <c r="F254" s="11">
        <v>3</v>
      </c>
      <c r="G254" s="11" t="s">
        <v>101</v>
      </c>
      <c r="H254" s="11" t="s">
        <v>102</v>
      </c>
      <c r="I254" s="10">
        <v>2828.160659455335</v>
      </c>
      <c r="J254" s="13">
        <v>26752</v>
      </c>
      <c r="K254" s="13">
        <v>32991</v>
      </c>
      <c r="L254" s="11">
        <v>1440377</v>
      </c>
      <c r="M254" s="11">
        <v>8621121</v>
      </c>
      <c r="N254" s="11" t="s">
        <v>103</v>
      </c>
      <c r="O254" s="11" t="s">
        <v>104</v>
      </c>
      <c r="P254" s="11">
        <v>1068</v>
      </c>
      <c r="Q254" s="11">
        <v>40159</v>
      </c>
      <c r="R254" s="14">
        <v>123.18</v>
      </c>
      <c r="S254" s="12"/>
    </row>
    <row r="255" spans="1:19">
      <c r="A255" s="9" t="s">
        <v>100</v>
      </c>
      <c r="B255" s="9" t="s">
        <v>13</v>
      </c>
      <c r="C255" s="9" t="s">
        <v>22</v>
      </c>
      <c r="D255" s="15" t="s">
        <v>21</v>
      </c>
      <c r="E255" s="10">
        <v>1.06</v>
      </c>
      <c r="F255" s="11">
        <v>3</v>
      </c>
      <c r="G255" s="11" t="s">
        <v>101</v>
      </c>
      <c r="H255" s="11" t="s">
        <v>102</v>
      </c>
      <c r="I255" s="10">
        <v>2828.160659455335</v>
      </c>
      <c r="J255" s="13">
        <v>26752</v>
      </c>
      <c r="K255" s="13">
        <v>32991</v>
      </c>
      <c r="L255" s="11">
        <v>1440377</v>
      </c>
      <c r="M255" s="11">
        <v>8621121</v>
      </c>
      <c r="N255" s="11" t="s">
        <v>103</v>
      </c>
      <c r="O255" s="11" t="s">
        <v>104</v>
      </c>
      <c r="P255" s="11">
        <v>1068</v>
      </c>
      <c r="Q255" s="11">
        <v>40159</v>
      </c>
      <c r="R255" s="14">
        <v>123.18</v>
      </c>
      <c r="S255" s="12"/>
    </row>
    <row r="256" spans="1:19">
      <c r="A256" s="9" t="s">
        <v>100</v>
      </c>
      <c r="B256" s="9" t="s">
        <v>13</v>
      </c>
      <c r="C256" s="9" t="s">
        <v>23</v>
      </c>
      <c r="D256" s="15" t="s">
        <v>21</v>
      </c>
      <c r="E256" s="10">
        <v>1.06</v>
      </c>
      <c r="F256" s="11">
        <v>3</v>
      </c>
      <c r="G256" s="11" t="s">
        <v>101</v>
      </c>
      <c r="H256" s="11" t="s">
        <v>102</v>
      </c>
      <c r="I256" s="10">
        <v>2828.160659455335</v>
      </c>
      <c r="J256" s="13">
        <v>26752</v>
      </c>
      <c r="K256" s="13">
        <v>32991</v>
      </c>
      <c r="L256" s="11">
        <v>1440377</v>
      </c>
      <c r="M256" s="11">
        <v>8621121</v>
      </c>
      <c r="N256" s="11" t="s">
        <v>104</v>
      </c>
      <c r="O256" s="11" t="s">
        <v>105</v>
      </c>
      <c r="P256" s="11">
        <v>1068</v>
      </c>
      <c r="Q256" s="11">
        <v>40159</v>
      </c>
      <c r="R256" s="14">
        <v>123.18</v>
      </c>
      <c r="S256" s="12"/>
    </row>
    <row r="257" spans="1:19">
      <c r="A257" s="9" t="s">
        <v>100</v>
      </c>
      <c r="B257" s="9" t="s">
        <v>50</v>
      </c>
      <c r="C257" s="9" t="s">
        <v>20</v>
      </c>
      <c r="D257" s="15" t="s">
        <v>21</v>
      </c>
      <c r="E257" s="10">
        <v>1.22</v>
      </c>
      <c r="F257" s="11">
        <v>3</v>
      </c>
      <c r="G257" s="11" t="s">
        <v>101</v>
      </c>
      <c r="H257" s="11" t="s">
        <v>102</v>
      </c>
      <c r="I257" s="10">
        <v>3536.1626452171945</v>
      </c>
      <c r="J257" s="13">
        <v>24510</v>
      </c>
      <c r="K257" s="13">
        <v>32991</v>
      </c>
      <c r="L257" s="11">
        <v>379566</v>
      </c>
      <c r="M257" s="11">
        <v>8621121</v>
      </c>
      <c r="N257" s="11" t="s">
        <v>103</v>
      </c>
      <c r="O257" s="11" t="s">
        <v>104</v>
      </c>
      <c r="P257" s="11">
        <v>1076</v>
      </c>
      <c r="Q257" s="11">
        <v>9399</v>
      </c>
      <c r="R257" s="14">
        <v>143.19999999999999</v>
      </c>
      <c r="S257" s="12"/>
    </row>
    <row r="258" spans="1:19">
      <c r="A258" s="9" t="s">
        <v>100</v>
      </c>
      <c r="B258" s="9" t="s">
        <v>50</v>
      </c>
      <c r="C258" s="9" t="s">
        <v>22</v>
      </c>
      <c r="D258" s="15" t="s">
        <v>21</v>
      </c>
      <c r="E258" s="10">
        <v>1.22</v>
      </c>
      <c r="F258" s="11">
        <v>3</v>
      </c>
      <c r="G258" s="11" t="s">
        <v>101</v>
      </c>
      <c r="H258" s="11" t="s">
        <v>102</v>
      </c>
      <c r="I258" s="10">
        <v>3536.1626452171945</v>
      </c>
      <c r="J258" s="13">
        <v>24510</v>
      </c>
      <c r="K258" s="13">
        <v>32991</v>
      </c>
      <c r="L258" s="11">
        <v>379566</v>
      </c>
      <c r="M258" s="11">
        <v>8621121</v>
      </c>
      <c r="N258" s="11" t="s">
        <v>103</v>
      </c>
      <c r="O258" s="11" t="s">
        <v>104</v>
      </c>
      <c r="P258" s="11">
        <v>1076</v>
      </c>
      <c r="Q258" s="11">
        <v>9399</v>
      </c>
      <c r="R258" s="14">
        <v>143.19999999999999</v>
      </c>
      <c r="S258" s="12"/>
    </row>
    <row r="259" spans="1:19">
      <c r="A259" s="9" t="s">
        <v>100</v>
      </c>
      <c r="B259" s="9" t="s">
        <v>50</v>
      </c>
      <c r="C259" s="9" t="s">
        <v>23</v>
      </c>
      <c r="D259" s="15" t="s">
        <v>21</v>
      </c>
      <c r="E259" s="10">
        <v>1.22</v>
      </c>
      <c r="F259" s="11">
        <v>3</v>
      </c>
      <c r="G259" s="11" t="s">
        <v>101</v>
      </c>
      <c r="H259" s="11" t="s">
        <v>102</v>
      </c>
      <c r="I259" s="10">
        <v>3536.1626452171945</v>
      </c>
      <c r="J259" s="13">
        <v>24510</v>
      </c>
      <c r="K259" s="13">
        <v>32991</v>
      </c>
      <c r="L259" s="11">
        <v>379566</v>
      </c>
      <c r="M259" s="11">
        <v>8621121</v>
      </c>
      <c r="N259" s="11" t="s">
        <v>104</v>
      </c>
      <c r="O259" s="11" t="s">
        <v>105</v>
      </c>
      <c r="P259" s="11">
        <v>1076</v>
      </c>
      <c r="Q259" s="11">
        <v>9399</v>
      </c>
      <c r="R259" s="14">
        <v>143.19999999999999</v>
      </c>
      <c r="S259" s="12"/>
    </row>
    <row r="260" spans="1:19">
      <c r="A260" s="9" t="s">
        <v>100</v>
      </c>
      <c r="B260" s="9" t="s">
        <v>64</v>
      </c>
      <c r="C260" s="9" t="s">
        <v>20</v>
      </c>
      <c r="D260" s="15" t="s">
        <v>21</v>
      </c>
      <c r="E260" s="10">
        <v>1.29</v>
      </c>
      <c r="F260" s="11">
        <v>0</v>
      </c>
      <c r="G260" s="11" t="s">
        <v>102</v>
      </c>
      <c r="H260" s="11" t="s">
        <v>102</v>
      </c>
      <c r="I260" s="10">
        <v>3151.99939982876</v>
      </c>
      <c r="J260" s="13">
        <v>21081</v>
      </c>
      <c r="K260" s="13">
        <v>32991</v>
      </c>
      <c r="L260" s="11">
        <v>895123</v>
      </c>
      <c r="M260" s="11">
        <v>8621121</v>
      </c>
      <c r="N260" s="11" t="s">
        <v>103</v>
      </c>
      <c r="O260" s="11" t="s">
        <v>104</v>
      </c>
      <c r="P260" s="11">
        <v>613</v>
      </c>
      <c r="Q260" s="11">
        <v>3806</v>
      </c>
      <c r="R260" s="14">
        <v>144.6</v>
      </c>
      <c r="S260" s="12"/>
    </row>
    <row r="261" spans="1:19">
      <c r="A261" s="9" t="s">
        <v>100</v>
      </c>
      <c r="B261" s="9" t="s">
        <v>64</v>
      </c>
      <c r="C261" s="9" t="s">
        <v>22</v>
      </c>
      <c r="D261" s="15" t="s">
        <v>21</v>
      </c>
      <c r="E261" s="10">
        <v>1.29</v>
      </c>
      <c r="F261" s="11">
        <v>3</v>
      </c>
      <c r="G261" s="11" t="s">
        <v>102</v>
      </c>
      <c r="H261" s="11" t="s">
        <v>102</v>
      </c>
      <c r="I261" s="10">
        <v>3151.99939982876</v>
      </c>
      <c r="J261" s="13">
        <v>21081</v>
      </c>
      <c r="K261" s="13">
        <v>32991</v>
      </c>
      <c r="L261" s="11">
        <v>895123</v>
      </c>
      <c r="M261" s="11">
        <v>8621121</v>
      </c>
      <c r="N261" s="11" t="s">
        <v>103</v>
      </c>
      <c r="O261" s="11" t="s">
        <v>104</v>
      </c>
      <c r="P261" s="11">
        <v>613</v>
      </c>
      <c r="Q261" s="11">
        <v>3806</v>
      </c>
      <c r="R261" s="14">
        <v>144.6</v>
      </c>
      <c r="S261" s="12"/>
    </row>
    <row r="262" spans="1:19">
      <c r="A262" s="9" t="s">
        <v>100</v>
      </c>
      <c r="B262" s="9" t="s">
        <v>64</v>
      </c>
      <c r="C262" s="9" t="s">
        <v>23</v>
      </c>
      <c r="D262" s="15" t="s">
        <v>21</v>
      </c>
      <c r="E262" s="10">
        <v>1.29</v>
      </c>
      <c r="F262" s="11">
        <v>3</v>
      </c>
      <c r="G262" s="11" t="s">
        <v>102</v>
      </c>
      <c r="H262" s="11" t="s">
        <v>102</v>
      </c>
      <c r="I262" s="10">
        <v>3151.99939982876</v>
      </c>
      <c r="J262" s="13">
        <v>21081</v>
      </c>
      <c r="K262" s="13">
        <v>32991</v>
      </c>
      <c r="L262" s="11">
        <v>895123</v>
      </c>
      <c r="M262" s="11">
        <v>8621121</v>
      </c>
      <c r="N262" s="11" t="s">
        <v>104</v>
      </c>
      <c r="O262" s="11" t="s">
        <v>105</v>
      </c>
      <c r="P262" s="11">
        <v>613</v>
      </c>
      <c r="Q262" s="11">
        <v>3806</v>
      </c>
      <c r="R262" s="14">
        <v>144.6</v>
      </c>
      <c r="S262" s="12"/>
    </row>
    <row r="263" spans="1:19">
      <c r="A263" s="9" t="s">
        <v>100</v>
      </c>
      <c r="B263" s="9" t="s">
        <v>14</v>
      </c>
      <c r="C263" s="9" t="s">
        <v>20</v>
      </c>
      <c r="D263" s="15" t="s">
        <v>21</v>
      </c>
      <c r="E263" s="10">
        <v>1.29</v>
      </c>
      <c r="F263" s="11">
        <v>1</v>
      </c>
      <c r="G263" s="11" t="s">
        <v>102</v>
      </c>
      <c r="H263" s="11" t="s">
        <v>102</v>
      </c>
      <c r="I263" s="10">
        <v>6438.2670930209088</v>
      </c>
      <c r="J263" s="13">
        <v>27211</v>
      </c>
      <c r="K263" s="13">
        <v>32991</v>
      </c>
      <c r="L263" s="11">
        <v>3770125</v>
      </c>
      <c r="M263" s="11">
        <v>8621121</v>
      </c>
      <c r="N263" s="11" t="s">
        <v>103</v>
      </c>
      <c r="O263" s="11" t="s">
        <v>104</v>
      </c>
      <c r="P263" s="11">
        <v>1426</v>
      </c>
      <c r="Q263" s="11">
        <v>15711</v>
      </c>
      <c r="R263" s="14">
        <v>349.53</v>
      </c>
      <c r="S263" s="12"/>
    </row>
    <row r="264" spans="1:19">
      <c r="A264" s="9" t="s">
        <v>100</v>
      </c>
      <c r="B264" s="9" t="s">
        <v>14</v>
      </c>
      <c r="C264" s="9" t="s">
        <v>22</v>
      </c>
      <c r="D264" s="15" t="s">
        <v>21</v>
      </c>
      <c r="E264" s="10">
        <v>1.29</v>
      </c>
      <c r="F264" s="11">
        <v>3</v>
      </c>
      <c r="G264" s="11" t="s">
        <v>102</v>
      </c>
      <c r="H264" s="11" t="s">
        <v>102</v>
      </c>
      <c r="I264" s="10">
        <v>6438.2670930209088</v>
      </c>
      <c r="J264" s="13">
        <v>27211</v>
      </c>
      <c r="K264" s="13">
        <v>32991</v>
      </c>
      <c r="L264" s="11">
        <v>3770125</v>
      </c>
      <c r="M264" s="11">
        <v>8621121</v>
      </c>
      <c r="N264" s="11" t="s">
        <v>103</v>
      </c>
      <c r="O264" s="11" t="s">
        <v>104</v>
      </c>
      <c r="P264" s="11">
        <v>1426</v>
      </c>
      <c r="Q264" s="11">
        <v>15711</v>
      </c>
      <c r="R264" s="14">
        <v>349.53</v>
      </c>
      <c r="S264" s="12"/>
    </row>
    <row r="265" spans="1:19">
      <c r="A265" s="9" t="s">
        <v>100</v>
      </c>
      <c r="B265" s="9" t="s">
        <v>14</v>
      </c>
      <c r="C265" s="9" t="s">
        <v>23</v>
      </c>
      <c r="D265" s="15" t="s">
        <v>21</v>
      </c>
      <c r="E265" s="10">
        <v>1.29</v>
      </c>
      <c r="F265" s="11">
        <v>3</v>
      </c>
      <c r="G265" s="11" t="s">
        <v>102</v>
      </c>
      <c r="H265" s="11" t="s">
        <v>102</v>
      </c>
      <c r="I265" s="10">
        <v>6438.2670930209088</v>
      </c>
      <c r="J265" s="13">
        <v>27211</v>
      </c>
      <c r="K265" s="13">
        <v>32991</v>
      </c>
      <c r="L265" s="11">
        <v>3770125</v>
      </c>
      <c r="M265" s="11">
        <v>8621121</v>
      </c>
      <c r="N265" s="11" t="s">
        <v>104</v>
      </c>
      <c r="O265" s="11" t="s">
        <v>105</v>
      </c>
      <c r="P265" s="11">
        <v>1426</v>
      </c>
      <c r="Q265" s="11">
        <v>15711</v>
      </c>
      <c r="R265" s="14">
        <v>349.53</v>
      </c>
      <c r="S265" s="12"/>
    </row>
    <row r="266" spans="1:19">
      <c r="A266" s="9" t="s">
        <v>100</v>
      </c>
      <c r="B266" s="9" t="s">
        <v>55</v>
      </c>
      <c r="C266" s="9" t="s">
        <v>20</v>
      </c>
      <c r="D266" s="15" t="s">
        <v>21</v>
      </c>
      <c r="E266" s="10">
        <v>1.34</v>
      </c>
      <c r="F266" s="11">
        <v>3</v>
      </c>
      <c r="G266" s="11" t="s">
        <v>101</v>
      </c>
      <c r="H266" s="11" t="s">
        <v>102</v>
      </c>
      <c r="I266" s="10">
        <v>3840.2769216607498</v>
      </c>
      <c r="J266" s="13">
        <v>23614</v>
      </c>
      <c r="K266" s="13">
        <v>32991</v>
      </c>
      <c r="L266" s="11">
        <v>1008768</v>
      </c>
      <c r="M266" s="11">
        <v>8621121</v>
      </c>
      <c r="N266" s="11" t="s">
        <v>103</v>
      </c>
      <c r="O266" s="11" t="s">
        <v>104</v>
      </c>
      <c r="P266" s="11">
        <v>842</v>
      </c>
      <c r="Q266" s="11">
        <v>7098</v>
      </c>
      <c r="R266" s="14">
        <v>183.43</v>
      </c>
      <c r="S266" s="12"/>
    </row>
    <row r="267" spans="1:19">
      <c r="A267" s="9" t="s">
        <v>100</v>
      </c>
      <c r="B267" s="9" t="s">
        <v>55</v>
      </c>
      <c r="C267" s="9" t="s">
        <v>22</v>
      </c>
      <c r="D267" s="15" t="s">
        <v>21</v>
      </c>
      <c r="E267" s="10">
        <v>1.34</v>
      </c>
      <c r="F267" s="11">
        <v>3</v>
      </c>
      <c r="G267" s="11" t="s">
        <v>101</v>
      </c>
      <c r="H267" s="11" t="s">
        <v>102</v>
      </c>
      <c r="I267" s="10">
        <v>3840.2769216607498</v>
      </c>
      <c r="J267" s="13">
        <v>23614</v>
      </c>
      <c r="K267" s="13">
        <v>32991</v>
      </c>
      <c r="L267" s="11">
        <v>1008768</v>
      </c>
      <c r="M267" s="11">
        <v>8621121</v>
      </c>
      <c r="N267" s="11" t="s">
        <v>103</v>
      </c>
      <c r="O267" s="11" t="s">
        <v>104</v>
      </c>
      <c r="P267" s="11">
        <v>842</v>
      </c>
      <c r="Q267" s="11">
        <v>7098</v>
      </c>
      <c r="R267" s="14">
        <v>183.43</v>
      </c>
      <c r="S267" s="12"/>
    </row>
    <row r="268" spans="1:19">
      <c r="A268" s="9" t="s">
        <v>100</v>
      </c>
      <c r="B268" s="9" t="s">
        <v>55</v>
      </c>
      <c r="C268" s="9" t="s">
        <v>23</v>
      </c>
      <c r="D268" s="15" t="s">
        <v>21</v>
      </c>
      <c r="E268" s="10">
        <v>1.34</v>
      </c>
      <c r="F268" s="11">
        <v>3</v>
      </c>
      <c r="G268" s="11" t="s">
        <v>101</v>
      </c>
      <c r="H268" s="11" t="s">
        <v>102</v>
      </c>
      <c r="I268" s="10">
        <v>3840.2769216607498</v>
      </c>
      <c r="J268" s="13">
        <v>23614</v>
      </c>
      <c r="K268" s="13">
        <v>32991</v>
      </c>
      <c r="L268" s="11">
        <v>1008768</v>
      </c>
      <c r="M268" s="11">
        <v>8621121</v>
      </c>
      <c r="N268" s="11" t="s">
        <v>104</v>
      </c>
      <c r="O268" s="11" t="s">
        <v>105</v>
      </c>
      <c r="P268" s="11">
        <v>842</v>
      </c>
      <c r="Q268" s="11">
        <v>7098</v>
      </c>
      <c r="R268" s="14">
        <v>183.43</v>
      </c>
      <c r="S268" s="12"/>
    </row>
    <row r="269" spans="1:19">
      <c r="A269" s="9" t="s">
        <v>100</v>
      </c>
      <c r="B269" s="9" t="s">
        <v>15</v>
      </c>
      <c r="C269" s="9" t="s">
        <v>20</v>
      </c>
      <c r="D269" s="15" t="s">
        <v>21</v>
      </c>
      <c r="E269" s="10">
        <v>1.4</v>
      </c>
      <c r="F269" s="11">
        <v>3</v>
      </c>
      <c r="G269" s="11" t="s">
        <v>102</v>
      </c>
      <c r="H269" s="11" t="s">
        <v>102</v>
      </c>
      <c r="I269" s="10">
        <v>2617.8693541400389</v>
      </c>
      <c r="J269" s="13">
        <v>25450</v>
      </c>
      <c r="K269" s="13">
        <v>32991</v>
      </c>
      <c r="L269" s="11">
        <v>1694803</v>
      </c>
      <c r="M269" s="11">
        <v>8621121</v>
      </c>
      <c r="N269" s="11" t="s">
        <v>103</v>
      </c>
      <c r="O269" s="11" t="s">
        <v>104</v>
      </c>
      <c r="P269" s="11">
        <v>1103</v>
      </c>
      <c r="Q269" s="11">
        <v>7543</v>
      </c>
      <c r="R269" s="14">
        <v>223.99</v>
      </c>
      <c r="S269" s="12"/>
    </row>
    <row r="270" spans="1:19">
      <c r="A270" s="9" t="s">
        <v>100</v>
      </c>
      <c r="B270" s="9" t="s">
        <v>15</v>
      </c>
      <c r="C270" s="9" t="s">
        <v>22</v>
      </c>
      <c r="D270" s="15" t="s">
        <v>21</v>
      </c>
      <c r="E270" s="10">
        <v>1.4</v>
      </c>
      <c r="F270" s="11">
        <v>0</v>
      </c>
      <c r="G270" s="11" t="s">
        <v>102</v>
      </c>
      <c r="H270" s="11" t="s">
        <v>102</v>
      </c>
      <c r="I270" s="10">
        <v>2617.8693541400389</v>
      </c>
      <c r="J270" s="13">
        <v>25450</v>
      </c>
      <c r="K270" s="13">
        <v>32991</v>
      </c>
      <c r="L270" s="11">
        <v>1694803</v>
      </c>
      <c r="M270" s="11">
        <v>8621121</v>
      </c>
      <c r="N270" s="11" t="s">
        <v>103</v>
      </c>
      <c r="O270" s="11" t="s">
        <v>104</v>
      </c>
      <c r="P270" s="11">
        <v>1103</v>
      </c>
      <c r="Q270" s="11">
        <v>7543</v>
      </c>
      <c r="R270" s="14">
        <v>223.99</v>
      </c>
      <c r="S270" s="12"/>
    </row>
    <row r="271" spans="1:19">
      <c r="A271" s="9" t="s">
        <v>100</v>
      </c>
      <c r="B271" s="9" t="s">
        <v>15</v>
      </c>
      <c r="C271" s="9" t="s">
        <v>23</v>
      </c>
      <c r="D271" s="15" t="s">
        <v>21</v>
      </c>
      <c r="E271" s="10">
        <v>1.4</v>
      </c>
      <c r="F271" s="11">
        <v>3</v>
      </c>
      <c r="G271" s="11" t="s">
        <v>102</v>
      </c>
      <c r="H271" s="11" t="s">
        <v>102</v>
      </c>
      <c r="I271" s="10">
        <v>2617.8693541400389</v>
      </c>
      <c r="J271" s="13">
        <v>25450</v>
      </c>
      <c r="K271" s="13">
        <v>32991</v>
      </c>
      <c r="L271" s="11">
        <v>1694803</v>
      </c>
      <c r="M271" s="11">
        <v>8621121</v>
      </c>
      <c r="N271" s="11" t="s">
        <v>104</v>
      </c>
      <c r="O271" s="11" t="s">
        <v>105</v>
      </c>
      <c r="P271" s="11">
        <v>1103</v>
      </c>
      <c r="Q271" s="11">
        <v>7543</v>
      </c>
      <c r="R271" s="14">
        <v>223.99</v>
      </c>
      <c r="S271" s="12"/>
    </row>
    <row r="272" spans="1:19">
      <c r="A272" s="9" t="s">
        <v>100</v>
      </c>
      <c r="B272" s="9" t="s">
        <v>16</v>
      </c>
      <c r="C272" s="9" t="s">
        <v>20</v>
      </c>
      <c r="D272" s="15" t="s">
        <v>21</v>
      </c>
      <c r="E272" s="10">
        <v>1.36</v>
      </c>
      <c r="F272" s="11">
        <v>3</v>
      </c>
      <c r="G272" s="11" t="s">
        <v>101</v>
      </c>
      <c r="H272" s="11" t="s">
        <v>102</v>
      </c>
      <c r="I272" s="10">
        <v>2263.8090940922743</v>
      </c>
      <c r="J272" s="13">
        <v>24575</v>
      </c>
      <c r="K272" s="13">
        <v>32991</v>
      </c>
      <c r="L272" s="11">
        <v>1197234</v>
      </c>
      <c r="M272" s="11">
        <v>8621121</v>
      </c>
      <c r="N272" s="11" t="s">
        <v>103</v>
      </c>
      <c r="O272" s="11" t="s">
        <v>104</v>
      </c>
      <c r="P272" s="11">
        <v>2237</v>
      </c>
      <c r="Q272" s="11">
        <v>26582</v>
      </c>
      <c r="R272" s="14">
        <v>169.41</v>
      </c>
      <c r="S272" s="12"/>
    </row>
    <row r="273" spans="1:19">
      <c r="A273" s="9" t="s">
        <v>100</v>
      </c>
      <c r="B273" s="9" t="s">
        <v>16</v>
      </c>
      <c r="C273" s="9" t="s">
        <v>22</v>
      </c>
      <c r="D273" s="15" t="s">
        <v>21</v>
      </c>
      <c r="E273" s="10">
        <v>1.36</v>
      </c>
      <c r="F273" s="11">
        <v>3</v>
      </c>
      <c r="G273" s="11" t="s">
        <v>101</v>
      </c>
      <c r="H273" s="11" t="s">
        <v>102</v>
      </c>
      <c r="I273" s="10">
        <v>2263.8090940922743</v>
      </c>
      <c r="J273" s="13">
        <v>24575</v>
      </c>
      <c r="K273" s="13">
        <v>32991</v>
      </c>
      <c r="L273" s="11">
        <v>1197234</v>
      </c>
      <c r="M273" s="11">
        <v>8621121</v>
      </c>
      <c r="N273" s="11" t="s">
        <v>103</v>
      </c>
      <c r="O273" s="11" t="s">
        <v>104</v>
      </c>
      <c r="P273" s="11">
        <v>2237</v>
      </c>
      <c r="Q273" s="11">
        <v>26582</v>
      </c>
      <c r="R273" s="14">
        <v>169.41</v>
      </c>
      <c r="S273" s="12"/>
    </row>
    <row r="274" spans="1:19">
      <c r="A274" s="9" t="s">
        <v>100</v>
      </c>
      <c r="B274" s="9" t="s">
        <v>16</v>
      </c>
      <c r="C274" s="9" t="s">
        <v>23</v>
      </c>
      <c r="D274" s="15" t="s">
        <v>21</v>
      </c>
      <c r="E274" s="10">
        <v>1.36</v>
      </c>
      <c r="F274" s="11">
        <v>3</v>
      </c>
      <c r="G274" s="11" t="s">
        <v>101</v>
      </c>
      <c r="H274" s="11" t="s">
        <v>102</v>
      </c>
      <c r="I274" s="10">
        <v>2263.8090940922743</v>
      </c>
      <c r="J274" s="13">
        <v>24575</v>
      </c>
      <c r="K274" s="13">
        <v>32991</v>
      </c>
      <c r="L274" s="11">
        <v>1197234</v>
      </c>
      <c r="M274" s="11">
        <v>8621121</v>
      </c>
      <c r="N274" s="11" t="s">
        <v>104</v>
      </c>
      <c r="O274" s="11" t="s">
        <v>105</v>
      </c>
      <c r="P274" s="11">
        <v>2237</v>
      </c>
      <c r="Q274" s="11">
        <v>26582</v>
      </c>
      <c r="R274" s="14">
        <v>169.41</v>
      </c>
      <c r="S274" s="12"/>
    </row>
    <row r="275" spans="1:19">
      <c r="A275" s="9" t="s">
        <v>100</v>
      </c>
      <c r="B275" s="9" t="s">
        <v>17</v>
      </c>
      <c r="C275" s="9" t="s">
        <v>20</v>
      </c>
      <c r="D275" s="15" t="s">
        <v>21</v>
      </c>
      <c r="E275" s="10">
        <v>1.17</v>
      </c>
      <c r="F275" s="11">
        <v>3</v>
      </c>
      <c r="G275" s="11" t="s">
        <v>102</v>
      </c>
      <c r="H275" s="11" t="s">
        <v>102</v>
      </c>
      <c r="I275" s="10">
        <v>2517.7356418390173</v>
      </c>
      <c r="J275" s="13">
        <v>24706</v>
      </c>
      <c r="K275" s="13">
        <v>32991</v>
      </c>
      <c r="L275" s="11">
        <v>9056076</v>
      </c>
      <c r="M275" s="11">
        <v>8621121</v>
      </c>
      <c r="N275" s="11" t="s">
        <v>103</v>
      </c>
      <c r="O275" s="11" t="s">
        <v>104</v>
      </c>
      <c r="P275" s="11">
        <v>2467</v>
      </c>
      <c r="Q275" s="11">
        <v>60435</v>
      </c>
      <c r="R275" s="14">
        <v>326.47000000000003</v>
      </c>
      <c r="S275" s="12"/>
    </row>
    <row r="276" spans="1:19">
      <c r="A276" s="9" t="s">
        <v>100</v>
      </c>
      <c r="B276" s="9" t="s">
        <v>17</v>
      </c>
      <c r="C276" s="9" t="s">
        <v>22</v>
      </c>
      <c r="D276" s="15" t="s">
        <v>21</v>
      </c>
      <c r="E276" s="10">
        <v>1.17</v>
      </c>
      <c r="F276" s="11">
        <v>3</v>
      </c>
      <c r="G276" s="11" t="s">
        <v>102</v>
      </c>
      <c r="H276" s="11" t="s">
        <v>102</v>
      </c>
      <c r="I276" s="10">
        <v>2517.7356418390173</v>
      </c>
      <c r="J276" s="13">
        <v>24706</v>
      </c>
      <c r="K276" s="13">
        <v>32991</v>
      </c>
      <c r="L276" s="11">
        <v>9056076</v>
      </c>
      <c r="M276" s="11">
        <v>8621121</v>
      </c>
      <c r="N276" s="11" t="s">
        <v>103</v>
      </c>
      <c r="O276" s="11" t="s">
        <v>104</v>
      </c>
      <c r="P276" s="11">
        <v>2467</v>
      </c>
      <c r="Q276" s="11">
        <v>60435</v>
      </c>
      <c r="R276" s="14">
        <v>326.47000000000003</v>
      </c>
      <c r="S276" s="12"/>
    </row>
    <row r="277" spans="1:19">
      <c r="A277" s="9" t="s">
        <v>100</v>
      </c>
      <c r="B277" s="9" t="s">
        <v>17</v>
      </c>
      <c r="C277" s="9" t="s">
        <v>23</v>
      </c>
      <c r="D277" s="15" t="s">
        <v>21</v>
      </c>
      <c r="E277" s="10">
        <v>1.17</v>
      </c>
      <c r="F277" s="11">
        <v>3</v>
      </c>
      <c r="G277" s="11" t="s">
        <v>102</v>
      </c>
      <c r="H277" s="11" t="s">
        <v>102</v>
      </c>
      <c r="I277" s="10">
        <v>2517.7356418390173</v>
      </c>
      <c r="J277" s="13">
        <v>24706</v>
      </c>
      <c r="K277" s="13">
        <v>32991</v>
      </c>
      <c r="L277" s="11">
        <v>9056076</v>
      </c>
      <c r="M277" s="11">
        <v>8621121</v>
      </c>
      <c r="N277" s="11" t="s">
        <v>104</v>
      </c>
      <c r="O277" s="11" t="s">
        <v>105</v>
      </c>
      <c r="P277" s="11">
        <v>2467</v>
      </c>
      <c r="Q277" s="11">
        <v>60435</v>
      </c>
      <c r="R277" s="14">
        <v>326.47000000000003</v>
      </c>
      <c r="S277" s="12"/>
    </row>
    <row r="278" spans="1:19">
      <c r="A278" s="9" t="s">
        <v>100</v>
      </c>
      <c r="B278" s="9" t="s">
        <v>60</v>
      </c>
      <c r="C278" s="9" t="s">
        <v>20</v>
      </c>
      <c r="D278" s="15" t="s">
        <v>21</v>
      </c>
      <c r="E278" s="10">
        <v>1.29</v>
      </c>
      <c r="F278" s="11">
        <v>3</v>
      </c>
      <c r="G278" s="11" t="s">
        <v>102</v>
      </c>
      <c r="H278" s="11" t="s">
        <v>102</v>
      </c>
      <c r="I278" s="10">
        <v>6317.5549937916912</v>
      </c>
      <c r="J278" s="13">
        <v>24725</v>
      </c>
      <c r="K278" s="13">
        <v>32991</v>
      </c>
      <c r="L278" s="11">
        <v>1074558</v>
      </c>
      <c r="M278" s="11">
        <v>8621121</v>
      </c>
      <c r="N278" s="11" t="s">
        <v>103</v>
      </c>
      <c r="O278" s="11" t="s">
        <v>104</v>
      </c>
      <c r="P278" s="11">
        <v>951</v>
      </c>
      <c r="Q278" s="11">
        <v>4614</v>
      </c>
      <c r="R278" s="14">
        <v>234.31</v>
      </c>
      <c r="S278" s="12"/>
    </row>
    <row r="279" spans="1:19">
      <c r="A279" s="9" t="s">
        <v>100</v>
      </c>
      <c r="B279" s="9" t="s">
        <v>60</v>
      </c>
      <c r="C279" s="9" t="s">
        <v>22</v>
      </c>
      <c r="D279" s="15" t="s">
        <v>21</v>
      </c>
      <c r="E279" s="10">
        <v>1.29</v>
      </c>
      <c r="F279" s="11">
        <v>3</v>
      </c>
      <c r="G279" s="11" t="s">
        <v>102</v>
      </c>
      <c r="H279" s="11" t="s">
        <v>102</v>
      </c>
      <c r="I279" s="10">
        <v>6317.5549937916912</v>
      </c>
      <c r="J279" s="13">
        <v>24725</v>
      </c>
      <c r="K279" s="13">
        <v>32991</v>
      </c>
      <c r="L279" s="11">
        <v>1074558</v>
      </c>
      <c r="M279" s="11">
        <v>8621121</v>
      </c>
      <c r="N279" s="11" t="s">
        <v>103</v>
      </c>
      <c r="O279" s="11" t="s">
        <v>104</v>
      </c>
      <c r="P279" s="11">
        <v>951</v>
      </c>
      <c r="Q279" s="11">
        <v>4614</v>
      </c>
      <c r="R279" s="14">
        <v>234.31</v>
      </c>
      <c r="S279" s="12"/>
    </row>
    <row r="280" spans="1:19">
      <c r="A280" s="9" t="s">
        <v>100</v>
      </c>
      <c r="B280" s="9" t="s">
        <v>60</v>
      </c>
      <c r="C280" s="9" t="s">
        <v>23</v>
      </c>
      <c r="D280" s="15" t="s">
        <v>21</v>
      </c>
      <c r="E280" s="10">
        <v>1.29</v>
      </c>
      <c r="F280" s="11">
        <v>3</v>
      </c>
      <c r="G280" s="11" t="s">
        <v>102</v>
      </c>
      <c r="H280" s="11" t="s">
        <v>102</v>
      </c>
      <c r="I280" s="10">
        <v>6317.5549937916912</v>
      </c>
      <c r="J280" s="13">
        <v>24725</v>
      </c>
      <c r="K280" s="13">
        <v>32991</v>
      </c>
      <c r="L280" s="11">
        <v>1074558</v>
      </c>
      <c r="M280" s="11">
        <v>8621121</v>
      </c>
      <c r="N280" s="11" t="s">
        <v>104</v>
      </c>
      <c r="O280" s="11" t="s">
        <v>105</v>
      </c>
      <c r="P280" s="11">
        <v>951</v>
      </c>
      <c r="Q280" s="11">
        <v>4614</v>
      </c>
      <c r="R280" s="14">
        <v>234.31</v>
      </c>
      <c r="S280" s="12"/>
    </row>
    <row r="281" spans="1:19">
      <c r="A281" s="9" t="s">
        <v>100</v>
      </c>
      <c r="B281" s="9" t="s">
        <v>61</v>
      </c>
      <c r="C281" s="9" t="s">
        <v>20</v>
      </c>
      <c r="D281" s="15" t="s">
        <v>21</v>
      </c>
      <c r="E281" s="10">
        <v>1.05</v>
      </c>
      <c r="F281" s="11">
        <v>3</v>
      </c>
      <c r="G281" s="11" t="s">
        <v>101</v>
      </c>
      <c r="H281" s="11" t="s">
        <v>102</v>
      </c>
      <c r="I281" s="10">
        <v>3042.0856986021427</v>
      </c>
      <c r="J281" s="13">
        <v>21207</v>
      </c>
      <c r="K281" s="13">
        <v>32991</v>
      </c>
      <c r="L281" s="11">
        <v>2105604</v>
      </c>
      <c r="M281" s="11">
        <v>8621121</v>
      </c>
      <c r="N281" s="11" t="s">
        <v>103</v>
      </c>
      <c r="O281" s="11" t="s">
        <v>104</v>
      </c>
      <c r="P281" s="11">
        <v>1097</v>
      </c>
      <c r="Q281" s="11">
        <v>51122</v>
      </c>
      <c r="R281" s="14">
        <v>124.92</v>
      </c>
      <c r="S281" s="12"/>
    </row>
    <row r="282" spans="1:19">
      <c r="A282" s="9" t="s">
        <v>100</v>
      </c>
      <c r="B282" s="9" t="s">
        <v>61</v>
      </c>
      <c r="C282" s="9" t="s">
        <v>22</v>
      </c>
      <c r="D282" s="15" t="s">
        <v>21</v>
      </c>
      <c r="E282" s="10">
        <v>1.05</v>
      </c>
      <c r="F282" s="11">
        <v>3</v>
      </c>
      <c r="G282" s="11" t="s">
        <v>101</v>
      </c>
      <c r="H282" s="11" t="s">
        <v>102</v>
      </c>
      <c r="I282" s="10">
        <v>3042.0856986021427</v>
      </c>
      <c r="J282" s="13">
        <v>21207</v>
      </c>
      <c r="K282" s="13">
        <v>32991</v>
      </c>
      <c r="L282" s="11">
        <v>2105604</v>
      </c>
      <c r="M282" s="11">
        <v>8621121</v>
      </c>
      <c r="N282" s="11" t="s">
        <v>103</v>
      </c>
      <c r="O282" s="11" t="s">
        <v>104</v>
      </c>
      <c r="P282" s="11">
        <v>1097</v>
      </c>
      <c r="Q282" s="11">
        <v>51122</v>
      </c>
      <c r="R282" s="14">
        <v>124.92</v>
      </c>
      <c r="S282" s="12"/>
    </row>
    <row r="283" spans="1:19">
      <c r="A283" s="9" t="s">
        <v>100</v>
      </c>
      <c r="B283" s="9" t="s">
        <v>61</v>
      </c>
      <c r="C283" s="9" t="s">
        <v>23</v>
      </c>
      <c r="D283" s="15" t="s">
        <v>21</v>
      </c>
      <c r="E283" s="10">
        <v>1.05</v>
      </c>
      <c r="F283" s="11">
        <v>3</v>
      </c>
      <c r="G283" s="11" t="s">
        <v>101</v>
      </c>
      <c r="H283" s="11" t="s">
        <v>102</v>
      </c>
      <c r="I283" s="10">
        <v>3042.0856986021427</v>
      </c>
      <c r="J283" s="13">
        <v>21207</v>
      </c>
      <c r="K283" s="13">
        <v>32991</v>
      </c>
      <c r="L283" s="11">
        <v>2105604</v>
      </c>
      <c r="M283" s="11">
        <v>8621121</v>
      </c>
      <c r="N283" s="11" t="s">
        <v>104</v>
      </c>
      <c r="O283" s="11" t="s">
        <v>105</v>
      </c>
      <c r="P283" s="11">
        <v>1097</v>
      </c>
      <c r="Q283" s="11">
        <v>51122</v>
      </c>
      <c r="R283" s="14">
        <v>124.92</v>
      </c>
      <c r="S283" s="12"/>
    </row>
    <row r="284" spans="1:19">
      <c r="A284" s="9" t="s">
        <v>100</v>
      </c>
      <c r="B284" s="9" t="s">
        <v>63</v>
      </c>
      <c r="C284" s="9" t="s">
        <v>20</v>
      </c>
      <c r="D284" s="15" t="s">
        <v>21</v>
      </c>
      <c r="E284" s="10">
        <v>1.1499999999999999</v>
      </c>
      <c r="F284" s="11">
        <v>3</v>
      </c>
      <c r="G284" s="11" t="s">
        <v>102</v>
      </c>
      <c r="H284" s="11" t="s">
        <v>102</v>
      </c>
      <c r="I284" s="10">
        <v>6143.2043000711419</v>
      </c>
      <c r="J284" s="13">
        <v>28739</v>
      </c>
      <c r="K284" s="13">
        <v>32991</v>
      </c>
      <c r="L284" s="11">
        <v>2761118</v>
      </c>
      <c r="M284" s="11">
        <v>8621121</v>
      </c>
      <c r="N284" s="11" t="s">
        <v>103</v>
      </c>
      <c r="O284" s="11" t="s">
        <v>105</v>
      </c>
      <c r="P284" s="11">
        <v>1015</v>
      </c>
      <c r="Q284" s="11">
        <v>13123</v>
      </c>
      <c r="R284" s="14">
        <v>278.39</v>
      </c>
      <c r="S284" s="12"/>
    </row>
    <row r="285" spans="1:19">
      <c r="A285" s="9" t="s">
        <v>100</v>
      </c>
      <c r="B285" s="9" t="s">
        <v>63</v>
      </c>
      <c r="C285" s="9" t="s">
        <v>22</v>
      </c>
      <c r="D285" s="15" t="s">
        <v>21</v>
      </c>
      <c r="E285" s="10">
        <v>1.1499999999999999</v>
      </c>
      <c r="F285" s="11">
        <v>3</v>
      </c>
      <c r="G285" s="11" t="s">
        <v>102</v>
      </c>
      <c r="H285" s="11" t="s">
        <v>102</v>
      </c>
      <c r="I285" s="10">
        <v>6143.2043000711419</v>
      </c>
      <c r="J285" s="13">
        <v>28739</v>
      </c>
      <c r="K285" s="13">
        <v>32991</v>
      </c>
      <c r="L285" s="11">
        <v>2761118</v>
      </c>
      <c r="M285" s="11">
        <v>8621121</v>
      </c>
      <c r="N285" s="11" t="s">
        <v>103</v>
      </c>
      <c r="O285" s="11" t="s">
        <v>105</v>
      </c>
      <c r="P285" s="11">
        <v>1015</v>
      </c>
      <c r="Q285" s="11">
        <v>13123</v>
      </c>
      <c r="R285" s="14">
        <v>278.39</v>
      </c>
      <c r="S285" s="12"/>
    </row>
    <row r="286" spans="1:19">
      <c r="A286" s="9" t="s">
        <v>100</v>
      </c>
      <c r="B286" s="9" t="s">
        <v>63</v>
      </c>
      <c r="C286" s="9" t="s">
        <v>23</v>
      </c>
      <c r="D286" s="15" t="s">
        <v>21</v>
      </c>
      <c r="E286" s="10">
        <v>1.1499999999999999</v>
      </c>
      <c r="F286" s="11">
        <v>3</v>
      </c>
      <c r="G286" s="11" t="s">
        <v>102</v>
      </c>
      <c r="H286" s="11" t="s">
        <v>102</v>
      </c>
      <c r="I286" s="10">
        <v>6143.2043000711419</v>
      </c>
      <c r="J286" s="13">
        <v>28739</v>
      </c>
      <c r="K286" s="13">
        <v>32991</v>
      </c>
      <c r="L286" s="11">
        <v>2761118</v>
      </c>
      <c r="M286" s="11">
        <v>8621121</v>
      </c>
      <c r="N286" s="11" t="s">
        <v>104</v>
      </c>
      <c r="O286" s="11" t="s">
        <v>105</v>
      </c>
      <c r="P286" s="11">
        <v>1015</v>
      </c>
      <c r="Q286" s="11">
        <v>13123</v>
      </c>
      <c r="R286" s="14">
        <v>278.39</v>
      </c>
      <c r="S286" s="12"/>
    </row>
    <row r="287" spans="1:19">
      <c r="A287" s="9" t="s">
        <v>100</v>
      </c>
      <c r="B287" s="9" t="s">
        <v>19</v>
      </c>
      <c r="C287" s="9" t="s">
        <v>20</v>
      </c>
      <c r="D287" s="15" t="s">
        <v>21</v>
      </c>
      <c r="E287" s="10">
        <v>1.42</v>
      </c>
      <c r="F287" s="11">
        <v>3</v>
      </c>
      <c r="G287" s="11" t="s">
        <v>102</v>
      </c>
      <c r="H287" s="11" t="s">
        <v>102</v>
      </c>
      <c r="I287" s="10">
        <v>2995.0996908769416</v>
      </c>
      <c r="J287" s="13">
        <v>22038</v>
      </c>
      <c r="K287" s="13">
        <v>32991</v>
      </c>
      <c r="L287" s="11">
        <v>1308499</v>
      </c>
      <c r="M287" s="11">
        <v>8621121</v>
      </c>
      <c r="N287" s="11" t="s">
        <v>103</v>
      </c>
      <c r="O287" s="11" t="s">
        <v>104</v>
      </c>
      <c r="P287" s="11">
        <v>1173</v>
      </c>
      <c r="Q287" s="11">
        <v>10334</v>
      </c>
      <c r="R287" s="14">
        <v>208.71</v>
      </c>
      <c r="S287" s="12"/>
    </row>
    <row r="288" spans="1:19">
      <c r="A288" s="9" t="s">
        <v>100</v>
      </c>
      <c r="B288" s="9" t="s">
        <v>19</v>
      </c>
      <c r="C288" s="9" t="s">
        <v>22</v>
      </c>
      <c r="D288" s="15" t="s">
        <v>21</v>
      </c>
      <c r="E288" s="10">
        <v>1.42</v>
      </c>
      <c r="F288" s="11">
        <v>3</v>
      </c>
      <c r="G288" s="11" t="s">
        <v>102</v>
      </c>
      <c r="H288" s="11" t="s">
        <v>102</v>
      </c>
      <c r="I288" s="10">
        <v>2995.0996908769416</v>
      </c>
      <c r="J288" s="13">
        <v>22038</v>
      </c>
      <c r="K288" s="13">
        <v>32991</v>
      </c>
      <c r="L288" s="11">
        <v>1308499</v>
      </c>
      <c r="M288" s="11">
        <v>8621121</v>
      </c>
      <c r="N288" s="11" t="s">
        <v>103</v>
      </c>
      <c r="O288" s="11" t="s">
        <v>104</v>
      </c>
      <c r="P288" s="11">
        <v>1173</v>
      </c>
      <c r="Q288" s="11">
        <v>10334</v>
      </c>
      <c r="R288" s="14">
        <v>208.71</v>
      </c>
      <c r="S288" s="12"/>
    </row>
    <row r="289" spans="1:19">
      <c r="A289" s="9" t="s">
        <v>100</v>
      </c>
      <c r="B289" s="9" t="s">
        <v>19</v>
      </c>
      <c r="C289" s="9" t="s">
        <v>23</v>
      </c>
      <c r="D289" s="15" t="s">
        <v>21</v>
      </c>
      <c r="E289" s="10">
        <v>1.42</v>
      </c>
      <c r="F289" s="11">
        <v>3</v>
      </c>
      <c r="G289" s="11" t="s">
        <v>102</v>
      </c>
      <c r="H289" s="11" t="s">
        <v>102</v>
      </c>
      <c r="I289" s="10">
        <v>2995.0996908769416</v>
      </c>
      <c r="J289" s="13">
        <v>22038</v>
      </c>
      <c r="K289" s="13">
        <v>32991</v>
      </c>
      <c r="L289" s="11">
        <v>1308499</v>
      </c>
      <c r="M289" s="11">
        <v>8621121</v>
      </c>
      <c r="N289" s="11" t="s">
        <v>104</v>
      </c>
      <c r="O289" s="11" t="s">
        <v>105</v>
      </c>
      <c r="P289" s="11">
        <v>1173</v>
      </c>
      <c r="Q289" s="11">
        <v>10334</v>
      </c>
      <c r="R289" s="14">
        <v>208.71</v>
      </c>
      <c r="S289" s="12"/>
    </row>
    <row r="290" spans="1:19">
      <c r="A290" s="9" t="s">
        <v>100</v>
      </c>
      <c r="B290" s="9" t="s">
        <v>65</v>
      </c>
      <c r="C290" s="9" t="s">
        <v>20</v>
      </c>
      <c r="D290" s="15" t="s">
        <v>21</v>
      </c>
      <c r="E290" s="10">
        <v>1.02</v>
      </c>
      <c r="F290" s="11">
        <v>0</v>
      </c>
      <c r="G290" s="11" t="s">
        <v>102</v>
      </c>
      <c r="H290" s="11" t="s">
        <v>102</v>
      </c>
      <c r="I290" s="10">
        <v>3585.8600460483435</v>
      </c>
      <c r="J290" s="13">
        <v>21125</v>
      </c>
      <c r="K290" s="13">
        <v>32991</v>
      </c>
      <c r="L290" s="11">
        <v>1536012</v>
      </c>
      <c r="M290" s="11">
        <v>8621121</v>
      </c>
      <c r="N290" s="11" t="s">
        <v>103</v>
      </c>
      <c r="O290" s="11" t="s">
        <v>104</v>
      </c>
      <c r="P290" s="11">
        <v>291</v>
      </c>
      <c r="Q290" s="11">
        <v>6295</v>
      </c>
      <c r="R290" s="14">
        <v>150.13</v>
      </c>
      <c r="S290" s="12"/>
    </row>
    <row r="291" spans="1:19">
      <c r="A291" s="9" t="s">
        <v>100</v>
      </c>
      <c r="B291" s="9" t="s">
        <v>65</v>
      </c>
      <c r="C291" s="9" t="s">
        <v>22</v>
      </c>
      <c r="D291" s="15" t="s">
        <v>21</v>
      </c>
      <c r="E291" s="10">
        <v>1.02</v>
      </c>
      <c r="F291" s="11">
        <v>3</v>
      </c>
      <c r="G291" s="11" t="s">
        <v>102</v>
      </c>
      <c r="H291" s="11" t="s">
        <v>102</v>
      </c>
      <c r="I291" s="10">
        <v>3585.8600460483435</v>
      </c>
      <c r="J291" s="13">
        <v>21125</v>
      </c>
      <c r="K291" s="13">
        <v>32991</v>
      </c>
      <c r="L291" s="11">
        <v>1536012</v>
      </c>
      <c r="M291" s="11">
        <v>8621121</v>
      </c>
      <c r="N291" s="11" t="s">
        <v>103</v>
      </c>
      <c r="O291" s="11" t="s">
        <v>104</v>
      </c>
      <c r="P291" s="11">
        <v>291</v>
      </c>
      <c r="Q291" s="11">
        <v>6295</v>
      </c>
      <c r="R291" s="14">
        <v>150.13</v>
      </c>
      <c r="S291" s="12"/>
    </row>
    <row r="292" spans="1:19">
      <c r="A292" s="9" t="s">
        <v>100</v>
      </c>
      <c r="B292" s="9" t="s">
        <v>65</v>
      </c>
      <c r="C292" s="9" t="s">
        <v>23</v>
      </c>
      <c r="D292" s="15" t="s">
        <v>21</v>
      </c>
      <c r="E292" s="10">
        <v>1.02</v>
      </c>
      <c r="F292" s="11">
        <v>3</v>
      </c>
      <c r="G292" s="11" t="s">
        <v>102</v>
      </c>
      <c r="H292" s="11" t="s">
        <v>102</v>
      </c>
      <c r="I292" s="10">
        <v>3585.8600460483435</v>
      </c>
      <c r="J292" s="13">
        <v>21125</v>
      </c>
      <c r="K292" s="13">
        <v>32991</v>
      </c>
      <c r="L292" s="11">
        <v>1536012</v>
      </c>
      <c r="M292" s="11">
        <v>8621121</v>
      </c>
      <c r="N292" s="11" t="s">
        <v>104</v>
      </c>
      <c r="O292" s="11" t="s">
        <v>105</v>
      </c>
      <c r="P292" s="11">
        <v>291</v>
      </c>
      <c r="Q292" s="11">
        <v>6295</v>
      </c>
      <c r="R292" s="14">
        <v>150.13</v>
      </c>
      <c r="S292" s="12"/>
    </row>
    <row r="293" spans="1:19">
      <c r="A293" s="9" t="s">
        <v>100</v>
      </c>
      <c r="B293" s="9" t="s">
        <v>56</v>
      </c>
      <c r="C293" s="9" t="s">
        <v>100</v>
      </c>
      <c r="D293" s="15" t="s">
        <v>66</v>
      </c>
      <c r="E293" s="10">
        <v>1</v>
      </c>
      <c r="F293" s="11">
        <v>3</v>
      </c>
      <c r="G293" s="11" t="s">
        <v>102</v>
      </c>
      <c r="H293" s="11" t="s">
        <v>101</v>
      </c>
      <c r="I293" s="10">
        <v>8795.7275792756554</v>
      </c>
      <c r="J293" s="13">
        <v>24706</v>
      </c>
      <c r="K293" s="13">
        <v>29846</v>
      </c>
      <c r="L293" s="11">
        <v>9056076</v>
      </c>
      <c r="M293" s="11">
        <v>2237227</v>
      </c>
      <c r="N293" s="11" t="s">
        <v>104</v>
      </c>
      <c r="O293" s="11" t="s">
        <v>104</v>
      </c>
      <c r="P293" s="11">
        <v>325</v>
      </c>
      <c r="Q293" s="11">
        <v>23041</v>
      </c>
      <c r="R293" s="14">
        <v>56.43</v>
      </c>
      <c r="S293" s="12"/>
    </row>
    <row r="294" spans="1:19">
      <c r="A294" s="9" t="s">
        <v>100</v>
      </c>
      <c r="B294" s="9" t="s">
        <v>16</v>
      </c>
      <c r="C294" s="9" t="s">
        <v>100</v>
      </c>
      <c r="D294" s="15" t="s">
        <v>66</v>
      </c>
      <c r="E294" s="10">
        <v>1.05</v>
      </c>
      <c r="F294" s="11">
        <v>0</v>
      </c>
      <c r="G294" s="11" t="s">
        <v>101</v>
      </c>
      <c r="H294" s="11" t="s">
        <v>101</v>
      </c>
      <c r="I294" s="10">
        <v>9062.9471188073167</v>
      </c>
      <c r="J294" s="13">
        <v>24575</v>
      </c>
      <c r="K294" s="13">
        <v>29846</v>
      </c>
      <c r="L294" s="11">
        <v>1197234</v>
      </c>
      <c r="M294" s="11">
        <v>2237227</v>
      </c>
      <c r="N294" s="11" t="s">
        <v>104</v>
      </c>
      <c r="O294" s="11" t="s">
        <v>104</v>
      </c>
      <c r="P294" s="11">
        <v>407</v>
      </c>
      <c r="Q294" s="11">
        <v>13356</v>
      </c>
      <c r="R294" s="14">
        <v>58.03</v>
      </c>
      <c r="S294" s="12"/>
    </row>
    <row r="295" spans="1:19">
      <c r="A295" s="9" t="s">
        <v>100</v>
      </c>
      <c r="B295" s="9" t="s">
        <v>17</v>
      </c>
      <c r="C295" s="9" t="s">
        <v>100</v>
      </c>
      <c r="D295" s="15" t="s">
        <v>66</v>
      </c>
      <c r="E295" s="10">
        <v>1</v>
      </c>
      <c r="F295" s="11">
        <v>3</v>
      </c>
      <c r="G295" s="11" t="s">
        <v>102</v>
      </c>
      <c r="H295" s="11" t="s">
        <v>101</v>
      </c>
      <c r="I295" s="10">
        <v>5391.0766763968622</v>
      </c>
      <c r="J295" s="13">
        <v>24706</v>
      </c>
      <c r="K295" s="13">
        <v>29846</v>
      </c>
      <c r="L295" s="11">
        <v>9056076</v>
      </c>
      <c r="M295" s="11">
        <v>2237227</v>
      </c>
      <c r="N295" s="11" t="s">
        <v>104</v>
      </c>
      <c r="O295" s="11" t="s">
        <v>104</v>
      </c>
      <c r="P295" s="11">
        <v>334</v>
      </c>
      <c r="Q295" s="11">
        <v>43884</v>
      </c>
      <c r="R295" s="14">
        <v>53.8</v>
      </c>
      <c r="S295" s="12"/>
    </row>
    <row r="296" spans="1:19">
      <c r="A296" s="9" t="s">
        <v>100</v>
      </c>
      <c r="B296" s="9" t="s">
        <v>5</v>
      </c>
      <c r="C296" s="9" t="s">
        <v>100</v>
      </c>
      <c r="D296" s="15" t="s">
        <v>67</v>
      </c>
      <c r="E296" s="10">
        <v>1</v>
      </c>
      <c r="F296" s="11">
        <v>1</v>
      </c>
      <c r="G296" s="11" t="s">
        <v>102</v>
      </c>
      <c r="H296" s="11" t="s">
        <v>101</v>
      </c>
      <c r="I296" s="10">
        <v>5149.025673002564</v>
      </c>
      <c r="J296" s="13">
        <v>28637</v>
      </c>
      <c r="K296" s="13">
        <v>20927</v>
      </c>
      <c r="L296" s="11">
        <v>3036732</v>
      </c>
      <c r="M296" s="11">
        <v>1021733</v>
      </c>
      <c r="N296" s="11" t="s">
        <v>104</v>
      </c>
      <c r="O296" s="11" t="s">
        <v>104</v>
      </c>
      <c r="P296" s="11">
        <v>180</v>
      </c>
      <c r="Q296" s="11">
        <v>7646</v>
      </c>
      <c r="R296" s="14">
        <v>66.14</v>
      </c>
      <c r="S296" s="12"/>
    </row>
    <row r="297" spans="1:19">
      <c r="A297" s="9" t="s">
        <v>100</v>
      </c>
      <c r="B297" s="9" t="s">
        <v>14</v>
      </c>
      <c r="C297" s="9" t="s">
        <v>100</v>
      </c>
      <c r="D297" s="15" t="s">
        <v>67</v>
      </c>
      <c r="E297" s="10">
        <v>1.0900000000000001</v>
      </c>
      <c r="F297" s="11">
        <v>3</v>
      </c>
      <c r="G297" s="11" t="s">
        <v>102</v>
      </c>
      <c r="H297" s="11" t="s">
        <v>101</v>
      </c>
      <c r="I297" s="10">
        <v>4897.6419821066766</v>
      </c>
      <c r="J297" s="13">
        <v>27211</v>
      </c>
      <c r="K297" s="13">
        <v>20927</v>
      </c>
      <c r="L297" s="11">
        <v>3770125</v>
      </c>
      <c r="M297" s="11">
        <v>1021733</v>
      </c>
      <c r="N297" s="11" t="s">
        <v>104</v>
      </c>
      <c r="O297" s="11" t="s">
        <v>104</v>
      </c>
      <c r="P297" s="11">
        <v>410</v>
      </c>
      <c r="Q297" s="11">
        <v>5425</v>
      </c>
      <c r="R297" s="14">
        <v>96.18</v>
      </c>
      <c r="S297" s="12"/>
    </row>
    <row r="298" spans="1:19">
      <c r="A298" s="9" t="s">
        <v>9</v>
      </c>
      <c r="B298" s="9" t="s">
        <v>10</v>
      </c>
      <c r="C298" s="9" t="s">
        <v>100</v>
      </c>
      <c r="D298" s="15" t="s">
        <v>68</v>
      </c>
      <c r="E298" s="10">
        <v>1.02</v>
      </c>
      <c r="F298" s="11">
        <v>3</v>
      </c>
      <c r="G298" s="11" t="s">
        <v>102</v>
      </c>
      <c r="H298" s="11" t="s">
        <v>101</v>
      </c>
      <c r="I298" s="10">
        <v>5230.3170516522232</v>
      </c>
      <c r="J298" s="13">
        <v>29260</v>
      </c>
      <c r="K298" s="13">
        <v>25127</v>
      </c>
      <c r="L298" s="11">
        <v>7830332</v>
      </c>
      <c r="M298" s="11">
        <v>679984</v>
      </c>
      <c r="N298" s="11" t="s">
        <v>103</v>
      </c>
      <c r="O298" s="11" t="s">
        <v>104</v>
      </c>
      <c r="P298" s="11">
        <v>428</v>
      </c>
      <c r="Q298" s="11">
        <v>8724</v>
      </c>
      <c r="R298" s="14">
        <v>67.77</v>
      </c>
      <c r="S298" s="12"/>
    </row>
    <row r="299" spans="1:19">
      <c r="A299" s="9" t="s">
        <v>11</v>
      </c>
      <c r="B299" s="9" t="s">
        <v>10</v>
      </c>
      <c r="C299" s="9" t="s">
        <v>100</v>
      </c>
      <c r="D299" s="15" t="s">
        <v>68</v>
      </c>
      <c r="E299" s="10">
        <v>1.02</v>
      </c>
      <c r="F299" s="11">
        <v>3</v>
      </c>
      <c r="G299" s="11" t="s">
        <v>102</v>
      </c>
      <c r="H299" s="11" t="s">
        <v>101</v>
      </c>
      <c r="I299" s="10">
        <v>5230.3170516522232</v>
      </c>
      <c r="J299" s="13">
        <v>29260</v>
      </c>
      <c r="K299" s="13">
        <v>25127</v>
      </c>
      <c r="L299" s="11">
        <v>7830332</v>
      </c>
      <c r="M299" s="11">
        <v>679984</v>
      </c>
      <c r="N299" s="11" t="s">
        <v>104</v>
      </c>
      <c r="O299" s="11" t="s">
        <v>104</v>
      </c>
      <c r="P299" s="11">
        <v>428</v>
      </c>
      <c r="Q299" s="11">
        <v>8724</v>
      </c>
      <c r="R299" s="14">
        <v>67.77</v>
      </c>
      <c r="S299" s="12"/>
    </row>
    <row r="300" spans="1:19">
      <c r="A300" s="9" t="s">
        <v>100</v>
      </c>
      <c r="B300" s="9" t="s">
        <v>46</v>
      </c>
      <c r="C300" s="9" t="s">
        <v>100</v>
      </c>
      <c r="D300" s="15" t="s">
        <v>68</v>
      </c>
      <c r="E300" s="10">
        <v>1</v>
      </c>
      <c r="F300" s="11">
        <v>3</v>
      </c>
      <c r="G300" s="11" t="s">
        <v>102</v>
      </c>
      <c r="H300" s="11" t="s">
        <v>102</v>
      </c>
      <c r="I300" s="10">
        <v>6131.5992003665788</v>
      </c>
      <c r="J300" s="13">
        <v>29055</v>
      </c>
      <c r="K300" s="13">
        <v>25127</v>
      </c>
      <c r="L300" s="11">
        <v>1862106</v>
      </c>
      <c r="M300" s="11">
        <v>679984</v>
      </c>
      <c r="N300" s="11" t="s">
        <v>104</v>
      </c>
      <c r="O300" s="11" t="s">
        <v>104</v>
      </c>
      <c r="P300" s="11">
        <v>474</v>
      </c>
      <c r="Q300" s="11">
        <v>3734</v>
      </c>
      <c r="R300" s="14">
        <v>139.81</v>
      </c>
      <c r="S300" s="12"/>
    </row>
    <row r="301" spans="1:19">
      <c r="A301" s="9" t="s">
        <v>100</v>
      </c>
      <c r="B301" s="9" t="s">
        <v>6</v>
      </c>
      <c r="C301" s="9" t="s">
        <v>100</v>
      </c>
      <c r="D301" s="15" t="s">
        <v>24</v>
      </c>
      <c r="E301" s="10">
        <v>1.01</v>
      </c>
      <c r="F301" s="11">
        <v>3</v>
      </c>
      <c r="G301" s="11" t="s">
        <v>101</v>
      </c>
      <c r="H301" s="11" t="s">
        <v>102</v>
      </c>
      <c r="I301" s="10">
        <v>4581.0335143757948</v>
      </c>
      <c r="J301" s="13">
        <v>26993</v>
      </c>
      <c r="K301" s="13">
        <v>22360</v>
      </c>
      <c r="L301" s="11">
        <v>3532657</v>
      </c>
      <c r="M301" s="11">
        <v>1421287</v>
      </c>
      <c r="N301" s="11" t="s">
        <v>104</v>
      </c>
      <c r="O301" s="11" t="s">
        <v>104</v>
      </c>
      <c r="P301" s="11">
        <v>404</v>
      </c>
      <c r="Q301" s="11">
        <v>18673</v>
      </c>
      <c r="R301" s="14">
        <v>92.78</v>
      </c>
      <c r="S301" s="12"/>
    </row>
    <row r="302" spans="1:19">
      <c r="A302" s="9" t="s">
        <v>100</v>
      </c>
      <c r="B302" s="9" t="s">
        <v>8</v>
      </c>
      <c r="C302" s="9" t="s">
        <v>100</v>
      </c>
      <c r="D302" s="15" t="s">
        <v>24</v>
      </c>
      <c r="E302" s="10">
        <v>1.24</v>
      </c>
      <c r="F302" s="11">
        <v>3</v>
      </c>
      <c r="G302" s="11" t="s">
        <v>101</v>
      </c>
      <c r="H302" s="11" t="s">
        <v>102</v>
      </c>
      <c r="I302" s="10">
        <v>3123.3458156118977</v>
      </c>
      <c r="J302" s="13">
        <v>30124</v>
      </c>
      <c r="K302" s="13">
        <v>22360</v>
      </c>
      <c r="L302" s="11">
        <v>5787293</v>
      </c>
      <c r="M302" s="11">
        <v>1421287</v>
      </c>
      <c r="N302" s="11" t="s">
        <v>104</v>
      </c>
      <c r="O302" s="11" t="s">
        <v>104</v>
      </c>
      <c r="P302" s="11">
        <v>1119</v>
      </c>
      <c r="Q302" s="11">
        <v>23222</v>
      </c>
      <c r="R302" s="14">
        <v>117.97</v>
      </c>
      <c r="S302" s="12"/>
    </row>
    <row r="303" spans="1:19">
      <c r="A303" s="9" t="s">
        <v>9</v>
      </c>
      <c r="B303" s="9" t="s">
        <v>10</v>
      </c>
      <c r="C303" s="9" t="s">
        <v>100</v>
      </c>
      <c r="D303" s="15" t="s">
        <v>24</v>
      </c>
      <c r="E303" s="10">
        <v>1.0900000000000001</v>
      </c>
      <c r="F303" s="11">
        <v>3</v>
      </c>
      <c r="G303" s="11" t="s">
        <v>101</v>
      </c>
      <c r="H303" s="11" t="s">
        <v>101</v>
      </c>
      <c r="I303" s="10">
        <v>1853.5340588293639</v>
      </c>
      <c r="J303" s="13">
        <v>29260</v>
      </c>
      <c r="K303" s="13">
        <v>22360</v>
      </c>
      <c r="L303" s="11">
        <v>7830332</v>
      </c>
      <c r="M303" s="11">
        <v>1421287</v>
      </c>
      <c r="N303" s="11" t="s">
        <v>103</v>
      </c>
      <c r="O303" s="11" t="s">
        <v>104</v>
      </c>
      <c r="P303" s="11">
        <v>995</v>
      </c>
      <c r="Q303" s="11">
        <v>26034</v>
      </c>
      <c r="R303" s="14">
        <v>121.67</v>
      </c>
      <c r="S303" s="12"/>
    </row>
    <row r="304" spans="1:19">
      <c r="A304" s="9" t="s">
        <v>11</v>
      </c>
      <c r="B304" s="9" t="s">
        <v>10</v>
      </c>
      <c r="C304" s="9" t="s">
        <v>100</v>
      </c>
      <c r="D304" s="15" t="s">
        <v>24</v>
      </c>
      <c r="E304" s="10">
        <v>1.0900000000000001</v>
      </c>
      <c r="F304" s="11">
        <v>3</v>
      </c>
      <c r="G304" s="11" t="s">
        <v>101</v>
      </c>
      <c r="H304" s="11" t="s">
        <v>101</v>
      </c>
      <c r="I304" s="10">
        <v>1853.5340588293639</v>
      </c>
      <c r="J304" s="13">
        <v>29260</v>
      </c>
      <c r="K304" s="13">
        <v>22360</v>
      </c>
      <c r="L304" s="11">
        <v>7830332</v>
      </c>
      <c r="M304" s="11">
        <v>1421287</v>
      </c>
      <c r="N304" s="11" t="s">
        <v>104</v>
      </c>
      <c r="O304" s="11" t="s">
        <v>104</v>
      </c>
      <c r="P304" s="11">
        <v>995</v>
      </c>
      <c r="Q304" s="11">
        <v>26034</v>
      </c>
      <c r="R304" s="14">
        <v>121.67</v>
      </c>
      <c r="S304" s="12"/>
    </row>
    <row r="305" spans="1:19">
      <c r="A305" s="9" t="s">
        <v>100</v>
      </c>
      <c r="B305" s="9" t="s">
        <v>38</v>
      </c>
      <c r="C305" s="9" t="s">
        <v>100</v>
      </c>
      <c r="D305" s="15" t="s">
        <v>24</v>
      </c>
      <c r="E305" s="10">
        <v>1.17</v>
      </c>
      <c r="F305" s="11">
        <v>3</v>
      </c>
      <c r="G305" s="11" t="s">
        <v>101</v>
      </c>
      <c r="H305" s="11" t="s">
        <v>102</v>
      </c>
      <c r="I305" s="10">
        <v>5313.074834665169</v>
      </c>
      <c r="J305" s="13">
        <v>25059</v>
      </c>
      <c r="K305" s="13">
        <v>22360</v>
      </c>
      <c r="L305" s="11">
        <v>1595139</v>
      </c>
      <c r="M305" s="11">
        <v>1421287</v>
      </c>
      <c r="N305" s="11" t="s">
        <v>104</v>
      </c>
      <c r="O305" s="11" t="s">
        <v>105</v>
      </c>
      <c r="P305" s="11">
        <v>756</v>
      </c>
      <c r="Q305" s="11">
        <v>5235</v>
      </c>
      <c r="R305" s="14">
        <v>138.88</v>
      </c>
      <c r="S305" s="12"/>
    </row>
    <row r="306" spans="1:19">
      <c r="A306" s="9" t="s">
        <v>100</v>
      </c>
      <c r="B306" s="9" t="s">
        <v>12</v>
      </c>
      <c r="C306" s="9" t="s">
        <v>100</v>
      </c>
      <c r="D306" s="15" t="s">
        <v>24</v>
      </c>
      <c r="E306" s="10">
        <v>1.34</v>
      </c>
      <c r="F306" s="11">
        <v>3</v>
      </c>
      <c r="G306" s="11" t="s">
        <v>101</v>
      </c>
      <c r="H306" s="11" t="s">
        <v>102</v>
      </c>
      <c r="I306" s="10">
        <v>4568.5772226602267</v>
      </c>
      <c r="J306" s="13">
        <v>26046</v>
      </c>
      <c r="K306" s="13">
        <v>22360</v>
      </c>
      <c r="L306" s="11">
        <v>2230955</v>
      </c>
      <c r="M306" s="11">
        <v>1421287</v>
      </c>
      <c r="N306" s="11" t="s">
        <v>104</v>
      </c>
      <c r="O306" s="11" t="s">
        <v>104</v>
      </c>
      <c r="P306" s="11">
        <v>902</v>
      </c>
      <c r="Q306" s="11">
        <v>5696</v>
      </c>
      <c r="R306" s="14">
        <v>140.9</v>
      </c>
      <c r="S306" s="12"/>
    </row>
    <row r="307" spans="1:19">
      <c r="A307" s="9" t="s">
        <v>100</v>
      </c>
      <c r="B307" s="9" t="s">
        <v>43</v>
      </c>
      <c r="C307" s="9" t="s">
        <v>100</v>
      </c>
      <c r="D307" s="15" t="s">
        <v>24</v>
      </c>
      <c r="E307" s="10">
        <v>1.5</v>
      </c>
      <c r="F307" s="11">
        <v>0</v>
      </c>
      <c r="G307" s="11" t="s">
        <v>101</v>
      </c>
      <c r="H307" s="11" t="s">
        <v>101</v>
      </c>
      <c r="I307" s="10">
        <v>2082.2267976851513</v>
      </c>
      <c r="J307" s="13">
        <v>24502</v>
      </c>
      <c r="K307" s="13">
        <v>22360</v>
      </c>
      <c r="L307" s="11">
        <v>125722</v>
      </c>
      <c r="M307" s="11">
        <v>1421287</v>
      </c>
      <c r="N307" s="11" t="s">
        <v>104</v>
      </c>
      <c r="O307" s="11" t="s">
        <v>104</v>
      </c>
      <c r="P307" s="11">
        <v>802</v>
      </c>
      <c r="Q307" s="11">
        <v>6399</v>
      </c>
      <c r="R307" s="14">
        <v>104.33</v>
      </c>
      <c r="S307" s="12"/>
    </row>
    <row r="308" spans="1:19">
      <c r="A308" s="9" t="s">
        <v>100</v>
      </c>
      <c r="B308" s="9" t="s">
        <v>5</v>
      </c>
      <c r="C308" s="9" t="s">
        <v>100</v>
      </c>
      <c r="D308" s="15" t="s">
        <v>24</v>
      </c>
      <c r="E308" s="10">
        <v>1.08</v>
      </c>
      <c r="F308" s="11">
        <v>3</v>
      </c>
      <c r="G308" s="11" t="s">
        <v>101</v>
      </c>
      <c r="H308" s="11" t="s">
        <v>102</v>
      </c>
      <c r="I308" s="10">
        <v>3819.5198691295577</v>
      </c>
      <c r="J308" s="13">
        <v>28637</v>
      </c>
      <c r="K308" s="13">
        <v>22360</v>
      </c>
      <c r="L308" s="11">
        <v>3036732</v>
      </c>
      <c r="M308" s="11">
        <v>1421287</v>
      </c>
      <c r="N308" s="11" t="s">
        <v>104</v>
      </c>
      <c r="O308" s="11" t="s">
        <v>104</v>
      </c>
      <c r="P308" s="11">
        <v>984</v>
      </c>
      <c r="Q308" s="11">
        <v>11392</v>
      </c>
      <c r="R308" s="14">
        <v>153.58000000000001</v>
      </c>
      <c r="S308" s="12"/>
    </row>
    <row r="309" spans="1:19">
      <c r="A309" s="9" t="s">
        <v>100</v>
      </c>
      <c r="B309" s="9" t="s">
        <v>46</v>
      </c>
      <c r="C309" s="9" t="s">
        <v>100</v>
      </c>
      <c r="D309" s="15" t="s">
        <v>24</v>
      </c>
      <c r="E309" s="10">
        <v>1.55</v>
      </c>
      <c r="F309" s="11">
        <v>3</v>
      </c>
      <c r="G309" s="11" t="s">
        <v>101</v>
      </c>
      <c r="H309" s="11" t="s">
        <v>102</v>
      </c>
      <c r="I309" s="10">
        <v>3651.9084341852194</v>
      </c>
      <c r="J309" s="13">
        <v>29055</v>
      </c>
      <c r="K309" s="13">
        <v>22360</v>
      </c>
      <c r="L309" s="11">
        <v>1862106</v>
      </c>
      <c r="M309" s="11">
        <v>1421287</v>
      </c>
      <c r="N309" s="11" t="s">
        <v>104</v>
      </c>
      <c r="O309" s="11" t="s">
        <v>104</v>
      </c>
      <c r="P309" s="11">
        <v>1545</v>
      </c>
      <c r="Q309" s="11">
        <v>5820</v>
      </c>
      <c r="R309" s="14">
        <v>201.43</v>
      </c>
      <c r="S309" s="12"/>
    </row>
    <row r="310" spans="1:19">
      <c r="A310" s="9" t="s">
        <v>100</v>
      </c>
      <c r="B310" s="9" t="s">
        <v>47</v>
      </c>
      <c r="C310" s="9" t="s">
        <v>100</v>
      </c>
      <c r="D310" s="15" t="s">
        <v>24</v>
      </c>
      <c r="E310" s="10">
        <v>1.1599999999999999</v>
      </c>
      <c r="F310" s="11">
        <v>3</v>
      </c>
      <c r="G310" s="11" t="s">
        <v>101</v>
      </c>
      <c r="H310" s="11" t="s">
        <v>102</v>
      </c>
      <c r="I310" s="10">
        <v>5790.8801603250649</v>
      </c>
      <c r="J310" s="13">
        <v>26506</v>
      </c>
      <c r="K310" s="13">
        <v>22360</v>
      </c>
      <c r="L310" s="11">
        <v>4459144</v>
      </c>
      <c r="M310" s="11">
        <v>1421287</v>
      </c>
      <c r="N310" s="11" t="s">
        <v>104</v>
      </c>
      <c r="O310" s="11" t="s">
        <v>105</v>
      </c>
      <c r="P310" s="11">
        <v>963</v>
      </c>
      <c r="Q310" s="11">
        <v>16414</v>
      </c>
      <c r="R310" s="14">
        <v>102.95</v>
      </c>
      <c r="S310" s="12"/>
    </row>
    <row r="311" spans="1:19">
      <c r="A311" s="9" t="s">
        <v>100</v>
      </c>
      <c r="B311" s="9" t="s">
        <v>13</v>
      </c>
      <c r="C311" s="9" t="s">
        <v>100</v>
      </c>
      <c r="D311" s="15" t="s">
        <v>24</v>
      </c>
      <c r="E311" s="10">
        <v>1</v>
      </c>
      <c r="F311" s="11">
        <v>3</v>
      </c>
      <c r="G311" s="11" t="s">
        <v>101</v>
      </c>
      <c r="H311" s="11" t="s">
        <v>101</v>
      </c>
      <c r="I311" s="10">
        <v>4144.0110928733429</v>
      </c>
      <c r="J311" s="13">
        <v>26752</v>
      </c>
      <c r="K311" s="13">
        <v>22360</v>
      </c>
      <c r="L311" s="11">
        <v>1440377</v>
      </c>
      <c r="M311" s="11">
        <v>1421287</v>
      </c>
      <c r="N311" s="11" t="s">
        <v>104</v>
      </c>
      <c r="O311" s="11" t="s">
        <v>104</v>
      </c>
      <c r="P311" s="11">
        <v>174</v>
      </c>
      <c r="Q311" s="11">
        <v>9216</v>
      </c>
      <c r="R311" s="14">
        <v>45.55</v>
      </c>
      <c r="S311" s="12"/>
    </row>
    <row r="312" spans="1:19">
      <c r="A312" s="9" t="s">
        <v>100</v>
      </c>
      <c r="B312" s="9" t="s">
        <v>52</v>
      </c>
      <c r="C312" s="9" t="s">
        <v>100</v>
      </c>
      <c r="D312" s="15" t="s">
        <v>24</v>
      </c>
      <c r="E312" s="10">
        <v>1.36</v>
      </c>
      <c r="F312" s="11">
        <v>3</v>
      </c>
      <c r="G312" s="11" t="s">
        <v>101</v>
      </c>
      <c r="H312" s="11" t="s">
        <v>102</v>
      </c>
      <c r="I312" s="10">
        <v>3217.3697223342683</v>
      </c>
      <c r="J312" s="13">
        <v>30268</v>
      </c>
      <c r="K312" s="13">
        <v>22360</v>
      </c>
      <c r="L312" s="11">
        <v>1106780</v>
      </c>
      <c r="M312" s="11">
        <v>1421287</v>
      </c>
      <c r="N312" s="11" t="s">
        <v>104</v>
      </c>
      <c r="O312" s="11" t="s">
        <v>104</v>
      </c>
      <c r="P312" s="11">
        <v>1045</v>
      </c>
      <c r="Q312" s="11">
        <v>9823</v>
      </c>
      <c r="R312" s="14">
        <v>114.5</v>
      </c>
      <c r="S312" s="12"/>
    </row>
    <row r="313" spans="1:19">
      <c r="A313" s="9" t="s">
        <v>100</v>
      </c>
      <c r="B313" s="9" t="s">
        <v>14</v>
      </c>
      <c r="C313" s="9" t="s">
        <v>100</v>
      </c>
      <c r="D313" s="15" t="s">
        <v>24</v>
      </c>
      <c r="E313" s="10">
        <v>1.28</v>
      </c>
      <c r="F313" s="11">
        <v>3</v>
      </c>
      <c r="G313" s="11" t="s">
        <v>101</v>
      </c>
      <c r="H313" s="11" t="s">
        <v>101</v>
      </c>
      <c r="I313" s="10">
        <v>4843.939839648996</v>
      </c>
      <c r="J313" s="13">
        <v>27211</v>
      </c>
      <c r="K313" s="13">
        <v>22360</v>
      </c>
      <c r="L313" s="11">
        <v>3770125</v>
      </c>
      <c r="M313" s="11">
        <v>1421287</v>
      </c>
      <c r="N313" s="11" t="s">
        <v>104</v>
      </c>
      <c r="O313" s="11" t="s">
        <v>104</v>
      </c>
      <c r="P313" s="11">
        <v>856</v>
      </c>
      <c r="Q313" s="11">
        <v>5798</v>
      </c>
      <c r="R313" s="14">
        <v>150.04</v>
      </c>
      <c r="S313" s="12"/>
    </row>
    <row r="314" spans="1:19">
      <c r="A314" s="9" t="s">
        <v>100</v>
      </c>
      <c r="B314" s="9" t="s">
        <v>15</v>
      </c>
      <c r="C314" s="9" t="s">
        <v>100</v>
      </c>
      <c r="D314" s="15" t="s">
        <v>24</v>
      </c>
      <c r="E314" s="10">
        <v>1.68</v>
      </c>
      <c r="F314" s="11">
        <v>0</v>
      </c>
      <c r="G314" s="11" t="s">
        <v>101</v>
      </c>
      <c r="H314" s="11" t="s">
        <v>101</v>
      </c>
      <c r="I314" s="10">
        <v>1771.850445030414</v>
      </c>
      <c r="J314" s="13">
        <v>25450</v>
      </c>
      <c r="K314" s="13">
        <v>22360</v>
      </c>
      <c r="L314" s="11">
        <v>1694803</v>
      </c>
      <c r="M314" s="11">
        <v>1421287</v>
      </c>
      <c r="N314" s="11" t="s">
        <v>104</v>
      </c>
      <c r="O314" s="11" t="s">
        <v>104</v>
      </c>
      <c r="P314" s="11">
        <v>1064</v>
      </c>
      <c r="Q314" s="11">
        <v>5610</v>
      </c>
      <c r="R314" s="14">
        <v>121.35</v>
      </c>
      <c r="S314" s="12"/>
    </row>
    <row r="315" spans="1:19">
      <c r="A315" s="9" t="s">
        <v>100</v>
      </c>
      <c r="B315" s="9" t="s">
        <v>16</v>
      </c>
      <c r="C315" s="9" t="s">
        <v>100</v>
      </c>
      <c r="D315" s="15" t="s">
        <v>24</v>
      </c>
      <c r="E315" s="10">
        <v>1.48</v>
      </c>
      <c r="F315" s="11">
        <v>3</v>
      </c>
      <c r="G315" s="11" t="s">
        <v>101</v>
      </c>
      <c r="H315" s="11" t="s">
        <v>102</v>
      </c>
      <c r="I315" s="10">
        <v>3285.2933949718049</v>
      </c>
      <c r="J315" s="13">
        <v>24575</v>
      </c>
      <c r="K315" s="13">
        <v>22360</v>
      </c>
      <c r="L315" s="11">
        <v>1197234</v>
      </c>
      <c r="M315" s="11">
        <v>1421287</v>
      </c>
      <c r="N315" s="11" t="s">
        <v>104</v>
      </c>
      <c r="O315" s="11" t="s">
        <v>104</v>
      </c>
      <c r="P315" s="11">
        <v>2035</v>
      </c>
      <c r="Q315" s="11">
        <v>5829</v>
      </c>
      <c r="R315" s="14">
        <v>117.59</v>
      </c>
      <c r="S315" s="12"/>
    </row>
    <row r="316" spans="1:19">
      <c r="A316" s="9" t="s">
        <v>100</v>
      </c>
      <c r="B316" s="9" t="s">
        <v>17</v>
      </c>
      <c r="C316" s="9" t="s">
        <v>100</v>
      </c>
      <c r="D316" s="15" t="s">
        <v>24</v>
      </c>
      <c r="E316" s="10">
        <v>1.4</v>
      </c>
      <c r="F316" s="11">
        <v>3</v>
      </c>
      <c r="G316" s="11" t="s">
        <v>101</v>
      </c>
      <c r="H316" s="11" t="s">
        <v>102</v>
      </c>
      <c r="I316" s="10">
        <v>4628.9364329727423</v>
      </c>
      <c r="J316" s="13">
        <v>24706</v>
      </c>
      <c r="K316" s="13">
        <v>22360</v>
      </c>
      <c r="L316" s="11">
        <v>9056076</v>
      </c>
      <c r="M316" s="11">
        <v>1421287</v>
      </c>
      <c r="N316" s="11" t="s">
        <v>104</v>
      </c>
      <c r="O316" s="11" t="s">
        <v>104</v>
      </c>
      <c r="P316" s="11">
        <v>2216</v>
      </c>
      <c r="Q316" s="11">
        <v>8084</v>
      </c>
      <c r="R316" s="14">
        <v>258.43</v>
      </c>
      <c r="S316" s="12"/>
    </row>
    <row r="317" spans="1:19">
      <c r="A317" s="9" t="s">
        <v>100</v>
      </c>
      <c r="B317" s="9" t="s">
        <v>61</v>
      </c>
      <c r="C317" s="9" t="s">
        <v>100</v>
      </c>
      <c r="D317" s="15" t="s">
        <v>24</v>
      </c>
      <c r="E317" s="10">
        <v>1</v>
      </c>
      <c r="F317" s="11">
        <v>0</v>
      </c>
      <c r="G317" s="11" t="s">
        <v>101</v>
      </c>
      <c r="H317" s="11" t="s">
        <v>102</v>
      </c>
      <c r="I317" s="10">
        <v>5149.701940210155</v>
      </c>
      <c r="J317" s="13">
        <v>21207</v>
      </c>
      <c r="K317" s="13">
        <v>22360</v>
      </c>
      <c r="L317" s="11">
        <v>2105604</v>
      </c>
      <c r="M317" s="11">
        <v>1421287</v>
      </c>
      <c r="N317" s="11" t="s">
        <v>104</v>
      </c>
      <c r="O317" s="11" t="s">
        <v>104</v>
      </c>
      <c r="P317" s="11">
        <v>192</v>
      </c>
      <c r="Q317" s="11">
        <v>7967</v>
      </c>
      <c r="R317" s="14">
        <v>96.53</v>
      </c>
      <c r="S317" s="12"/>
    </row>
    <row r="318" spans="1:19">
      <c r="A318" s="9" t="s">
        <v>100</v>
      </c>
      <c r="B318" s="9" t="s">
        <v>63</v>
      </c>
      <c r="C318" s="9" t="s">
        <v>100</v>
      </c>
      <c r="D318" s="15" t="s">
        <v>24</v>
      </c>
      <c r="E318" s="10">
        <v>1.34</v>
      </c>
      <c r="F318" s="11">
        <v>3</v>
      </c>
      <c r="G318" s="11" t="s">
        <v>101</v>
      </c>
      <c r="H318" s="11" t="s">
        <v>102</v>
      </c>
      <c r="I318" s="10">
        <v>6037.8415140611387</v>
      </c>
      <c r="J318" s="13">
        <v>28739</v>
      </c>
      <c r="K318" s="13">
        <v>22360</v>
      </c>
      <c r="L318" s="11">
        <v>2761118</v>
      </c>
      <c r="M318" s="11">
        <v>1421287</v>
      </c>
      <c r="N318" s="11" t="s">
        <v>104</v>
      </c>
      <c r="O318" s="11" t="s">
        <v>105</v>
      </c>
      <c r="P318" s="11">
        <v>1308</v>
      </c>
      <c r="Q318" s="11">
        <v>4978</v>
      </c>
      <c r="R318" s="14">
        <v>204.62</v>
      </c>
      <c r="S318" s="12"/>
    </row>
    <row r="319" spans="1:19">
      <c r="A319" s="9" t="s">
        <v>100</v>
      </c>
      <c r="B319" s="9" t="s">
        <v>19</v>
      </c>
      <c r="C319" s="9" t="s">
        <v>100</v>
      </c>
      <c r="D319" s="15" t="s">
        <v>24</v>
      </c>
      <c r="E319" s="10">
        <v>1.3</v>
      </c>
      <c r="F319" s="11">
        <v>3</v>
      </c>
      <c r="G319" s="11" t="s">
        <v>101</v>
      </c>
      <c r="H319" s="11" t="s">
        <v>101</v>
      </c>
      <c r="I319" s="10">
        <v>2424.6118975684321</v>
      </c>
      <c r="J319" s="13">
        <v>22038</v>
      </c>
      <c r="K319" s="13">
        <v>22360</v>
      </c>
      <c r="L319" s="11">
        <v>1308499</v>
      </c>
      <c r="M319" s="11">
        <v>1421287</v>
      </c>
      <c r="N319" s="11" t="s">
        <v>104</v>
      </c>
      <c r="O319" s="11" t="s">
        <v>104</v>
      </c>
      <c r="P319" s="11">
        <v>541</v>
      </c>
      <c r="Q319" s="11">
        <v>5057</v>
      </c>
      <c r="R319" s="14">
        <v>92.35</v>
      </c>
      <c r="S319" s="12"/>
    </row>
    <row r="320" spans="1:19">
      <c r="A320" s="9" t="s">
        <v>20</v>
      </c>
      <c r="B320" s="9" t="s">
        <v>21</v>
      </c>
      <c r="C320" s="9" t="s">
        <v>100</v>
      </c>
      <c r="D320" s="15" t="s">
        <v>24</v>
      </c>
      <c r="E320" s="10">
        <v>1.08</v>
      </c>
      <c r="F320" s="11">
        <v>3</v>
      </c>
      <c r="G320" s="11" t="s">
        <v>101</v>
      </c>
      <c r="H320" s="11" t="s">
        <v>102</v>
      </c>
      <c r="I320" s="10">
        <v>2386.8522273122426</v>
      </c>
      <c r="J320" s="13">
        <v>32991</v>
      </c>
      <c r="K320" s="13">
        <v>22360</v>
      </c>
      <c r="L320" s="11">
        <v>8621121</v>
      </c>
      <c r="M320" s="11">
        <v>1421287</v>
      </c>
      <c r="N320" s="11" t="s">
        <v>103</v>
      </c>
      <c r="O320" s="11" t="s">
        <v>104</v>
      </c>
      <c r="P320" s="11">
        <v>947</v>
      </c>
      <c r="Q320" s="11">
        <v>54990</v>
      </c>
      <c r="R320" s="14">
        <v>123.97</v>
      </c>
      <c r="S320" s="12"/>
    </row>
    <row r="321" spans="1:19">
      <c r="A321" s="9" t="s">
        <v>22</v>
      </c>
      <c r="B321" s="9" t="s">
        <v>21</v>
      </c>
      <c r="C321" s="9" t="s">
        <v>100</v>
      </c>
      <c r="D321" s="15" t="s">
        <v>24</v>
      </c>
      <c r="E321" s="10">
        <v>1.08</v>
      </c>
      <c r="F321" s="11">
        <v>3</v>
      </c>
      <c r="G321" s="11" t="s">
        <v>101</v>
      </c>
      <c r="H321" s="11" t="s">
        <v>102</v>
      </c>
      <c r="I321" s="10">
        <v>2386.8522273122426</v>
      </c>
      <c r="J321" s="13">
        <v>32991</v>
      </c>
      <c r="K321" s="13">
        <v>22360</v>
      </c>
      <c r="L321" s="11">
        <v>8621121</v>
      </c>
      <c r="M321" s="11">
        <v>1421287</v>
      </c>
      <c r="N321" s="11" t="s">
        <v>103</v>
      </c>
      <c r="O321" s="11" t="s">
        <v>104</v>
      </c>
      <c r="P321" s="11">
        <v>947</v>
      </c>
      <c r="Q321" s="11">
        <v>54990</v>
      </c>
      <c r="R321" s="14">
        <v>123.97</v>
      </c>
      <c r="S321" s="12"/>
    </row>
    <row r="322" spans="1:19">
      <c r="A322" s="9" t="s">
        <v>23</v>
      </c>
      <c r="B322" s="9" t="s">
        <v>21</v>
      </c>
      <c r="C322" s="9" t="s">
        <v>100</v>
      </c>
      <c r="D322" s="15" t="s">
        <v>24</v>
      </c>
      <c r="E322" s="10">
        <v>1.08</v>
      </c>
      <c r="F322" s="11">
        <v>3</v>
      </c>
      <c r="G322" s="11" t="s">
        <v>101</v>
      </c>
      <c r="H322" s="11" t="s">
        <v>102</v>
      </c>
      <c r="I322" s="10">
        <v>2386.8522273122426</v>
      </c>
      <c r="J322" s="13">
        <v>32991</v>
      </c>
      <c r="K322" s="13">
        <v>22360</v>
      </c>
      <c r="L322" s="11">
        <v>8621121</v>
      </c>
      <c r="M322" s="11">
        <v>1421287</v>
      </c>
      <c r="N322" s="11" t="s">
        <v>104</v>
      </c>
      <c r="O322" s="11" t="s">
        <v>105</v>
      </c>
      <c r="P322" s="11">
        <v>947</v>
      </c>
      <c r="Q322" s="11">
        <v>54990</v>
      </c>
      <c r="R322" s="14">
        <v>123.97</v>
      </c>
      <c r="S322" s="12"/>
    </row>
    <row r="323" spans="1:19">
      <c r="A323" s="9" t="s">
        <v>100</v>
      </c>
      <c r="B323" s="9" t="s">
        <v>6</v>
      </c>
      <c r="C323" s="9" t="s">
        <v>100</v>
      </c>
      <c r="D323" s="15" t="s">
        <v>69</v>
      </c>
      <c r="E323" s="10">
        <v>1.06</v>
      </c>
      <c r="F323" s="11">
        <v>3</v>
      </c>
      <c r="G323" s="11" t="s">
        <v>102</v>
      </c>
      <c r="H323" s="11" t="s">
        <v>102</v>
      </c>
      <c r="I323" s="10">
        <v>4248.4721072264938</v>
      </c>
      <c r="J323" s="13">
        <v>26993</v>
      </c>
      <c r="K323" s="13">
        <v>27994</v>
      </c>
      <c r="L323" s="11">
        <v>3532657</v>
      </c>
      <c r="M323" s="11">
        <v>4948339</v>
      </c>
      <c r="N323" s="11" t="s">
        <v>104</v>
      </c>
      <c r="O323" s="11" t="s">
        <v>104</v>
      </c>
      <c r="P323" s="11">
        <v>674</v>
      </c>
      <c r="Q323" s="11">
        <v>16512</v>
      </c>
      <c r="R323" s="14">
        <v>125.09</v>
      </c>
      <c r="S323" s="12"/>
    </row>
    <row r="324" spans="1:19">
      <c r="A324" s="9" t="s">
        <v>100</v>
      </c>
      <c r="B324" s="9" t="s">
        <v>8</v>
      </c>
      <c r="C324" s="9" t="s">
        <v>100</v>
      </c>
      <c r="D324" s="15" t="s">
        <v>69</v>
      </c>
      <c r="E324" s="10">
        <v>1.02</v>
      </c>
      <c r="F324" s="11">
        <v>0</v>
      </c>
      <c r="G324" s="11" t="s">
        <v>102</v>
      </c>
      <c r="H324" s="11" t="s">
        <v>102</v>
      </c>
      <c r="I324" s="10">
        <v>9649.0123402035406</v>
      </c>
      <c r="J324" s="13">
        <v>30124</v>
      </c>
      <c r="K324" s="13">
        <v>27994</v>
      </c>
      <c r="L324" s="11">
        <v>5787293</v>
      </c>
      <c r="M324" s="11">
        <v>4948339</v>
      </c>
      <c r="N324" s="11" t="s">
        <v>104</v>
      </c>
      <c r="O324" s="11" t="s">
        <v>104</v>
      </c>
      <c r="P324" s="11">
        <v>265</v>
      </c>
      <c r="Q324" s="11">
        <v>17196</v>
      </c>
      <c r="R324" s="14">
        <v>138.56</v>
      </c>
      <c r="S324" s="12"/>
    </row>
    <row r="325" spans="1:19">
      <c r="A325" s="9" t="s">
        <v>9</v>
      </c>
      <c r="B325" s="9" t="s">
        <v>10</v>
      </c>
      <c r="C325" s="9" t="s">
        <v>100</v>
      </c>
      <c r="D325" s="15" t="s">
        <v>69</v>
      </c>
      <c r="E325" s="10">
        <v>1.08</v>
      </c>
      <c r="F325" s="11">
        <v>3</v>
      </c>
      <c r="G325" s="11" t="s">
        <v>102</v>
      </c>
      <c r="H325" s="11" t="s">
        <v>102</v>
      </c>
      <c r="I325" s="10">
        <v>3748.6010304901547</v>
      </c>
      <c r="J325" s="13">
        <v>29260</v>
      </c>
      <c r="K325" s="13">
        <v>27994</v>
      </c>
      <c r="L325" s="11">
        <v>7830332</v>
      </c>
      <c r="M325" s="11">
        <v>4948339</v>
      </c>
      <c r="N325" s="11" t="s">
        <v>103</v>
      </c>
      <c r="O325" s="11" t="s">
        <v>104</v>
      </c>
      <c r="P325" s="11">
        <v>673</v>
      </c>
      <c r="Q325" s="11">
        <v>16559</v>
      </c>
      <c r="R325" s="14">
        <v>215.06</v>
      </c>
      <c r="S325" s="12"/>
    </row>
    <row r="326" spans="1:19">
      <c r="A326" s="9" t="s">
        <v>11</v>
      </c>
      <c r="B326" s="9" t="s">
        <v>10</v>
      </c>
      <c r="C326" s="9" t="s">
        <v>100</v>
      </c>
      <c r="D326" s="15" t="s">
        <v>69</v>
      </c>
      <c r="E326" s="10">
        <v>1.08</v>
      </c>
      <c r="F326" s="11">
        <v>3</v>
      </c>
      <c r="G326" s="11" t="s">
        <v>102</v>
      </c>
      <c r="H326" s="11" t="s">
        <v>102</v>
      </c>
      <c r="I326" s="10">
        <v>3748.6010304901547</v>
      </c>
      <c r="J326" s="13">
        <v>29260</v>
      </c>
      <c r="K326" s="13">
        <v>27994</v>
      </c>
      <c r="L326" s="11">
        <v>7830332</v>
      </c>
      <c r="M326" s="11">
        <v>4948339</v>
      </c>
      <c r="N326" s="11" t="s">
        <v>104</v>
      </c>
      <c r="O326" s="11" t="s">
        <v>104</v>
      </c>
      <c r="P326" s="11">
        <v>673</v>
      </c>
      <c r="Q326" s="11">
        <v>16559</v>
      </c>
      <c r="R326" s="14">
        <v>215.06</v>
      </c>
      <c r="S326" s="12"/>
    </row>
    <row r="327" spans="1:19">
      <c r="A327" s="9" t="s">
        <v>100</v>
      </c>
      <c r="B327" s="9" t="s">
        <v>5</v>
      </c>
      <c r="C327" s="9" t="s">
        <v>100</v>
      </c>
      <c r="D327" s="15" t="s">
        <v>69</v>
      </c>
      <c r="E327" s="10">
        <v>1.17</v>
      </c>
      <c r="F327" s="11">
        <v>3</v>
      </c>
      <c r="G327" s="11" t="s">
        <v>102</v>
      </c>
      <c r="H327" s="11" t="s">
        <v>102</v>
      </c>
      <c r="I327" s="10">
        <v>5921.7335970246468</v>
      </c>
      <c r="J327" s="13">
        <v>28637</v>
      </c>
      <c r="K327" s="13">
        <v>27994</v>
      </c>
      <c r="L327" s="11">
        <v>3036732</v>
      </c>
      <c r="M327" s="11">
        <v>4948339</v>
      </c>
      <c r="N327" s="11" t="s">
        <v>104</v>
      </c>
      <c r="O327" s="11" t="s">
        <v>104</v>
      </c>
      <c r="P327" s="11">
        <v>1314</v>
      </c>
      <c r="Q327" s="11">
        <v>7630</v>
      </c>
      <c r="R327" s="14">
        <v>249.45</v>
      </c>
      <c r="S327" s="12"/>
    </row>
    <row r="328" spans="1:19">
      <c r="A328" s="9" t="s">
        <v>100</v>
      </c>
      <c r="B328" s="9" t="s">
        <v>46</v>
      </c>
      <c r="C328" s="9" t="s">
        <v>100</v>
      </c>
      <c r="D328" s="15" t="s">
        <v>69</v>
      </c>
      <c r="E328" s="10">
        <v>1.35</v>
      </c>
      <c r="F328" s="11">
        <v>3</v>
      </c>
      <c r="G328" s="11" t="s">
        <v>102</v>
      </c>
      <c r="H328" s="11" t="s">
        <v>102</v>
      </c>
      <c r="I328" s="10">
        <v>5840.9413105695785</v>
      </c>
      <c r="J328" s="13">
        <v>29055</v>
      </c>
      <c r="K328" s="13">
        <v>27994</v>
      </c>
      <c r="L328" s="11">
        <v>1862106</v>
      </c>
      <c r="M328" s="11">
        <v>4948339</v>
      </c>
      <c r="N328" s="11" t="s">
        <v>104</v>
      </c>
      <c r="O328" s="11" t="s">
        <v>104</v>
      </c>
      <c r="P328" s="11">
        <v>1568</v>
      </c>
      <c r="Q328" s="11">
        <v>3599</v>
      </c>
      <c r="R328" s="14">
        <v>335.55</v>
      </c>
      <c r="S328" s="12"/>
    </row>
    <row r="329" spans="1:19">
      <c r="A329" s="9" t="s">
        <v>100</v>
      </c>
      <c r="B329" s="9" t="s">
        <v>47</v>
      </c>
      <c r="C329" s="9" t="s">
        <v>100</v>
      </c>
      <c r="D329" s="15" t="s">
        <v>69</v>
      </c>
      <c r="E329" s="10">
        <v>1.05</v>
      </c>
      <c r="F329" s="11">
        <v>3</v>
      </c>
      <c r="G329" s="11" t="s">
        <v>102</v>
      </c>
      <c r="H329" s="11" t="s">
        <v>102</v>
      </c>
      <c r="I329" s="10">
        <v>4597.2869973787601</v>
      </c>
      <c r="J329" s="13">
        <v>26506</v>
      </c>
      <c r="K329" s="13">
        <v>27994</v>
      </c>
      <c r="L329" s="11">
        <v>4459144</v>
      </c>
      <c r="M329" s="11">
        <v>4948339</v>
      </c>
      <c r="N329" s="11" t="s">
        <v>104</v>
      </c>
      <c r="O329" s="11" t="s">
        <v>105</v>
      </c>
      <c r="P329" s="11">
        <v>450</v>
      </c>
      <c r="Q329" s="11">
        <v>7899</v>
      </c>
      <c r="R329" s="14">
        <v>175.66</v>
      </c>
      <c r="S329" s="12"/>
    </row>
    <row r="330" spans="1:19">
      <c r="A330" s="9" t="s">
        <v>100</v>
      </c>
      <c r="B330" s="9" t="s">
        <v>13</v>
      </c>
      <c r="C330" s="9" t="s">
        <v>100</v>
      </c>
      <c r="D330" s="15" t="s">
        <v>69</v>
      </c>
      <c r="E330" s="10">
        <v>1.21</v>
      </c>
      <c r="F330" s="11">
        <v>3</v>
      </c>
      <c r="G330" s="11" t="s">
        <v>101</v>
      </c>
      <c r="H330" s="11" t="s">
        <v>102</v>
      </c>
      <c r="I330" s="10">
        <v>7577.5605665037083</v>
      </c>
      <c r="J330" s="13">
        <v>26752</v>
      </c>
      <c r="K330" s="13">
        <v>27994</v>
      </c>
      <c r="L330" s="11">
        <v>1440377</v>
      </c>
      <c r="M330" s="11">
        <v>4948339</v>
      </c>
      <c r="N330" s="11" t="s">
        <v>104</v>
      </c>
      <c r="O330" s="11" t="s">
        <v>104</v>
      </c>
      <c r="P330" s="11">
        <v>997</v>
      </c>
      <c r="Q330" s="11">
        <v>6541</v>
      </c>
      <c r="R330" s="14">
        <v>132.77000000000001</v>
      </c>
      <c r="S330" s="12"/>
    </row>
    <row r="331" spans="1:19">
      <c r="A331" s="9" t="s">
        <v>100</v>
      </c>
      <c r="B331" s="9" t="s">
        <v>14</v>
      </c>
      <c r="C331" s="9" t="s">
        <v>100</v>
      </c>
      <c r="D331" s="15" t="s">
        <v>69</v>
      </c>
      <c r="E331" s="10">
        <v>1.36</v>
      </c>
      <c r="F331" s="11">
        <v>3</v>
      </c>
      <c r="G331" s="11" t="s">
        <v>102</v>
      </c>
      <c r="H331" s="11" t="s">
        <v>102</v>
      </c>
      <c r="I331" s="10">
        <v>5679.2450920073416</v>
      </c>
      <c r="J331" s="13">
        <v>27211</v>
      </c>
      <c r="K331" s="13">
        <v>27994</v>
      </c>
      <c r="L331" s="11">
        <v>3770125</v>
      </c>
      <c r="M331" s="11">
        <v>4948339</v>
      </c>
      <c r="N331" s="11" t="s">
        <v>104</v>
      </c>
      <c r="O331" s="11" t="s">
        <v>104</v>
      </c>
      <c r="P331" s="11">
        <v>1347</v>
      </c>
      <c r="Q331" s="11">
        <v>4023</v>
      </c>
      <c r="R331" s="14">
        <v>353.56</v>
      </c>
      <c r="S331" s="12"/>
    </row>
    <row r="332" spans="1:19">
      <c r="A332" s="9" t="s">
        <v>100</v>
      </c>
      <c r="B332" s="9" t="s">
        <v>16</v>
      </c>
      <c r="C332" s="9" t="s">
        <v>100</v>
      </c>
      <c r="D332" s="15" t="s">
        <v>69</v>
      </c>
      <c r="E332" s="10">
        <v>1.36</v>
      </c>
      <c r="F332" s="11">
        <v>3</v>
      </c>
      <c r="G332" s="11" t="s">
        <v>101</v>
      </c>
      <c r="H332" s="11" t="s">
        <v>102</v>
      </c>
      <c r="I332" s="10">
        <v>2494.4463565324559</v>
      </c>
      <c r="J332" s="13">
        <v>24575</v>
      </c>
      <c r="K332" s="13">
        <v>27994</v>
      </c>
      <c r="L332" s="11">
        <v>1197234</v>
      </c>
      <c r="M332" s="11">
        <v>4948339</v>
      </c>
      <c r="N332" s="11" t="s">
        <v>104</v>
      </c>
      <c r="O332" s="11" t="s">
        <v>104</v>
      </c>
      <c r="P332" s="11">
        <v>2179</v>
      </c>
      <c r="Q332" s="11">
        <v>6948</v>
      </c>
      <c r="R332" s="14">
        <v>165.9</v>
      </c>
      <c r="S332" s="12"/>
    </row>
    <row r="333" spans="1:19">
      <c r="A333" s="9" t="s">
        <v>100</v>
      </c>
      <c r="B333" s="9" t="s">
        <v>17</v>
      </c>
      <c r="C333" s="9" t="s">
        <v>100</v>
      </c>
      <c r="D333" s="15" t="s">
        <v>69</v>
      </c>
      <c r="E333" s="10">
        <v>1.37</v>
      </c>
      <c r="F333" s="11">
        <v>3</v>
      </c>
      <c r="G333" s="11" t="s">
        <v>102</v>
      </c>
      <c r="H333" s="11" t="s">
        <v>102</v>
      </c>
      <c r="I333" s="10">
        <v>3264.9381027214076</v>
      </c>
      <c r="J333" s="13">
        <v>24706</v>
      </c>
      <c r="K333" s="13">
        <v>27994</v>
      </c>
      <c r="L333" s="11">
        <v>9056076</v>
      </c>
      <c r="M333" s="11">
        <v>4948339</v>
      </c>
      <c r="N333" s="11" t="s">
        <v>104</v>
      </c>
      <c r="O333" s="11" t="s">
        <v>104</v>
      </c>
      <c r="P333" s="11">
        <v>2407</v>
      </c>
      <c r="Q333" s="11">
        <v>8981</v>
      </c>
      <c r="R333" s="14">
        <v>293.20999999999998</v>
      </c>
      <c r="S333" s="12"/>
    </row>
    <row r="334" spans="1:19">
      <c r="A334" s="9" t="s">
        <v>100</v>
      </c>
      <c r="B334" s="9" t="s">
        <v>61</v>
      </c>
      <c r="C334" s="9" t="s">
        <v>100</v>
      </c>
      <c r="D334" s="15" t="s">
        <v>69</v>
      </c>
      <c r="E334" s="10">
        <v>1.1499999999999999</v>
      </c>
      <c r="F334" s="11">
        <v>3</v>
      </c>
      <c r="G334" s="11" t="s">
        <v>101</v>
      </c>
      <c r="H334" s="11" t="s">
        <v>102</v>
      </c>
      <c r="I334" s="10">
        <v>4191.1397226009412</v>
      </c>
      <c r="J334" s="13">
        <v>21207</v>
      </c>
      <c r="K334" s="13">
        <v>27994</v>
      </c>
      <c r="L334" s="11">
        <v>2105604</v>
      </c>
      <c r="M334" s="11">
        <v>4948339</v>
      </c>
      <c r="N334" s="11" t="s">
        <v>104</v>
      </c>
      <c r="O334" s="11" t="s">
        <v>104</v>
      </c>
      <c r="P334" s="11">
        <v>1026</v>
      </c>
      <c r="Q334" s="11">
        <v>5725</v>
      </c>
      <c r="R334" s="14">
        <v>152.66999999999999</v>
      </c>
      <c r="S334" s="12"/>
    </row>
    <row r="335" spans="1:19">
      <c r="A335" s="9" t="s">
        <v>100</v>
      </c>
      <c r="B335" s="9" t="s">
        <v>63</v>
      </c>
      <c r="C335" s="9" t="s">
        <v>100</v>
      </c>
      <c r="D335" s="15" t="s">
        <v>69</v>
      </c>
      <c r="E335" s="10">
        <v>1.18</v>
      </c>
      <c r="F335" s="11">
        <v>3</v>
      </c>
      <c r="G335" s="11" t="s">
        <v>102</v>
      </c>
      <c r="H335" s="11" t="s">
        <v>102</v>
      </c>
      <c r="I335" s="10">
        <v>7362.5300678395733</v>
      </c>
      <c r="J335" s="13">
        <v>28739</v>
      </c>
      <c r="K335" s="13">
        <v>27994</v>
      </c>
      <c r="L335" s="11">
        <v>2761118</v>
      </c>
      <c r="M335" s="11">
        <v>4948339</v>
      </c>
      <c r="N335" s="11" t="s">
        <v>104</v>
      </c>
      <c r="O335" s="11" t="s">
        <v>105</v>
      </c>
      <c r="P335" s="11">
        <v>979</v>
      </c>
      <c r="Q335" s="11">
        <v>4149</v>
      </c>
      <c r="R335" s="14">
        <v>295.45999999999998</v>
      </c>
      <c r="S335" s="12"/>
    </row>
    <row r="336" spans="1:19">
      <c r="A336" s="9" t="s">
        <v>100</v>
      </c>
      <c r="B336" s="9" t="s">
        <v>24</v>
      </c>
      <c r="C336" s="9" t="s">
        <v>100</v>
      </c>
      <c r="D336" s="15" t="s">
        <v>69</v>
      </c>
      <c r="E336" s="10">
        <v>1.1399999999999999</v>
      </c>
      <c r="F336" s="11">
        <v>3</v>
      </c>
      <c r="G336" s="11" t="s">
        <v>101</v>
      </c>
      <c r="H336" s="11" t="s">
        <v>102</v>
      </c>
      <c r="I336" s="10">
        <v>5335.3210742883939</v>
      </c>
      <c r="J336" s="13">
        <v>22360</v>
      </c>
      <c r="K336" s="13">
        <v>27994</v>
      </c>
      <c r="L336" s="11">
        <v>1421287</v>
      </c>
      <c r="M336" s="11">
        <v>4948339</v>
      </c>
      <c r="N336" s="11" t="s">
        <v>104</v>
      </c>
      <c r="O336" s="11" t="s">
        <v>104</v>
      </c>
      <c r="P336" s="11">
        <v>872</v>
      </c>
      <c r="Q336" s="11">
        <v>17853</v>
      </c>
      <c r="R336" s="14">
        <v>114.28</v>
      </c>
      <c r="S336" s="12"/>
    </row>
    <row r="337" spans="1:19">
      <c r="A337" s="9" t="s">
        <v>100</v>
      </c>
      <c r="B337" s="9" t="s">
        <v>44</v>
      </c>
      <c r="C337" s="9" t="s">
        <v>100</v>
      </c>
      <c r="D337" s="15" t="s">
        <v>25</v>
      </c>
      <c r="E337" s="10">
        <v>1</v>
      </c>
      <c r="F337" s="11">
        <v>3</v>
      </c>
      <c r="G337" s="11" t="s">
        <v>102</v>
      </c>
      <c r="H337" s="11" t="s">
        <v>101</v>
      </c>
      <c r="I337" s="10">
        <v>6362.2404698206183</v>
      </c>
      <c r="J337" s="13">
        <v>22089</v>
      </c>
      <c r="K337" s="13">
        <v>23025</v>
      </c>
      <c r="L337" s="11">
        <v>668159</v>
      </c>
      <c r="M337" s="11">
        <v>2753373</v>
      </c>
      <c r="N337" s="11" t="s">
        <v>104</v>
      </c>
      <c r="O337" s="11" t="s">
        <v>104</v>
      </c>
      <c r="P337" s="11">
        <v>327</v>
      </c>
      <c r="Q337" s="11">
        <v>13947</v>
      </c>
      <c r="R337" s="14">
        <v>57.05</v>
      </c>
      <c r="S337" s="12"/>
    </row>
    <row r="338" spans="1:19">
      <c r="A338" s="9" t="s">
        <v>100</v>
      </c>
      <c r="B338" s="9" t="s">
        <v>6</v>
      </c>
      <c r="C338" s="9" t="s">
        <v>100</v>
      </c>
      <c r="D338" s="15" t="s">
        <v>25</v>
      </c>
      <c r="E338" s="10">
        <v>1.25</v>
      </c>
      <c r="F338" s="11">
        <v>3</v>
      </c>
      <c r="G338" s="11" t="s">
        <v>102</v>
      </c>
      <c r="H338" s="11" t="s">
        <v>102</v>
      </c>
      <c r="I338" s="10">
        <v>4275.3522653454011</v>
      </c>
      <c r="J338" s="13">
        <v>26993</v>
      </c>
      <c r="K338" s="13">
        <v>23025</v>
      </c>
      <c r="L338" s="11">
        <v>3532657</v>
      </c>
      <c r="M338" s="11">
        <v>2753373</v>
      </c>
      <c r="N338" s="11" t="s">
        <v>104</v>
      </c>
      <c r="O338" s="11" t="s">
        <v>104</v>
      </c>
      <c r="P338" s="11">
        <v>1591</v>
      </c>
      <c r="Q338" s="11">
        <v>5944</v>
      </c>
      <c r="R338" s="14">
        <v>200.09</v>
      </c>
      <c r="S338" s="12"/>
    </row>
    <row r="339" spans="1:19">
      <c r="A339" s="9" t="s">
        <v>100</v>
      </c>
      <c r="B339" s="9" t="s">
        <v>37</v>
      </c>
      <c r="C339" s="9" t="s">
        <v>100</v>
      </c>
      <c r="D339" s="15" t="s">
        <v>25</v>
      </c>
      <c r="E339" s="10">
        <v>1.1000000000000001</v>
      </c>
      <c r="F339" s="11">
        <v>3</v>
      </c>
      <c r="G339" s="11" t="s">
        <v>102</v>
      </c>
      <c r="H339" s="11" t="s">
        <v>101</v>
      </c>
      <c r="I339" s="10">
        <v>4252.0853242403828</v>
      </c>
      <c r="J339" s="13">
        <v>23665</v>
      </c>
      <c r="K339" s="13">
        <v>23025</v>
      </c>
      <c r="L339" s="11">
        <v>1038660</v>
      </c>
      <c r="M339" s="11">
        <v>2753373</v>
      </c>
      <c r="N339" s="11" t="s">
        <v>104</v>
      </c>
      <c r="O339" s="11" t="s">
        <v>104</v>
      </c>
      <c r="P339" s="11">
        <v>876</v>
      </c>
      <c r="Q339" s="11">
        <v>4511</v>
      </c>
      <c r="R339" s="14">
        <v>105.41</v>
      </c>
      <c r="S339" s="12"/>
    </row>
    <row r="340" spans="1:19">
      <c r="A340" s="9" t="s">
        <v>100</v>
      </c>
      <c r="B340" s="9" t="s">
        <v>8</v>
      </c>
      <c r="C340" s="9" t="s">
        <v>100</v>
      </c>
      <c r="D340" s="15" t="s">
        <v>25</v>
      </c>
      <c r="E340" s="10">
        <v>1.7</v>
      </c>
      <c r="F340" s="11">
        <v>3</v>
      </c>
      <c r="G340" s="11" t="s">
        <v>102</v>
      </c>
      <c r="H340" s="11" t="s">
        <v>102</v>
      </c>
      <c r="I340" s="10">
        <v>1710.8959201225377</v>
      </c>
      <c r="J340" s="13">
        <v>30124</v>
      </c>
      <c r="K340" s="13">
        <v>23025</v>
      </c>
      <c r="L340" s="11">
        <v>5787293</v>
      </c>
      <c r="M340" s="11">
        <v>2753373</v>
      </c>
      <c r="N340" s="11" t="s">
        <v>104</v>
      </c>
      <c r="O340" s="11" t="s">
        <v>104</v>
      </c>
      <c r="P340" s="11">
        <v>2295</v>
      </c>
      <c r="Q340" s="11">
        <v>7130</v>
      </c>
      <c r="R340" s="14">
        <v>197.42</v>
      </c>
      <c r="S340" s="12"/>
    </row>
    <row r="341" spans="1:19">
      <c r="A341" s="9" t="s">
        <v>100</v>
      </c>
      <c r="B341" s="9" t="s">
        <v>56</v>
      </c>
      <c r="C341" s="9" t="s">
        <v>100</v>
      </c>
      <c r="D341" s="15" t="s">
        <v>25</v>
      </c>
      <c r="E341" s="10">
        <v>1</v>
      </c>
      <c r="F341" s="11">
        <v>3</v>
      </c>
      <c r="G341" s="11" t="s">
        <v>102</v>
      </c>
      <c r="H341" s="11" t="s">
        <v>101</v>
      </c>
      <c r="I341" s="10">
        <v>5266.7156643627914</v>
      </c>
      <c r="J341" s="13">
        <v>24706</v>
      </c>
      <c r="K341" s="13">
        <v>23025</v>
      </c>
      <c r="L341" s="11">
        <v>9056076</v>
      </c>
      <c r="M341" s="11">
        <v>2753373</v>
      </c>
      <c r="N341" s="11" t="s">
        <v>104</v>
      </c>
      <c r="O341" s="11" t="s">
        <v>104</v>
      </c>
      <c r="P341" s="11">
        <v>363</v>
      </c>
      <c r="Q341" s="11">
        <v>10529</v>
      </c>
      <c r="R341" s="14">
        <v>57.33</v>
      </c>
      <c r="S341" s="12"/>
    </row>
    <row r="342" spans="1:19">
      <c r="A342" s="9" t="s">
        <v>9</v>
      </c>
      <c r="B342" s="9" t="s">
        <v>10</v>
      </c>
      <c r="C342" s="9" t="s">
        <v>100</v>
      </c>
      <c r="D342" s="15" t="s">
        <v>25</v>
      </c>
      <c r="E342" s="10">
        <v>1.1100000000000001</v>
      </c>
      <c r="F342" s="11">
        <v>3</v>
      </c>
      <c r="G342" s="11" t="s">
        <v>102</v>
      </c>
      <c r="H342" s="11" t="s">
        <v>101</v>
      </c>
      <c r="I342" s="10">
        <v>2297.8463761196081</v>
      </c>
      <c r="J342" s="13">
        <v>29260</v>
      </c>
      <c r="K342" s="13">
        <v>23025</v>
      </c>
      <c r="L342" s="11">
        <v>7830332</v>
      </c>
      <c r="M342" s="11">
        <v>2753373</v>
      </c>
      <c r="N342" s="11" t="s">
        <v>103</v>
      </c>
      <c r="O342" s="11" t="s">
        <v>104</v>
      </c>
      <c r="P342" s="11">
        <v>1446</v>
      </c>
      <c r="Q342" s="11">
        <v>23009</v>
      </c>
      <c r="R342" s="14">
        <v>152.1</v>
      </c>
      <c r="S342" s="12"/>
    </row>
    <row r="343" spans="1:19">
      <c r="A343" s="9" t="s">
        <v>11</v>
      </c>
      <c r="B343" s="9" t="s">
        <v>10</v>
      </c>
      <c r="C343" s="9" t="s">
        <v>100</v>
      </c>
      <c r="D343" s="15" t="s">
        <v>25</v>
      </c>
      <c r="E343" s="10">
        <v>1.1100000000000001</v>
      </c>
      <c r="F343" s="11">
        <v>3</v>
      </c>
      <c r="G343" s="11" t="s">
        <v>102</v>
      </c>
      <c r="H343" s="11" t="s">
        <v>101</v>
      </c>
      <c r="I343" s="10">
        <v>2297.8463761196081</v>
      </c>
      <c r="J343" s="13">
        <v>29260</v>
      </c>
      <c r="K343" s="13">
        <v>23025</v>
      </c>
      <c r="L343" s="11">
        <v>7830332</v>
      </c>
      <c r="M343" s="11">
        <v>2753373</v>
      </c>
      <c r="N343" s="11" t="s">
        <v>104</v>
      </c>
      <c r="O343" s="11" t="s">
        <v>104</v>
      </c>
      <c r="P343" s="11">
        <v>1446</v>
      </c>
      <c r="Q343" s="11">
        <v>23009</v>
      </c>
      <c r="R343" s="14">
        <v>152.1</v>
      </c>
      <c r="S343" s="12"/>
    </row>
    <row r="344" spans="1:19">
      <c r="A344" s="9" t="s">
        <v>100</v>
      </c>
      <c r="B344" s="9" t="s">
        <v>12</v>
      </c>
      <c r="C344" s="9" t="s">
        <v>100</v>
      </c>
      <c r="D344" s="15" t="s">
        <v>25</v>
      </c>
      <c r="E344" s="10">
        <v>1.56</v>
      </c>
      <c r="F344" s="11">
        <v>0</v>
      </c>
      <c r="G344" s="11" t="s">
        <v>102</v>
      </c>
      <c r="H344" s="11" t="s">
        <v>101</v>
      </c>
      <c r="I344" s="10">
        <v>2659.9353974534538</v>
      </c>
      <c r="J344" s="13">
        <v>26046</v>
      </c>
      <c r="K344" s="13">
        <v>23025</v>
      </c>
      <c r="L344" s="11">
        <v>2230955</v>
      </c>
      <c r="M344" s="11">
        <v>2753373</v>
      </c>
      <c r="N344" s="11" t="s">
        <v>104</v>
      </c>
      <c r="O344" s="11" t="s">
        <v>104</v>
      </c>
      <c r="P344" s="11">
        <v>1749</v>
      </c>
      <c r="Q344" s="11">
        <v>4272</v>
      </c>
      <c r="R344" s="14">
        <v>166.66</v>
      </c>
      <c r="S344" s="12"/>
    </row>
    <row r="345" spans="1:19">
      <c r="A345" s="9" t="s">
        <v>100</v>
      </c>
      <c r="B345" s="9" t="s">
        <v>43</v>
      </c>
      <c r="C345" s="9" t="s">
        <v>100</v>
      </c>
      <c r="D345" s="15" t="s">
        <v>25</v>
      </c>
      <c r="E345" s="10">
        <v>1.56</v>
      </c>
      <c r="F345" s="11">
        <v>3</v>
      </c>
      <c r="G345" s="11" t="s">
        <v>102</v>
      </c>
      <c r="H345" s="11" t="s">
        <v>101</v>
      </c>
      <c r="I345" s="10">
        <v>3391.8694986185424</v>
      </c>
      <c r="J345" s="13">
        <v>24502</v>
      </c>
      <c r="K345" s="13">
        <v>23025</v>
      </c>
      <c r="L345" s="11">
        <v>125722</v>
      </c>
      <c r="M345" s="11">
        <v>2753373</v>
      </c>
      <c r="N345" s="11" t="s">
        <v>104</v>
      </c>
      <c r="O345" s="11" t="s">
        <v>104</v>
      </c>
      <c r="P345" s="11">
        <v>1673</v>
      </c>
      <c r="Q345" s="11">
        <v>4780</v>
      </c>
      <c r="R345" s="14">
        <v>158</v>
      </c>
      <c r="S345" s="12"/>
    </row>
    <row r="346" spans="1:19">
      <c r="A346" s="9" t="s">
        <v>100</v>
      </c>
      <c r="B346" s="9" t="s">
        <v>5</v>
      </c>
      <c r="C346" s="9" t="s">
        <v>100</v>
      </c>
      <c r="D346" s="15" t="s">
        <v>25</v>
      </c>
      <c r="E346" s="10">
        <v>1.1000000000000001</v>
      </c>
      <c r="F346" s="11">
        <v>0</v>
      </c>
      <c r="G346" s="11" t="s">
        <v>102</v>
      </c>
      <c r="H346" s="11" t="s">
        <v>102</v>
      </c>
      <c r="I346" s="10">
        <v>4711.4689436678709</v>
      </c>
      <c r="J346" s="13">
        <v>28637</v>
      </c>
      <c r="K346" s="13">
        <v>23025</v>
      </c>
      <c r="L346" s="11">
        <v>3036732</v>
      </c>
      <c r="M346" s="11">
        <v>2753373</v>
      </c>
      <c r="N346" s="11" t="s">
        <v>104</v>
      </c>
      <c r="O346" s="11" t="s">
        <v>104</v>
      </c>
      <c r="P346" s="11">
        <v>870</v>
      </c>
      <c r="Q346" s="11">
        <v>7060</v>
      </c>
      <c r="R346" s="14">
        <v>229.84</v>
      </c>
      <c r="S346" s="12"/>
    </row>
    <row r="347" spans="1:19">
      <c r="A347" s="9" t="s">
        <v>100</v>
      </c>
      <c r="B347" s="9" t="s">
        <v>46</v>
      </c>
      <c r="C347" s="9" t="s">
        <v>100</v>
      </c>
      <c r="D347" s="15" t="s">
        <v>25</v>
      </c>
      <c r="E347" s="10">
        <v>1.02</v>
      </c>
      <c r="F347" s="11">
        <v>0</v>
      </c>
      <c r="G347" s="11" t="s">
        <v>102</v>
      </c>
      <c r="H347" s="11" t="s">
        <v>102</v>
      </c>
      <c r="I347" s="10">
        <v>3959.0743026706105</v>
      </c>
      <c r="J347" s="13">
        <v>29055</v>
      </c>
      <c r="K347" s="13">
        <v>23025</v>
      </c>
      <c r="L347" s="11">
        <v>1862106</v>
      </c>
      <c r="M347" s="11">
        <v>2753373</v>
      </c>
      <c r="N347" s="11" t="s">
        <v>104</v>
      </c>
      <c r="O347" s="11" t="s">
        <v>104</v>
      </c>
      <c r="P347" s="11">
        <v>590</v>
      </c>
      <c r="Q347" s="11">
        <v>11723</v>
      </c>
      <c r="R347" s="14">
        <v>133.04</v>
      </c>
      <c r="S347" s="12"/>
    </row>
    <row r="348" spans="1:19">
      <c r="A348" s="9" t="s">
        <v>100</v>
      </c>
      <c r="B348" s="9" t="s">
        <v>47</v>
      </c>
      <c r="C348" s="9" t="s">
        <v>100</v>
      </c>
      <c r="D348" s="15" t="s">
        <v>25</v>
      </c>
      <c r="E348" s="10">
        <v>1.22</v>
      </c>
      <c r="F348" s="11">
        <v>3</v>
      </c>
      <c r="G348" s="11" t="s">
        <v>102</v>
      </c>
      <c r="H348" s="11" t="s">
        <v>101</v>
      </c>
      <c r="I348" s="10">
        <v>4116.0782530068172</v>
      </c>
      <c r="J348" s="13">
        <v>26506</v>
      </c>
      <c r="K348" s="13">
        <v>23025</v>
      </c>
      <c r="L348" s="11">
        <v>4459144</v>
      </c>
      <c r="M348" s="11">
        <v>2753373</v>
      </c>
      <c r="N348" s="11" t="s">
        <v>104</v>
      </c>
      <c r="O348" s="11" t="s">
        <v>105</v>
      </c>
      <c r="P348" s="11">
        <v>1682</v>
      </c>
      <c r="Q348" s="11">
        <v>8384</v>
      </c>
      <c r="R348" s="14">
        <v>191.66</v>
      </c>
      <c r="S348" s="12"/>
    </row>
    <row r="349" spans="1:19">
      <c r="A349" s="9" t="s">
        <v>100</v>
      </c>
      <c r="B349" s="9" t="s">
        <v>48</v>
      </c>
      <c r="C349" s="9" t="s">
        <v>100</v>
      </c>
      <c r="D349" s="15" t="s">
        <v>25</v>
      </c>
      <c r="E349" s="10">
        <v>1</v>
      </c>
      <c r="F349" s="11">
        <v>3</v>
      </c>
      <c r="G349" s="11" t="s">
        <v>102</v>
      </c>
      <c r="H349" s="11" t="s">
        <v>101</v>
      </c>
      <c r="I349" s="10">
        <v>7231.6241691149489</v>
      </c>
      <c r="J349" s="13">
        <v>14600</v>
      </c>
      <c r="K349" s="13">
        <v>23025</v>
      </c>
      <c r="L349" s="11">
        <v>677757</v>
      </c>
      <c r="M349" s="11">
        <v>2753373</v>
      </c>
      <c r="N349" s="11" t="s">
        <v>104</v>
      </c>
      <c r="O349" s="11" t="s">
        <v>104</v>
      </c>
      <c r="P349" s="11">
        <v>353</v>
      </c>
      <c r="Q349" s="11">
        <v>6211</v>
      </c>
      <c r="R349" s="14">
        <v>60.73</v>
      </c>
      <c r="S349" s="12"/>
    </row>
    <row r="350" spans="1:19">
      <c r="A350" s="9" t="s">
        <v>100</v>
      </c>
      <c r="B350" s="9" t="s">
        <v>14</v>
      </c>
      <c r="C350" s="9" t="s">
        <v>100</v>
      </c>
      <c r="D350" s="15" t="s">
        <v>25</v>
      </c>
      <c r="E350" s="10">
        <v>1.08</v>
      </c>
      <c r="F350" s="11">
        <v>3</v>
      </c>
      <c r="G350" s="11" t="s">
        <v>102</v>
      </c>
      <c r="H350" s="11" t="s">
        <v>101</v>
      </c>
      <c r="I350" s="10">
        <v>3100.4125235663314</v>
      </c>
      <c r="J350" s="13">
        <v>27211</v>
      </c>
      <c r="K350" s="13">
        <v>23025</v>
      </c>
      <c r="L350" s="11">
        <v>3770125</v>
      </c>
      <c r="M350" s="11">
        <v>2753373</v>
      </c>
      <c r="N350" s="11" t="s">
        <v>104</v>
      </c>
      <c r="O350" s="11" t="s">
        <v>104</v>
      </c>
      <c r="P350" s="11">
        <v>1014</v>
      </c>
      <c r="Q350" s="11">
        <v>6277</v>
      </c>
      <c r="R350" s="14">
        <v>148.28</v>
      </c>
      <c r="S350" s="12"/>
    </row>
    <row r="351" spans="1:19">
      <c r="A351" s="9" t="s">
        <v>100</v>
      </c>
      <c r="B351" s="9" t="s">
        <v>15</v>
      </c>
      <c r="C351" s="9" t="s">
        <v>100</v>
      </c>
      <c r="D351" s="15" t="s">
        <v>25</v>
      </c>
      <c r="E351" s="10">
        <v>1.18</v>
      </c>
      <c r="F351" s="11">
        <v>3</v>
      </c>
      <c r="G351" s="11" t="s">
        <v>102</v>
      </c>
      <c r="H351" s="11" t="s">
        <v>101</v>
      </c>
      <c r="I351" s="10">
        <v>3725.9589169338483</v>
      </c>
      <c r="J351" s="13">
        <v>25450</v>
      </c>
      <c r="K351" s="13">
        <v>23025</v>
      </c>
      <c r="L351" s="11">
        <v>1694803</v>
      </c>
      <c r="M351" s="11">
        <v>2753373</v>
      </c>
      <c r="N351" s="11" t="s">
        <v>104</v>
      </c>
      <c r="O351" s="11" t="s">
        <v>104</v>
      </c>
      <c r="P351" s="11">
        <v>1046</v>
      </c>
      <c r="Q351" s="11">
        <v>8478</v>
      </c>
      <c r="R351" s="14">
        <v>85.48</v>
      </c>
      <c r="S351" s="12"/>
    </row>
    <row r="352" spans="1:19">
      <c r="A352" s="9" t="s">
        <v>100</v>
      </c>
      <c r="B352" s="9" t="s">
        <v>16</v>
      </c>
      <c r="C352" s="9" t="s">
        <v>100</v>
      </c>
      <c r="D352" s="15" t="s">
        <v>25</v>
      </c>
      <c r="E352" s="10">
        <v>1</v>
      </c>
      <c r="F352" s="11">
        <v>3</v>
      </c>
      <c r="G352" s="11" t="s">
        <v>101</v>
      </c>
      <c r="H352" s="11" t="s">
        <v>101</v>
      </c>
      <c r="I352" s="10">
        <v>5619.0170294904747</v>
      </c>
      <c r="J352" s="13">
        <v>24575</v>
      </c>
      <c r="K352" s="13">
        <v>23025</v>
      </c>
      <c r="L352" s="11">
        <v>1197234</v>
      </c>
      <c r="M352" s="11">
        <v>2753373</v>
      </c>
      <c r="N352" s="11" t="s">
        <v>104</v>
      </c>
      <c r="O352" s="11" t="s">
        <v>104</v>
      </c>
      <c r="P352" s="11">
        <v>248</v>
      </c>
      <c r="Q352" s="11">
        <v>22995</v>
      </c>
      <c r="R352" s="14">
        <v>53.07</v>
      </c>
      <c r="S352" s="12"/>
    </row>
    <row r="353" spans="1:19">
      <c r="A353" s="9" t="s">
        <v>100</v>
      </c>
      <c r="B353" s="9" t="s">
        <v>17</v>
      </c>
      <c r="C353" s="9" t="s">
        <v>100</v>
      </c>
      <c r="D353" s="15" t="s">
        <v>25</v>
      </c>
      <c r="E353" s="10">
        <v>1.01</v>
      </c>
      <c r="F353" s="11">
        <v>3</v>
      </c>
      <c r="G353" s="11" t="s">
        <v>102</v>
      </c>
      <c r="H353" s="11" t="s">
        <v>101</v>
      </c>
      <c r="I353" s="10">
        <v>3923.9431182650496</v>
      </c>
      <c r="J353" s="13">
        <v>24706</v>
      </c>
      <c r="K353" s="13">
        <v>23025</v>
      </c>
      <c r="L353" s="11">
        <v>9056076</v>
      </c>
      <c r="M353" s="11">
        <v>2753373</v>
      </c>
      <c r="N353" s="11" t="s">
        <v>104</v>
      </c>
      <c r="O353" s="11" t="s">
        <v>104</v>
      </c>
      <c r="P353" s="11">
        <v>366</v>
      </c>
      <c r="Q353" s="11">
        <v>35471</v>
      </c>
      <c r="R353" s="14">
        <v>51.73</v>
      </c>
      <c r="S353" s="12"/>
    </row>
    <row r="354" spans="1:19">
      <c r="A354" s="9" t="s">
        <v>100</v>
      </c>
      <c r="B354" s="9" t="s">
        <v>63</v>
      </c>
      <c r="C354" s="9" t="s">
        <v>100</v>
      </c>
      <c r="D354" s="15" t="s">
        <v>25</v>
      </c>
      <c r="E354" s="10">
        <v>1.1200000000000001</v>
      </c>
      <c r="F354" s="11">
        <v>0</v>
      </c>
      <c r="G354" s="11" t="s">
        <v>102</v>
      </c>
      <c r="H354" s="11" t="s">
        <v>102</v>
      </c>
      <c r="I354" s="10">
        <v>4317.4869245646441</v>
      </c>
      <c r="J354" s="13">
        <v>28739</v>
      </c>
      <c r="K354" s="13">
        <v>23025</v>
      </c>
      <c r="L354" s="11">
        <v>2761118</v>
      </c>
      <c r="M354" s="11">
        <v>2753373</v>
      </c>
      <c r="N354" s="11" t="s">
        <v>104</v>
      </c>
      <c r="O354" s="11" t="s">
        <v>105</v>
      </c>
      <c r="P354" s="11">
        <v>1279</v>
      </c>
      <c r="Q354" s="11">
        <v>8730</v>
      </c>
      <c r="R354" s="14">
        <v>195.91</v>
      </c>
      <c r="S354" s="12"/>
    </row>
    <row r="355" spans="1:19">
      <c r="A355" s="9" t="s">
        <v>20</v>
      </c>
      <c r="B355" s="9" t="s">
        <v>21</v>
      </c>
      <c r="C355" s="9" t="s">
        <v>100</v>
      </c>
      <c r="D355" s="15" t="s">
        <v>25</v>
      </c>
      <c r="E355" s="10">
        <v>1.39</v>
      </c>
      <c r="F355" s="11">
        <v>3</v>
      </c>
      <c r="G355" s="11" t="s">
        <v>102</v>
      </c>
      <c r="H355" s="11" t="s">
        <v>102</v>
      </c>
      <c r="I355" s="10">
        <v>2892.9025339339132</v>
      </c>
      <c r="J355" s="13">
        <v>32991</v>
      </c>
      <c r="K355" s="13">
        <v>23025</v>
      </c>
      <c r="L355" s="11">
        <v>8621121</v>
      </c>
      <c r="M355" s="11">
        <v>2753373</v>
      </c>
      <c r="N355" s="11" t="s">
        <v>103</v>
      </c>
      <c r="O355" s="11" t="s">
        <v>104</v>
      </c>
      <c r="P355" s="11">
        <v>2148</v>
      </c>
      <c r="Q355" s="11">
        <v>14830</v>
      </c>
      <c r="R355" s="14">
        <v>273.12</v>
      </c>
      <c r="S355" s="12"/>
    </row>
    <row r="356" spans="1:19">
      <c r="A356" s="9" t="s">
        <v>22</v>
      </c>
      <c r="B356" s="9" t="s">
        <v>21</v>
      </c>
      <c r="C356" s="9" t="s">
        <v>100</v>
      </c>
      <c r="D356" s="15" t="s">
        <v>25</v>
      </c>
      <c r="E356" s="10">
        <v>1.39</v>
      </c>
      <c r="F356" s="11">
        <v>3</v>
      </c>
      <c r="G356" s="11" t="s">
        <v>102</v>
      </c>
      <c r="H356" s="11" t="s">
        <v>102</v>
      </c>
      <c r="I356" s="10">
        <v>2892.9025339339132</v>
      </c>
      <c r="J356" s="13">
        <v>32991</v>
      </c>
      <c r="K356" s="13">
        <v>23025</v>
      </c>
      <c r="L356" s="11">
        <v>8621121</v>
      </c>
      <c r="M356" s="11">
        <v>2753373</v>
      </c>
      <c r="N356" s="11" t="s">
        <v>103</v>
      </c>
      <c r="O356" s="11" t="s">
        <v>104</v>
      </c>
      <c r="P356" s="11">
        <v>2148</v>
      </c>
      <c r="Q356" s="11">
        <v>14830</v>
      </c>
      <c r="R356" s="14">
        <v>273.12</v>
      </c>
      <c r="S356" s="12"/>
    </row>
    <row r="357" spans="1:19">
      <c r="A357" s="9" t="s">
        <v>23</v>
      </c>
      <c r="B357" s="9" t="s">
        <v>21</v>
      </c>
      <c r="C357" s="9" t="s">
        <v>100</v>
      </c>
      <c r="D357" s="15" t="s">
        <v>25</v>
      </c>
      <c r="E357" s="10">
        <v>1.39</v>
      </c>
      <c r="F357" s="11">
        <v>3</v>
      </c>
      <c r="G357" s="11" t="s">
        <v>102</v>
      </c>
      <c r="H357" s="11" t="s">
        <v>102</v>
      </c>
      <c r="I357" s="10">
        <v>2892.9025339339132</v>
      </c>
      <c r="J357" s="13">
        <v>32991</v>
      </c>
      <c r="K357" s="13">
        <v>23025</v>
      </c>
      <c r="L357" s="11">
        <v>8621121</v>
      </c>
      <c r="M357" s="11">
        <v>2753373</v>
      </c>
      <c r="N357" s="11" t="s">
        <v>104</v>
      </c>
      <c r="O357" s="11" t="s">
        <v>105</v>
      </c>
      <c r="P357" s="11">
        <v>2148</v>
      </c>
      <c r="Q357" s="11">
        <v>14830</v>
      </c>
      <c r="R357" s="14">
        <v>273.12</v>
      </c>
      <c r="S357" s="12"/>
    </row>
    <row r="358" spans="1:19">
      <c r="A358" s="9" t="s">
        <v>100</v>
      </c>
      <c r="B358" s="9" t="s">
        <v>66</v>
      </c>
      <c r="C358" s="9" t="s">
        <v>100</v>
      </c>
      <c r="D358" s="15" t="s">
        <v>25</v>
      </c>
      <c r="E358" s="10">
        <v>1.03</v>
      </c>
      <c r="F358" s="11">
        <v>3</v>
      </c>
      <c r="G358" s="11" t="s">
        <v>102</v>
      </c>
      <c r="H358" s="11" t="s">
        <v>101</v>
      </c>
      <c r="I358" s="10">
        <v>4787.5514933563409</v>
      </c>
      <c r="J358" s="13">
        <v>29846</v>
      </c>
      <c r="K358" s="13">
        <v>23025</v>
      </c>
      <c r="L358" s="11">
        <v>2237227</v>
      </c>
      <c r="M358" s="11">
        <v>2753373</v>
      </c>
      <c r="N358" s="11" t="s">
        <v>104</v>
      </c>
      <c r="O358" s="11" t="s">
        <v>104</v>
      </c>
      <c r="P358" s="11">
        <v>638</v>
      </c>
      <c r="Q358" s="11">
        <v>8271</v>
      </c>
      <c r="R358" s="14">
        <v>84.15</v>
      </c>
      <c r="S358" s="12"/>
    </row>
    <row r="359" spans="1:19">
      <c r="A359" s="9" t="s">
        <v>100</v>
      </c>
      <c r="B359" s="9" t="s">
        <v>68</v>
      </c>
      <c r="C359" s="9" t="s">
        <v>100</v>
      </c>
      <c r="D359" s="15" t="s">
        <v>25</v>
      </c>
      <c r="E359" s="10">
        <v>1.34</v>
      </c>
      <c r="F359" s="11">
        <v>3</v>
      </c>
      <c r="G359" s="11" t="s">
        <v>102</v>
      </c>
      <c r="H359" s="11" t="s">
        <v>101</v>
      </c>
      <c r="I359" s="10">
        <v>3442.9812628619466</v>
      </c>
      <c r="J359" s="13">
        <v>25127</v>
      </c>
      <c r="K359" s="13">
        <v>23025</v>
      </c>
      <c r="L359" s="11">
        <v>679984</v>
      </c>
      <c r="M359" s="11">
        <v>2753373</v>
      </c>
      <c r="N359" s="11" t="s">
        <v>104</v>
      </c>
      <c r="O359" s="11" t="s">
        <v>104</v>
      </c>
      <c r="P359" s="11">
        <v>1031</v>
      </c>
      <c r="Q359" s="11">
        <v>5953</v>
      </c>
      <c r="R359" s="14">
        <v>81.319999999999993</v>
      </c>
      <c r="S359" s="12"/>
    </row>
    <row r="360" spans="1:19">
      <c r="A360" s="9" t="s">
        <v>100</v>
      </c>
      <c r="B360" s="9" t="s">
        <v>24</v>
      </c>
      <c r="C360" s="9" t="s">
        <v>100</v>
      </c>
      <c r="D360" s="15" t="s">
        <v>25</v>
      </c>
      <c r="E360" s="10">
        <v>1.78</v>
      </c>
      <c r="F360" s="11">
        <v>3</v>
      </c>
      <c r="G360" s="11" t="s">
        <v>101</v>
      </c>
      <c r="H360" s="11" t="s">
        <v>101</v>
      </c>
      <c r="I360" s="10">
        <v>2275.2411082104491</v>
      </c>
      <c r="J360" s="13">
        <v>22360</v>
      </c>
      <c r="K360" s="13">
        <v>23025</v>
      </c>
      <c r="L360" s="11">
        <v>1421287</v>
      </c>
      <c r="M360" s="11">
        <v>2753373</v>
      </c>
      <c r="N360" s="11" t="s">
        <v>104</v>
      </c>
      <c r="O360" s="11" t="s">
        <v>104</v>
      </c>
      <c r="P360" s="11">
        <v>1851</v>
      </c>
      <c r="Q360" s="11">
        <v>4099</v>
      </c>
      <c r="R360" s="14">
        <v>162.53</v>
      </c>
      <c r="S360" s="12"/>
    </row>
    <row r="361" spans="1:19">
      <c r="A361" s="9" t="s">
        <v>100</v>
      </c>
      <c r="B361" s="9" t="s">
        <v>69</v>
      </c>
      <c r="C361" s="9" t="s">
        <v>100</v>
      </c>
      <c r="D361" s="15" t="s">
        <v>25</v>
      </c>
      <c r="E361" s="10">
        <v>1.55</v>
      </c>
      <c r="F361" s="11">
        <v>3</v>
      </c>
      <c r="G361" s="11" t="s">
        <v>102</v>
      </c>
      <c r="H361" s="11" t="s">
        <v>102</v>
      </c>
      <c r="I361" s="10">
        <v>3127.5894604591626</v>
      </c>
      <c r="J361" s="13">
        <v>27994</v>
      </c>
      <c r="K361" s="13">
        <v>23025</v>
      </c>
      <c r="L361" s="11">
        <v>4948339</v>
      </c>
      <c r="M361" s="11">
        <v>2753373</v>
      </c>
      <c r="N361" s="11" t="s">
        <v>104</v>
      </c>
      <c r="O361" s="11" t="s">
        <v>104</v>
      </c>
      <c r="P361" s="11">
        <v>2083</v>
      </c>
      <c r="Q361" s="11">
        <v>3891</v>
      </c>
      <c r="R361" s="14">
        <v>291.77999999999997</v>
      </c>
      <c r="S361" s="12"/>
    </row>
    <row r="362" spans="1:19">
      <c r="A362" s="9" t="s">
        <v>100</v>
      </c>
      <c r="B362" s="9" t="s">
        <v>6</v>
      </c>
      <c r="C362" s="9" t="s">
        <v>100</v>
      </c>
      <c r="D362" s="15" t="s">
        <v>70</v>
      </c>
      <c r="E362" s="10">
        <v>1.04</v>
      </c>
      <c r="F362" s="11">
        <v>3</v>
      </c>
      <c r="G362" s="11" t="s">
        <v>102</v>
      </c>
      <c r="H362" s="11" t="s">
        <v>102</v>
      </c>
      <c r="I362" s="10">
        <v>4215.0120338933284</v>
      </c>
      <c r="J362" s="13">
        <v>26993</v>
      </c>
      <c r="K362" s="13">
        <v>25054</v>
      </c>
      <c r="L362" s="11">
        <v>3532657</v>
      </c>
      <c r="M362" s="11">
        <v>2374260</v>
      </c>
      <c r="N362" s="11" t="s">
        <v>104</v>
      </c>
      <c r="O362" s="11" t="s">
        <v>105</v>
      </c>
      <c r="P362" s="11">
        <v>525</v>
      </c>
      <c r="Q362" s="11">
        <v>7664</v>
      </c>
      <c r="R362" s="14">
        <v>93.55</v>
      </c>
      <c r="S362" s="12"/>
    </row>
    <row r="363" spans="1:19">
      <c r="A363" s="9" t="s">
        <v>100</v>
      </c>
      <c r="B363" s="9" t="s">
        <v>8</v>
      </c>
      <c r="C363" s="9" t="s">
        <v>100</v>
      </c>
      <c r="D363" s="15" t="s">
        <v>70</v>
      </c>
      <c r="E363" s="10">
        <v>1.1000000000000001</v>
      </c>
      <c r="F363" s="11">
        <v>3</v>
      </c>
      <c r="G363" s="11" t="s">
        <v>102</v>
      </c>
      <c r="H363" s="11" t="s">
        <v>102</v>
      </c>
      <c r="I363" s="10">
        <v>9174.8292338919964</v>
      </c>
      <c r="J363" s="13">
        <v>30124</v>
      </c>
      <c r="K363" s="13">
        <v>25054</v>
      </c>
      <c r="L363" s="11">
        <v>5787293</v>
      </c>
      <c r="M363" s="11">
        <v>2374260</v>
      </c>
      <c r="N363" s="11" t="s">
        <v>104</v>
      </c>
      <c r="O363" s="11" t="s">
        <v>105</v>
      </c>
      <c r="P363" s="11">
        <v>483</v>
      </c>
      <c r="Q363" s="11">
        <v>5539</v>
      </c>
      <c r="R363" s="14">
        <v>186.28</v>
      </c>
      <c r="S363" s="12"/>
    </row>
    <row r="364" spans="1:19">
      <c r="A364" s="9" t="s">
        <v>9</v>
      </c>
      <c r="B364" s="9" t="s">
        <v>10</v>
      </c>
      <c r="C364" s="9" t="s">
        <v>100</v>
      </c>
      <c r="D364" s="15" t="s">
        <v>70</v>
      </c>
      <c r="E364" s="10">
        <v>1.05</v>
      </c>
      <c r="F364" s="11">
        <v>3</v>
      </c>
      <c r="G364" s="11" t="s">
        <v>102</v>
      </c>
      <c r="H364" s="11" t="s">
        <v>102</v>
      </c>
      <c r="I364" s="10">
        <v>4947.279665305563</v>
      </c>
      <c r="J364" s="13">
        <v>29260</v>
      </c>
      <c r="K364" s="13">
        <v>25054</v>
      </c>
      <c r="L364" s="11">
        <v>7830332</v>
      </c>
      <c r="M364" s="11">
        <v>2374260</v>
      </c>
      <c r="N364" s="11" t="s">
        <v>103</v>
      </c>
      <c r="O364" s="11" t="s">
        <v>105</v>
      </c>
      <c r="P364" s="11">
        <v>412</v>
      </c>
      <c r="Q364" s="11">
        <v>6585</v>
      </c>
      <c r="R364" s="14">
        <v>208.86</v>
      </c>
      <c r="S364" s="12"/>
    </row>
    <row r="365" spans="1:19">
      <c r="A365" s="9" t="s">
        <v>11</v>
      </c>
      <c r="B365" s="9" t="s">
        <v>10</v>
      </c>
      <c r="C365" s="9" t="s">
        <v>100</v>
      </c>
      <c r="D365" s="15" t="s">
        <v>70</v>
      </c>
      <c r="E365" s="10">
        <v>1.05</v>
      </c>
      <c r="F365" s="11">
        <v>3</v>
      </c>
      <c r="G365" s="11" t="s">
        <v>102</v>
      </c>
      <c r="H365" s="11" t="s">
        <v>102</v>
      </c>
      <c r="I365" s="10">
        <v>4947.279665305563</v>
      </c>
      <c r="J365" s="13">
        <v>29260</v>
      </c>
      <c r="K365" s="13">
        <v>25054</v>
      </c>
      <c r="L365" s="11">
        <v>7830332</v>
      </c>
      <c r="M365" s="11">
        <v>2374260</v>
      </c>
      <c r="N365" s="11" t="s">
        <v>104</v>
      </c>
      <c r="O365" s="11" t="s">
        <v>105</v>
      </c>
      <c r="P365" s="11">
        <v>412</v>
      </c>
      <c r="Q365" s="11">
        <v>6585</v>
      </c>
      <c r="R365" s="14">
        <v>208.86</v>
      </c>
      <c r="S365" s="12"/>
    </row>
    <row r="366" spans="1:19">
      <c r="A366" s="9" t="s">
        <v>20</v>
      </c>
      <c r="B366" s="9" t="s">
        <v>21</v>
      </c>
      <c r="C366" s="9" t="s">
        <v>100</v>
      </c>
      <c r="D366" s="15" t="s">
        <v>70</v>
      </c>
      <c r="E366" s="10">
        <v>1.02</v>
      </c>
      <c r="F366" s="11">
        <v>3</v>
      </c>
      <c r="G366" s="11" t="s">
        <v>102</v>
      </c>
      <c r="H366" s="11" t="s">
        <v>102</v>
      </c>
      <c r="I366" s="10">
        <v>5898.7392514049689</v>
      </c>
      <c r="J366" s="13">
        <v>32991</v>
      </c>
      <c r="K366" s="13">
        <v>25054</v>
      </c>
      <c r="L366" s="11">
        <v>8621121</v>
      </c>
      <c r="M366" s="11">
        <v>2374260</v>
      </c>
      <c r="N366" s="11" t="s">
        <v>103</v>
      </c>
      <c r="O366" s="11" t="s">
        <v>105</v>
      </c>
      <c r="P366" s="11">
        <v>325</v>
      </c>
      <c r="Q366" s="11">
        <v>13957</v>
      </c>
      <c r="R366" s="14">
        <v>169.9</v>
      </c>
      <c r="S366" s="12"/>
    </row>
    <row r="367" spans="1:19">
      <c r="A367" s="9" t="s">
        <v>22</v>
      </c>
      <c r="B367" s="9" t="s">
        <v>21</v>
      </c>
      <c r="C367" s="9" t="s">
        <v>100</v>
      </c>
      <c r="D367" s="15" t="s">
        <v>70</v>
      </c>
      <c r="E367" s="10">
        <v>1.02</v>
      </c>
      <c r="F367" s="11">
        <v>3</v>
      </c>
      <c r="G367" s="11" t="s">
        <v>102</v>
      </c>
      <c r="H367" s="11" t="s">
        <v>102</v>
      </c>
      <c r="I367" s="10">
        <v>5898.7392514049689</v>
      </c>
      <c r="J367" s="13">
        <v>32991</v>
      </c>
      <c r="K367" s="13">
        <v>25054</v>
      </c>
      <c r="L367" s="11">
        <v>8621121</v>
      </c>
      <c r="M367" s="11">
        <v>2374260</v>
      </c>
      <c r="N367" s="11" t="s">
        <v>103</v>
      </c>
      <c r="O367" s="11" t="s">
        <v>105</v>
      </c>
      <c r="P367" s="11">
        <v>325</v>
      </c>
      <c r="Q367" s="11">
        <v>13957</v>
      </c>
      <c r="R367" s="14">
        <v>169.9</v>
      </c>
      <c r="S367" s="12"/>
    </row>
    <row r="368" spans="1:19">
      <c r="A368" s="9" t="s">
        <v>23</v>
      </c>
      <c r="B368" s="9" t="s">
        <v>21</v>
      </c>
      <c r="C368" s="9" t="s">
        <v>100</v>
      </c>
      <c r="D368" s="15" t="s">
        <v>70</v>
      </c>
      <c r="E368" s="10">
        <v>1.02</v>
      </c>
      <c r="F368" s="11">
        <v>3</v>
      </c>
      <c r="G368" s="11" t="s">
        <v>102</v>
      </c>
      <c r="H368" s="11" t="s">
        <v>102</v>
      </c>
      <c r="I368" s="10">
        <v>5898.7392514049689</v>
      </c>
      <c r="J368" s="13">
        <v>32991</v>
      </c>
      <c r="K368" s="13">
        <v>25054</v>
      </c>
      <c r="L368" s="11">
        <v>8621121</v>
      </c>
      <c r="M368" s="11">
        <v>2374260</v>
      </c>
      <c r="N368" s="11" t="s">
        <v>104</v>
      </c>
      <c r="O368" s="11" t="s">
        <v>105</v>
      </c>
      <c r="P368" s="11">
        <v>325</v>
      </c>
      <c r="Q368" s="11">
        <v>13957</v>
      </c>
      <c r="R368" s="14">
        <v>169.9</v>
      </c>
      <c r="S368" s="12"/>
    </row>
    <row r="369" spans="1:19">
      <c r="A369" s="9" t="s">
        <v>100</v>
      </c>
      <c r="B369" s="9" t="s">
        <v>24</v>
      </c>
      <c r="C369" s="9" t="s">
        <v>100</v>
      </c>
      <c r="D369" s="15" t="s">
        <v>70</v>
      </c>
      <c r="E369" s="10">
        <v>1.23</v>
      </c>
      <c r="F369" s="11">
        <v>3</v>
      </c>
      <c r="G369" s="11" t="s">
        <v>101</v>
      </c>
      <c r="H369" s="11" t="s">
        <v>102</v>
      </c>
      <c r="I369" s="10">
        <v>6166.3267735455611</v>
      </c>
      <c r="J369" s="13">
        <v>22360</v>
      </c>
      <c r="K369" s="13">
        <v>25054</v>
      </c>
      <c r="L369" s="11">
        <v>1421287</v>
      </c>
      <c r="M369" s="11">
        <v>2374260</v>
      </c>
      <c r="N369" s="11" t="s">
        <v>104</v>
      </c>
      <c r="O369" s="11" t="s">
        <v>105</v>
      </c>
      <c r="P369" s="11">
        <v>831</v>
      </c>
      <c r="Q369" s="11">
        <v>7121</v>
      </c>
      <c r="R369" s="14">
        <v>122.62</v>
      </c>
      <c r="S369" s="12"/>
    </row>
    <row r="370" spans="1:19">
      <c r="A370" s="9" t="s">
        <v>100</v>
      </c>
      <c r="B370" s="9" t="s">
        <v>69</v>
      </c>
      <c r="C370" s="9" t="s">
        <v>100</v>
      </c>
      <c r="D370" s="15" t="s">
        <v>70</v>
      </c>
      <c r="E370" s="10">
        <v>1.02</v>
      </c>
      <c r="F370" s="11">
        <v>0</v>
      </c>
      <c r="G370" s="11" t="s">
        <v>102</v>
      </c>
      <c r="H370" s="11" t="s">
        <v>102</v>
      </c>
      <c r="I370" s="10">
        <v>9935.0717993126509</v>
      </c>
      <c r="J370" s="13">
        <v>27994</v>
      </c>
      <c r="K370" s="13">
        <v>25054</v>
      </c>
      <c r="L370" s="11">
        <v>4948339</v>
      </c>
      <c r="M370" s="11">
        <v>2374260</v>
      </c>
      <c r="N370" s="11" t="s">
        <v>104</v>
      </c>
      <c r="O370" s="11" t="s">
        <v>105</v>
      </c>
      <c r="P370" s="11">
        <v>264</v>
      </c>
      <c r="Q370" s="11">
        <v>9515</v>
      </c>
      <c r="R370" s="14">
        <v>134.09</v>
      </c>
      <c r="S370" s="12"/>
    </row>
    <row r="371" spans="1:19">
      <c r="A371" s="9" t="s">
        <v>100</v>
      </c>
      <c r="B371" s="9" t="s">
        <v>33</v>
      </c>
      <c r="C371" s="9" t="s">
        <v>100</v>
      </c>
      <c r="D371" s="15" t="s">
        <v>71</v>
      </c>
      <c r="E371" s="10">
        <v>1.01</v>
      </c>
      <c r="F371" s="11">
        <v>1</v>
      </c>
      <c r="G371" s="11" t="s">
        <v>102</v>
      </c>
      <c r="H371" s="11" t="s">
        <v>101</v>
      </c>
      <c r="I371" s="10">
        <v>4315.9209528029223</v>
      </c>
      <c r="J371" s="13">
        <v>23901</v>
      </c>
      <c r="K371" s="13">
        <v>26409</v>
      </c>
      <c r="L371" s="11">
        <v>372606</v>
      </c>
      <c r="M371" s="11">
        <v>249561</v>
      </c>
      <c r="N371" s="11" t="s">
        <v>104</v>
      </c>
      <c r="O371" s="11" t="s">
        <v>104</v>
      </c>
      <c r="P371" s="11">
        <v>344</v>
      </c>
      <c r="Q371" s="11">
        <v>5899</v>
      </c>
      <c r="R371" s="14">
        <v>66.88</v>
      </c>
      <c r="S371" s="12"/>
    </row>
    <row r="372" spans="1:19">
      <c r="A372" s="9" t="s">
        <v>9</v>
      </c>
      <c r="B372" s="9" t="s">
        <v>10</v>
      </c>
      <c r="C372" s="9" t="s">
        <v>100</v>
      </c>
      <c r="D372" s="15" t="s">
        <v>71</v>
      </c>
      <c r="E372" s="10">
        <v>1.34</v>
      </c>
      <c r="F372" s="11">
        <v>3</v>
      </c>
      <c r="G372" s="11" t="s">
        <v>102</v>
      </c>
      <c r="H372" s="11" t="s">
        <v>102</v>
      </c>
      <c r="I372" s="10">
        <v>4409.4234013139276</v>
      </c>
      <c r="J372" s="13">
        <v>29260</v>
      </c>
      <c r="K372" s="13">
        <v>26409</v>
      </c>
      <c r="L372" s="11">
        <v>7830332</v>
      </c>
      <c r="M372" s="11">
        <v>249561</v>
      </c>
      <c r="N372" s="11" t="s">
        <v>103</v>
      </c>
      <c r="O372" s="11" t="s">
        <v>104</v>
      </c>
      <c r="P372" s="11">
        <v>1749</v>
      </c>
      <c r="Q372" s="11">
        <v>5025</v>
      </c>
      <c r="R372" s="14">
        <v>279.61</v>
      </c>
      <c r="S372" s="12"/>
    </row>
    <row r="373" spans="1:19">
      <c r="A373" s="9" t="s">
        <v>11</v>
      </c>
      <c r="B373" s="9" t="s">
        <v>10</v>
      </c>
      <c r="C373" s="9" t="s">
        <v>100</v>
      </c>
      <c r="D373" s="15" t="s">
        <v>71</v>
      </c>
      <c r="E373" s="10">
        <v>1.34</v>
      </c>
      <c r="F373" s="11">
        <v>3</v>
      </c>
      <c r="G373" s="11" t="s">
        <v>102</v>
      </c>
      <c r="H373" s="11" t="s">
        <v>102</v>
      </c>
      <c r="I373" s="10">
        <v>4409.4234013139276</v>
      </c>
      <c r="J373" s="13">
        <v>29260</v>
      </c>
      <c r="K373" s="13">
        <v>26409</v>
      </c>
      <c r="L373" s="11">
        <v>7830332</v>
      </c>
      <c r="M373" s="11">
        <v>249561</v>
      </c>
      <c r="N373" s="11" t="s">
        <v>104</v>
      </c>
      <c r="O373" s="11" t="s">
        <v>104</v>
      </c>
      <c r="P373" s="11">
        <v>1749</v>
      </c>
      <c r="Q373" s="11">
        <v>5025</v>
      </c>
      <c r="R373" s="14">
        <v>279.61</v>
      </c>
      <c r="S373" s="12"/>
    </row>
    <row r="374" spans="1:19">
      <c r="A374" s="9" t="s">
        <v>100</v>
      </c>
      <c r="B374" s="9" t="s">
        <v>46</v>
      </c>
      <c r="C374" s="9" t="s">
        <v>100</v>
      </c>
      <c r="D374" s="15" t="s">
        <v>71</v>
      </c>
      <c r="E374" s="10">
        <v>1.3</v>
      </c>
      <c r="F374" s="11">
        <v>3</v>
      </c>
      <c r="G374" s="11" t="s">
        <v>102</v>
      </c>
      <c r="H374" s="11" t="s">
        <v>102</v>
      </c>
      <c r="I374" s="10">
        <v>6769.3114214749003</v>
      </c>
      <c r="J374" s="13">
        <v>29055</v>
      </c>
      <c r="K374" s="13">
        <v>26409</v>
      </c>
      <c r="L374" s="11">
        <v>1862106</v>
      </c>
      <c r="M374" s="11">
        <v>249561</v>
      </c>
      <c r="N374" s="11" t="s">
        <v>104</v>
      </c>
      <c r="O374" s="11" t="s">
        <v>104</v>
      </c>
      <c r="P374" s="11">
        <v>992</v>
      </c>
      <c r="Q374" s="11">
        <v>4701</v>
      </c>
      <c r="R374" s="14">
        <v>188.46</v>
      </c>
      <c r="S374" s="12"/>
    </row>
    <row r="375" spans="1:19">
      <c r="A375" s="9" t="s">
        <v>100</v>
      </c>
      <c r="B375" s="9" t="s">
        <v>53</v>
      </c>
      <c r="C375" s="9" t="s">
        <v>100</v>
      </c>
      <c r="D375" s="15" t="s">
        <v>71</v>
      </c>
      <c r="E375" s="10">
        <v>1.63</v>
      </c>
      <c r="F375" s="11">
        <v>3</v>
      </c>
      <c r="G375" s="11" t="s">
        <v>101</v>
      </c>
      <c r="H375" s="11" t="s">
        <v>102</v>
      </c>
      <c r="I375" s="10">
        <v>3784.9418960892849</v>
      </c>
      <c r="J375" s="13">
        <v>26681</v>
      </c>
      <c r="K375" s="13">
        <v>26409</v>
      </c>
      <c r="L375" s="11">
        <v>873131</v>
      </c>
      <c r="M375" s="11">
        <v>249561</v>
      </c>
      <c r="N375" s="11" t="s">
        <v>104</v>
      </c>
      <c r="O375" s="11" t="s">
        <v>104</v>
      </c>
      <c r="P375" s="11">
        <v>2603</v>
      </c>
      <c r="Q375" s="11">
        <v>2746</v>
      </c>
      <c r="R375" s="14">
        <v>205.51</v>
      </c>
      <c r="S375" s="12"/>
    </row>
    <row r="376" spans="1:19">
      <c r="A376" s="9" t="s">
        <v>100</v>
      </c>
      <c r="B376" s="9" t="s">
        <v>16</v>
      </c>
      <c r="C376" s="9" t="s">
        <v>100</v>
      </c>
      <c r="D376" s="15" t="s">
        <v>71</v>
      </c>
      <c r="E376" s="10">
        <v>1.1599999999999999</v>
      </c>
      <c r="F376" s="11">
        <v>3</v>
      </c>
      <c r="G376" s="11" t="s">
        <v>101</v>
      </c>
      <c r="H376" s="11" t="s">
        <v>101</v>
      </c>
      <c r="I376" s="10">
        <v>2318.2785976840041</v>
      </c>
      <c r="J376" s="13">
        <v>24575</v>
      </c>
      <c r="K376" s="13">
        <v>26409</v>
      </c>
      <c r="L376" s="11">
        <v>1197234</v>
      </c>
      <c r="M376" s="11">
        <v>249561</v>
      </c>
      <c r="N376" s="11" t="s">
        <v>104</v>
      </c>
      <c r="O376" s="11" t="s">
        <v>104</v>
      </c>
      <c r="P376" s="11">
        <v>760</v>
      </c>
      <c r="Q376" s="11">
        <v>9497</v>
      </c>
      <c r="R376" s="14">
        <v>69.19</v>
      </c>
      <c r="S376" s="12"/>
    </row>
    <row r="377" spans="1:19">
      <c r="A377" s="9" t="s">
        <v>100</v>
      </c>
      <c r="B377" s="9" t="s">
        <v>17</v>
      </c>
      <c r="C377" s="9" t="s">
        <v>100</v>
      </c>
      <c r="D377" s="15" t="s">
        <v>71</v>
      </c>
      <c r="E377" s="10">
        <v>1.06</v>
      </c>
      <c r="F377" s="11">
        <v>0</v>
      </c>
      <c r="G377" s="11" t="s">
        <v>102</v>
      </c>
      <c r="H377" s="11" t="s">
        <v>101</v>
      </c>
      <c r="I377" s="10">
        <v>3153.6774889279372</v>
      </c>
      <c r="J377" s="13">
        <v>24706</v>
      </c>
      <c r="K377" s="13">
        <v>26409</v>
      </c>
      <c r="L377" s="11">
        <v>9056076</v>
      </c>
      <c r="M377" s="11">
        <v>249561</v>
      </c>
      <c r="N377" s="11" t="s">
        <v>104</v>
      </c>
      <c r="O377" s="11" t="s">
        <v>104</v>
      </c>
      <c r="P377" s="11">
        <v>831</v>
      </c>
      <c r="Q377" s="11">
        <v>16784</v>
      </c>
      <c r="R377" s="14">
        <v>91.97</v>
      </c>
      <c r="S377" s="12"/>
    </row>
    <row r="378" spans="1:19">
      <c r="A378" s="9" t="s">
        <v>20</v>
      </c>
      <c r="B378" s="9" t="s">
        <v>21</v>
      </c>
      <c r="C378" s="9" t="s">
        <v>100</v>
      </c>
      <c r="D378" s="15" t="s">
        <v>71</v>
      </c>
      <c r="E378" s="10">
        <v>1.77</v>
      </c>
      <c r="F378" s="11">
        <v>3</v>
      </c>
      <c r="G378" s="11" t="s">
        <v>102</v>
      </c>
      <c r="H378" s="11" t="s">
        <v>102</v>
      </c>
      <c r="I378" s="10">
        <v>2548.4620251978567</v>
      </c>
      <c r="J378" s="13">
        <v>32991</v>
      </c>
      <c r="K378" s="13">
        <v>26409</v>
      </c>
      <c r="L378" s="11">
        <v>8621121</v>
      </c>
      <c r="M378" s="11">
        <v>249561</v>
      </c>
      <c r="N378" s="11" t="s">
        <v>103</v>
      </c>
      <c r="O378" s="11" t="s">
        <v>104</v>
      </c>
      <c r="P378" s="11">
        <v>2444</v>
      </c>
      <c r="Q378" s="11">
        <v>4455</v>
      </c>
      <c r="R378" s="14">
        <v>302.33</v>
      </c>
      <c r="S378" s="12"/>
    </row>
    <row r="379" spans="1:19">
      <c r="A379" s="9" t="s">
        <v>22</v>
      </c>
      <c r="B379" s="9" t="s">
        <v>21</v>
      </c>
      <c r="C379" s="9" t="s">
        <v>100</v>
      </c>
      <c r="D379" s="15" t="s">
        <v>71</v>
      </c>
      <c r="E379" s="10">
        <v>1.77</v>
      </c>
      <c r="F379" s="11">
        <v>3</v>
      </c>
      <c r="G379" s="11" t="s">
        <v>102</v>
      </c>
      <c r="H379" s="11" t="s">
        <v>102</v>
      </c>
      <c r="I379" s="10">
        <v>2548.4620251978567</v>
      </c>
      <c r="J379" s="13">
        <v>32991</v>
      </c>
      <c r="K379" s="13">
        <v>26409</v>
      </c>
      <c r="L379" s="11">
        <v>8621121</v>
      </c>
      <c r="M379" s="11">
        <v>249561</v>
      </c>
      <c r="N379" s="11" t="s">
        <v>103</v>
      </c>
      <c r="O379" s="11" t="s">
        <v>104</v>
      </c>
      <c r="P379" s="11">
        <v>2444</v>
      </c>
      <c r="Q379" s="11">
        <v>4455</v>
      </c>
      <c r="R379" s="14">
        <v>302.33</v>
      </c>
      <c r="S379" s="12"/>
    </row>
    <row r="380" spans="1:19">
      <c r="A380" s="9" t="s">
        <v>23</v>
      </c>
      <c r="B380" s="9" t="s">
        <v>21</v>
      </c>
      <c r="C380" s="9" t="s">
        <v>100</v>
      </c>
      <c r="D380" s="15" t="s">
        <v>71</v>
      </c>
      <c r="E380" s="10">
        <v>1.77</v>
      </c>
      <c r="F380" s="11">
        <v>1</v>
      </c>
      <c r="G380" s="11" t="s">
        <v>102</v>
      </c>
      <c r="H380" s="11" t="s">
        <v>102</v>
      </c>
      <c r="I380" s="10">
        <v>2548.4620251978567</v>
      </c>
      <c r="J380" s="13">
        <v>32991</v>
      </c>
      <c r="K380" s="13">
        <v>26409</v>
      </c>
      <c r="L380" s="11">
        <v>8621121</v>
      </c>
      <c r="M380" s="11">
        <v>249561</v>
      </c>
      <c r="N380" s="11" t="s">
        <v>104</v>
      </c>
      <c r="O380" s="11" t="s">
        <v>105</v>
      </c>
      <c r="P380" s="11">
        <v>2444</v>
      </c>
      <c r="Q380" s="11">
        <v>4455</v>
      </c>
      <c r="R380" s="14">
        <v>302.33</v>
      </c>
      <c r="S380" s="12"/>
    </row>
    <row r="381" spans="1:19">
      <c r="A381" s="9" t="s">
        <v>100</v>
      </c>
      <c r="B381" s="9" t="s">
        <v>66</v>
      </c>
      <c r="C381" s="9" t="s">
        <v>100</v>
      </c>
      <c r="D381" s="15" t="s">
        <v>71</v>
      </c>
      <c r="E381" s="10">
        <v>1.01</v>
      </c>
      <c r="F381" s="11">
        <v>3</v>
      </c>
      <c r="G381" s="11" t="s">
        <v>102</v>
      </c>
      <c r="H381" s="11" t="s">
        <v>101</v>
      </c>
      <c r="I381" s="10">
        <v>5281.5619998862485</v>
      </c>
      <c r="J381" s="13">
        <v>29846</v>
      </c>
      <c r="K381" s="13">
        <v>26409</v>
      </c>
      <c r="L381" s="11">
        <v>2237227</v>
      </c>
      <c r="M381" s="11">
        <v>249561</v>
      </c>
      <c r="N381" s="11" t="s">
        <v>104</v>
      </c>
      <c r="O381" s="11" t="s">
        <v>104</v>
      </c>
      <c r="P381" s="11">
        <v>543</v>
      </c>
      <c r="Q381" s="11">
        <v>10016</v>
      </c>
      <c r="R381" s="14">
        <v>63.76</v>
      </c>
      <c r="S381" s="12"/>
    </row>
    <row r="382" spans="1:19">
      <c r="A382" s="9" t="s">
        <v>100</v>
      </c>
      <c r="B382" s="9" t="s">
        <v>25</v>
      </c>
      <c r="C382" s="9" t="s">
        <v>100</v>
      </c>
      <c r="D382" s="15" t="s">
        <v>71</v>
      </c>
      <c r="E382" s="10">
        <v>1.31</v>
      </c>
      <c r="F382" s="11">
        <v>3</v>
      </c>
      <c r="G382" s="11" t="s">
        <v>102</v>
      </c>
      <c r="H382" s="11" t="s">
        <v>101</v>
      </c>
      <c r="I382" s="10">
        <v>2710.3832511265423</v>
      </c>
      <c r="J382" s="13">
        <v>23025</v>
      </c>
      <c r="K382" s="13">
        <v>26409</v>
      </c>
      <c r="L382" s="11">
        <v>2753373</v>
      </c>
      <c r="M382" s="11">
        <v>249561</v>
      </c>
      <c r="N382" s="11" t="s">
        <v>104</v>
      </c>
      <c r="O382" s="11" t="s">
        <v>104</v>
      </c>
      <c r="P382" s="11">
        <v>1001</v>
      </c>
      <c r="Q382" s="11">
        <v>8292</v>
      </c>
      <c r="R382" s="14">
        <v>114.95</v>
      </c>
      <c r="S382" s="12"/>
    </row>
    <row r="383" spans="1:19">
      <c r="A383" s="9" t="s">
        <v>100</v>
      </c>
      <c r="B383" s="9" t="s">
        <v>72</v>
      </c>
      <c r="C383" s="9" t="s">
        <v>100</v>
      </c>
      <c r="D383" s="15" t="s">
        <v>71</v>
      </c>
      <c r="E383" s="10">
        <v>1.04</v>
      </c>
      <c r="F383" s="11">
        <v>3</v>
      </c>
      <c r="G383" s="11" t="s">
        <v>102</v>
      </c>
      <c r="H383" s="11" t="s">
        <v>101</v>
      </c>
      <c r="I383" s="10">
        <v>5198.8540325663844</v>
      </c>
      <c r="J383" s="13">
        <v>24236</v>
      </c>
      <c r="K383" s="13">
        <v>26409</v>
      </c>
      <c r="L383" s="11">
        <v>1481076</v>
      </c>
      <c r="M383" s="11">
        <v>249561</v>
      </c>
      <c r="N383" s="11" t="s">
        <v>104</v>
      </c>
      <c r="O383" s="11" t="s">
        <v>104</v>
      </c>
      <c r="P383" s="11">
        <v>485</v>
      </c>
      <c r="Q383" s="11">
        <v>7070</v>
      </c>
      <c r="R383" s="14">
        <v>65.8</v>
      </c>
      <c r="S383" s="12"/>
    </row>
    <row r="384" spans="1:19">
      <c r="A384" s="9" t="s">
        <v>100</v>
      </c>
      <c r="B384" s="9" t="s">
        <v>26</v>
      </c>
      <c r="C384" s="9" t="s">
        <v>100</v>
      </c>
      <c r="D384" s="15" t="s">
        <v>71</v>
      </c>
      <c r="E384" s="10">
        <v>1.03</v>
      </c>
      <c r="F384" s="11">
        <v>3</v>
      </c>
      <c r="G384" s="11" t="s">
        <v>102</v>
      </c>
      <c r="H384" s="11" t="s">
        <v>101</v>
      </c>
      <c r="I384" s="10">
        <v>5680.533864075308</v>
      </c>
      <c r="J384" s="13">
        <v>21121</v>
      </c>
      <c r="K384" s="13">
        <v>26409</v>
      </c>
      <c r="L384" s="11">
        <v>1228816</v>
      </c>
      <c r="M384" s="11">
        <v>249561</v>
      </c>
      <c r="N384" s="11" t="s">
        <v>104</v>
      </c>
      <c r="O384" s="11" t="s">
        <v>104</v>
      </c>
      <c r="P384" s="11">
        <v>633</v>
      </c>
      <c r="Q384" s="11">
        <v>6602</v>
      </c>
      <c r="R384" s="14">
        <v>79.48</v>
      </c>
      <c r="S384" s="12"/>
    </row>
    <row r="385" spans="1:19">
      <c r="A385" s="9" t="s">
        <v>100</v>
      </c>
      <c r="B385" s="9" t="s">
        <v>27</v>
      </c>
      <c r="C385" s="9" t="s">
        <v>100</v>
      </c>
      <c r="D385" s="15" t="s">
        <v>71</v>
      </c>
      <c r="E385" s="10">
        <v>1.26</v>
      </c>
      <c r="F385" s="11">
        <v>3</v>
      </c>
      <c r="G385" s="11" t="s">
        <v>102</v>
      </c>
      <c r="H385" s="11" t="s">
        <v>101</v>
      </c>
      <c r="I385" s="10">
        <v>4876.6844705170406</v>
      </c>
      <c r="J385" s="13">
        <v>23903</v>
      </c>
      <c r="K385" s="13">
        <v>26409</v>
      </c>
      <c r="L385" s="11">
        <v>2673620</v>
      </c>
      <c r="M385" s="11">
        <v>249561</v>
      </c>
      <c r="N385" s="11" t="s">
        <v>104</v>
      </c>
      <c r="O385" s="11" t="s">
        <v>104</v>
      </c>
      <c r="P385" s="11">
        <v>933</v>
      </c>
      <c r="Q385" s="11">
        <v>6302</v>
      </c>
      <c r="R385" s="14">
        <v>96.58</v>
      </c>
      <c r="S385" s="12"/>
    </row>
    <row r="386" spans="1:19">
      <c r="A386" s="9" t="s">
        <v>100</v>
      </c>
      <c r="B386" s="9" t="s">
        <v>28</v>
      </c>
      <c r="C386" s="9" t="s">
        <v>100</v>
      </c>
      <c r="D386" s="15" t="s">
        <v>71</v>
      </c>
      <c r="E386" s="10">
        <v>1.01</v>
      </c>
      <c r="F386" s="11">
        <v>3</v>
      </c>
      <c r="G386" s="11" t="s">
        <v>102</v>
      </c>
      <c r="H386" s="11" t="s">
        <v>102</v>
      </c>
      <c r="I386" s="10">
        <v>5144.1691163860332</v>
      </c>
      <c r="J386" s="13">
        <v>38813</v>
      </c>
      <c r="K386" s="13">
        <v>26409</v>
      </c>
      <c r="L386" s="11">
        <v>1653017</v>
      </c>
      <c r="M386" s="11">
        <v>249561</v>
      </c>
      <c r="N386" s="11" t="s">
        <v>104</v>
      </c>
      <c r="O386" s="11" t="s">
        <v>104</v>
      </c>
      <c r="P386" s="11">
        <v>542</v>
      </c>
      <c r="Q386" s="11">
        <v>13527</v>
      </c>
      <c r="R386" s="14">
        <v>68.41</v>
      </c>
      <c r="S386" s="12"/>
    </row>
    <row r="387" spans="1:19">
      <c r="A387" s="9" t="s">
        <v>100</v>
      </c>
      <c r="B387" s="9" t="s">
        <v>73</v>
      </c>
      <c r="C387" s="9" t="s">
        <v>100</v>
      </c>
      <c r="D387" s="15" t="s">
        <v>71</v>
      </c>
      <c r="E387" s="10">
        <v>1</v>
      </c>
      <c r="F387" s="11">
        <v>3</v>
      </c>
      <c r="G387" s="11" t="s">
        <v>102</v>
      </c>
      <c r="H387" s="11" t="s">
        <v>101</v>
      </c>
      <c r="I387" s="10">
        <v>4730.9601488511698</v>
      </c>
      <c r="J387" s="13">
        <v>34880</v>
      </c>
      <c r="K387" s="13">
        <v>26409</v>
      </c>
      <c r="L387" s="11">
        <v>1594251</v>
      </c>
      <c r="M387" s="11">
        <v>249561</v>
      </c>
      <c r="N387" s="11" t="s">
        <v>104</v>
      </c>
      <c r="O387" s="11" t="s">
        <v>104</v>
      </c>
      <c r="P387" s="11">
        <v>569</v>
      </c>
      <c r="Q387" s="11">
        <v>11593</v>
      </c>
      <c r="R387" s="14">
        <v>65.84</v>
      </c>
      <c r="S387" s="12"/>
    </row>
    <row r="388" spans="1:19">
      <c r="A388" s="9" t="s">
        <v>100</v>
      </c>
      <c r="B388" s="9" t="s">
        <v>32</v>
      </c>
      <c r="C388" s="9" t="s">
        <v>100</v>
      </c>
      <c r="D388" s="15" t="s">
        <v>71</v>
      </c>
      <c r="E388" s="10">
        <v>1</v>
      </c>
      <c r="F388" s="11">
        <v>0</v>
      </c>
      <c r="G388" s="11" t="s">
        <v>102</v>
      </c>
      <c r="H388" s="11" t="s">
        <v>102</v>
      </c>
      <c r="I388" s="10">
        <v>6397.4041731555808</v>
      </c>
      <c r="J388" s="13">
        <v>30916</v>
      </c>
      <c r="K388" s="13">
        <v>26409</v>
      </c>
      <c r="L388" s="11">
        <v>2230831</v>
      </c>
      <c r="M388" s="11">
        <v>249561</v>
      </c>
      <c r="N388" s="11" t="s">
        <v>104</v>
      </c>
      <c r="O388" s="11" t="s">
        <v>104</v>
      </c>
      <c r="P388" s="11">
        <v>135</v>
      </c>
      <c r="Q388" s="11">
        <v>11415</v>
      </c>
      <c r="R388" s="14">
        <v>88.46</v>
      </c>
      <c r="S388" s="12"/>
    </row>
    <row r="389" spans="1:19">
      <c r="A389" s="9" t="s">
        <v>100</v>
      </c>
      <c r="B389" s="9" t="s">
        <v>74</v>
      </c>
      <c r="C389" s="9" t="s">
        <v>100</v>
      </c>
      <c r="D389" s="15" t="s">
        <v>71</v>
      </c>
      <c r="E389" s="10">
        <v>1.01</v>
      </c>
      <c r="F389" s="11">
        <v>3</v>
      </c>
      <c r="G389" s="11" t="s">
        <v>102</v>
      </c>
      <c r="H389" s="11" t="s">
        <v>101</v>
      </c>
      <c r="I389" s="10">
        <v>5020.7193629085223</v>
      </c>
      <c r="J389" s="13">
        <v>21300</v>
      </c>
      <c r="K389" s="13">
        <v>26409</v>
      </c>
      <c r="L389" s="11">
        <v>403939</v>
      </c>
      <c r="M389" s="11">
        <v>249561</v>
      </c>
      <c r="N389" s="11" t="s">
        <v>104</v>
      </c>
      <c r="O389" s="11" t="s">
        <v>104</v>
      </c>
      <c r="P389" s="11">
        <v>281</v>
      </c>
      <c r="Q389" s="11">
        <v>6760</v>
      </c>
      <c r="R389" s="14">
        <v>50.38</v>
      </c>
      <c r="S389" s="12"/>
    </row>
    <row r="390" spans="1:19">
      <c r="A390" s="9" t="s">
        <v>100</v>
      </c>
      <c r="B390" s="9" t="s">
        <v>7</v>
      </c>
      <c r="C390" s="9" t="s">
        <v>100</v>
      </c>
      <c r="D390" s="15" t="s">
        <v>75</v>
      </c>
      <c r="E390" s="10">
        <v>1.1100000000000001</v>
      </c>
      <c r="F390" s="11">
        <v>2</v>
      </c>
      <c r="G390" s="11" t="s">
        <v>102</v>
      </c>
      <c r="H390" s="11" t="s">
        <v>102</v>
      </c>
      <c r="I390" s="10">
        <v>9129.663371077284</v>
      </c>
      <c r="J390" s="13">
        <v>29838</v>
      </c>
      <c r="K390" s="13">
        <v>24205</v>
      </c>
      <c r="L390" s="11">
        <v>29838</v>
      </c>
      <c r="M390" s="11">
        <v>905329</v>
      </c>
      <c r="N390" s="11" t="s">
        <v>104</v>
      </c>
      <c r="O390" s="11" t="s">
        <v>104</v>
      </c>
      <c r="P390" s="11">
        <v>328</v>
      </c>
      <c r="Q390" s="11">
        <v>1504</v>
      </c>
      <c r="R390" s="14">
        <v>176.88</v>
      </c>
      <c r="S390" s="12"/>
    </row>
    <row r="391" spans="1:19">
      <c r="A391" s="9" t="s">
        <v>9</v>
      </c>
      <c r="B391" s="9" t="s">
        <v>10</v>
      </c>
      <c r="C391" s="9" t="s">
        <v>100</v>
      </c>
      <c r="D391" s="15" t="s">
        <v>75</v>
      </c>
      <c r="E391" s="10">
        <v>1.1100000000000001</v>
      </c>
      <c r="F391" s="11">
        <v>3</v>
      </c>
      <c r="G391" s="11" t="s">
        <v>102</v>
      </c>
      <c r="H391" s="11" t="s">
        <v>102</v>
      </c>
      <c r="I391" s="10">
        <v>4124.5474626520054</v>
      </c>
      <c r="J391" s="13">
        <v>29260</v>
      </c>
      <c r="K391" s="13">
        <v>24205</v>
      </c>
      <c r="L391" s="11">
        <v>7830332</v>
      </c>
      <c r="M391" s="11">
        <v>905329</v>
      </c>
      <c r="N391" s="11" t="s">
        <v>103</v>
      </c>
      <c r="O391" s="11" t="s">
        <v>104</v>
      </c>
      <c r="P391" s="11">
        <v>842</v>
      </c>
      <c r="Q391" s="11">
        <v>2874</v>
      </c>
      <c r="R391" s="14">
        <v>219.38</v>
      </c>
      <c r="S391" s="12"/>
    </row>
    <row r="392" spans="1:19">
      <c r="A392" s="9" t="s">
        <v>11</v>
      </c>
      <c r="B392" s="9" t="s">
        <v>10</v>
      </c>
      <c r="C392" s="9" t="s">
        <v>100</v>
      </c>
      <c r="D392" s="15" t="s">
        <v>75</v>
      </c>
      <c r="E392" s="10">
        <v>1.1100000000000001</v>
      </c>
      <c r="F392" s="11">
        <v>2</v>
      </c>
      <c r="G392" s="11" t="s">
        <v>102</v>
      </c>
      <c r="H392" s="11" t="s">
        <v>102</v>
      </c>
      <c r="I392" s="10">
        <v>4124.5474626520054</v>
      </c>
      <c r="J392" s="13">
        <v>29260</v>
      </c>
      <c r="K392" s="13">
        <v>24205</v>
      </c>
      <c r="L392" s="11">
        <v>7830332</v>
      </c>
      <c r="M392" s="11">
        <v>905329</v>
      </c>
      <c r="N392" s="11" t="s">
        <v>104</v>
      </c>
      <c r="O392" s="11" t="s">
        <v>104</v>
      </c>
      <c r="P392" s="11">
        <v>842</v>
      </c>
      <c r="Q392" s="11">
        <v>2874</v>
      </c>
      <c r="R392" s="14">
        <v>219.38</v>
      </c>
      <c r="S392" s="12"/>
    </row>
    <row r="393" spans="1:19">
      <c r="A393" s="9" t="s">
        <v>20</v>
      </c>
      <c r="B393" s="9" t="s">
        <v>21</v>
      </c>
      <c r="C393" s="9" t="s">
        <v>100</v>
      </c>
      <c r="D393" s="15" t="s">
        <v>75</v>
      </c>
      <c r="E393" s="10">
        <v>1</v>
      </c>
      <c r="F393" s="11">
        <v>3</v>
      </c>
      <c r="G393" s="11" t="s">
        <v>102</v>
      </c>
      <c r="H393" s="11" t="s">
        <v>102</v>
      </c>
      <c r="I393" s="10">
        <v>4449.7578800284691</v>
      </c>
      <c r="J393" s="13">
        <v>32991</v>
      </c>
      <c r="K393" s="13">
        <v>24205</v>
      </c>
      <c r="L393" s="11">
        <v>8621121</v>
      </c>
      <c r="M393" s="11">
        <v>905329</v>
      </c>
      <c r="N393" s="11" t="s">
        <v>103</v>
      </c>
      <c r="O393" s="11" t="s">
        <v>104</v>
      </c>
      <c r="P393" s="11">
        <v>147</v>
      </c>
      <c r="Q393" s="11">
        <v>4158</v>
      </c>
      <c r="R393" s="14">
        <v>106.29</v>
      </c>
      <c r="S393" s="12"/>
    </row>
    <row r="394" spans="1:19">
      <c r="A394" s="9" t="s">
        <v>22</v>
      </c>
      <c r="B394" s="9" t="s">
        <v>21</v>
      </c>
      <c r="C394" s="9" t="s">
        <v>100</v>
      </c>
      <c r="D394" s="15" t="s">
        <v>75</v>
      </c>
      <c r="E394" s="10">
        <v>1</v>
      </c>
      <c r="F394" s="11">
        <v>3</v>
      </c>
      <c r="G394" s="11" t="s">
        <v>102</v>
      </c>
      <c r="H394" s="11" t="s">
        <v>102</v>
      </c>
      <c r="I394" s="10">
        <v>4449.7578800284691</v>
      </c>
      <c r="J394" s="13">
        <v>32991</v>
      </c>
      <c r="K394" s="13">
        <v>24205</v>
      </c>
      <c r="L394" s="11">
        <v>8621121</v>
      </c>
      <c r="M394" s="11">
        <v>905329</v>
      </c>
      <c r="N394" s="11" t="s">
        <v>103</v>
      </c>
      <c r="O394" s="11" t="s">
        <v>104</v>
      </c>
      <c r="P394" s="11">
        <v>147</v>
      </c>
      <c r="Q394" s="11">
        <v>4158</v>
      </c>
      <c r="R394" s="14">
        <v>106.29</v>
      </c>
      <c r="S394" s="12"/>
    </row>
    <row r="395" spans="1:19">
      <c r="A395" s="9" t="s">
        <v>23</v>
      </c>
      <c r="B395" s="9" t="s">
        <v>21</v>
      </c>
      <c r="C395" s="9" t="s">
        <v>100</v>
      </c>
      <c r="D395" s="15" t="s">
        <v>75</v>
      </c>
      <c r="E395" s="10">
        <v>1</v>
      </c>
      <c r="F395" s="11">
        <v>3</v>
      </c>
      <c r="G395" s="11" t="s">
        <v>102</v>
      </c>
      <c r="H395" s="11" t="s">
        <v>102</v>
      </c>
      <c r="I395" s="10">
        <v>4449.7578800284691</v>
      </c>
      <c r="J395" s="13">
        <v>32991</v>
      </c>
      <c r="K395" s="13">
        <v>24205</v>
      </c>
      <c r="L395" s="11">
        <v>8621121</v>
      </c>
      <c r="M395" s="11">
        <v>905329</v>
      </c>
      <c r="N395" s="11" t="s">
        <v>104</v>
      </c>
      <c r="O395" s="11" t="s">
        <v>105</v>
      </c>
      <c r="P395" s="11">
        <v>147</v>
      </c>
      <c r="Q395" s="11">
        <v>4158</v>
      </c>
      <c r="R395" s="14">
        <v>106.29</v>
      </c>
      <c r="S395" s="12"/>
    </row>
    <row r="396" spans="1:19">
      <c r="A396" s="9" t="s">
        <v>100</v>
      </c>
      <c r="B396" s="9" t="s">
        <v>24</v>
      </c>
      <c r="C396" s="9" t="s">
        <v>100</v>
      </c>
      <c r="D396" s="15" t="s">
        <v>75</v>
      </c>
      <c r="E396" s="10">
        <v>1.55</v>
      </c>
      <c r="F396" s="11">
        <v>2</v>
      </c>
      <c r="G396" s="11" t="s">
        <v>101</v>
      </c>
      <c r="H396" s="11" t="s">
        <v>102</v>
      </c>
      <c r="I396" s="10">
        <v>3087.2702051311858</v>
      </c>
      <c r="J396" s="13">
        <v>22360</v>
      </c>
      <c r="K396" s="13">
        <v>24205</v>
      </c>
      <c r="L396" s="11">
        <v>1421287</v>
      </c>
      <c r="M396" s="11">
        <v>905329</v>
      </c>
      <c r="N396" s="11" t="s">
        <v>104</v>
      </c>
      <c r="O396" s="11" t="s">
        <v>104</v>
      </c>
      <c r="P396" s="11">
        <v>1075</v>
      </c>
      <c r="Q396" s="11">
        <v>4771</v>
      </c>
      <c r="R396" s="14">
        <v>108.96</v>
      </c>
      <c r="S396" s="12"/>
    </row>
    <row r="397" spans="1:19">
      <c r="A397" s="9" t="s">
        <v>100</v>
      </c>
      <c r="B397" s="9" t="s">
        <v>6</v>
      </c>
      <c r="C397" s="9" t="s">
        <v>100</v>
      </c>
      <c r="D397" s="15" t="s">
        <v>76</v>
      </c>
      <c r="E397" s="10">
        <v>1.03</v>
      </c>
      <c r="F397" s="11">
        <v>3</v>
      </c>
      <c r="G397" s="11" t="s">
        <v>102</v>
      </c>
      <c r="H397" s="11" t="s">
        <v>102</v>
      </c>
      <c r="I397" s="10">
        <v>7046.114980000043</v>
      </c>
      <c r="J397" s="13">
        <v>26993</v>
      </c>
      <c r="K397" s="13">
        <v>26101</v>
      </c>
      <c r="L397" s="11">
        <v>3532657</v>
      </c>
      <c r="M397" s="11">
        <v>1021830</v>
      </c>
      <c r="N397" s="11" t="s">
        <v>104</v>
      </c>
      <c r="O397" s="11" t="s">
        <v>104</v>
      </c>
      <c r="P397" s="11">
        <v>356</v>
      </c>
      <c r="Q397" s="11">
        <v>9307</v>
      </c>
      <c r="R397" s="14">
        <v>123.44</v>
      </c>
      <c r="S397" s="12"/>
    </row>
    <row r="398" spans="1:19">
      <c r="A398" s="9" t="s">
        <v>100</v>
      </c>
      <c r="B398" s="9" t="s">
        <v>8</v>
      </c>
      <c r="C398" s="9" t="s">
        <v>100</v>
      </c>
      <c r="D398" s="15" t="s">
        <v>76</v>
      </c>
      <c r="E398" s="10">
        <v>1.26</v>
      </c>
      <c r="F398" s="11">
        <v>3</v>
      </c>
      <c r="G398" s="11" t="s">
        <v>102</v>
      </c>
      <c r="H398" s="11" t="s">
        <v>102</v>
      </c>
      <c r="I398" s="10">
        <v>4542.8321833273831</v>
      </c>
      <c r="J398" s="13">
        <v>30124</v>
      </c>
      <c r="K398" s="13">
        <v>26101</v>
      </c>
      <c r="L398" s="11">
        <v>5787293</v>
      </c>
      <c r="M398" s="11">
        <v>1021830</v>
      </c>
      <c r="N398" s="11" t="s">
        <v>104</v>
      </c>
      <c r="O398" s="11" t="s">
        <v>104</v>
      </c>
      <c r="P398" s="11">
        <v>606</v>
      </c>
      <c r="Q398" s="11">
        <v>5598</v>
      </c>
      <c r="R398" s="14">
        <v>140.07</v>
      </c>
      <c r="S398" s="12"/>
    </row>
    <row r="399" spans="1:19">
      <c r="A399" s="9" t="s">
        <v>9</v>
      </c>
      <c r="B399" s="9" t="s">
        <v>10</v>
      </c>
      <c r="C399" s="9" t="s">
        <v>100</v>
      </c>
      <c r="D399" s="15" t="s">
        <v>76</v>
      </c>
      <c r="E399" s="10">
        <v>1.1200000000000001</v>
      </c>
      <c r="F399" s="11">
        <v>3</v>
      </c>
      <c r="G399" s="11" t="s">
        <v>102</v>
      </c>
      <c r="H399" s="11" t="s">
        <v>102</v>
      </c>
      <c r="I399" s="10">
        <v>4579.8239489457519</v>
      </c>
      <c r="J399" s="13">
        <v>29260</v>
      </c>
      <c r="K399" s="13">
        <v>26101</v>
      </c>
      <c r="L399" s="11">
        <v>7830332</v>
      </c>
      <c r="M399" s="11">
        <v>1021830</v>
      </c>
      <c r="N399" s="11" t="s">
        <v>103</v>
      </c>
      <c r="O399" s="11" t="s">
        <v>104</v>
      </c>
      <c r="P399" s="11">
        <v>636</v>
      </c>
      <c r="Q399" s="11">
        <v>6123</v>
      </c>
      <c r="R399" s="14">
        <v>193.67</v>
      </c>
      <c r="S399" s="12"/>
    </row>
    <row r="400" spans="1:19">
      <c r="A400" s="9" t="s">
        <v>11</v>
      </c>
      <c r="B400" s="9" t="s">
        <v>10</v>
      </c>
      <c r="C400" s="9" t="s">
        <v>100</v>
      </c>
      <c r="D400" s="15" t="s">
        <v>76</v>
      </c>
      <c r="E400" s="10">
        <v>1.1200000000000001</v>
      </c>
      <c r="F400" s="11">
        <v>3</v>
      </c>
      <c r="G400" s="11" t="s">
        <v>102</v>
      </c>
      <c r="H400" s="11" t="s">
        <v>102</v>
      </c>
      <c r="I400" s="10">
        <v>4579.8239489457519</v>
      </c>
      <c r="J400" s="13">
        <v>29260</v>
      </c>
      <c r="K400" s="13">
        <v>26101</v>
      </c>
      <c r="L400" s="11">
        <v>7830332</v>
      </c>
      <c r="M400" s="11">
        <v>1021830</v>
      </c>
      <c r="N400" s="11" t="s">
        <v>104</v>
      </c>
      <c r="O400" s="11" t="s">
        <v>104</v>
      </c>
      <c r="P400" s="11">
        <v>636</v>
      </c>
      <c r="Q400" s="11">
        <v>6123</v>
      </c>
      <c r="R400" s="14">
        <v>193.67</v>
      </c>
      <c r="S400" s="12"/>
    </row>
    <row r="401" spans="1:19">
      <c r="A401" s="9" t="s">
        <v>100</v>
      </c>
      <c r="B401" s="9" t="s">
        <v>5</v>
      </c>
      <c r="C401" s="9" t="s">
        <v>100</v>
      </c>
      <c r="D401" s="15" t="s">
        <v>76</v>
      </c>
      <c r="E401" s="10">
        <v>1.19</v>
      </c>
      <c r="F401" s="11">
        <v>3</v>
      </c>
      <c r="G401" s="11" t="s">
        <v>102</v>
      </c>
      <c r="H401" s="11" t="s">
        <v>102</v>
      </c>
      <c r="I401" s="10">
        <v>7617.6900008100611</v>
      </c>
      <c r="J401" s="13">
        <v>28637</v>
      </c>
      <c r="K401" s="13">
        <v>26101</v>
      </c>
      <c r="L401" s="11">
        <v>3036732</v>
      </c>
      <c r="M401" s="11">
        <v>1021830</v>
      </c>
      <c r="N401" s="11" t="s">
        <v>104</v>
      </c>
      <c r="O401" s="11" t="s">
        <v>104</v>
      </c>
      <c r="P401" s="11">
        <v>1065</v>
      </c>
      <c r="Q401" s="11">
        <v>4285</v>
      </c>
      <c r="R401" s="14">
        <v>230.56</v>
      </c>
      <c r="S401" s="12"/>
    </row>
    <row r="402" spans="1:19">
      <c r="A402" s="9" t="s">
        <v>20</v>
      </c>
      <c r="B402" s="9" t="s">
        <v>21</v>
      </c>
      <c r="C402" s="9" t="s">
        <v>100</v>
      </c>
      <c r="D402" s="15" t="s">
        <v>76</v>
      </c>
      <c r="E402" s="10">
        <v>1.06</v>
      </c>
      <c r="F402" s="11">
        <v>3</v>
      </c>
      <c r="G402" s="11" t="s">
        <v>102</v>
      </c>
      <c r="H402" s="11" t="s">
        <v>102</v>
      </c>
      <c r="I402" s="10">
        <v>3474.227894725127</v>
      </c>
      <c r="J402" s="13">
        <v>32991</v>
      </c>
      <c r="K402" s="13">
        <v>26101</v>
      </c>
      <c r="L402" s="11">
        <v>8621121</v>
      </c>
      <c r="M402" s="11">
        <v>1021830</v>
      </c>
      <c r="N402" s="11" t="s">
        <v>103</v>
      </c>
      <c r="O402" s="11" t="s">
        <v>104</v>
      </c>
      <c r="P402" s="11">
        <v>426</v>
      </c>
      <c r="Q402" s="11">
        <v>12883</v>
      </c>
      <c r="R402" s="14">
        <v>154.72999999999999</v>
      </c>
      <c r="S402" s="12"/>
    </row>
    <row r="403" spans="1:19">
      <c r="A403" s="9" t="s">
        <v>22</v>
      </c>
      <c r="B403" s="9" t="s">
        <v>21</v>
      </c>
      <c r="C403" s="9" t="s">
        <v>100</v>
      </c>
      <c r="D403" s="15" t="s">
        <v>76</v>
      </c>
      <c r="E403" s="10">
        <v>1.06</v>
      </c>
      <c r="F403" s="11">
        <v>3</v>
      </c>
      <c r="G403" s="11" t="s">
        <v>102</v>
      </c>
      <c r="H403" s="11" t="s">
        <v>102</v>
      </c>
      <c r="I403" s="10">
        <v>3474.227894725127</v>
      </c>
      <c r="J403" s="13">
        <v>32991</v>
      </c>
      <c r="K403" s="13">
        <v>26101</v>
      </c>
      <c r="L403" s="11">
        <v>8621121</v>
      </c>
      <c r="M403" s="11">
        <v>1021830</v>
      </c>
      <c r="N403" s="11" t="s">
        <v>103</v>
      </c>
      <c r="O403" s="11" t="s">
        <v>104</v>
      </c>
      <c r="P403" s="11">
        <v>426</v>
      </c>
      <c r="Q403" s="11">
        <v>12883</v>
      </c>
      <c r="R403" s="14">
        <v>154.72999999999999</v>
      </c>
      <c r="S403" s="12"/>
    </row>
    <row r="404" spans="1:19">
      <c r="A404" s="9" t="s">
        <v>23</v>
      </c>
      <c r="B404" s="9" t="s">
        <v>21</v>
      </c>
      <c r="C404" s="9" t="s">
        <v>100</v>
      </c>
      <c r="D404" s="15" t="s">
        <v>76</v>
      </c>
      <c r="E404" s="10">
        <v>1.06</v>
      </c>
      <c r="F404" s="11">
        <v>3</v>
      </c>
      <c r="G404" s="11" t="s">
        <v>102</v>
      </c>
      <c r="H404" s="11" t="s">
        <v>102</v>
      </c>
      <c r="I404" s="10">
        <v>3474.227894725127</v>
      </c>
      <c r="J404" s="13">
        <v>32991</v>
      </c>
      <c r="K404" s="13">
        <v>26101</v>
      </c>
      <c r="L404" s="11">
        <v>8621121</v>
      </c>
      <c r="M404" s="11">
        <v>1021830</v>
      </c>
      <c r="N404" s="11" t="s">
        <v>104</v>
      </c>
      <c r="O404" s="11" t="s">
        <v>105</v>
      </c>
      <c r="P404" s="11">
        <v>426</v>
      </c>
      <c r="Q404" s="11">
        <v>12883</v>
      </c>
      <c r="R404" s="14">
        <v>154.72999999999999</v>
      </c>
      <c r="S404" s="12"/>
    </row>
    <row r="405" spans="1:19">
      <c r="A405" s="9" t="s">
        <v>100</v>
      </c>
      <c r="B405" s="9" t="s">
        <v>69</v>
      </c>
      <c r="C405" s="9" t="s">
        <v>100</v>
      </c>
      <c r="D405" s="15" t="s">
        <v>76</v>
      </c>
      <c r="E405" s="10">
        <v>1.02</v>
      </c>
      <c r="F405" s="11">
        <v>3</v>
      </c>
      <c r="G405" s="11" t="s">
        <v>102</v>
      </c>
      <c r="H405" s="11" t="s">
        <v>102</v>
      </c>
      <c r="I405" s="10">
        <v>5317.3595653000557</v>
      </c>
      <c r="J405" s="13">
        <v>27994</v>
      </c>
      <c r="K405" s="13">
        <v>26101</v>
      </c>
      <c r="L405" s="11">
        <v>4948339</v>
      </c>
      <c r="M405" s="11">
        <v>1021830</v>
      </c>
      <c r="N405" s="11" t="s">
        <v>104</v>
      </c>
      <c r="O405" s="11" t="s">
        <v>104</v>
      </c>
      <c r="P405" s="11">
        <v>346</v>
      </c>
      <c r="Q405" s="11">
        <v>4288</v>
      </c>
      <c r="R405" s="14">
        <v>144.86000000000001</v>
      </c>
      <c r="S405" s="12"/>
    </row>
    <row r="406" spans="1:19">
      <c r="A406" s="9" t="s">
        <v>40</v>
      </c>
      <c r="B406" s="9" t="s">
        <v>41</v>
      </c>
      <c r="C406" s="9" t="s">
        <v>100</v>
      </c>
      <c r="D406" s="15" t="s">
        <v>76</v>
      </c>
      <c r="E406" s="10">
        <v>1.01</v>
      </c>
      <c r="F406" s="11">
        <v>3</v>
      </c>
      <c r="G406" s="11" t="s">
        <v>102</v>
      </c>
      <c r="H406" s="11" t="s">
        <v>102</v>
      </c>
      <c r="I406" s="10">
        <v>3266.440987655702</v>
      </c>
      <c r="J406" s="13">
        <v>31981</v>
      </c>
      <c r="K406" s="13">
        <v>26101</v>
      </c>
      <c r="L406" s="11">
        <v>4549784</v>
      </c>
      <c r="M406" s="11">
        <v>1021830</v>
      </c>
      <c r="N406" s="11" t="s">
        <v>104</v>
      </c>
      <c r="O406" s="11" t="s">
        <v>104</v>
      </c>
      <c r="P406" s="11">
        <v>225</v>
      </c>
      <c r="Q406" s="11">
        <v>7241</v>
      </c>
      <c r="R406" s="14">
        <v>109.44</v>
      </c>
      <c r="S406" s="12"/>
    </row>
    <row r="407" spans="1:19">
      <c r="A407" s="9" t="s">
        <v>42</v>
      </c>
      <c r="B407" s="9" t="s">
        <v>41</v>
      </c>
      <c r="C407" s="9" t="s">
        <v>100</v>
      </c>
      <c r="D407" s="15" t="s">
        <v>76</v>
      </c>
      <c r="E407" s="10">
        <v>1.01</v>
      </c>
      <c r="F407" s="11">
        <v>3</v>
      </c>
      <c r="G407" s="11" t="s">
        <v>102</v>
      </c>
      <c r="H407" s="11" t="s">
        <v>102</v>
      </c>
      <c r="I407" s="10">
        <v>3266.440987655702</v>
      </c>
      <c r="J407" s="13">
        <v>31981</v>
      </c>
      <c r="K407" s="13">
        <v>26101</v>
      </c>
      <c r="L407" s="11">
        <v>4549784</v>
      </c>
      <c r="M407" s="11">
        <v>1021830</v>
      </c>
      <c r="N407" s="11" t="s">
        <v>103</v>
      </c>
      <c r="O407" s="11" t="s">
        <v>104</v>
      </c>
      <c r="P407" s="11">
        <v>225</v>
      </c>
      <c r="Q407" s="11">
        <v>7241</v>
      </c>
      <c r="R407" s="14">
        <v>109.44</v>
      </c>
      <c r="S407" s="12"/>
    </row>
    <row r="408" spans="1:19">
      <c r="A408" s="9" t="s">
        <v>9</v>
      </c>
      <c r="B408" s="9" t="s">
        <v>10</v>
      </c>
      <c r="C408" s="9" t="s">
        <v>100</v>
      </c>
      <c r="D408" s="15" t="s">
        <v>77</v>
      </c>
      <c r="E408" s="10">
        <v>1.41</v>
      </c>
      <c r="F408" s="11">
        <v>3</v>
      </c>
      <c r="G408" s="11" t="s">
        <v>101</v>
      </c>
      <c r="H408" s="11" t="s">
        <v>102</v>
      </c>
      <c r="I408" s="10">
        <v>4014.7921175504575</v>
      </c>
      <c r="J408" s="13">
        <v>29260</v>
      </c>
      <c r="K408" s="13">
        <v>29284</v>
      </c>
      <c r="L408" s="11">
        <v>7830332</v>
      </c>
      <c r="M408" s="11">
        <v>298680</v>
      </c>
      <c r="N408" s="11" t="s">
        <v>103</v>
      </c>
      <c r="O408" s="11" t="s">
        <v>104</v>
      </c>
      <c r="P408" s="11">
        <v>1680</v>
      </c>
      <c r="Q408" s="11">
        <v>3926</v>
      </c>
      <c r="R408" s="14">
        <v>125.9</v>
      </c>
      <c r="S408" s="12"/>
    </row>
    <row r="409" spans="1:19">
      <c r="A409" s="9" t="s">
        <v>11</v>
      </c>
      <c r="B409" s="9" t="s">
        <v>10</v>
      </c>
      <c r="C409" s="9" t="s">
        <v>100</v>
      </c>
      <c r="D409" s="15" t="s">
        <v>77</v>
      </c>
      <c r="E409" s="10">
        <v>1.41</v>
      </c>
      <c r="F409" s="11">
        <v>3</v>
      </c>
      <c r="G409" s="11" t="s">
        <v>101</v>
      </c>
      <c r="H409" s="11" t="s">
        <v>102</v>
      </c>
      <c r="I409" s="10">
        <v>4014.7921175504575</v>
      </c>
      <c r="J409" s="13">
        <v>29260</v>
      </c>
      <c r="K409" s="13">
        <v>29284</v>
      </c>
      <c r="L409" s="11">
        <v>7830332</v>
      </c>
      <c r="M409" s="11">
        <v>298680</v>
      </c>
      <c r="N409" s="11" t="s">
        <v>104</v>
      </c>
      <c r="O409" s="11" t="s">
        <v>104</v>
      </c>
      <c r="P409" s="11">
        <v>1680</v>
      </c>
      <c r="Q409" s="11">
        <v>3926</v>
      </c>
      <c r="R409" s="14">
        <v>125.9</v>
      </c>
      <c r="S409" s="12"/>
    </row>
    <row r="410" spans="1:19">
      <c r="A410" s="9" t="s">
        <v>100</v>
      </c>
      <c r="B410" s="9" t="s">
        <v>16</v>
      </c>
      <c r="C410" s="9" t="s">
        <v>100</v>
      </c>
      <c r="D410" s="15" t="s">
        <v>77</v>
      </c>
      <c r="E410" s="10">
        <v>1</v>
      </c>
      <c r="F410" s="11">
        <v>3</v>
      </c>
      <c r="G410" s="11" t="s">
        <v>101</v>
      </c>
      <c r="H410" s="11" t="s">
        <v>101</v>
      </c>
      <c r="I410" s="10">
        <v>5182.3683186846383</v>
      </c>
      <c r="J410" s="13">
        <v>24575</v>
      </c>
      <c r="K410" s="13">
        <v>29284</v>
      </c>
      <c r="L410" s="11">
        <v>1197234</v>
      </c>
      <c r="M410" s="11">
        <v>298680</v>
      </c>
      <c r="N410" s="11" t="s">
        <v>104</v>
      </c>
      <c r="O410" s="11" t="s">
        <v>104</v>
      </c>
      <c r="P410" s="11">
        <v>344</v>
      </c>
      <c r="Q410" s="11">
        <v>13102</v>
      </c>
      <c r="R410" s="14">
        <v>54.38</v>
      </c>
      <c r="S410" s="12"/>
    </row>
    <row r="411" spans="1:19">
      <c r="A411" s="9" t="s">
        <v>100</v>
      </c>
      <c r="B411" s="9" t="s">
        <v>17</v>
      </c>
      <c r="C411" s="9" t="s">
        <v>100</v>
      </c>
      <c r="D411" s="15" t="s">
        <v>77</v>
      </c>
      <c r="E411" s="10">
        <v>1.0900000000000001</v>
      </c>
      <c r="F411" s="11">
        <v>3</v>
      </c>
      <c r="G411" s="11" t="s">
        <v>101</v>
      </c>
      <c r="H411" s="11" t="s">
        <v>101</v>
      </c>
      <c r="I411" s="10">
        <v>5265.154268940817</v>
      </c>
      <c r="J411" s="13">
        <v>24706</v>
      </c>
      <c r="K411" s="13">
        <v>29284</v>
      </c>
      <c r="L411" s="11">
        <v>9056076</v>
      </c>
      <c r="M411" s="11">
        <v>298680</v>
      </c>
      <c r="N411" s="11" t="s">
        <v>104</v>
      </c>
      <c r="O411" s="11" t="s">
        <v>104</v>
      </c>
      <c r="P411" s="11">
        <v>388</v>
      </c>
      <c r="Q411" s="11">
        <v>10213</v>
      </c>
      <c r="R411" s="14">
        <v>60.28</v>
      </c>
      <c r="S411" s="12"/>
    </row>
    <row r="412" spans="1:19">
      <c r="A412" s="9" t="s">
        <v>100</v>
      </c>
      <c r="B412" s="9" t="s">
        <v>66</v>
      </c>
      <c r="C412" s="9" t="s">
        <v>100</v>
      </c>
      <c r="D412" s="15" t="s">
        <v>77</v>
      </c>
      <c r="E412" s="10">
        <v>1</v>
      </c>
      <c r="F412" s="11">
        <v>3</v>
      </c>
      <c r="G412" s="11" t="s">
        <v>101</v>
      </c>
      <c r="H412" s="11" t="s">
        <v>101</v>
      </c>
      <c r="I412" s="10">
        <v>10000</v>
      </c>
      <c r="J412" s="13">
        <v>29846</v>
      </c>
      <c r="K412" s="13">
        <v>29284</v>
      </c>
      <c r="L412" s="11">
        <v>2237227</v>
      </c>
      <c r="M412" s="11">
        <v>298680</v>
      </c>
      <c r="N412" s="11" t="s">
        <v>104</v>
      </c>
      <c r="O412" s="11" t="s">
        <v>104</v>
      </c>
      <c r="P412" s="11">
        <v>180</v>
      </c>
      <c r="Q412" s="11">
        <v>5220</v>
      </c>
      <c r="R412" s="14">
        <v>47.85</v>
      </c>
      <c r="S412" s="12"/>
    </row>
    <row r="413" spans="1:19">
      <c r="A413" s="9" t="s">
        <v>100</v>
      </c>
      <c r="B413" s="9" t="s">
        <v>25</v>
      </c>
      <c r="C413" s="9" t="s">
        <v>100</v>
      </c>
      <c r="D413" s="15" t="s">
        <v>77</v>
      </c>
      <c r="E413" s="10">
        <v>1.07</v>
      </c>
      <c r="F413" s="11">
        <v>3</v>
      </c>
      <c r="G413" s="11" t="s">
        <v>101</v>
      </c>
      <c r="H413" s="11" t="s">
        <v>101</v>
      </c>
      <c r="I413" s="10">
        <v>4860.3570505925263</v>
      </c>
      <c r="J413" s="13">
        <v>23025</v>
      </c>
      <c r="K413" s="13">
        <v>29284</v>
      </c>
      <c r="L413" s="11">
        <v>2753373</v>
      </c>
      <c r="M413" s="11">
        <v>298680</v>
      </c>
      <c r="N413" s="11" t="s">
        <v>104</v>
      </c>
      <c r="O413" s="11" t="s">
        <v>104</v>
      </c>
      <c r="P413" s="11">
        <v>592</v>
      </c>
      <c r="Q413" s="11">
        <v>4517</v>
      </c>
      <c r="R413" s="14">
        <v>72.42</v>
      </c>
      <c r="S413" s="12"/>
    </row>
    <row r="414" spans="1:19">
      <c r="A414" s="9" t="s">
        <v>100</v>
      </c>
      <c r="B414" s="9" t="s">
        <v>71</v>
      </c>
      <c r="C414" s="9" t="s">
        <v>100</v>
      </c>
      <c r="D414" s="15" t="s">
        <v>77</v>
      </c>
      <c r="E414" s="10">
        <v>1.06</v>
      </c>
      <c r="F414" s="11">
        <v>3</v>
      </c>
      <c r="G414" s="11" t="s">
        <v>101</v>
      </c>
      <c r="H414" s="11" t="s">
        <v>101</v>
      </c>
      <c r="I414" s="10">
        <v>5296.5143386656191</v>
      </c>
      <c r="J414" s="13">
        <v>26409</v>
      </c>
      <c r="K414" s="13">
        <v>29284</v>
      </c>
      <c r="L414" s="11">
        <v>249561</v>
      </c>
      <c r="M414" s="11">
        <v>298680</v>
      </c>
      <c r="N414" s="11" t="s">
        <v>104</v>
      </c>
      <c r="O414" s="11" t="s">
        <v>104</v>
      </c>
      <c r="P414" s="11">
        <v>444</v>
      </c>
      <c r="Q414" s="11">
        <v>9368</v>
      </c>
      <c r="R414" s="14">
        <v>44.89</v>
      </c>
      <c r="S414" s="12"/>
    </row>
    <row r="415" spans="1:19">
      <c r="A415" s="9" t="s">
        <v>100</v>
      </c>
      <c r="B415" s="9" t="s">
        <v>27</v>
      </c>
      <c r="C415" s="9" t="s">
        <v>100</v>
      </c>
      <c r="D415" s="15" t="s">
        <v>77</v>
      </c>
      <c r="E415" s="10">
        <v>1.1499999999999999</v>
      </c>
      <c r="F415" s="11">
        <v>3</v>
      </c>
      <c r="G415" s="11" t="s">
        <v>101</v>
      </c>
      <c r="H415" s="11" t="s">
        <v>101</v>
      </c>
      <c r="I415" s="10">
        <v>5550.5596232097632</v>
      </c>
      <c r="J415" s="13">
        <v>23903</v>
      </c>
      <c r="K415" s="13">
        <v>29284</v>
      </c>
      <c r="L415" s="11">
        <v>2673620</v>
      </c>
      <c r="M415" s="11">
        <v>298680</v>
      </c>
      <c r="N415" s="11" t="s">
        <v>104</v>
      </c>
      <c r="O415" s="11" t="s">
        <v>104</v>
      </c>
      <c r="P415" s="11">
        <v>488</v>
      </c>
      <c r="Q415" s="11">
        <v>3958</v>
      </c>
      <c r="R415" s="14">
        <v>68.59</v>
      </c>
      <c r="S415" s="12"/>
    </row>
    <row r="416" spans="1:19">
      <c r="A416" s="9" t="s">
        <v>100</v>
      </c>
      <c r="B416" s="9" t="s">
        <v>73</v>
      </c>
      <c r="C416" s="9" t="s">
        <v>100</v>
      </c>
      <c r="D416" s="15" t="s">
        <v>77</v>
      </c>
      <c r="E416" s="10">
        <v>1</v>
      </c>
      <c r="F416" s="11">
        <v>3</v>
      </c>
      <c r="G416" s="11" t="s">
        <v>101</v>
      </c>
      <c r="H416" s="11" t="s">
        <v>101</v>
      </c>
      <c r="I416" s="10">
        <v>5454.1945849025051</v>
      </c>
      <c r="J416" s="13">
        <v>34880</v>
      </c>
      <c r="K416" s="13">
        <v>29284</v>
      </c>
      <c r="L416" s="11">
        <v>1594251</v>
      </c>
      <c r="M416" s="11">
        <v>298680</v>
      </c>
      <c r="N416" s="11" t="s">
        <v>104</v>
      </c>
      <c r="O416" s="11" t="s">
        <v>104</v>
      </c>
      <c r="P416" s="11">
        <v>188</v>
      </c>
      <c r="Q416" s="11">
        <v>6394</v>
      </c>
      <c r="R416" s="14">
        <v>42.47</v>
      </c>
      <c r="S416" s="12"/>
    </row>
    <row r="417" spans="1:19">
      <c r="A417" s="9" t="s">
        <v>100</v>
      </c>
      <c r="B417" s="9" t="s">
        <v>32</v>
      </c>
      <c r="C417" s="9" t="s">
        <v>100</v>
      </c>
      <c r="D417" s="15" t="s">
        <v>77</v>
      </c>
      <c r="E417" s="10">
        <v>1.02</v>
      </c>
      <c r="F417" s="11">
        <v>3</v>
      </c>
      <c r="G417" s="11" t="s">
        <v>101</v>
      </c>
      <c r="H417" s="11" t="s">
        <v>101</v>
      </c>
      <c r="I417" s="10">
        <v>3802.7357980846296</v>
      </c>
      <c r="J417" s="13">
        <v>30916</v>
      </c>
      <c r="K417" s="13">
        <v>29284</v>
      </c>
      <c r="L417" s="11">
        <v>2230831</v>
      </c>
      <c r="M417" s="11">
        <v>298680</v>
      </c>
      <c r="N417" s="11" t="s">
        <v>104</v>
      </c>
      <c r="O417" s="11" t="s">
        <v>104</v>
      </c>
      <c r="P417" s="11">
        <v>569</v>
      </c>
      <c r="Q417" s="11">
        <v>14609</v>
      </c>
      <c r="R417" s="14">
        <v>45.11</v>
      </c>
      <c r="S417" s="12"/>
    </row>
    <row r="418" spans="1:19">
      <c r="A418" s="9" t="s">
        <v>20</v>
      </c>
      <c r="B418" s="9" t="s">
        <v>21</v>
      </c>
      <c r="C418" s="9" t="s">
        <v>100</v>
      </c>
      <c r="D418" s="15" t="s">
        <v>78</v>
      </c>
      <c r="E418" s="10">
        <v>1.04</v>
      </c>
      <c r="F418" s="11">
        <v>3</v>
      </c>
      <c r="G418" s="11" t="s">
        <v>102</v>
      </c>
      <c r="H418" s="11" t="s">
        <v>102</v>
      </c>
      <c r="I418" s="10">
        <v>5006.4478473075651</v>
      </c>
      <c r="J418" s="13">
        <v>32991</v>
      </c>
      <c r="K418" s="13">
        <v>26553</v>
      </c>
      <c r="L418" s="11">
        <v>8621121</v>
      </c>
      <c r="M418" s="11">
        <v>936107</v>
      </c>
      <c r="N418" s="11" t="s">
        <v>103</v>
      </c>
      <c r="O418" s="11" t="s">
        <v>104</v>
      </c>
      <c r="P418" s="11">
        <v>287</v>
      </c>
      <c r="Q418" s="11">
        <v>4472</v>
      </c>
      <c r="R418" s="14">
        <v>218.54</v>
      </c>
      <c r="S418" s="12"/>
    </row>
    <row r="419" spans="1:19">
      <c r="A419" s="9" t="s">
        <v>22</v>
      </c>
      <c r="B419" s="9" t="s">
        <v>21</v>
      </c>
      <c r="C419" s="9" t="s">
        <v>100</v>
      </c>
      <c r="D419" s="15" t="s">
        <v>78</v>
      </c>
      <c r="E419" s="10">
        <v>1.04</v>
      </c>
      <c r="F419" s="11">
        <v>3</v>
      </c>
      <c r="G419" s="11" t="s">
        <v>102</v>
      </c>
      <c r="H419" s="11" t="s">
        <v>102</v>
      </c>
      <c r="I419" s="10">
        <v>5006.4478473075651</v>
      </c>
      <c r="J419" s="13">
        <v>32991</v>
      </c>
      <c r="K419" s="13">
        <v>26553</v>
      </c>
      <c r="L419" s="11">
        <v>8621121</v>
      </c>
      <c r="M419" s="11">
        <v>936107</v>
      </c>
      <c r="N419" s="11" t="s">
        <v>103</v>
      </c>
      <c r="O419" s="11" t="s">
        <v>104</v>
      </c>
      <c r="P419" s="11">
        <v>287</v>
      </c>
      <c r="Q419" s="11">
        <v>4472</v>
      </c>
      <c r="R419" s="14">
        <v>218.54</v>
      </c>
      <c r="S419" s="12"/>
    </row>
    <row r="420" spans="1:19">
      <c r="A420" s="9" t="s">
        <v>23</v>
      </c>
      <c r="B420" s="9" t="s">
        <v>21</v>
      </c>
      <c r="C420" s="9" t="s">
        <v>100</v>
      </c>
      <c r="D420" s="15" t="s">
        <v>78</v>
      </c>
      <c r="E420" s="10">
        <v>1.04</v>
      </c>
      <c r="F420" s="11">
        <v>3</v>
      </c>
      <c r="G420" s="11" t="s">
        <v>102</v>
      </c>
      <c r="H420" s="11" t="s">
        <v>102</v>
      </c>
      <c r="I420" s="10">
        <v>5006.4478473075651</v>
      </c>
      <c r="J420" s="13">
        <v>32991</v>
      </c>
      <c r="K420" s="13">
        <v>26553</v>
      </c>
      <c r="L420" s="11">
        <v>8621121</v>
      </c>
      <c r="M420" s="11">
        <v>936107</v>
      </c>
      <c r="N420" s="11" t="s">
        <v>104</v>
      </c>
      <c r="O420" s="11" t="s">
        <v>105</v>
      </c>
      <c r="P420" s="11">
        <v>287</v>
      </c>
      <c r="Q420" s="11">
        <v>4472</v>
      </c>
      <c r="R420" s="14">
        <v>218.54</v>
      </c>
      <c r="S420" s="12"/>
    </row>
    <row r="421" spans="1:19">
      <c r="A421" s="9" t="s">
        <v>20</v>
      </c>
      <c r="B421" s="9" t="s">
        <v>21</v>
      </c>
      <c r="C421" s="9" t="s">
        <v>100</v>
      </c>
      <c r="D421" s="15" t="s">
        <v>79</v>
      </c>
      <c r="E421" s="10">
        <v>1.01</v>
      </c>
      <c r="F421" s="11">
        <v>3</v>
      </c>
      <c r="G421" s="11" t="s">
        <v>102</v>
      </c>
      <c r="H421" s="11" t="s">
        <v>102</v>
      </c>
      <c r="I421" s="10">
        <v>3428.6401582798603</v>
      </c>
      <c r="J421" s="13">
        <v>32991</v>
      </c>
      <c r="K421" s="13">
        <v>26044</v>
      </c>
      <c r="L421" s="11">
        <v>8621121</v>
      </c>
      <c r="M421" s="11">
        <v>113091</v>
      </c>
      <c r="N421" s="11" t="s">
        <v>103</v>
      </c>
      <c r="O421" s="11" t="s">
        <v>104</v>
      </c>
      <c r="P421" s="11">
        <v>254</v>
      </c>
      <c r="Q421" s="11">
        <v>8469</v>
      </c>
      <c r="R421" s="14">
        <v>127.38</v>
      </c>
      <c r="S421" s="12"/>
    </row>
    <row r="422" spans="1:19">
      <c r="A422" s="9" t="s">
        <v>22</v>
      </c>
      <c r="B422" s="9" t="s">
        <v>21</v>
      </c>
      <c r="C422" s="9" t="s">
        <v>100</v>
      </c>
      <c r="D422" s="15" t="s">
        <v>79</v>
      </c>
      <c r="E422" s="10">
        <v>1.01</v>
      </c>
      <c r="F422" s="11">
        <v>3</v>
      </c>
      <c r="G422" s="11" t="s">
        <v>102</v>
      </c>
      <c r="H422" s="11" t="s">
        <v>102</v>
      </c>
      <c r="I422" s="10">
        <v>3428.6401582798603</v>
      </c>
      <c r="J422" s="13">
        <v>32991</v>
      </c>
      <c r="K422" s="13">
        <v>26044</v>
      </c>
      <c r="L422" s="11">
        <v>8621121</v>
      </c>
      <c r="M422" s="11">
        <v>113091</v>
      </c>
      <c r="N422" s="11" t="s">
        <v>103</v>
      </c>
      <c r="O422" s="11" t="s">
        <v>104</v>
      </c>
      <c r="P422" s="11">
        <v>254</v>
      </c>
      <c r="Q422" s="11">
        <v>8469</v>
      </c>
      <c r="R422" s="14">
        <v>127.38</v>
      </c>
      <c r="S422" s="12"/>
    </row>
    <row r="423" spans="1:19">
      <c r="A423" s="9" t="s">
        <v>23</v>
      </c>
      <c r="B423" s="9" t="s">
        <v>21</v>
      </c>
      <c r="C423" s="9" t="s">
        <v>100</v>
      </c>
      <c r="D423" s="15" t="s">
        <v>79</v>
      </c>
      <c r="E423" s="10">
        <v>1.01</v>
      </c>
      <c r="F423" s="11">
        <v>3</v>
      </c>
      <c r="G423" s="11" t="s">
        <v>102</v>
      </c>
      <c r="H423" s="11" t="s">
        <v>102</v>
      </c>
      <c r="I423" s="10">
        <v>3428.6401582798603</v>
      </c>
      <c r="J423" s="13">
        <v>32991</v>
      </c>
      <c r="K423" s="13">
        <v>26044</v>
      </c>
      <c r="L423" s="11">
        <v>8621121</v>
      </c>
      <c r="M423" s="11">
        <v>113091</v>
      </c>
      <c r="N423" s="11" t="s">
        <v>104</v>
      </c>
      <c r="O423" s="11" t="s">
        <v>105</v>
      </c>
      <c r="P423" s="11">
        <v>254</v>
      </c>
      <c r="Q423" s="11">
        <v>8469</v>
      </c>
      <c r="R423" s="14">
        <v>127.38</v>
      </c>
      <c r="S423" s="12"/>
    </row>
    <row r="424" spans="1:19">
      <c r="A424" s="9" t="s">
        <v>100</v>
      </c>
      <c r="B424" s="9" t="s">
        <v>56</v>
      </c>
      <c r="C424" s="9" t="s">
        <v>100</v>
      </c>
      <c r="D424" s="15" t="s">
        <v>72</v>
      </c>
      <c r="E424" s="10">
        <v>1.01</v>
      </c>
      <c r="F424" s="11">
        <v>3</v>
      </c>
      <c r="G424" s="11" t="s">
        <v>102</v>
      </c>
      <c r="H424" s="11" t="s">
        <v>101</v>
      </c>
      <c r="I424" s="10">
        <v>9819.5560997799221</v>
      </c>
      <c r="J424" s="13">
        <v>24706</v>
      </c>
      <c r="K424" s="13">
        <v>24236</v>
      </c>
      <c r="L424" s="11">
        <v>9056076</v>
      </c>
      <c r="M424" s="11">
        <v>1481076</v>
      </c>
      <c r="N424" s="11" t="s">
        <v>104</v>
      </c>
      <c r="O424" s="11" t="s">
        <v>104</v>
      </c>
      <c r="P424" s="11">
        <v>349</v>
      </c>
      <c r="Q424" s="11">
        <v>15444</v>
      </c>
      <c r="R424" s="14">
        <v>52.53</v>
      </c>
      <c r="S424" s="12"/>
    </row>
    <row r="425" spans="1:19">
      <c r="A425" s="9" t="s">
        <v>100</v>
      </c>
      <c r="B425" s="9" t="s">
        <v>16</v>
      </c>
      <c r="C425" s="9" t="s">
        <v>100</v>
      </c>
      <c r="D425" s="15" t="s">
        <v>72</v>
      </c>
      <c r="E425" s="10">
        <v>1.18</v>
      </c>
      <c r="F425" s="11">
        <v>3</v>
      </c>
      <c r="G425" s="11" t="s">
        <v>101</v>
      </c>
      <c r="H425" s="11" t="s">
        <v>101</v>
      </c>
      <c r="I425" s="10">
        <v>8072.2565168780657</v>
      </c>
      <c r="J425" s="13">
        <v>24575</v>
      </c>
      <c r="K425" s="13">
        <v>24236</v>
      </c>
      <c r="L425" s="11">
        <v>1197234</v>
      </c>
      <c r="M425" s="11">
        <v>1481076</v>
      </c>
      <c r="N425" s="11" t="s">
        <v>104</v>
      </c>
      <c r="O425" s="11" t="s">
        <v>104</v>
      </c>
      <c r="P425" s="11">
        <v>387</v>
      </c>
      <c r="Q425" s="11">
        <v>7985</v>
      </c>
      <c r="R425" s="14">
        <v>56.91</v>
      </c>
      <c r="S425" s="12"/>
    </row>
    <row r="426" spans="1:19">
      <c r="A426" s="9" t="s">
        <v>100</v>
      </c>
      <c r="B426" s="9" t="s">
        <v>17</v>
      </c>
      <c r="C426" s="9" t="s">
        <v>100</v>
      </c>
      <c r="D426" s="15" t="s">
        <v>72</v>
      </c>
      <c r="E426" s="10">
        <v>1.01</v>
      </c>
      <c r="F426" s="11">
        <v>3</v>
      </c>
      <c r="G426" s="11" t="s">
        <v>102</v>
      </c>
      <c r="H426" s="11" t="s">
        <v>101</v>
      </c>
      <c r="I426" s="10">
        <v>4729.1052768055915</v>
      </c>
      <c r="J426" s="13">
        <v>24706</v>
      </c>
      <c r="K426" s="13">
        <v>24236</v>
      </c>
      <c r="L426" s="11">
        <v>9056076</v>
      </c>
      <c r="M426" s="11">
        <v>1481076</v>
      </c>
      <c r="N426" s="11" t="s">
        <v>104</v>
      </c>
      <c r="O426" s="11" t="s">
        <v>104</v>
      </c>
      <c r="P426" s="11">
        <v>361</v>
      </c>
      <c r="Q426" s="11">
        <v>18833</v>
      </c>
      <c r="R426" s="14">
        <v>56.79</v>
      </c>
      <c r="S426" s="12"/>
    </row>
    <row r="427" spans="1:19">
      <c r="A427" s="9" t="s">
        <v>100</v>
      </c>
      <c r="B427" s="9" t="s">
        <v>25</v>
      </c>
      <c r="C427" s="9" t="s">
        <v>100</v>
      </c>
      <c r="D427" s="15" t="s">
        <v>72</v>
      </c>
      <c r="E427" s="10">
        <v>1.1000000000000001</v>
      </c>
      <c r="F427" s="11">
        <v>3</v>
      </c>
      <c r="G427" s="11" t="s">
        <v>102</v>
      </c>
      <c r="H427" s="11" t="s">
        <v>101</v>
      </c>
      <c r="I427" s="10">
        <v>4450.6657295667555</v>
      </c>
      <c r="J427" s="13">
        <v>23025</v>
      </c>
      <c r="K427" s="13">
        <v>24236</v>
      </c>
      <c r="L427" s="11">
        <v>2753373</v>
      </c>
      <c r="M427" s="11">
        <v>1481076</v>
      </c>
      <c r="N427" s="11" t="s">
        <v>104</v>
      </c>
      <c r="O427" s="11" t="s">
        <v>104</v>
      </c>
      <c r="P427" s="11">
        <v>629</v>
      </c>
      <c r="Q427" s="11">
        <v>7007</v>
      </c>
      <c r="R427" s="14">
        <v>78.67</v>
      </c>
      <c r="S427" s="12"/>
    </row>
    <row r="428" spans="1:19">
      <c r="A428" s="9" t="s">
        <v>100</v>
      </c>
      <c r="B428" s="9" t="s">
        <v>27</v>
      </c>
      <c r="C428" s="9" t="s">
        <v>100</v>
      </c>
      <c r="D428" s="15" t="s">
        <v>72</v>
      </c>
      <c r="E428" s="10">
        <v>1.02</v>
      </c>
      <c r="F428" s="11">
        <v>3</v>
      </c>
      <c r="G428" s="11" t="s">
        <v>102</v>
      </c>
      <c r="H428" s="11" t="s">
        <v>101</v>
      </c>
      <c r="I428" s="10">
        <v>9130.7346143856703</v>
      </c>
      <c r="J428" s="13">
        <v>23903</v>
      </c>
      <c r="K428" s="13">
        <v>24236</v>
      </c>
      <c r="L428" s="11">
        <v>2673620</v>
      </c>
      <c r="M428" s="11">
        <v>1481076</v>
      </c>
      <c r="N428" s="11" t="s">
        <v>104</v>
      </c>
      <c r="O428" s="11" t="s">
        <v>104</v>
      </c>
      <c r="P428" s="11">
        <v>472</v>
      </c>
      <c r="Q428" s="11">
        <v>15062</v>
      </c>
      <c r="R428" s="14">
        <v>57.57</v>
      </c>
      <c r="S428" s="12"/>
    </row>
    <row r="429" spans="1:19">
      <c r="A429" s="9" t="s">
        <v>100</v>
      </c>
      <c r="B429" s="9" t="s">
        <v>32</v>
      </c>
      <c r="C429" s="9" t="s">
        <v>100</v>
      </c>
      <c r="D429" s="15" t="s">
        <v>72</v>
      </c>
      <c r="E429" s="10">
        <v>1.03</v>
      </c>
      <c r="F429" s="11">
        <v>3</v>
      </c>
      <c r="G429" s="11" t="s">
        <v>102</v>
      </c>
      <c r="H429" s="11" t="s">
        <v>101</v>
      </c>
      <c r="I429" s="10">
        <v>5889.7671355081393</v>
      </c>
      <c r="J429" s="13">
        <v>30916</v>
      </c>
      <c r="K429" s="13">
        <v>24236</v>
      </c>
      <c r="L429" s="11">
        <v>2230831</v>
      </c>
      <c r="M429" s="11">
        <v>1481076</v>
      </c>
      <c r="N429" s="11" t="s">
        <v>104</v>
      </c>
      <c r="O429" s="11" t="s">
        <v>104</v>
      </c>
      <c r="P429" s="11">
        <v>618</v>
      </c>
      <c r="Q429" s="11">
        <v>10303</v>
      </c>
      <c r="R429" s="14">
        <v>64.39</v>
      </c>
      <c r="S429" s="12"/>
    </row>
    <row r="430" spans="1:19">
      <c r="A430" s="9" t="s">
        <v>100</v>
      </c>
      <c r="B430" s="9" t="s">
        <v>6</v>
      </c>
      <c r="C430" s="9" t="s">
        <v>100</v>
      </c>
      <c r="D430" s="15" t="s">
        <v>26</v>
      </c>
      <c r="E430" s="10">
        <v>1.46</v>
      </c>
      <c r="F430" s="11">
        <v>3</v>
      </c>
      <c r="G430" s="11" t="s">
        <v>102</v>
      </c>
      <c r="H430" s="11" t="s">
        <v>102</v>
      </c>
      <c r="I430" s="10">
        <v>6749.1221067880688</v>
      </c>
      <c r="J430" s="13">
        <v>26993</v>
      </c>
      <c r="K430" s="13">
        <v>21121</v>
      </c>
      <c r="L430" s="11">
        <v>3532657</v>
      </c>
      <c r="M430" s="11">
        <v>1228816</v>
      </c>
      <c r="N430" s="11" t="s">
        <v>104</v>
      </c>
      <c r="O430" s="11" t="s">
        <v>104</v>
      </c>
      <c r="P430" s="11">
        <v>1588</v>
      </c>
      <c r="Q430" s="11">
        <v>4644</v>
      </c>
      <c r="R430" s="14">
        <v>179.13</v>
      </c>
      <c r="S430" s="12"/>
    </row>
    <row r="431" spans="1:19">
      <c r="A431" s="9" t="s">
        <v>9</v>
      </c>
      <c r="B431" s="9" t="s">
        <v>10</v>
      </c>
      <c r="C431" s="9" t="s">
        <v>100</v>
      </c>
      <c r="D431" s="15" t="s">
        <v>26</v>
      </c>
      <c r="E431" s="10">
        <v>1.22</v>
      </c>
      <c r="F431" s="11">
        <v>3</v>
      </c>
      <c r="G431" s="11" t="s">
        <v>102</v>
      </c>
      <c r="H431" s="11" t="s">
        <v>101</v>
      </c>
      <c r="I431" s="10">
        <v>2711.4222672792657</v>
      </c>
      <c r="J431" s="13">
        <v>29260</v>
      </c>
      <c r="K431" s="13">
        <v>21121</v>
      </c>
      <c r="L431" s="11">
        <v>7830332</v>
      </c>
      <c r="M431" s="11">
        <v>1228816</v>
      </c>
      <c r="N431" s="11" t="s">
        <v>103</v>
      </c>
      <c r="O431" s="11" t="s">
        <v>104</v>
      </c>
      <c r="P431" s="11">
        <v>1259</v>
      </c>
      <c r="Q431" s="11">
        <v>5763</v>
      </c>
      <c r="R431" s="14">
        <v>185.65</v>
      </c>
      <c r="S431" s="12"/>
    </row>
    <row r="432" spans="1:19">
      <c r="A432" s="9" t="s">
        <v>11</v>
      </c>
      <c r="B432" s="9" t="s">
        <v>10</v>
      </c>
      <c r="C432" s="9" t="s">
        <v>100</v>
      </c>
      <c r="D432" s="15" t="s">
        <v>26</v>
      </c>
      <c r="E432" s="10">
        <v>1.22</v>
      </c>
      <c r="F432" s="11">
        <v>3</v>
      </c>
      <c r="G432" s="11" t="s">
        <v>102</v>
      </c>
      <c r="H432" s="11" t="s">
        <v>101</v>
      </c>
      <c r="I432" s="10">
        <v>2711.4222672792657</v>
      </c>
      <c r="J432" s="13">
        <v>29260</v>
      </c>
      <c r="K432" s="13">
        <v>21121</v>
      </c>
      <c r="L432" s="11">
        <v>7830332</v>
      </c>
      <c r="M432" s="11">
        <v>1228816</v>
      </c>
      <c r="N432" s="11" t="s">
        <v>104</v>
      </c>
      <c r="O432" s="11" t="s">
        <v>104</v>
      </c>
      <c r="P432" s="11">
        <v>1259</v>
      </c>
      <c r="Q432" s="11">
        <v>5763</v>
      </c>
      <c r="R432" s="14">
        <v>185.65</v>
      </c>
      <c r="S432" s="12"/>
    </row>
    <row r="433" spans="1:19">
      <c r="A433" s="9" t="s">
        <v>100</v>
      </c>
      <c r="B433" s="9" t="s">
        <v>46</v>
      </c>
      <c r="C433" s="9" t="s">
        <v>100</v>
      </c>
      <c r="D433" s="15" t="s">
        <v>26</v>
      </c>
      <c r="E433" s="10">
        <v>1</v>
      </c>
      <c r="F433" s="11">
        <v>3</v>
      </c>
      <c r="G433" s="11" t="s">
        <v>102</v>
      </c>
      <c r="H433" s="11" t="s">
        <v>102</v>
      </c>
      <c r="I433" s="10">
        <v>2587.5773155216348</v>
      </c>
      <c r="J433" s="13">
        <v>29055</v>
      </c>
      <c r="K433" s="13">
        <v>21121</v>
      </c>
      <c r="L433" s="11">
        <v>1862106</v>
      </c>
      <c r="M433" s="11">
        <v>1228816</v>
      </c>
      <c r="N433" s="11" t="s">
        <v>104</v>
      </c>
      <c r="O433" s="11" t="s">
        <v>104</v>
      </c>
      <c r="P433" s="11">
        <v>388</v>
      </c>
      <c r="Q433" s="11">
        <v>12994</v>
      </c>
      <c r="R433" s="14">
        <v>69.599999999999994</v>
      </c>
      <c r="S433" s="12"/>
    </row>
    <row r="434" spans="1:19">
      <c r="A434" s="9" t="s">
        <v>100</v>
      </c>
      <c r="B434" s="9" t="s">
        <v>16</v>
      </c>
      <c r="C434" s="9" t="s">
        <v>100</v>
      </c>
      <c r="D434" s="15" t="s">
        <v>26</v>
      </c>
      <c r="E434" s="10">
        <v>1.01</v>
      </c>
      <c r="F434" s="11">
        <v>3</v>
      </c>
      <c r="G434" s="11" t="s">
        <v>101</v>
      </c>
      <c r="H434" s="11" t="s">
        <v>101</v>
      </c>
      <c r="I434" s="10">
        <v>3935.0051743721406</v>
      </c>
      <c r="J434" s="13">
        <v>24575</v>
      </c>
      <c r="K434" s="13">
        <v>21121</v>
      </c>
      <c r="L434" s="11">
        <v>1197234</v>
      </c>
      <c r="M434" s="11">
        <v>1228816</v>
      </c>
      <c r="N434" s="11" t="s">
        <v>104</v>
      </c>
      <c r="O434" s="11" t="s">
        <v>104</v>
      </c>
      <c r="P434" s="11">
        <v>359</v>
      </c>
      <c r="Q434" s="11">
        <v>10349</v>
      </c>
      <c r="R434" s="14">
        <v>57.4</v>
      </c>
      <c r="S434" s="12"/>
    </row>
    <row r="435" spans="1:19">
      <c r="A435" s="9" t="s">
        <v>100</v>
      </c>
      <c r="B435" s="9" t="s">
        <v>17</v>
      </c>
      <c r="C435" s="9" t="s">
        <v>100</v>
      </c>
      <c r="D435" s="15" t="s">
        <v>26</v>
      </c>
      <c r="E435" s="10">
        <v>1.05</v>
      </c>
      <c r="F435" s="11">
        <v>3</v>
      </c>
      <c r="G435" s="11" t="s">
        <v>102</v>
      </c>
      <c r="H435" s="11" t="s">
        <v>101</v>
      </c>
      <c r="I435" s="10">
        <v>5089.7454485634798</v>
      </c>
      <c r="J435" s="13">
        <v>24706</v>
      </c>
      <c r="K435" s="13">
        <v>21121</v>
      </c>
      <c r="L435" s="11">
        <v>9056076</v>
      </c>
      <c r="M435" s="11">
        <v>1228816</v>
      </c>
      <c r="N435" s="11" t="s">
        <v>104</v>
      </c>
      <c r="O435" s="11" t="s">
        <v>104</v>
      </c>
      <c r="P435" s="11">
        <v>584</v>
      </c>
      <c r="Q435" s="11">
        <v>17617</v>
      </c>
      <c r="R435" s="14">
        <v>66.459999999999994</v>
      </c>
      <c r="S435" s="12"/>
    </row>
    <row r="436" spans="1:19">
      <c r="A436" s="9" t="s">
        <v>20</v>
      </c>
      <c r="B436" s="9" t="s">
        <v>21</v>
      </c>
      <c r="C436" s="9" t="s">
        <v>100</v>
      </c>
      <c r="D436" s="15" t="s">
        <v>26</v>
      </c>
      <c r="E436" s="10">
        <v>1.64</v>
      </c>
      <c r="F436" s="11">
        <v>3</v>
      </c>
      <c r="G436" s="11" t="s">
        <v>102</v>
      </c>
      <c r="H436" s="11" t="s">
        <v>102</v>
      </c>
      <c r="I436" s="10">
        <v>3863.499028997961</v>
      </c>
      <c r="J436" s="13">
        <v>32991</v>
      </c>
      <c r="K436" s="13">
        <v>21121</v>
      </c>
      <c r="L436" s="11">
        <v>8621121</v>
      </c>
      <c r="M436" s="11">
        <v>1228816</v>
      </c>
      <c r="N436" s="11" t="s">
        <v>103</v>
      </c>
      <c r="O436" s="11" t="s">
        <v>104</v>
      </c>
      <c r="P436" s="11">
        <v>1982</v>
      </c>
      <c r="Q436" s="11">
        <v>4739</v>
      </c>
      <c r="R436" s="14">
        <v>259.32</v>
      </c>
      <c r="S436" s="12"/>
    </row>
    <row r="437" spans="1:19">
      <c r="A437" s="9" t="s">
        <v>22</v>
      </c>
      <c r="B437" s="9" t="s">
        <v>21</v>
      </c>
      <c r="C437" s="9" t="s">
        <v>100</v>
      </c>
      <c r="D437" s="15" t="s">
        <v>26</v>
      </c>
      <c r="E437" s="10">
        <v>1.64</v>
      </c>
      <c r="F437" s="11">
        <v>3</v>
      </c>
      <c r="G437" s="11" t="s">
        <v>102</v>
      </c>
      <c r="H437" s="11" t="s">
        <v>102</v>
      </c>
      <c r="I437" s="10">
        <v>3863.499028997961</v>
      </c>
      <c r="J437" s="13">
        <v>32991</v>
      </c>
      <c r="K437" s="13">
        <v>21121</v>
      </c>
      <c r="L437" s="11">
        <v>8621121</v>
      </c>
      <c r="M437" s="11">
        <v>1228816</v>
      </c>
      <c r="N437" s="11" t="s">
        <v>103</v>
      </c>
      <c r="O437" s="11" t="s">
        <v>104</v>
      </c>
      <c r="P437" s="11">
        <v>1982</v>
      </c>
      <c r="Q437" s="11">
        <v>4739</v>
      </c>
      <c r="R437" s="14">
        <v>259.32</v>
      </c>
      <c r="S437" s="12"/>
    </row>
    <row r="438" spans="1:19">
      <c r="A438" s="9" t="s">
        <v>23</v>
      </c>
      <c r="B438" s="9" t="s">
        <v>21</v>
      </c>
      <c r="C438" s="9" t="s">
        <v>100</v>
      </c>
      <c r="D438" s="15" t="s">
        <v>26</v>
      </c>
      <c r="E438" s="10">
        <v>1.64</v>
      </c>
      <c r="F438" s="11">
        <v>1</v>
      </c>
      <c r="G438" s="11" t="s">
        <v>102</v>
      </c>
      <c r="H438" s="11" t="s">
        <v>102</v>
      </c>
      <c r="I438" s="10">
        <v>3863.499028997961</v>
      </c>
      <c r="J438" s="13">
        <v>32991</v>
      </c>
      <c r="K438" s="13">
        <v>21121</v>
      </c>
      <c r="L438" s="11">
        <v>8621121</v>
      </c>
      <c r="M438" s="11">
        <v>1228816</v>
      </c>
      <c r="N438" s="11" t="s">
        <v>104</v>
      </c>
      <c r="O438" s="11" t="s">
        <v>105</v>
      </c>
      <c r="P438" s="11">
        <v>1982</v>
      </c>
      <c r="Q438" s="11">
        <v>4739</v>
      </c>
      <c r="R438" s="14">
        <v>259.32</v>
      </c>
      <c r="S438" s="12"/>
    </row>
    <row r="439" spans="1:19">
      <c r="A439" s="9" t="s">
        <v>100</v>
      </c>
      <c r="B439" s="9" t="s">
        <v>66</v>
      </c>
      <c r="C439" s="9" t="s">
        <v>100</v>
      </c>
      <c r="D439" s="15" t="s">
        <v>26</v>
      </c>
      <c r="E439" s="10">
        <v>1</v>
      </c>
      <c r="F439" s="11">
        <v>1</v>
      </c>
      <c r="G439" s="11" t="s">
        <v>102</v>
      </c>
      <c r="H439" s="11" t="s">
        <v>101</v>
      </c>
      <c r="I439" s="10">
        <v>5218.3779284060729</v>
      </c>
      <c r="J439" s="13">
        <v>29846</v>
      </c>
      <c r="K439" s="13">
        <v>21121</v>
      </c>
      <c r="L439" s="11">
        <v>2237227</v>
      </c>
      <c r="M439" s="11">
        <v>1228816</v>
      </c>
      <c r="N439" s="11" t="s">
        <v>104</v>
      </c>
      <c r="O439" s="11" t="s">
        <v>104</v>
      </c>
      <c r="P439" s="11">
        <v>586</v>
      </c>
      <c r="Q439" s="11">
        <v>6460</v>
      </c>
      <c r="R439" s="14">
        <v>69.95</v>
      </c>
      <c r="S439" s="12"/>
    </row>
    <row r="440" spans="1:19">
      <c r="A440" s="9" t="s">
        <v>100</v>
      </c>
      <c r="B440" s="9" t="s">
        <v>25</v>
      </c>
      <c r="C440" s="9" t="s">
        <v>100</v>
      </c>
      <c r="D440" s="15" t="s">
        <v>26</v>
      </c>
      <c r="E440" s="10">
        <v>1.01</v>
      </c>
      <c r="F440" s="11">
        <v>3</v>
      </c>
      <c r="G440" s="11" t="s">
        <v>102</v>
      </c>
      <c r="H440" s="11" t="s">
        <v>101</v>
      </c>
      <c r="I440" s="10">
        <v>3570.7813825746648</v>
      </c>
      <c r="J440" s="13">
        <v>23025</v>
      </c>
      <c r="K440" s="13">
        <v>21121</v>
      </c>
      <c r="L440" s="11">
        <v>2753373</v>
      </c>
      <c r="M440" s="11">
        <v>1228816</v>
      </c>
      <c r="N440" s="11" t="s">
        <v>104</v>
      </c>
      <c r="O440" s="11" t="s">
        <v>104</v>
      </c>
      <c r="P440" s="11">
        <v>495</v>
      </c>
      <c r="Q440" s="11">
        <v>12447</v>
      </c>
      <c r="R440" s="14">
        <v>73.69</v>
      </c>
      <c r="S440" s="12"/>
    </row>
    <row r="441" spans="1:19">
      <c r="A441" s="9" t="s">
        <v>100</v>
      </c>
      <c r="B441" s="9" t="s">
        <v>72</v>
      </c>
      <c r="C441" s="9" t="s">
        <v>100</v>
      </c>
      <c r="D441" s="15" t="s">
        <v>26</v>
      </c>
      <c r="E441" s="10">
        <v>1.05</v>
      </c>
      <c r="F441" s="11">
        <v>1</v>
      </c>
      <c r="G441" s="11" t="s">
        <v>102</v>
      </c>
      <c r="H441" s="11" t="s">
        <v>101</v>
      </c>
      <c r="I441" s="10">
        <v>6050.64952473416</v>
      </c>
      <c r="J441" s="13">
        <v>24236</v>
      </c>
      <c r="K441" s="13">
        <v>21121</v>
      </c>
      <c r="L441" s="11">
        <v>1481076</v>
      </c>
      <c r="M441" s="11">
        <v>1228816</v>
      </c>
      <c r="N441" s="11" t="s">
        <v>104</v>
      </c>
      <c r="O441" s="11" t="s">
        <v>104</v>
      </c>
      <c r="P441" s="11">
        <v>525</v>
      </c>
      <c r="Q441" s="11">
        <v>4176</v>
      </c>
      <c r="R441" s="14">
        <v>72.22</v>
      </c>
      <c r="S441" s="12"/>
    </row>
    <row r="442" spans="1:19">
      <c r="A442" s="9" t="s">
        <v>100</v>
      </c>
      <c r="B442" s="9" t="s">
        <v>27</v>
      </c>
      <c r="C442" s="9" t="s">
        <v>100</v>
      </c>
      <c r="D442" s="15" t="s">
        <v>26</v>
      </c>
      <c r="E442" s="10">
        <v>1.06</v>
      </c>
      <c r="F442" s="11">
        <v>3</v>
      </c>
      <c r="G442" s="11" t="s">
        <v>102</v>
      </c>
      <c r="H442" s="11" t="s">
        <v>101</v>
      </c>
      <c r="I442" s="10">
        <v>5193.6069444870818</v>
      </c>
      <c r="J442" s="13">
        <v>23903</v>
      </c>
      <c r="K442" s="13">
        <v>21121</v>
      </c>
      <c r="L442" s="11">
        <v>2673620</v>
      </c>
      <c r="M442" s="11">
        <v>1228816</v>
      </c>
      <c r="N442" s="11" t="s">
        <v>104</v>
      </c>
      <c r="O442" s="11" t="s">
        <v>104</v>
      </c>
      <c r="P442" s="11">
        <v>617</v>
      </c>
      <c r="Q442" s="11">
        <v>6671</v>
      </c>
      <c r="R442" s="14">
        <v>65.91</v>
      </c>
      <c r="S442" s="12"/>
    </row>
    <row r="443" spans="1:19">
      <c r="A443" s="9" t="s">
        <v>100</v>
      </c>
      <c r="B443" s="9" t="s">
        <v>28</v>
      </c>
      <c r="C443" s="9" t="s">
        <v>100</v>
      </c>
      <c r="D443" s="15" t="s">
        <v>26</v>
      </c>
      <c r="E443" s="10">
        <v>1.02</v>
      </c>
      <c r="F443" s="11">
        <v>3</v>
      </c>
      <c r="G443" s="11" t="s">
        <v>102</v>
      </c>
      <c r="H443" s="11" t="s">
        <v>102</v>
      </c>
      <c r="I443" s="10">
        <v>4491.6515633022927</v>
      </c>
      <c r="J443" s="13">
        <v>38813</v>
      </c>
      <c r="K443" s="13">
        <v>21121</v>
      </c>
      <c r="L443" s="11">
        <v>1653017</v>
      </c>
      <c r="M443" s="11">
        <v>1228816</v>
      </c>
      <c r="N443" s="11" t="s">
        <v>104</v>
      </c>
      <c r="O443" s="11" t="s">
        <v>104</v>
      </c>
      <c r="P443" s="11">
        <v>593</v>
      </c>
      <c r="Q443" s="11">
        <v>6213</v>
      </c>
      <c r="R443" s="14">
        <v>85.19</v>
      </c>
      <c r="S443" s="12"/>
    </row>
    <row r="444" spans="1:19">
      <c r="A444" s="9" t="s">
        <v>100</v>
      </c>
      <c r="B444" s="9" t="s">
        <v>32</v>
      </c>
      <c r="C444" s="9" t="s">
        <v>100</v>
      </c>
      <c r="D444" s="15" t="s">
        <v>26</v>
      </c>
      <c r="E444" s="10">
        <v>1.03</v>
      </c>
      <c r="F444" s="11">
        <v>3</v>
      </c>
      <c r="G444" s="11" t="s">
        <v>102</v>
      </c>
      <c r="H444" s="11" t="s">
        <v>101</v>
      </c>
      <c r="I444" s="10">
        <v>5135.8843683602627</v>
      </c>
      <c r="J444" s="13">
        <v>30916</v>
      </c>
      <c r="K444" s="13">
        <v>21121</v>
      </c>
      <c r="L444" s="11">
        <v>2230831</v>
      </c>
      <c r="M444" s="11">
        <v>1228816</v>
      </c>
      <c r="N444" s="11" t="s">
        <v>104</v>
      </c>
      <c r="O444" s="11" t="s">
        <v>104</v>
      </c>
      <c r="P444" s="11">
        <v>696</v>
      </c>
      <c r="Q444" s="11">
        <v>9201</v>
      </c>
      <c r="R444" s="14">
        <v>78.3</v>
      </c>
      <c r="S444" s="12"/>
    </row>
    <row r="445" spans="1:19">
      <c r="A445" s="9" t="s">
        <v>9</v>
      </c>
      <c r="B445" s="9" t="s">
        <v>10</v>
      </c>
      <c r="C445" s="9" t="s">
        <v>100</v>
      </c>
      <c r="D445" s="15" t="s">
        <v>80</v>
      </c>
      <c r="E445" s="10">
        <v>1.28</v>
      </c>
      <c r="F445" s="11">
        <v>3</v>
      </c>
      <c r="G445" s="11" t="s">
        <v>102</v>
      </c>
      <c r="H445" s="11" t="s">
        <v>101</v>
      </c>
      <c r="I445" s="10">
        <v>3262.1480457039552</v>
      </c>
      <c r="J445" s="13">
        <v>29260</v>
      </c>
      <c r="K445" s="13">
        <v>21276</v>
      </c>
      <c r="L445" s="11">
        <v>7830332</v>
      </c>
      <c r="M445" s="11">
        <v>1481709</v>
      </c>
      <c r="N445" s="11" t="s">
        <v>103</v>
      </c>
      <c r="O445" s="11" t="s">
        <v>104</v>
      </c>
      <c r="P445" s="11">
        <v>1038</v>
      </c>
      <c r="Q445" s="11">
        <v>6233</v>
      </c>
      <c r="R445" s="14">
        <v>128.36000000000001</v>
      </c>
      <c r="S445" s="12"/>
    </row>
    <row r="446" spans="1:19">
      <c r="A446" s="9" t="s">
        <v>11</v>
      </c>
      <c r="B446" s="9" t="s">
        <v>10</v>
      </c>
      <c r="C446" s="9" t="s">
        <v>100</v>
      </c>
      <c r="D446" s="15" t="s">
        <v>80</v>
      </c>
      <c r="E446" s="10">
        <v>1.28</v>
      </c>
      <c r="F446" s="11">
        <v>3</v>
      </c>
      <c r="G446" s="11" t="s">
        <v>102</v>
      </c>
      <c r="H446" s="11" t="s">
        <v>101</v>
      </c>
      <c r="I446" s="10">
        <v>3262.1480457039552</v>
      </c>
      <c r="J446" s="13">
        <v>29260</v>
      </c>
      <c r="K446" s="13">
        <v>21276</v>
      </c>
      <c r="L446" s="11">
        <v>7830332</v>
      </c>
      <c r="M446" s="11">
        <v>1481709</v>
      </c>
      <c r="N446" s="11" t="s">
        <v>104</v>
      </c>
      <c r="O446" s="11" t="s">
        <v>104</v>
      </c>
      <c r="P446" s="11">
        <v>1038</v>
      </c>
      <c r="Q446" s="11">
        <v>6233</v>
      </c>
      <c r="R446" s="14">
        <v>128.36000000000001</v>
      </c>
      <c r="S446" s="12"/>
    </row>
    <row r="447" spans="1:19">
      <c r="A447" s="9" t="s">
        <v>100</v>
      </c>
      <c r="B447" s="9" t="s">
        <v>5</v>
      </c>
      <c r="C447" s="9" t="s">
        <v>100</v>
      </c>
      <c r="D447" s="15" t="s">
        <v>80</v>
      </c>
      <c r="E447" s="10">
        <v>1.01</v>
      </c>
      <c r="F447" s="11">
        <v>3</v>
      </c>
      <c r="G447" s="11" t="s">
        <v>102</v>
      </c>
      <c r="H447" s="11" t="s">
        <v>101</v>
      </c>
      <c r="I447" s="10">
        <v>5130.286746893943</v>
      </c>
      <c r="J447" s="13">
        <v>28637</v>
      </c>
      <c r="K447" s="13">
        <v>21276</v>
      </c>
      <c r="L447" s="11">
        <v>3036732</v>
      </c>
      <c r="M447" s="11">
        <v>1481709</v>
      </c>
      <c r="N447" s="11" t="s">
        <v>104</v>
      </c>
      <c r="O447" s="11" t="s">
        <v>104</v>
      </c>
      <c r="P447" s="11">
        <v>242</v>
      </c>
      <c r="Q447" s="11">
        <v>22163</v>
      </c>
      <c r="R447" s="14">
        <v>63.69</v>
      </c>
      <c r="S447" s="12"/>
    </row>
    <row r="448" spans="1:19">
      <c r="A448" s="9" t="s">
        <v>100</v>
      </c>
      <c r="B448" s="9" t="s">
        <v>14</v>
      </c>
      <c r="C448" s="9" t="s">
        <v>100</v>
      </c>
      <c r="D448" s="15" t="s">
        <v>80</v>
      </c>
      <c r="E448" s="10">
        <v>1</v>
      </c>
      <c r="F448" s="11">
        <v>3</v>
      </c>
      <c r="G448" s="11" t="s">
        <v>102</v>
      </c>
      <c r="H448" s="11" t="s">
        <v>101</v>
      </c>
      <c r="I448" s="10">
        <v>5751.8151431961751</v>
      </c>
      <c r="J448" s="13">
        <v>27211</v>
      </c>
      <c r="K448" s="13">
        <v>21276</v>
      </c>
      <c r="L448" s="11">
        <v>3770125</v>
      </c>
      <c r="M448" s="11">
        <v>1481709</v>
      </c>
      <c r="N448" s="11" t="s">
        <v>104</v>
      </c>
      <c r="O448" s="11" t="s">
        <v>104</v>
      </c>
      <c r="P448" s="11">
        <v>177</v>
      </c>
      <c r="Q448" s="11">
        <v>10581</v>
      </c>
      <c r="R448" s="14">
        <v>63.92</v>
      </c>
      <c r="S448" s="12"/>
    </row>
    <row r="449" spans="1:19">
      <c r="A449" s="9" t="s">
        <v>100</v>
      </c>
      <c r="B449" s="9" t="s">
        <v>16</v>
      </c>
      <c r="C449" s="9" t="s">
        <v>100</v>
      </c>
      <c r="D449" s="15" t="s">
        <v>80</v>
      </c>
      <c r="E449" s="10">
        <v>1.3</v>
      </c>
      <c r="F449" s="11">
        <v>3</v>
      </c>
      <c r="G449" s="11" t="s">
        <v>101</v>
      </c>
      <c r="H449" s="11" t="s">
        <v>101</v>
      </c>
      <c r="I449" s="10">
        <v>5553.1561433304532</v>
      </c>
      <c r="J449" s="13">
        <v>24575</v>
      </c>
      <c r="K449" s="13">
        <v>21276</v>
      </c>
      <c r="L449" s="11">
        <v>1197234</v>
      </c>
      <c r="M449" s="11">
        <v>1481709</v>
      </c>
      <c r="N449" s="11" t="s">
        <v>104</v>
      </c>
      <c r="O449" s="11" t="s">
        <v>104</v>
      </c>
      <c r="P449" s="11">
        <v>1074</v>
      </c>
      <c r="Q449" s="11">
        <v>6756</v>
      </c>
      <c r="R449" s="14">
        <v>86.71</v>
      </c>
      <c r="S449" s="12"/>
    </row>
    <row r="450" spans="1:19">
      <c r="A450" s="9" t="s">
        <v>100</v>
      </c>
      <c r="B450" s="9" t="s">
        <v>17</v>
      </c>
      <c r="C450" s="9" t="s">
        <v>100</v>
      </c>
      <c r="D450" s="15" t="s">
        <v>80</v>
      </c>
      <c r="E450" s="10">
        <v>1.42</v>
      </c>
      <c r="F450" s="11">
        <v>3</v>
      </c>
      <c r="G450" s="11" t="s">
        <v>102</v>
      </c>
      <c r="H450" s="11" t="s">
        <v>101</v>
      </c>
      <c r="I450" s="10">
        <v>2909.1488453269249</v>
      </c>
      <c r="J450" s="13">
        <v>24706</v>
      </c>
      <c r="K450" s="13">
        <v>21276</v>
      </c>
      <c r="L450" s="11">
        <v>9056076</v>
      </c>
      <c r="M450" s="11">
        <v>1481709</v>
      </c>
      <c r="N450" s="11" t="s">
        <v>104</v>
      </c>
      <c r="O450" s="11" t="s">
        <v>104</v>
      </c>
      <c r="P450" s="11">
        <v>1218</v>
      </c>
      <c r="Q450" s="11">
        <v>4620</v>
      </c>
      <c r="R450" s="14">
        <v>130.09</v>
      </c>
      <c r="S450" s="12"/>
    </row>
    <row r="451" spans="1:19">
      <c r="A451" s="9" t="s">
        <v>20</v>
      </c>
      <c r="B451" s="9" t="s">
        <v>21</v>
      </c>
      <c r="C451" s="9" t="s">
        <v>100</v>
      </c>
      <c r="D451" s="15" t="s">
        <v>80</v>
      </c>
      <c r="E451" s="10">
        <v>1.78</v>
      </c>
      <c r="F451" s="11">
        <v>3</v>
      </c>
      <c r="G451" s="11" t="s">
        <v>102</v>
      </c>
      <c r="H451" s="11" t="s">
        <v>102</v>
      </c>
      <c r="I451" s="10">
        <v>2905.9747049050043</v>
      </c>
      <c r="J451" s="13">
        <v>32991</v>
      </c>
      <c r="K451" s="13">
        <v>21276</v>
      </c>
      <c r="L451" s="11">
        <v>8621121</v>
      </c>
      <c r="M451" s="11">
        <v>1481709</v>
      </c>
      <c r="N451" s="11" t="s">
        <v>103</v>
      </c>
      <c r="O451" s="11" t="s">
        <v>104</v>
      </c>
      <c r="P451" s="11">
        <v>1577</v>
      </c>
      <c r="Q451" s="11">
        <v>3732</v>
      </c>
      <c r="R451" s="14">
        <v>273.52999999999997</v>
      </c>
      <c r="S451" s="12"/>
    </row>
    <row r="452" spans="1:19">
      <c r="A452" s="9" t="s">
        <v>22</v>
      </c>
      <c r="B452" s="9" t="s">
        <v>21</v>
      </c>
      <c r="C452" s="9" t="s">
        <v>100</v>
      </c>
      <c r="D452" s="15" t="s">
        <v>80</v>
      </c>
      <c r="E452" s="10">
        <v>1.78</v>
      </c>
      <c r="F452" s="11">
        <v>3</v>
      </c>
      <c r="G452" s="11" t="s">
        <v>102</v>
      </c>
      <c r="H452" s="11" t="s">
        <v>102</v>
      </c>
      <c r="I452" s="10">
        <v>2905.9747049050043</v>
      </c>
      <c r="J452" s="13">
        <v>32991</v>
      </c>
      <c r="K452" s="13">
        <v>21276</v>
      </c>
      <c r="L452" s="11">
        <v>8621121</v>
      </c>
      <c r="M452" s="11">
        <v>1481709</v>
      </c>
      <c r="N452" s="11" t="s">
        <v>103</v>
      </c>
      <c r="O452" s="11" t="s">
        <v>104</v>
      </c>
      <c r="P452" s="11">
        <v>1577</v>
      </c>
      <c r="Q452" s="11">
        <v>3732</v>
      </c>
      <c r="R452" s="14">
        <v>273.52999999999997</v>
      </c>
      <c r="S452" s="12"/>
    </row>
    <row r="453" spans="1:19">
      <c r="A453" s="9" t="s">
        <v>23</v>
      </c>
      <c r="B453" s="9" t="s">
        <v>21</v>
      </c>
      <c r="C453" s="9" t="s">
        <v>100</v>
      </c>
      <c r="D453" s="15" t="s">
        <v>80</v>
      </c>
      <c r="E453" s="10">
        <v>1.78</v>
      </c>
      <c r="F453" s="11">
        <v>3</v>
      </c>
      <c r="G453" s="11" t="s">
        <v>102</v>
      </c>
      <c r="H453" s="11" t="s">
        <v>102</v>
      </c>
      <c r="I453" s="10">
        <v>2905.9747049050043</v>
      </c>
      <c r="J453" s="13">
        <v>32991</v>
      </c>
      <c r="K453" s="13">
        <v>21276</v>
      </c>
      <c r="L453" s="11">
        <v>8621121</v>
      </c>
      <c r="M453" s="11">
        <v>1481709</v>
      </c>
      <c r="N453" s="11" t="s">
        <v>104</v>
      </c>
      <c r="O453" s="11" t="s">
        <v>105</v>
      </c>
      <c r="P453" s="11">
        <v>1577</v>
      </c>
      <c r="Q453" s="11">
        <v>3732</v>
      </c>
      <c r="R453" s="14">
        <v>273.52999999999997</v>
      </c>
      <c r="S453" s="12"/>
    </row>
    <row r="454" spans="1:19">
      <c r="A454" s="9" t="s">
        <v>100</v>
      </c>
      <c r="B454" s="9" t="s">
        <v>24</v>
      </c>
      <c r="C454" s="9" t="s">
        <v>100</v>
      </c>
      <c r="D454" s="15" t="s">
        <v>80</v>
      </c>
      <c r="E454" s="10">
        <v>1.6</v>
      </c>
      <c r="F454" s="11">
        <v>2</v>
      </c>
      <c r="G454" s="11" t="s">
        <v>101</v>
      </c>
      <c r="H454" s="11" t="s">
        <v>101</v>
      </c>
      <c r="I454" s="10">
        <v>2366.3644001258854</v>
      </c>
      <c r="J454" s="13">
        <v>22360</v>
      </c>
      <c r="K454" s="13">
        <v>21276</v>
      </c>
      <c r="L454" s="11">
        <v>1421287</v>
      </c>
      <c r="M454" s="11">
        <v>1481709</v>
      </c>
      <c r="N454" s="11" t="s">
        <v>104</v>
      </c>
      <c r="O454" s="11" t="s">
        <v>104</v>
      </c>
      <c r="P454" s="11">
        <v>1032</v>
      </c>
      <c r="Q454" s="11">
        <v>2978</v>
      </c>
      <c r="R454" s="14">
        <v>118.17</v>
      </c>
      <c r="S454" s="12"/>
    </row>
    <row r="455" spans="1:19">
      <c r="A455" s="9" t="s">
        <v>100</v>
      </c>
      <c r="B455" s="9" t="s">
        <v>6</v>
      </c>
      <c r="C455" s="9" t="s">
        <v>100</v>
      </c>
      <c r="D455" s="15" t="s">
        <v>27</v>
      </c>
      <c r="E455" s="10">
        <v>1.44</v>
      </c>
      <c r="F455" s="11">
        <v>3</v>
      </c>
      <c r="G455" s="11" t="s">
        <v>102</v>
      </c>
      <c r="H455" s="11" t="s">
        <v>102</v>
      </c>
      <c r="I455" s="10">
        <v>5011.8778041341384</v>
      </c>
      <c r="J455" s="13">
        <v>26993</v>
      </c>
      <c r="K455" s="13">
        <v>23903</v>
      </c>
      <c r="L455" s="11">
        <v>3532657</v>
      </c>
      <c r="M455" s="11">
        <v>2673620</v>
      </c>
      <c r="N455" s="11" t="s">
        <v>104</v>
      </c>
      <c r="O455" s="11" t="s">
        <v>104</v>
      </c>
      <c r="P455" s="11">
        <v>1886</v>
      </c>
      <c r="Q455" s="11">
        <v>4445</v>
      </c>
      <c r="R455" s="14">
        <v>204.35</v>
      </c>
      <c r="S455" s="12"/>
    </row>
    <row r="456" spans="1:19">
      <c r="A456" s="9" t="s">
        <v>100</v>
      </c>
      <c r="B456" s="9" t="s">
        <v>8</v>
      </c>
      <c r="C456" s="9" t="s">
        <v>100</v>
      </c>
      <c r="D456" s="15" t="s">
        <v>27</v>
      </c>
      <c r="E456" s="10">
        <v>1.94</v>
      </c>
      <c r="F456" s="11">
        <v>3</v>
      </c>
      <c r="G456" s="11" t="s">
        <v>102</v>
      </c>
      <c r="H456" s="11" t="s">
        <v>102</v>
      </c>
      <c r="I456" s="10">
        <v>1888.3029479170127</v>
      </c>
      <c r="J456" s="13">
        <v>30124</v>
      </c>
      <c r="K456" s="13">
        <v>23903</v>
      </c>
      <c r="L456" s="11">
        <v>5787293</v>
      </c>
      <c r="M456" s="11">
        <v>2673620</v>
      </c>
      <c r="N456" s="11" t="s">
        <v>104</v>
      </c>
      <c r="O456" s="11" t="s">
        <v>104</v>
      </c>
      <c r="P456" s="11">
        <v>2576</v>
      </c>
      <c r="Q456" s="11">
        <v>3987</v>
      </c>
      <c r="R456" s="14">
        <v>291.51</v>
      </c>
      <c r="S456" s="12"/>
    </row>
    <row r="457" spans="1:19">
      <c r="A457" s="9" t="s">
        <v>9</v>
      </c>
      <c r="B457" s="9" t="s">
        <v>10</v>
      </c>
      <c r="C457" s="9" t="s">
        <v>100</v>
      </c>
      <c r="D457" s="15" t="s">
        <v>27</v>
      </c>
      <c r="E457" s="10">
        <v>1.27</v>
      </c>
      <c r="F457" s="11">
        <v>1</v>
      </c>
      <c r="G457" s="11" t="s">
        <v>102</v>
      </c>
      <c r="H457" s="11" t="s">
        <v>101</v>
      </c>
      <c r="I457" s="10">
        <v>2863.2024972812501</v>
      </c>
      <c r="J457" s="13">
        <v>29260</v>
      </c>
      <c r="K457" s="13">
        <v>23903</v>
      </c>
      <c r="L457" s="11">
        <v>7830332</v>
      </c>
      <c r="M457" s="11">
        <v>2673620</v>
      </c>
      <c r="N457" s="11" t="s">
        <v>103</v>
      </c>
      <c r="O457" s="11" t="s">
        <v>104</v>
      </c>
      <c r="P457" s="11">
        <v>1724</v>
      </c>
      <c r="Q457" s="11">
        <v>9252</v>
      </c>
      <c r="R457" s="14">
        <v>219.63</v>
      </c>
      <c r="S457" s="12"/>
    </row>
    <row r="458" spans="1:19">
      <c r="A458" s="9" t="s">
        <v>11</v>
      </c>
      <c r="B458" s="9" t="s">
        <v>10</v>
      </c>
      <c r="C458" s="9" t="s">
        <v>100</v>
      </c>
      <c r="D458" s="15" t="s">
        <v>27</v>
      </c>
      <c r="E458" s="10">
        <v>1.27</v>
      </c>
      <c r="F458" s="11">
        <v>3</v>
      </c>
      <c r="G458" s="11" t="s">
        <v>102</v>
      </c>
      <c r="H458" s="11" t="s">
        <v>101</v>
      </c>
      <c r="I458" s="10">
        <v>2863.2024972812501</v>
      </c>
      <c r="J458" s="13">
        <v>29260</v>
      </c>
      <c r="K458" s="13">
        <v>23903</v>
      </c>
      <c r="L458" s="11">
        <v>7830332</v>
      </c>
      <c r="M458" s="11">
        <v>2673620</v>
      </c>
      <c r="N458" s="11" t="s">
        <v>104</v>
      </c>
      <c r="O458" s="11" t="s">
        <v>104</v>
      </c>
      <c r="P458" s="11">
        <v>1724</v>
      </c>
      <c r="Q458" s="11">
        <v>9252</v>
      </c>
      <c r="R458" s="14">
        <v>219.63</v>
      </c>
      <c r="S458" s="12"/>
    </row>
    <row r="459" spans="1:19">
      <c r="A459" s="9" t="s">
        <v>100</v>
      </c>
      <c r="B459" s="9" t="s">
        <v>5</v>
      </c>
      <c r="C459" s="9" t="s">
        <v>100</v>
      </c>
      <c r="D459" s="15" t="s">
        <v>27</v>
      </c>
      <c r="E459" s="10">
        <v>1.18</v>
      </c>
      <c r="F459" s="11">
        <v>3</v>
      </c>
      <c r="G459" s="11" t="s">
        <v>102</v>
      </c>
      <c r="H459" s="11" t="s">
        <v>102</v>
      </c>
      <c r="I459" s="10">
        <v>5570.8031738598211</v>
      </c>
      <c r="J459" s="13">
        <v>28637</v>
      </c>
      <c r="K459" s="13">
        <v>23903</v>
      </c>
      <c r="L459" s="11">
        <v>3036732</v>
      </c>
      <c r="M459" s="11">
        <v>2673620</v>
      </c>
      <c r="N459" s="11" t="s">
        <v>104</v>
      </c>
      <c r="O459" s="11" t="s">
        <v>104</v>
      </c>
      <c r="P459" s="11">
        <v>1163</v>
      </c>
      <c r="Q459" s="11">
        <v>4596</v>
      </c>
      <c r="R459" s="14">
        <v>252.97</v>
      </c>
      <c r="S459" s="12"/>
    </row>
    <row r="460" spans="1:19">
      <c r="A460" s="9" t="s">
        <v>100</v>
      </c>
      <c r="B460" s="9" t="s">
        <v>46</v>
      </c>
      <c r="C460" s="9" t="s">
        <v>100</v>
      </c>
      <c r="D460" s="15" t="s">
        <v>27</v>
      </c>
      <c r="E460" s="10">
        <v>1.2</v>
      </c>
      <c r="F460" s="11">
        <v>3</v>
      </c>
      <c r="G460" s="11" t="s">
        <v>102</v>
      </c>
      <c r="H460" s="11" t="s">
        <v>102</v>
      </c>
      <c r="I460" s="10">
        <v>6496.3023386389686</v>
      </c>
      <c r="J460" s="13">
        <v>29055</v>
      </c>
      <c r="K460" s="13">
        <v>23903</v>
      </c>
      <c r="L460" s="11">
        <v>1862106</v>
      </c>
      <c r="M460" s="11">
        <v>2673620</v>
      </c>
      <c r="N460" s="11" t="s">
        <v>104</v>
      </c>
      <c r="O460" s="11" t="s">
        <v>104</v>
      </c>
      <c r="P460" s="11">
        <v>840</v>
      </c>
      <c r="Q460" s="11">
        <v>6901</v>
      </c>
      <c r="R460" s="14">
        <v>134.79</v>
      </c>
      <c r="S460" s="12"/>
    </row>
    <row r="461" spans="1:19">
      <c r="A461" s="9" t="s">
        <v>100</v>
      </c>
      <c r="B461" s="9" t="s">
        <v>16</v>
      </c>
      <c r="C461" s="9" t="s">
        <v>100</v>
      </c>
      <c r="D461" s="15" t="s">
        <v>27</v>
      </c>
      <c r="E461" s="10">
        <v>1.01</v>
      </c>
      <c r="F461" s="11">
        <v>0</v>
      </c>
      <c r="G461" s="11" t="s">
        <v>101</v>
      </c>
      <c r="H461" s="11" t="s">
        <v>101</v>
      </c>
      <c r="I461" s="10">
        <v>6906.7543462648891</v>
      </c>
      <c r="J461" s="13">
        <v>24575</v>
      </c>
      <c r="K461" s="13">
        <v>23903</v>
      </c>
      <c r="L461" s="11">
        <v>1197234</v>
      </c>
      <c r="M461" s="11">
        <v>2673620</v>
      </c>
      <c r="N461" s="11" t="s">
        <v>104</v>
      </c>
      <c r="O461" s="11" t="s">
        <v>104</v>
      </c>
      <c r="P461" s="11">
        <v>258</v>
      </c>
      <c r="Q461" s="11">
        <v>17966</v>
      </c>
      <c r="R461" s="14">
        <v>53.14</v>
      </c>
      <c r="S461" s="12"/>
    </row>
    <row r="462" spans="1:19">
      <c r="A462" s="9" t="s">
        <v>100</v>
      </c>
      <c r="B462" s="9" t="s">
        <v>17</v>
      </c>
      <c r="C462" s="9" t="s">
        <v>100</v>
      </c>
      <c r="D462" s="15" t="s">
        <v>27</v>
      </c>
      <c r="E462" s="10">
        <v>1</v>
      </c>
      <c r="F462" s="11">
        <v>3</v>
      </c>
      <c r="G462" s="11" t="s">
        <v>102</v>
      </c>
      <c r="H462" s="11" t="s">
        <v>102</v>
      </c>
      <c r="I462" s="10">
        <v>3105.312203215055</v>
      </c>
      <c r="J462" s="13">
        <v>24706</v>
      </c>
      <c r="K462" s="13">
        <v>23903</v>
      </c>
      <c r="L462" s="11">
        <v>9056076</v>
      </c>
      <c r="M462" s="11">
        <v>2673620</v>
      </c>
      <c r="N462" s="11" t="s">
        <v>104</v>
      </c>
      <c r="O462" s="11" t="s">
        <v>104</v>
      </c>
      <c r="P462" s="11">
        <v>114</v>
      </c>
      <c r="Q462" s="11">
        <v>6446</v>
      </c>
      <c r="R462" s="14">
        <v>70.41</v>
      </c>
      <c r="S462" s="12"/>
    </row>
    <row r="463" spans="1:19">
      <c r="A463" s="9" t="s">
        <v>100</v>
      </c>
      <c r="B463" s="9" t="s">
        <v>63</v>
      </c>
      <c r="C463" s="9" t="s">
        <v>100</v>
      </c>
      <c r="D463" s="15" t="s">
        <v>27</v>
      </c>
      <c r="E463" s="10">
        <v>1.3</v>
      </c>
      <c r="F463" s="11">
        <v>3</v>
      </c>
      <c r="G463" s="11" t="s">
        <v>102</v>
      </c>
      <c r="H463" s="11" t="s">
        <v>102</v>
      </c>
      <c r="I463" s="10">
        <v>5472.065300692263</v>
      </c>
      <c r="J463" s="13">
        <v>28739</v>
      </c>
      <c r="K463" s="13">
        <v>23903</v>
      </c>
      <c r="L463" s="11">
        <v>2761118</v>
      </c>
      <c r="M463" s="11">
        <v>2673620</v>
      </c>
      <c r="N463" s="11" t="s">
        <v>104</v>
      </c>
      <c r="O463" s="11" t="s">
        <v>105</v>
      </c>
      <c r="P463" s="11">
        <v>1532</v>
      </c>
      <c r="Q463" s="11">
        <v>3066</v>
      </c>
      <c r="R463" s="14">
        <v>251.73</v>
      </c>
      <c r="S463" s="12"/>
    </row>
    <row r="464" spans="1:19">
      <c r="A464" s="9" t="s">
        <v>20</v>
      </c>
      <c r="B464" s="9" t="s">
        <v>21</v>
      </c>
      <c r="C464" s="9" t="s">
        <v>100</v>
      </c>
      <c r="D464" s="15" t="s">
        <v>27</v>
      </c>
      <c r="E464" s="10">
        <v>1.57</v>
      </c>
      <c r="F464" s="11">
        <v>3</v>
      </c>
      <c r="G464" s="11" t="s">
        <v>102</v>
      </c>
      <c r="H464" s="11" t="s">
        <v>102</v>
      </c>
      <c r="I464" s="10">
        <v>2313.6035842443885</v>
      </c>
      <c r="J464" s="13">
        <v>32991</v>
      </c>
      <c r="K464" s="13">
        <v>23903</v>
      </c>
      <c r="L464" s="11">
        <v>8621121</v>
      </c>
      <c r="M464" s="11">
        <v>2673620</v>
      </c>
      <c r="N464" s="11" t="s">
        <v>103</v>
      </c>
      <c r="O464" s="11" t="s">
        <v>104</v>
      </c>
      <c r="P464" s="11">
        <v>2433</v>
      </c>
      <c r="Q464" s="11">
        <v>9343</v>
      </c>
      <c r="R464" s="14">
        <v>299.17</v>
      </c>
      <c r="S464" s="12"/>
    </row>
    <row r="465" spans="1:19">
      <c r="A465" s="9" t="s">
        <v>22</v>
      </c>
      <c r="B465" s="9" t="s">
        <v>21</v>
      </c>
      <c r="C465" s="9" t="s">
        <v>100</v>
      </c>
      <c r="D465" s="15" t="s">
        <v>27</v>
      </c>
      <c r="E465" s="10">
        <v>1.57</v>
      </c>
      <c r="F465" s="11">
        <v>3</v>
      </c>
      <c r="G465" s="11" t="s">
        <v>102</v>
      </c>
      <c r="H465" s="11" t="s">
        <v>102</v>
      </c>
      <c r="I465" s="10">
        <v>2313.6035842443885</v>
      </c>
      <c r="J465" s="13">
        <v>32991</v>
      </c>
      <c r="K465" s="13">
        <v>23903</v>
      </c>
      <c r="L465" s="11">
        <v>8621121</v>
      </c>
      <c r="M465" s="11">
        <v>2673620</v>
      </c>
      <c r="N465" s="11" t="s">
        <v>103</v>
      </c>
      <c r="O465" s="11" t="s">
        <v>104</v>
      </c>
      <c r="P465" s="11">
        <v>2433</v>
      </c>
      <c r="Q465" s="11">
        <v>9343</v>
      </c>
      <c r="R465" s="14">
        <v>299.17</v>
      </c>
      <c r="S465" s="12"/>
    </row>
    <row r="466" spans="1:19">
      <c r="A466" s="9" t="s">
        <v>23</v>
      </c>
      <c r="B466" s="9" t="s">
        <v>21</v>
      </c>
      <c r="C466" s="9" t="s">
        <v>100</v>
      </c>
      <c r="D466" s="15" t="s">
        <v>27</v>
      </c>
      <c r="E466" s="10">
        <v>1.57</v>
      </c>
      <c r="F466" s="11">
        <v>1</v>
      </c>
      <c r="G466" s="11" t="s">
        <v>102</v>
      </c>
      <c r="H466" s="11" t="s">
        <v>102</v>
      </c>
      <c r="I466" s="10">
        <v>2313.6035842443885</v>
      </c>
      <c r="J466" s="13">
        <v>32991</v>
      </c>
      <c r="K466" s="13">
        <v>23903</v>
      </c>
      <c r="L466" s="11">
        <v>8621121</v>
      </c>
      <c r="M466" s="11">
        <v>2673620</v>
      </c>
      <c r="N466" s="11" t="s">
        <v>104</v>
      </c>
      <c r="O466" s="11" t="s">
        <v>105</v>
      </c>
      <c r="P466" s="11">
        <v>2433</v>
      </c>
      <c r="Q466" s="11">
        <v>9343</v>
      </c>
      <c r="R466" s="14">
        <v>299.17</v>
      </c>
      <c r="S466" s="12"/>
    </row>
    <row r="467" spans="1:19">
      <c r="A467" s="9" t="s">
        <v>100</v>
      </c>
      <c r="B467" s="9" t="s">
        <v>66</v>
      </c>
      <c r="C467" s="9" t="s">
        <v>100</v>
      </c>
      <c r="D467" s="15" t="s">
        <v>27</v>
      </c>
      <c r="E467" s="10">
        <v>1.02</v>
      </c>
      <c r="F467" s="11">
        <v>3</v>
      </c>
      <c r="G467" s="11" t="s">
        <v>102</v>
      </c>
      <c r="H467" s="11" t="s">
        <v>101</v>
      </c>
      <c r="I467" s="10">
        <v>9588.0865016761782</v>
      </c>
      <c r="J467" s="13">
        <v>29846</v>
      </c>
      <c r="K467" s="13">
        <v>23903</v>
      </c>
      <c r="L467" s="11">
        <v>2237227</v>
      </c>
      <c r="M467" s="11">
        <v>2673620</v>
      </c>
      <c r="N467" s="11" t="s">
        <v>104</v>
      </c>
      <c r="O467" s="11" t="s">
        <v>104</v>
      </c>
      <c r="P467" s="11">
        <v>448</v>
      </c>
      <c r="Q467" s="11">
        <v>16226</v>
      </c>
      <c r="R467" s="14">
        <v>57.29</v>
      </c>
      <c r="S467" s="12"/>
    </row>
    <row r="468" spans="1:19">
      <c r="A468" s="9" t="s">
        <v>100</v>
      </c>
      <c r="B468" s="9" t="s">
        <v>25</v>
      </c>
      <c r="C468" s="9" t="s">
        <v>100</v>
      </c>
      <c r="D468" s="15" t="s">
        <v>27</v>
      </c>
      <c r="E468" s="10">
        <v>1.01</v>
      </c>
      <c r="F468" s="11">
        <v>3</v>
      </c>
      <c r="G468" s="11" t="s">
        <v>102</v>
      </c>
      <c r="H468" s="11" t="s">
        <v>101</v>
      </c>
      <c r="I468" s="10">
        <v>5918.8413285275101</v>
      </c>
      <c r="J468" s="13">
        <v>23025</v>
      </c>
      <c r="K468" s="13">
        <v>23903</v>
      </c>
      <c r="L468" s="11">
        <v>2753373</v>
      </c>
      <c r="M468" s="11">
        <v>2673620</v>
      </c>
      <c r="N468" s="11" t="s">
        <v>104</v>
      </c>
      <c r="O468" s="11" t="s">
        <v>104</v>
      </c>
      <c r="P468" s="11">
        <v>295</v>
      </c>
      <c r="Q468" s="11">
        <v>20653</v>
      </c>
      <c r="R468" s="14">
        <v>50.1</v>
      </c>
      <c r="S468" s="12"/>
    </row>
    <row r="469" spans="1:19">
      <c r="A469" s="9" t="s">
        <v>100</v>
      </c>
      <c r="B469" s="9" t="s">
        <v>28</v>
      </c>
      <c r="C469" s="9" t="s">
        <v>100</v>
      </c>
      <c r="D469" s="15" t="s">
        <v>27</v>
      </c>
      <c r="E469" s="10">
        <v>1.02</v>
      </c>
      <c r="F469" s="11">
        <v>3</v>
      </c>
      <c r="G469" s="11" t="s">
        <v>102</v>
      </c>
      <c r="H469" s="11" t="s">
        <v>101</v>
      </c>
      <c r="I469" s="10">
        <v>5101.8288980997313</v>
      </c>
      <c r="J469" s="13">
        <v>38813</v>
      </c>
      <c r="K469" s="13">
        <v>23903</v>
      </c>
      <c r="L469" s="11">
        <v>1653017</v>
      </c>
      <c r="M469" s="11">
        <v>2673620</v>
      </c>
      <c r="N469" s="11" t="s">
        <v>104</v>
      </c>
      <c r="O469" s="11" t="s">
        <v>104</v>
      </c>
      <c r="P469" s="11">
        <v>455</v>
      </c>
      <c r="Q469" s="11">
        <v>27906</v>
      </c>
      <c r="R469" s="14">
        <v>58.68</v>
      </c>
      <c r="S469" s="12"/>
    </row>
    <row r="470" spans="1:19">
      <c r="A470" s="9" t="s">
        <v>100</v>
      </c>
      <c r="B470" s="9" t="s">
        <v>32</v>
      </c>
      <c r="C470" s="9" t="s">
        <v>100</v>
      </c>
      <c r="D470" s="15" t="s">
        <v>27</v>
      </c>
      <c r="E470" s="10">
        <v>1.26</v>
      </c>
      <c r="F470" s="11">
        <v>3</v>
      </c>
      <c r="G470" s="11" t="s">
        <v>102</v>
      </c>
      <c r="H470" s="11" t="s">
        <v>101</v>
      </c>
      <c r="I470" s="10">
        <v>5588.7155124449218</v>
      </c>
      <c r="J470" s="13">
        <v>30916</v>
      </c>
      <c r="K470" s="13">
        <v>23903</v>
      </c>
      <c r="L470" s="11">
        <v>2230831</v>
      </c>
      <c r="M470" s="11">
        <v>2673620</v>
      </c>
      <c r="N470" s="11" t="s">
        <v>104</v>
      </c>
      <c r="O470" s="11" t="s">
        <v>104</v>
      </c>
      <c r="P470" s="11">
        <v>1056</v>
      </c>
      <c r="Q470" s="11">
        <v>11396</v>
      </c>
      <c r="R470" s="14">
        <v>100.8</v>
      </c>
      <c r="S470" s="12"/>
    </row>
    <row r="471" spans="1:19">
      <c r="A471" s="9" t="s">
        <v>100</v>
      </c>
      <c r="B471" s="9" t="s">
        <v>6</v>
      </c>
      <c r="C471" s="9" t="s">
        <v>100</v>
      </c>
      <c r="D471" s="15" t="s">
        <v>28</v>
      </c>
      <c r="E471" s="10">
        <v>1.36</v>
      </c>
      <c r="F471" s="11">
        <v>3</v>
      </c>
      <c r="G471" s="11" t="s">
        <v>102</v>
      </c>
      <c r="H471" s="11" t="s">
        <v>102</v>
      </c>
      <c r="I471" s="10">
        <v>5492.599331025096</v>
      </c>
      <c r="J471" s="13">
        <v>26993</v>
      </c>
      <c r="K471" s="13">
        <v>38813</v>
      </c>
      <c r="L471" s="11">
        <v>3532657</v>
      </c>
      <c r="M471" s="11">
        <v>1653017</v>
      </c>
      <c r="N471" s="11" t="s">
        <v>104</v>
      </c>
      <c r="O471" s="11" t="s">
        <v>104</v>
      </c>
      <c r="P471" s="11">
        <v>2137</v>
      </c>
      <c r="Q471" s="11">
        <v>10112</v>
      </c>
      <c r="R471" s="14">
        <v>248.49</v>
      </c>
      <c r="S471" s="12"/>
    </row>
    <row r="472" spans="1:19">
      <c r="A472" s="9" t="s">
        <v>100</v>
      </c>
      <c r="B472" s="9" t="s">
        <v>8</v>
      </c>
      <c r="C472" s="9" t="s">
        <v>100</v>
      </c>
      <c r="D472" s="15" t="s">
        <v>28</v>
      </c>
      <c r="E472" s="10">
        <v>1.39</v>
      </c>
      <c r="F472" s="11">
        <v>3</v>
      </c>
      <c r="G472" s="11" t="s">
        <v>102</v>
      </c>
      <c r="H472" s="11" t="s">
        <v>102</v>
      </c>
      <c r="I472" s="10">
        <v>5559.4325502161946</v>
      </c>
      <c r="J472" s="13">
        <v>30124</v>
      </c>
      <c r="K472" s="13">
        <v>38813</v>
      </c>
      <c r="L472" s="11">
        <v>5787293</v>
      </c>
      <c r="M472" s="11">
        <v>1653017</v>
      </c>
      <c r="N472" s="11" t="s">
        <v>104</v>
      </c>
      <c r="O472" s="11" t="s">
        <v>104</v>
      </c>
      <c r="P472" s="11">
        <v>2694</v>
      </c>
      <c r="Q472" s="11">
        <v>16050</v>
      </c>
      <c r="R472" s="14">
        <v>367.72</v>
      </c>
      <c r="S472" s="12"/>
    </row>
    <row r="473" spans="1:19">
      <c r="A473" s="9" t="s">
        <v>100</v>
      </c>
      <c r="B473" s="9" t="s">
        <v>56</v>
      </c>
      <c r="C473" s="9" t="s">
        <v>100</v>
      </c>
      <c r="D473" s="15" t="s">
        <v>28</v>
      </c>
      <c r="E473" s="10">
        <v>1</v>
      </c>
      <c r="F473" s="11">
        <v>3</v>
      </c>
      <c r="G473" s="11" t="s">
        <v>102</v>
      </c>
      <c r="H473" s="11" t="s">
        <v>102</v>
      </c>
      <c r="I473" s="10">
        <v>9978.4856316137084</v>
      </c>
      <c r="J473" s="13">
        <v>24706</v>
      </c>
      <c r="K473" s="13">
        <v>38813</v>
      </c>
      <c r="L473" s="11">
        <v>9056076</v>
      </c>
      <c r="M473" s="11">
        <v>1653017</v>
      </c>
      <c r="N473" s="11" t="s">
        <v>104</v>
      </c>
      <c r="O473" s="11" t="s">
        <v>104</v>
      </c>
      <c r="P473" s="11">
        <v>332</v>
      </c>
      <c r="Q473" s="11">
        <v>14363</v>
      </c>
      <c r="R473" s="14">
        <v>83.74</v>
      </c>
      <c r="S473" s="12"/>
    </row>
    <row r="474" spans="1:19">
      <c r="A474" s="9" t="s">
        <v>9</v>
      </c>
      <c r="B474" s="9" t="s">
        <v>10</v>
      </c>
      <c r="C474" s="9" t="s">
        <v>100</v>
      </c>
      <c r="D474" s="15" t="s">
        <v>28</v>
      </c>
      <c r="E474" s="10">
        <v>1.2</v>
      </c>
      <c r="F474" s="11">
        <v>3</v>
      </c>
      <c r="G474" s="11" t="s">
        <v>102</v>
      </c>
      <c r="H474" s="11" t="s">
        <v>102</v>
      </c>
      <c r="I474" s="10">
        <v>5068.5322062494497</v>
      </c>
      <c r="J474" s="13">
        <v>29260</v>
      </c>
      <c r="K474" s="13">
        <v>38813</v>
      </c>
      <c r="L474" s="11">
        <v>7830332</v>
      </c>
      <c r="M474" s="11">
        <v>1653017</v>
      </c>
      <c r="N474" s="11" t="s">
        <v>103</v>
      </c>
      <c r="O474" s="11" t="s">
        <v>104</v>
      </c>
      <c r="P474" s="11">
        <v>1851</v>
      </c>
      <c r="Q474" s="11">
        <v>20831</v>
      </c>
      <c r="R474" s="14">
        <v>291.66000000000003</v>
      </c>
      <c r="S474" s="12"/>
    </row>
    <row r="475" spans="1:19">
      <c r="A475" s="9" t="s">
        <v>11</v>
      </c>
      <c r="B475" s="9" t="s">
        <v>10</v>
      </c>
      <c r="C475" s="9" t="s">
        <v>100</v>
      </c>
      <c r="D475" s="15" t="s">
        <v>28</v>
      </c>
      <c r="E475" s="10">
        <v>1.2</v>
      </c>
      <c r="F475" s="11">
        <v>3</v>
      </c>
      <c r="G475" s="11" t="s">
        <v>102</v>
      </c>
      <c r="H475" s="11" t="s">
        <v>102</v>
      </c>
      <c r="I475" s="10">
        <v>5068.5322062494497</v>
      </c>
      <c r="J475" s="13">
        <v>29260</v>
      </c>
      <c r="K475" s="13">
        <v>38813</v>
      </c>
      <c r="L475" s="11">
        <v>7830332</v>
      </c>
      <c r="M475" s="11">
        <v>1653017</v>
      </c>
      <c r="N475" s="11" t="s">
        <v>104</v>
      </c>
      <c r="O475" s="11" t="s">
        <v>104</v>
      </c>
      <c r="P475" s="11">
        <v>1851</v>
      </c>
      <c r="Q475" s="11">
        <v>20831</v>
      </c>
      <c r="R475" s="14">
        <v>291.66000000000003</v>
      </c>
      <c r="S475" s="12"/>
    </row>
    <row r="476" spans="1:19">
      <c r="A476" s="9" t="s">
        <v>100</v>
      </c>
      <c r="B476" s="9" t="s">
        <v>5</v>
      </c>
      <c r="C476" s="9" t="s">
        <v>100</v>
      </c>
      <c r="D476" s="15" t="s">
        <v>28</v>
      </c>
      <c r="E476" s="10">
        <v>1.24</v>
      </c>
      <c r="F476" s="11">
        <v>3</v>
      </c>
      <c r="G476" s="11" t="s">
        <v>102</v>
      </c>
      <c r="H476" s="11" t="s">
        <v>102</v>
      </c>
      <c r="I476" s="10">
        <v>4935.183462669278</v>
      </c>
      <c r="J476" s="13">
        <v>28637</v>
      </c>
      <c r="K476" s="13">
        <v>38813</v>
      </c>
      <c r="L476" s="11">
        <v>3036732</v>
      </c>
      <c r="M476" s="11">
        <v>1653017</v>
      </c>
      <c r="N476" s="11" t="s">
        <v>104</v>
      </c>
      <c r="O476" s="11" t="s">
        <v>104</v>
      </c>
      <c r="P476" s="11">
        <v>1463</v>
      </c>
      <c r="Q476" s="11">
        <v>7537</v>
      </c>
      <c r="R476" s="14">
        <v>297.83</v>
      </c>
      <c r="S476" s="12"/>
    </row>
    <row r="477" spans="1:19">
      <c r="A477" s="9" t="s">
        <v>100</v>
      </c>
      <c r="B477" s="9" t="s">
        <v>46</v>
      </c>
      <c r="C477" s="9" t="s">
        <v>100</v>
      </c>
      <c r="D477" s="15" t="s">
        <v>28</v>
      </c>
      <c r="E477" s="10">
        <v>1.0900000000000001</v>
      </c>
      <c r="F477" s="11">
        <v>3</v>
      </c>
      <c r="G477" s="11" t="s">
        <v>102</v>
      </c>
      <c r="H477" s="11" t="s">
        <v>102</v>
      </c>
      <c r="I477" s="10">
        <v>7251.3724476049365</v>
      </c>
      <c r="J477" s="13">
        <v>29055</v>
      </c>
      <c r="K477" s="13">
        <v>38813</v>
      </c>
      <c r="L477" s="11">
        <v>1862106</v>
      </c>
      <c r="M477" s="11">
        <v>1653017</v>
      </c>
      <c r="N477" s="11" t="s">
        <v>104</v>
      </c>
      <c r="O477" s="11" t="s">
        <v>104</v>
      </c>
      <c r="P477" s="11">
        <v>960</v>
      </c>
      <c r="Q477" s="11">
        <v>15039</v>
      </c>
      <c r="R477" s="14">
        <v>168.96</v>
      </c>
      <c r="S477" s="12"/>
    </row>
    <row r="478" spans="1:19">
      <c r="A478" s="9" t="s">
        <v>100</v>
      </c>
      <c r="B478" s="9" t="s">
        <v>47</v>
      </c>
      <c r="C478" s="9" t="s">
        <v>100</v>
      </c>
      <c r="D478" s="15" t="s">
        <v>28</v>
      </c>
      <c r="E478" s="10">
        <v>1.37</v>
      </c>
      <c r="F478" s="11">
        <v>3</v>
      </c>
      <c r="G478" s="11" t="s">
        <v>102</v>
      </c>
      <c r="H478" s="11" t="s">
        <v>102</v>
      </c>
      <c r="I478" s="10">
        <v>5583.0162539553476</v>
      </c>
      <c r="J478" s="13">
        <v>26506</v>
      </c>
      <c r="K478" s="13">
        <v>38813</v>
      </c>
      <c r="L478" s="11">
        <v>4459144</v>
      </c>
      <c r="M478" s="11">
        <v>1653017</v>
      </c>
      <c r="N478" s="11" t="s">
        <v>104</v>
      </c>
      <c r="O478" s="11" t="s">
        <v>105</v>
      </c>
      <c r="P478" s="11">
        <v>2084</v>
      </c>
      <c r="Q478" s="11">
        <v>4913</v>
      </c>
      <c r="R478" s="14">
        <v>314.88</v>
      </c>
      <c r="S478" s="12"/>
    </row>
    <row r="479" spans="1:19">
      <c r="A479" s="9" t="s">
        <v>100</v>
      </c>
      <c r="B479" s="9" t="s">
        <v>14</v>
      </c>
      <c r="C479" s="9" t="s">
        <v>100</v>
      </c>
      <c r="D479" s="15" t="s">
        <v>28</v>
      </c>
      <c r="E479" s="10">
        <v>1.26</v>
      </c>
      <c r="F479" s="11">
        <v>3</v>
      </c>
      <c r="G479" s="11" t="s">
        <v>102</v>
      </c>
      <c r="H479" s="11" t="s">
        <v>101</v>
      </c>
      <c r="I479" s="10">
        <v>4745.30066891345</v>
      </c>
      <c r="J479" s="13">
        <v>27211</v>
      </c>
      <c r="K479" s="13">
        <v>38813</v>
      </c>
      <c r="L479" s="11">
        <v>3770125</v>
      </c>
      <c r="M479" s="11">
        <v>1653017</v>
      </c>
      <c r="N479" s="11" t="s">
        <v>104</v>
      </c>
      <c r="O479" s="11" t="s">
        <v>104</v>
      </c>
      <c r="P479" s="11">
        <v>1637</v>
      </c>
      <c r="Q479" s="11">
        <v>7341</v>
      </c>
      <c r="R479" s="14">
        <v>241.04</v>
      </c>
      <c r="S479" s="12"/>
    </row>
    <row r="480" spans="1:19">
      <c r="A480" s="9" t="s">
        <v>100</v>
      </c>
      <c r="B480" s="9" t="s">
        <v>15</v>
      </c>
      <c r="C480" s="9" t="s">
        <v>100</v>
      </c>
      <c r="D480" s="15" t="s">
        <v>28</v>
      </c>
      <c r="E480" s="10">
        <v>1.35</v>
      </c>
      <c r="F480" s="11">
        <v>3</v>
      </c>
      <c r="G480" s="11" t="s">
        <v>102</v>
      </c>
      <c r="H480" s="11" t="s">
        <v>102</v>
      </c>
      <c r="I480" s="10">
        <v>2024.9703084419389</v>
      </c>
      <c r="J480" s="13">
        <v>25450</v>
      </c>
      <c r="K480" s="13">
        <v>38813</v>
      </c>
      <c r="L480" s="11">
        <v>1694803</v>
      </c>
      <c r="M480" s="11">
        <v>1653017</v>
      </c>
      <c r="N480" s="11" t="s">
        <v>104</v>
      </c>
      <c r="O480" s="11" t="s">
        <v>104</v>
      </c>
      <c r="P480" s="11">
        <v>1500</v>
      </c>
      <c r="Q480" s="11">
        <v>6158</v>
      </c>
      <c r="R480" s="14">
        <v>116.52</v>
      </c>
      <c r="S480" s="12"/>
    </row>
    <row r="481" spans="1:19">
      <c r="A481" s="9" t="s">
        <v>100</v>
      </c>
      <c r="B481" s="9" t="s">
        <v>16</v>
      </c>
      <c r="C481" s="9" t="s">
        <v>100</v>
      </c>
      <c r="D481" s="15" t="s">
        <v>28</v>
      </c>
      <c r="E481" s="10">
        <v>1.06</v>
      </c>
      <c r="F481" s="11">
        <v>3</v>
      </c>
      <c r="G481" s="11" t="s">
        <v>101</v>
      </c>
      <c r="H481" s="11" t="s">
        <v>101</v>
      </c>
      <c r="I481" s="10">
        <v>4548.6133976567862</v>
      </c>
      <c r="J481" s="13">
        <v>24575</v>
      </c>
      <c r="K481" s="13">
        <v>38813</v>
      </c>
      <c r="L481" s="11">
        <v>1197234</v>
      </c>
      <c r="M481" s="11">
        <v>1653017</v>
      </c>
      <c r="N481" s="11" t="s">
        <v>104</v>
      </c>
      <c r="O481" s="11" t="s">
        <v>104</v>
      </c>
      <c r="P481" s="11">
        <v>416</v>
      </c>
      <c r="Q481" s="11">
        <v>17840</v>
      </c>
      <c r="R481" s="14">
        <v>72.58</v>
      </c>
      <c r="S481" s="12"/>
    </row>
    <row r="482" spans="1:19">
      <c r="A482" s="9" t="s">
        <v>100</v>
      </c>
      <c r="B482" s="9" t="s">
        <v>17</v>
      </c>
      <c r="C482" s="9" t="s">
        <v>100</v>
      </c>
      <c r="D482" s="15" t="s">
        <v>28</v>
      </c>
      <c r="E482" s="10">
        <v>1.02</v>
      </c>
      <c r="F482" s="11">
        <v>3</v>
      </c>
      <c r="G482" s="11" t="s">
        <v>102</v>
      </c>
      <c r="H482" s="11" t="s">
        <v>102</v>
      </c>
      <c r="I482" s="10">
        <v>7664.0263293994585</v>
      </c>
      <c r="J482" s="13">
        <v>24706</v>
      </c>
      <c r="K482" s="13">
        <v>38813</v>
      </c>
      <c r="L482" s="11">
        <v>9056076</v>
      </c>
      <c r="M482" s="11">
        <v>1653017</v>
      </c>
      <c r="N482" s="11" t="s">
        <v>104</v>
      </c>
      <c r="O482" s="11" t="s">
        <v>104</v>
      </c>
      <c r="P482" s="11">
        <v>341</v>
      </c>
      <c r="Q482" s="11">
        <v>43671</v>
      </c>
      <c r="R482" s="14">
        <v>79.23</v>
      </c>
      <c r="S482" s="12"/>
    </row>
    <row r="483" spans="1:19">
      <c r="A483" s="9" t="s">
        <v>100</v>
      </c>
      <c r="B483" s="9" t="s">
        <v>61</v>
      </c>
      <c r="C483" s="9" t="s">
        <v>100</v>
      </c>
      <c r="D483" s="15" t="s">
        <v>28</v>
      </c>
      <c r="E483" s="10">
        <v>1.43</v>
      </c>
      <c r="F483" s="11">
        <v>3</v>
      </c>
      <c r="G483" s="11" t="s">
        <v>101</v>
      </c>
      <c r="H483" s="11" t="s">
        <v>102</v>
      </c>
      <c r="I483" s="10">
        <v>4074.1038221734489</v>
      </c>
      <c r="J483" s="13">
        <v>21207</v>
      </c>
      <c r="K483" s="13">
        <v>38813</v>
      </c>
      <c r="L483" s="11">
        <v>2105604</v>
      </c>
      <c r="M483" s="11">
        <v>1653017</v>
      </c>
      <c r="N483" s="11" t="s">
        <v>104</v>
      </c>
      <c r="O483" s="11" t="s">
        <v>104</v>
      </c>
      <c r="P483" s="11">
        <v>2579</v>
      </c>
      <c r="Q483" s="11">
        <v>4583</v>
      </c>
      <c r="R483" s="14">
        <v>261.67</v>
      </c>
      <c r="S483" s="12"/>
    </row>
    <row r="484" spans="1:19">
      <c r="A484" s="9" t="s">
        <v>100</v>
      </c>
      <c r="B484" s="9" t="s">
        <v>63</v>
      </c>
      <c r="C484" s="9" t="s">
        <v>100</v>
      </c>
      <c r="D484" s="15" t="s">
        <v>28</v>
      </c>
      <c r="E484" s="10">
        <v>1.19</v>
      </c>
      <c r="F484" s="11">
        <v>3</v>
      </c>
      <c r="G484" s="11" t="s">
        <v>102</v>
      </c>
      <c r="H484" s="11" t="s">
        <v>102</v>
      </c>
      <c r="I484" s="10">
        <v>6902.154803116282</v>
      </c>
      <c r="J484" s="13">
        <v>28739</v>
      </c>
      <c r="K484" s="13">
        <v>38813</v>
      </c>
      <c r="L484" s="11">
        <v>2761118</v>
      </c>
      <c r="M484" s="11">
        <v>1653017</v>
      </c>
      <c r="N484" s="11" t="s">
        <v>104</v>
      </c>
      <c r="O484" s="11" t="s">
        <v>105</v>
      </c>
      <c r="P484" s="11">
        <v>1589</v>
      </c>
      <c r="Q484" s="11">
        <v>8881</v>
      </c>
      <c r="R484" s="14">
        <v>224.17</v>
      </c>
      <c r="S484" s="12"/>
    </row>
    <row r="485" spans="1:19">
      <c r="A485" s="9" t="s">
        <v>20</v>
      </c>
      <c r="B485" s="9" t="s">
        <v>21</v>
      </c>
      <c r="C485" s="9" t="s">
        <v>100</v>
      </c>
      <c r="D485" s="15" t="s">
        <v>28</v>
      </c>
      <c r="E485" s="10">
        <v>1.24</v>
      </c>
      <c r="F485" s="11">
        <v>3</v>
      </c>
      <c r="G485" s="11" t="s">
        <v>102</v>
      </c>
      <c r="H485" s="11" t="s">
        <v>102</v>
      </c>
      <c r="I485" s="10">
        <v>3362.8588572468238</v>
      </c>
      <c r="J485" s="13">
        <v>32991</v>
      </c>
      <c r="K485" s="13">
        <v>38813</v>
      </c>
      <c r="L485" s="11">
        <v>8621121</v>
      </c>
      <c r="M485" s="11">
        <v>1653017</v>
      </c>
      <c r="N485" s="11" t="s">
        <v>103</v>
      </c>
      <c r="O485" s="11" t="s">
        <v>104</v>
      </c>
      <c r="P485" s="11">
        <v>2574</v>
      </c>
      <c r="Q485" s="11">
        <v>41492</v>
      </c>
      <c r="R485" s="14">
        <v>374.4</v>
      </c>
      <c r="S485" s="12"/>
    </row>
    <row r="486" spans="1:19">
      <c r="A486" s="9" t="s">
        <v>22</v>
      </c>
      <c r="B486" s="9" t="s">
        <v>21</v>
      </c>
      <c r="C486" s="9" t="s">
        <v>100</v>
      </c>
      <c r="D486" s="15" t="s">
        <v>28</v>
      </c>
      <c r="E486" s="10">
        <v>1.24</v>
      </c>
      <c r="F486" s="11">
        <v>3</v>
      </c>
      <c r="G486" s="11" t="s">
        <v>102</v>
      </c>
      <c r="H486" s="11" t="s">
        <v>102</v>
      </c>
      <c r="I486" s="10">
        <v>3362.8588572468238</v>
      </c>
      <c r="J486" s="13">
        <v>32991</v>
      </c>
      <c r="K486" s="13">
        <v>38813</v>
      </c>
      <c r="L486" s="11">
        <v>8621121</v>
      </c>
      <c r="M486" s="11">
        <v>1653017</v>
      </c>
      <c r="N486" s="11" t="s">
        <v>103</v>
      </c>
      <c r="O486" s="11" t="s">
        <v>104</v>
      </c>
      <c r="P486" s="11">
        <v>2574</v>
      </c>
      <c r="Q486" s="11">
        <v>41492</v>
      </c>
      <c r="R486" s="14">
        <v>374.4</v>
      </c>
      <c r="S486" s="12"/>
    </row>
    <row r="487" spans="1:19">
      <c r="A487" s="9" t="s">
        <v>23</v>
      </c>
      <c r="B487" s="9" t="s">
        <v>21</v>
      </c>
      <c r="C487" s="9" t="s">
        <v>100</v>
      </c>
      <c r="D487" s="15" t="s">
        <v>28</v>
      </c>
      <c r="E487" s="10">
        <v>1.24</v>
      </c>
      <c r="F487" s="11">
        <v>3</v>
      </c>
      <c r="G487" s="11" t="s">
        <v>102</v>
      </c>
      <c r="H487" s="11" t="s">
        <v>102</v>
      </c>
      <c r="I487" s="10">
        <v>3362.8588572468238</v>
      </c>
      <c r="J487" s="13">
        <v>32991</v>
      </c>
      <c r="K487" s="13">
        <v>38813</v>
      </c>
      <c r="L487" s="11">
        <v>8621121</v>
      </c>
      <c r="M487" s="11">
        <v>1653017</v>
      </c>
      <c r="N487" s="11" t="s">
        <v>104</v>
      </c>
      <c r="O487" s="11" t="s">
        <v>105</v>
      </c>
      <c r="P487" s="11">
        <v>2574</v>
      </c>
      <c r="Q487" s="11">
        <v>41492</v>
      </c>
      <c r="R487" s="14">
        <v>374.4</v>
      </c>
      <c r="S487" s="12"/>
    </row>
    <row r="488" spans="1:19">
      <c r="A488" s="9" t="s">
        <v>100</v>
      </c>
      <c r="B488" s="9" t="s">
        <v>24</v>
      </c>
      <c r="C488" s="9" t="s">
        <v>100</v>
      </c>
      <c r="D488" s="15" t="s">
        <v>28</v>
      </c>
      <c r="E488" s="10">
        <v>1.66</v>
      </c>
      <c r="F488" s="11">
        <v>3</v>
      </c>
      <c r="G488" s="11" t="s">
        <v>101</v>
      </c>
      <c r="H488" s="11" t="s">
        <v>102</v>
      </c>
      <c r="I488" s="10">
        <v>2638.8711413919718</v>
      </c>
      <c r="J488" s="13">
        <v>22360</v>
      </c>
      <c r="K488" s="13">
        <v>38813</v>
      </c>
      <c r="L488" s="11">
        <v>1421287</v>
      </c>
      <c r="M488" s="11">
        <v>1653017</v>
      </c>
      <c r="N488" s="11" t="s">
        <v>104</v>
      </c>
      <c r="O488" s="11" t="s">
        <v>104</v>
      </c>
      <c r="P488" s="11">
        <v>2443</v>
      </c>
      <c r="Q488" s="11">
        <v>4799</v>
      </c>
      <c r="R488" s="14">
        <v>261.74</v>
      </c>
      <c r="S488" s="12"/>
    </row>
    <row r="489" spans="1:19">
      <c r="A489" s="9" t="s">
        <v>100</v>
      </c>
      <c r="B489" s="9" t="s">
        <v>69</v>
      </c>
      <c r="C489" s="9" t="s">
        <v>100</v>
      </c>
      <c r="D489" s="15" t="s">
        <v>28</v>
      </c>
      <c r="E489" s="10">
        <v>1.41</v>
      </c>
      <c r="F489" s="11">
        <v>3</v>
      </c>
      <c r="G489" s="11" t="s">
        <v>102</v>
      </c>
      <c r="H489" s="11" t="s">
        <v>102</v>
      </c>
      <c r="I489" s="10">
        <v>3516.9699003617457</v>
      </c>
      <c r="J489" s="13">
        <v>27994</v>
      </c>
      <c r="K489" s="13">
        <v>38813</v>
      </c>
      <c r="L489" s="11">
        <v>4948339</v>
      </c>
      <c r="M489" s="11">
        <v>1653017</v>
      </c>
      <c r="N489" s="11" t="s">
        <v>104</v>
      </c>
      <c r="O489" s="11" t="s">
        <v>104</v>
      </c>
      <c r="P489" s="11">
        <v>2523</v>
      </c>
      <c r="Q489" s="11">
        <v>8081</v>
      </c>
      <c r="R489" s="14">
        <v>326.76</v>
      </c>
      <c r="S489" s="12"/>
    </row>
    <row r="490" spans="1:19">
      <c r="A490" s="9" t="s">
        <v>100</v>
      </c>
      <c r="B490" s="9" t="s">
        <v>25</v>
      </c>
      <c r="C490" s="9" t="s">
        <v>100</v>
      </c>
      <c r="D490" s="15" t="s">
        <v>28</v>
      </c>
      <c r="E490" s="10">
        <v>1.03</v>
      </c>
      <c r="F490" s="11">
        <v>3</v>
      </c>
      <c r="G490" s="11" t="s">
        <v>102</v>
      </c>
      <c r="H490" s="11" t="s">
        <v>101</v>
      </c>
      <c r="I490" s="10">
        <v>3405.7465050137353</v>
      </c>
      <c r="J490" s="13">
        <v>23025</v>
      </c>
      <c r="K490" s="13">
        <v>38813</v>
      </c>
      <c r="L490" s="11">
        <v>2753373</v>
      </c>
      <c r="M490" s="11">
        <v>1653017</v>
      </c>
      <c r="N490" s="11" t="s">
        <v>104</v>
      </c>
      <c r="O490" s="11" t="s">
        <v>104</v>
      </c>
      <c r="P490" s="11">
        <v>646</v>
      </c>
      <c r="Q490" s="11">
        <v>14400</v>
      </c>
      <c r="R490" s="14">
        <v>85.52</v>
      </c>
      <c r="S490" s="12"/>
    </row>
    <row r="491" spans="1:19">
      <c r="A491" s="9" t="s">
        <v>100</v>
      </c>
      <c r="B491" s="9" t="s">
        <v>32</v>
      </c>
      <c r="C491" s="9" t="s">
        <v>100</v>
      </c>
      <c r="D491" s="15" t="s">
        <v>28</v>
      </c>
      <c r="E491" s="10">
        <v>1.02</v>
      </c>
      <c r="F491" s="11">
        <v>3</v>
      </c>
      <c r="G491" s="11" t="s">
        <v>102</v>
      </c>
      <c r="H491" s="11" t="s">
        <v>102</v>
      </c>
      <c r="I491" s="10">
        <v>5124.2247975048849</v>
      </c>
      <c r="J491" s="13">
        <v>30916</v>
      </c>
      <c r="K491" s="13">
        <v>38813</v>
      </c>
      <c r="L491" s="11">
        <v>2230831</v>
      </c>
      <c r="M491" s="11">
        <v>1653017</v>
      </c>
      <c r="N491" s="11" t="s">
        <v>104</v>
      </c>
      <c r="O491" s="11" t="s">
        <v>104</v>
      </c>
      <c r="P491" s="11">
        <v>676</v>
      </c>
      <c r="Q491" s="11">
        <v>20727</v>
      </c>
      <c r="R491" s="14">
        <v>81.28</v>
      </c>
      <c r="S491" s="12"/>
    </row>
    <row r="492" spans="1:19">
      <c r="A492" s="9" t="s">
        <v>100</v>
      </c>
      <c r="B492" s="9" t="s">
        <v>37</v>
      </c>
      <c r="C492" s="9" t="s">
        <v>100</v>
      </c>
      <c r="D492" s="15" t="s">
        <v>73</v>
      </c>
      <c r="E492" s="10">
        <v>1.17</v>
      </c>
      <c r="F492" s="11">
        <v>3</v>
      </c>
      <c r="G492" s="11" t="s">
        <v>102</v>
      </c>
      <c r="H492" s="11" t="s">
        <v>101</v>
      </c>
      <c r="I492" s="10">
        <v>7262.6486875315659</v>
      </c>
      <c r="J492" s="13">
        <v>23665</v>
      </c>
      <c r="K492" s="13">
        <v>34880</v>
      </c>
      <c r="L492" s="11">
        <v>1038660</v>
      </c>
      <c r="M492" s="11">
        <v>1594251</v>
      </c>
      <c r="N492" s="11" t="s">
        <v>104</v>
      </c>
      <c r="O492" s="11" t="s">
        <v>104</v>
      </c>
      <c r="P492" s="11">
        <v>1473</v>
      </c>
      <c r="Q492" s="11">
        <v>4071</v>
      </c>
      <c r="R492" s="14">
        <v>200.41</v>
      </c>
      <c r="S492" s="12"/>
    </row>
    <row r="493" spans="1:19">
      <c r="A493" s="9" t="s">
        <v>100</v>
      </c>
      <c r="B493" s="9" t="s">
        <v>8</v>
      </c>
      <c r="C493" s="9" t="s">
        <v>100</v>
      </c>
      <c r="D493" s="15" t="s">
        <v>73</v>
      </c>
      <c r="E493" s="10">
        <v>1.53</v>
      </c>
      <c r="F493" s="11">
        <v>3</v>
      </c>
      <c r="G493" s="11" t="s">
        <v>102</v>
      </c>
      <c r="H493" s="11" t="s">
        <v>102</v>
      </c>
      <c r="I493" s="10">
        <v>5155.4707139482998</v>
      </c>
      <c r="J493" s="13">
        <v>30124</v>
      </c>
      <c r="K493" s="13">
        <v>34880</v>
      </c>
      <c r="L493" s="11">
        <v>5787293</v>
      </c>
      <c r="M493" s="11">
        <v>1594251</v>
      </c>
      <c r="N493" s="11" t="s">
        <v>104</v>
      </c>
      <c r="O493" s="11" t="s">
        <v>104</v>
      </c>
      <c r="P493" s="11">
        <v>2682</v>
      </c>
      <c r="Q493" s="11">
        <v>3677</v>
      </c>
      <c r="R493" s="14">
        <v>402.02</v>
      </c>
      <c r="S493" s="12"/>
    </row>
    <row r="494" spans="1:19">
      <c r="A494" s="9" t="s">
        <v>100</v>
      </c>
      <c r="B494" s="9" t="s">
        <v>56</v>
      </c>
      <c r="C494" s="9" t="s">
        <v>100</v>
      </c>
      <c r="D494" s="15" t="s">
        <v>73</v>
      </c>
      <c r="E494" s="10">
        <v>1</v>
      </c>
      <c r="F494" s="11">
        <v>3</v>
      </c>
      <c r="G494" s="11" t="s">
        <v>102</v>
      </c>
      <c r="H494" s="11" t="s">
        <v>101</v>
      </c>
      <c r="I494" s="10">
        <v>9986.3187273632211</v>
      </c>
      <c r="J494" s="13">
        <v>24706</v>
      </c>
      <c r="K494" s="13">
        <v>34880</v>
      </c>
      <c r="L494" s="11">
        <v>9056076</v>
      </c>
      <c r="M494" s="11">
        <v>1594251</v>
      </c>
      <c r="N494" s="11" t="s">
        <v>104</v>
      </c>
      <c r="O494" s="11" t="s">
        <v>104</v>
      </c>
      <c r="P494" s="11">
        <v>296</v>
      </c>
      <c r="Q494" s="11">
        <v>10770</v>
      </c>
      <c r="R494" s="14">
        <v>59.8</v>
      </c>
      <c r="S494" s="12"/>
    </row>
    <row r="495" spans="1:19">
      <c r="A495" s="9" t="s">
        <v>9</v>
      </c>
      <c r="B495" s="9" t="s">
        <v>10</v>
      </c>
      <c r="C495" s="9" t="s">
        <v>100</v>
      </c>
      <c r="D495" s="15" t="s">
        <v>73</v>
      </c>
      <c r="E495" s="10">
        <v>1.27</v>
      </c>
      <c r="F495" s="11">
        <v>3</v>
      </c>
      <c r="G495" s="11" t="s">
        <v>102</v>
      </c>
      <c r="H495" s="11" t="s">
        <v>102</v>
      </c>
      <c r="I495" s="10">
        <v>3654.1126971756253</v>
      </c>
      <c r="J495" s="13">
        <v>29260</v>
      </c>
      <c r="K495" s="13">
        <v>34880</v>
      </c>
      <c r="L495" s="11">
        <v>7830332</v>
      </c>
      <c r="M495" s="11">
        <v>1594251</v>
      </c>
      <c r="N495" s="11" t="s">
        <v>103</v>
      </c>
      <c r="O495" s="11" t="s">
        <v>104</v>
      </c>
      <c r="P495" s="11">
        <v>1837</v>
      </c>
      <c r="Q495" s="11">
        <v>4600</v>
      </c>
      <c r="R495" s="14">
        <v>294.18</v>
      </c>
      <c r="S495" s="12"/>
    </row>
    <row r="496" spans="1:19">
      <c r="A496" s="9" t="s">
        <v>11</v>
      </c>
      <c r="B496" s="9" t="s">
        <v>10</v>
      </c>
      <c r="C496" s="9" t="s">
        <v>100</v>
      </c>
      <c r="D496" s="15" t="s">
        <v>73</v>
      </c>
      <c r="E496" s="10">
        <v>1.27</v>
      </c>
      <c r="F496" s="11">
        <v>3</v>
      </c>
      <c r="G496" s="11" t="s">
        <v>102</v>
      </c>
      <c r="H496" s="11" t="s">
        <v>102</v>
      </c>
      <c r="I496" s="10">
        <v>3654.1126971756253</v>
      </c>
      <c r="J496" s="13">
        <v>29260</v>
      </c>
      <c r="K496" s="13">
        <v>34880</v>
      </c>
      <c r="L496" s="11">
        <v>7830332</v>
      </c>
      <c r="M496" s="11">
        <v>1594251</v>
      </c>
      <c r="N496" s="11" t="s">
        <v>104</v>
      </c>
      <c r="O496" s="11" t="s">
        <v>104</v>
      </c>
      <c r="P496" s="11">
        <v>1837</v>
      </c>
      <c r="Q496" s="11">
        <v>4600</v>
      </c>
      <c r="R496" s="14">
        <v>294.18</v>
      </c>
      <c r="S496" s="12"/>
    </row>
    <row r="497" spans="1:19">
      <c r="A497" s="9" t="s">
        <v>100</v>
      </c>
      <c r="B497" s="9" t="s">
        <v>5</v>
      </c>
      <c r="C497" s="9" t="s">
        <v>100</v>
      </c>
      <c r="D497" s="15" t="s">
        <v>73</v>
      </c>
      <c r="E497" s="10">
        <v>1.1200000000000001</v>
      </c>
      <c r="F497" s="11">
        <v>3</v>
      </c>
      <c r="G497" s="11" t="s">
        <v>102</v>
      </c>
      <c r="H497" s="11" t="s">
        <v>102</v>
      </c>
      <c r="I497" s="10">
        <v>7516.3548272726703</v>
      </c>
      <c r="J497" s="13">
        <v>28637</v>
      </c>
      <c r="K497" s="13">
        <v>34880</v>
      </c>
      <c r="L497" s="11">
        <v>3036732</v>
      </c>
      <c r="M497" s="11">
        <v>1594251</v>
      </c>
      <c r="N497" s="11" t="s">
        <v>104</v>
      </c>
      <c r="O497" s="11" t="s">
        <v>104</v>
      </c>
      <c r="P497" s="11">
        <v>1436</v>
      </c>
      <c r="Q497" s="11">
        <v>4799</v>
      </c>
      <c r="R497" s="14">
        <v>325.02</v>
      </c>
      <c r="S497" s="12"/>
    </row>
    <row r="498" spans="1:19">
      <c r="A498" s="9" t="s">
        <v>100</v>
      </c>
      <c r="B498" s="9" t="s">
        <v>46</v>
      </c>
      <c r="C498" s="9" t="s">
        <v>100</v>
      </c>
      <c r="D498" s="15" t="s">
        <v>73</v>
      </c>
      <c r="E498" s="10">
        <v>1.18</v>
      </c>
      <c r="F498" s="11">
        <v>3</v>
      </c>
      <c r="G498" s="11" t="s">
        <v>102</v>
      </c>
      <c r="H498" s="11" t="s">
        <v>102</v>
      </c>
      <c r="I498" s="10">
        <v>8142.6028734542706</v>
      </c>
      <c r="J498" s="13">
        <v>29055</v>
      </c>
      <c r="K498" s="13">
        <v>34880</v>
      </c>
      <c r="L498" s="11">
        <v>1862106</v>
      </c>
      <c r="M498" s="11">
        <v>1594251</v>
      </c>
      <c r="N498" s="11" t="s">
        <v>104</v>
      </c>
      <c r="O498" s="11" t="s">
        <v>104</v>
      </c>
      <c r="P498" s="11">
        <v>943</v>
      </c>
      <c r="Q498" s="11">
        <v>4166</v>
      </c>
      <c r="R498" s="14">
        <v>263.48</v>
      </c>
      <c r="S498" s="12"/>
    </row>
    <row r="499" spans="1:19">
      <c r="A499" s="9" t="s">
        <v>100</v>
      </c>
      <c r="B499" s="9" t="s">
        <v>16</v>
      </c>
      <c r="C499" s="9" t="s">
        <v>100</v>
      </c>
      <c r="D499" s="15" t="s">
        <v>73</v>
      </c>
      <c r="E499" s="10">
        <v>1.01</v>
      </c>
      <c r="F499" s="11">
        <v>3</v>
      </c>
      <c r="G499" s="11" t="s">
        <v>101</v>
      </c>
      <c r="H499" s="11" t="s">
        <v>101</v>
      </c>
      <c r="I499" s="10">
        <v>5472.434059515188</v>
      </c>
      <c r="J499" s="13">
        <v>24575</v>
      </c>
      <c r="K499" s="13">
        <v>34880</v>
      </c>
      <c r="L499" s="11">
        <v>1197234</v>
      </c>
      <c r="M499" s="11">
        <v>1594251</v>
      </c>
      <c r="N499" s="11" t="s">
        <v>104</v>
      </c>
      <c r="O499" s="11" t="s">
        <v>104</v>
      </c>
      <c r="P499" s="11">
        <v>387</v>
      </c>
      <c r="Q499" s="11">
        <v>13378</v>
      </c>
      <c r="R499" s="14">
        <v>55.16</v>
      </c>
      <c r="S499" s="12"/>
    </row>
    <row r="500" spans="1:19">
      <c r="A500" s="9" t="s">
        <v>100</v>
      </c>
      <c r="B500" s="9" t="s">
        <v>17</v>
      </c>
      <c r="C500" s="9" t="s">
        <v>100</v>
      </c>
      <c r="D500" s="15" t="s">
        <v>73</v>
      </c>
      <c r="E500" s="10">
        <v>1</v>
      </c>
      <c r="F500" s="11">
        <v>3</v>
      </c>
      <c r="G500" s="11" t="s">
        <v>102</v>
      </c>
      <c r="H500" s="11" t="s">
        <v>101</v>
      </c>
      <c r="I500" s="10">
        <v>4636.2534449017476</v>
      </c>
      <c r="J500" s="13">
        <v>24706</v>
      </c>
      <c r="K500" s="13">
        <v>34880</v>
      </c>
      <c r="L500" s="11">
        <v>9056076</v>
      </c>
      <c r="M500" s="11">
        <v>1594251</v>
      </c>
      <c r="N500" s="11" t="s">
        <v>104</v>
      </c>
      <c r="O500" s="11" t="s">
        <v>104</v>
      </c>
      <c r="P500" s="11">
        <v>305</v>
      </c>
      <c r="Q500" s="11">
        <v>26888</v>
      </c>
      <c r="R500" s="14">
        <v>58.98</v>
      </c>
      <c r="S500" s="12"/>
    </row>
    <row r="501" spans="1:19">
      <c r="A501" s="9" t="s">
        <v>100</v>
      </c>
      <c r="B501" s="9" t="s">
        <v>25</v>
      </c>
      <c r="C501" s="9" t="s">
        <v>100</v>
      </c>
      <c r="D501" s="15" t="s">
        <v>73</v>
      </c>
      <c r="E501" s="10">
        <v>1.05</v>
      </c>
      <c r="F501" s="11">
        <v>3</v>
      </c>
      <c r="G501" s="11" t="s">
        <v>102</v>
      </c>
      <c r="H501" s="11" t="s">
        <v>101</v>
      </c>
      <c r="I501" s="10">
        <v>5108.01252618544</v>
      </c>
      <c r="J501" s="13">
        <v>23025</v>
      </c>
      <c r="K501" s="13">
        <v>34880</v>
      </c>
      <c r="L501" s="11">
        <v>2753373</v>
      </c>
      <c r="M501" s="11">
        <v>1594251</v>
      </c>
      <c r="N501" s="11" t="s">
        <v>104</v>
      </c>
      <c r="O501" s="11" t="s">
        <v>104</v>
      </c>
      <c r="P501" s="11">
        <v>614</v>
      </c>
      <c r="Q501" s="11">
        <v>10131</v>
      </c>
      <c r="R501" s="14">
        <v>92.57</v>
      </c>
      <c r="S501" s="12"/>
    </row>
    <row r="502" spans="1:19">
      <c r="A502" s="9" t="s">
        <v>100</v>
      </c>
      <c r="B502" s="9" t="s">
        <v>27</v>
      </c>
      <c r="C502" s="9" t="s">
        <v>100</v>
      </c>
      <c r="D502" s="15" t="s">
        <v>73</v>
      </c>
      <c r="E502" s="10">
        <v>1</v>
      </c>
      <c r="F502" s="11">
        <v>3</v>
      </c>
      <c r="G502" s="11" t="s">
        <v>102</v>
      </c>
      <c r="H502" s="11" t="s">
        <v>101</v>
      </c>
      <c r="I502" s="10">
        <v>4956.2695250388388</v>
      </c>
      <c r="J502" s="13">
        <v>23903</v>
      </c>
      <c r="K502" s="13">
        <v>34880</v>
      </c>
      <c r="L502" s="11">
        <v>2673620</v>
      </c>
      <c r="M502" s="11">
        <v>1594251</v>
      </c>
      <c r="N502" s="11" t="s">
        <v>104</v>
      </c>
      <c r="O502" s="11" t="s">
        <v>104</v>
      </c>
      <c r="P502" s="11">
        <v>419</v>
      </c>
      <c r="Q502" s="11">
        <v>17034</v>
      </c>
      <c r="R502" s="14">
        <v>63.39</v>
      </c>
      <c r="S502" s="12"/>
    </row>
    <row r="503" spans="1:19">
      <c r="A503" s="9" t="s">
        <v>100</v>
      </c>
      <c r="B503" s="9" t="s">
        <v>32</v>
      </c>
      <c r="C503" s="9" t="s">
        <v>100</v>
      </c>
      <c r="D503" s="15" t="s">
        <v>73</v>
      </c>
      <c r="E503" s="10">
        <v>1.02</v>
      </c>
      <c r="F503" s="11">
        <v>3</v>
      </c>
      <c r="G503" s="11" t="s">
        <v>102</v>
      </c>
      <c r="H503" s="11" t="s">
        <v>101</v>
      </c>
      <c r="I503" s="10">
        <v>5201.6484801584529</v>
      </c>
      <c r="J503" s="13">
        <v>30916</v>
      </c>
      <c r="K503" s="13">
        <v>34880</v>
      </c>
      <c r="L503" s="11">
        <v>2230831</v>
      </c>
      <c r="M503" s="11">
        <v>1594251</v>
      </c>
      <c r="N503" s="11" t="s">
        <v>104</v>
      </c>
      <c r="O503" s="11" t="s">
        <v>104</v>
      </c>
      <c r="P503" s="11">
        <v>702</v>
      </c>
      <c r="Q503" s="11">
        <v>15072</v>
      </c>
      <c r="R503" s="14">
        <v>63.3</v>
      </c>
      <c r="S503" s="12"/>
    </row>
    <row r="504" spans="1:19">
      <c r="A504" s="9" t="s">
        <v>20</v>
      </c>
      <c r="B504" s="9" t="s">
        <v>21</v>
      </c>
      <c r="C504" s="9" t="s">
        <v>100</v>
      </c>
      <c r="D504" s="15" t="s">
        <v>81</v>
      </c>
      <c r="E504" s="10">
        <v>1.37</v>
      </c>
      <c r="F504" s="11">
        <v>3</v>
      </c>
      <c r="G504" s="11" t="s">
        <v>101</v>
      </c>
      <c r="H504" s="11" t="s">
        <v>102</v>
      </c>
      <c r="I504" s="10">
        <v>3787.2928510768138</v>
      </c>
      <c r="J504" s="13">
        <v>32991</v>
      </c>
      <c r="K504" s="13">
        <v>30460</v>
      </c>
      <c r="L504" s="11">
        <v>8621121</v>
      </c>
      <c r="M504" s="11">
        <v>528868</v>
      </c>
      <c r="N504" s="11" t="s">
        <v>103</v>
      </c>
      <c r="O504" s="11" t="s">
        <v>104</v>
      </c>
      <c r="P504" s="11">
        <v>1042</v>
      </c>
      <c r="Q504" s="11">
        <v>4028</v>
      </c>
      <c r="R504" s="14">
        <v>137.25</v>
      </c>
      <c r="S504" s="12"/>
    </row>
    <row r="505" spans="1:19">
      <c r="A505" s="9" t="s">
        <v>22</v>
      </c>
      <c r="B505" s="9" t="s">
        <v>21</v>
      </c>
      <c r="C505" s="9" t="s">
        <v>100</v>
      </c>
      <c r="D505" s="15" t="s">
        <v>81</v>
      </c>
      <c r="E505" s="10">
        <v>1.37</v>
      </c>
      <c r="F505" s="11">
        <v>1</v>
      </c>
      <c r="G505" s="11" t="s">
        <v>101</v>
      </c>
      <c r="H505" s="11" t="s">
        <v>102</v>
      </c>
      <c r="I505" s="10">
        <v>3787.2928510768138</v>
      </c>
      <c r="J505" s="13">
        <v>32991</v>
      </c>
      <c r="K505" s="13">
        <v>30460</v>
      </c>
      <c r="L505" s="11">
        <v>8621121</v>
      </c>
      <c r="M505" s="11">
        <v>528868</v>
      </c>
      <c r="N505" s="11" t="s">
        <v>103</v>
      </c>
      <c r="O505" s="11" t="s">
        <v>104</v>
      </c>
      <c r="P505" s="11">
        <v>1042</v>
      </c>
      <c r="Q505" s="11">
        <v>4028</v>
      </c>
      <c r="R505" s="14">
        <v>137.25</v>
      </c>
      <c r="S505" s="12"/>
    </row>
    <row r="506" spans="1:19">
      <c r="A506" s="9" t="s">
        <v>23</v>
      </c>
      <c r="B506" s="9" t="s">
        <v>21</v>
      </c>
      <c r="C506" s="9" t="s">
        <v>100</v>
      </c>
      <c r="D506" s="15" t="s">
        <v>81</v>
      </c>
      <c r="E506" s="10">
        <v>1.37</v>
      </c>
      <c r="F506" s="11">
        <v>3</v>
      </c>
      <c r="G506" s="11" t="s">
        <v>101</v>
      </c>
      <c r="H506" s="11" t="s">
        <v>102</v>
      </c>
      <c r="I506" s="10">
        <v>3787.2928510768138</v>
      </c>
      <c r="J506" s="13">
        <v>32991</v>
      </c>
      <c r="K506" s="13">
        <v>30460</v>
      </c>
      <c r="L506" s="11">
        <v>8621121</v>
      </c>
      <c r="M506" s="11">
        <v>528868</v>
      </c>
      <c r="N506" s="11" t="s">
        <v>104</v>
      </c>
      <c r="O506" s="11" t="s">
        <v>105</v>
      </c>
      <c r="P506" s="11">
        <v>1042</v>
      </c>
      <c r="Q506" s="11">
        <v>4028</v>
      </c>
      <c r="R506" s="14">
        <v>137.25</v>
      </c>
      <c r="S506" s="12"/>
    </row>
    <row r="507" spans="1:19">
      <c r="A507" s="9" t="s">
        <v>100</v>
      </c>
      <c r="B507" s="9" t="s">
        <v>49</v>
      </c>
      <c r="C507" s="9" t="s">
        <v>100</v>
      </c>
      <c r="D507" s="15" t="s">
        <v>32</v>
      </c>
      <c r="E507" s="10">
        <v>1.02</v>
      </c>
      <c r="F507" s="11">
        <v>3</v>
      </c>
      <c r="G507" s="11" t="s">
        <v>102</v>
      </c>
      <c r="H507" s="11" t="s">
        <v>102</v>
      </c>
      <c r="I507" s="10">
        <v>6372.5892511201673</v>
      </c>
      <c r="J507" s="13">
        <v>28690</v>
      </c>
      <c r="K507" s="13">
        <v>30916</v>
      </c>
      <c r="L507" s="11">
        <v>249642</v>
      </c>
      <c r="M507" s="11">
        <v>2230831</v>
      </c>
      <c r="N507" s="11" t="s">
        <v>104</v>
      </c>
      <c r="O507" s="11" t="s">
        <v>104</v>
      </c>
      <c r="P507" s="11">
        <v>1443</v>
      </c>
      <c r="Q507" s="11">
        <v>14474</v>
      </c>
      <c r="R507" s="14">
        <v>142.83000000000001</v>
      </c>
      <c r="S507" s="12"/>
    </row>
    <row r="508" spans="1:19">
      <c r="A508" s="9" t="s">
        <v>100</v>
      </c>
      <c r="B508" s="9" t="s">
        <v>6</v>
      </c>
      <c r="C508" s="9" t="s">
        <v>100</v>
      </c>
      <c r="D508" s="15" t="s">
        <v>32</v>
      </c>
      <c r="E508" s="10">
        <v>1.47</v>
      </c>
      <c r="F508" s="11">
        <v>3</v>
      </c>
      <c r="G508" s="11" t="s">
        <v>102</v>
      </c>
      <c r="H508" s="11" t="s">
        <v>102</v>
      </c>
      <c r="I508" s="10">
        <v>5090.5840919420752</v>
      </c>
      <c r="J508" s="13">
        <v>26993</v>
      </c>
      <c r="K508" s="13">
        <v>30916</v>
      </c>
      <c r="L508" s="11">
        <v>3532657</v>
      </c>
      <c r="M508" s="11">
        <v>2230831</v>
      </c>
      <c r="N508" s="11" t="s">
        <v>104</v>
      </c>
      <c r="O508" s="11" t="s">
        <v>104</v>
      </c>
      <c r="P508" s="11">
        <v>2182</v>
      </c>
      <c r="Q508" s="11">
        <v>6124</v>
      </c>
      <c r="R508" s="14">
        <v>200.2</v>
      </c>
      <c r="S508" s="12"/>
    </row>
    <row r="509" spans="1:19">
      <c r="A509" s="9" t="s">
        <v>100</v>
      </c>
      <c r="B509" s="9" t="s">
        <v>8</v>
      </c>
      <c r="C509" s="9" t="s">
        <v>100</v>
      </c>
      <c r="D509" s="15" t="s">
        <v>32</v>
      </c>
      <c r="E509" s="10">
        <v>1.59</v>
      </c>
      <c r="F509" s="11">
        <v>3</v>
      </c>
      <c r="G509" s="11" t="s">
        <v>102</v>
      </c>
      <c r="H509" s="11" t="s">
        <v>102</v>
      </c>
      <c r="I509" s="10">
        <v>2705.0264407035374</v>
      </c>
      <c r="J509" s="13">
        <v>30124</v>
      </c>
      <c r="K509" s="13">
        <v>30916</v>
      </c>
      <c r="L509" s="11">
        <v>5787293</v>
      </c>
      <c r="M509" s="11">
        <v>2230831</v>
      </c>
      <c r="N509" s="11" t="s">
        <v>104</v>
      </c>
      <c r="O509" s="11" t="s">
        <v>104</v>
      </c>
      <c r="P509" s="11">
        <v>2489</v>
      </c>
      <c r="Q509" s="11">
        <v>4560</v>
      </c>
      <c r="R509" s="14">
        <v>297.61</v>
      </c>
      <c r="S509" s="12"/>
    </row>
    <row r="510" spans="1:19">
      <c r="A510" s="9" t="s">
        <v>100</v>
      </c>
      <c r="B510" s="9" t="s">
        <v>56</v>
      </c>
      <c r="C510" s="9" t="s">
        <v>100</v>
      </c>
      <c r="D510" s="15" t="s">
        <v>32</v>
      </c>
      <c r="E510" s="10">
        <v>1.1100000000000001</v>
      </c>
      <c r="F510" s="11">
        <v>3</v>
      </c>
      <c r="G510" s="11" t="s">
        <v>102</v>
      </c>
      <c r="H510" s="11" t="s">
        <v>101</v>
      </c>
      <c r="I510" s="10">
        <v>6039.7606564406069</v>
      </c>
      <c r="J510" s="13">
        <v>24706</v>
      </c>
      <c r="K510" s="13">
        <v>30916</v>
      </c>
      <c r="L510" s="11">
        <v>9056076</v>
      </c>
      <c r="M510" s="11">
        <v>2230831</v>
      </c>
      <c r="N510" s="11" t="s">
        <v>104</v>
      </c>
      <c r="O510" s="11" t="s">
        <v>104</v>
      </c>
      <c r="P510" s="11">
        <v>943</v>
      </c>
      <c r="Q510" s="11">
        <v>5638</v>
      </c>
      <c r="R510" s="14">
        <v>97.46</v>
      </c>
      <c r="S510" s="12"/>
    </row>
    <row r="511" spans="1:19">
      <c r="A511" s="9" t="s">
        <v>9</v>
      </c>
      <c r="B511" s="9" t="s">
        <v>10</v>
      </c>
      <c r="C511" s="9" t="s">
        <v>100</v>
      </c>
      <c r="D511" s="15" t="s">
        <v>32</v>
      </c>
      <c r="E511" s="10">
        <v>1.25</v>
      </c>
      <c r="F511" s="11">
        <v>1</v>
      </c>
      <c r="G511" s="11" t="s">
        <v>102</v>
      </c>
      <c r="H511" s="11" t="s">
        <v>102</v>
      </c>
      <c r="I511" s="10">
        <v>4148.5573791238157</v>
      </c>
      <c r="J511" s="13">
        <v>29260</v>
      </c>
      <c r="K511" s="13">
        <v>30916</v>
      </c>
      <c r="L511" s="11">
        <v>7830332</v>
      </c>
      <c r="M511" s="11">
        <v>2230831</v>
      </c>
      <c r="N511" s="11" t="s">
        <v>103</v>
      </c>
      <c r="O511" s="11" t="s">
        <v>104</v>
      </c>
      <c r="P511" s="11">
        <v>1731</v>
      </c>
      <c r="Q511" s="11">
        <v>10343</v>
      </c>
      <c r="R511" s="14">
        <v>260.16000000000003</v>
      </c>
      <c r="S511" s="12"/>
    </row>
    <row r="512" spans="1:19">
      <c r="A512" s="9" t="s">
        <v>11</v>
      </c>
      <c r="B512" s="9" t="s">
        <v>10</v>
      </c>
      <c r="C512" s="9" t="s">
        <v>100</v>
      </c>
      <c r="D512" s="15" t="s">
        <v>32</v>
      </c>
      <c r="E512" s="10">
        <v>1.25</v>
      </c>
      <c r="F512" s="11">
        <v>3</v>
      </c>
      <c r="G512" s="11" t="s">
        <v>102</v>
      </c>
      <c r="H512" s="11" t="s">
        <v>102</v>
      </c>
      <c r="I512" s="10">
        <v>4148.5573791238157</v>
      </c>
      <c r="J512" s="13">
        <v>29260</v>
      </c>
      <c r="K512" s="13">
        <v>30916</v>
      </c>
      <c r="L512" s="11">
        <v>7830332</v>
      </c>
      <c r="M512" s="11">
        <v>2230831</v>
      </c>
      <c r="N512" s="11" t="s">
        <v>104</v>
      </c>
      <c r="O512" s="11" t="s">
        <v>104</v>
      </c>
      <c r="P512" s="11">
        <v>1731</v>
      </c>
      <c r="Q512" s="11">
        <v>10343</v>
      </c>
      <c r="R512" s="14">
        <v>260.16000000000003</v>
      </c>
      <c r="S512" s="12"/>
    </row>
    <row r="513" spans="1:19">
      <c r="A513" s="9" t="s">
        <v>100</v>
      </c>
      <c r="B513" s="9" t="s">
        <v>5</v>
      </c>
      <c r="C513" s="9" t="s">
        <v>100</v>
      </c>
      <c r="D513" s="15" t="s">
        <v>32</v>
      </c>
      <c r="E513" s="10">
        <v>1.23</v>
      </c>
      <c r="F513" s="11">
        <v>3</v>
      </c>
      <c r="G513" s="11" t="s">
        <v>102</v>
      </c>
      <c r="H513" s="11" t="s">
        <v>102</v>
      </c>
      <c r="I513" s="10">
        <v>4487.0676271706434</v>
      </c>
      <c r="J513" s="13">
        <v>28637</v>
      </c>
      <c r="K513" s="13">
        <v>30916</v>
      </c>
      <c r="L513" s="11">
        <v>3036732</v>
      </c>
      <c r="M513" s="11">
        <v>2230831</v>
      </c>
      <c r="N513" s="11" t="s">
        <v>104</v>
      </c>
      <c r="O513" s="11" t="s">
        <v>104</v>
      </c>
      <c r="P513" s="11">
        <v>1662</v>
      </c>
      <c r="Q513" s="11">
        <v>6482</v>
      </c>
      <c r="R513" s="14">
        <v>239.66</v>
      </c>
      <c r="S513" s="12"/>
    </row>
    <row r="514" spans="1:19">
      <c r="A514" s="9" t="s">
        <v>100</v>
      </c>
      <c r="B514" s="9" t="s">
        <v>46</v>
      </c>
      <c r="C514" s="9" t="s">
        <v>100</v>
      </c>
      <c r="D514" s="15" t="s">
        <v>32</v>
      </c>
      <c r="E514" s="10">
        <v>1.1399999999999999</v>
      </c>
      <c r="F514" s="11">
        <v>3</v>
      </c>
      <c r="G514" s="11" t="s">
        <v>102</v>
      </c>
      <c r="H514" s="11" t="s">
        <v>102</v>
      </c>
      <c r="I514" s="10">
        <v>6825.4883821355861</v>
      </c>
      <c r="J514" s="13">
        <v>29055</v>
      </c>
      <c r="K514" s="13">
        <v>30916</v>
      </c>
      <c r="L514" s="11">
        <v>1862106</v>
      </c>
      <c r="M514" s="11">
        <v>2230831</v>
      </c>
      <c r="N514" s="11" t="s">
        <v>104</v>
      </c>
      <c r="O514" s="11" t="s">
        <v>104</v>
      </c>
      <c r="P514" s="11">
        <v>1028</v>
      </c>
      <c r="Q514" s="11">
        <v>9760</v>
      </c>
      <c r="R514" s="14">
        <v>169.92</v>
      </c>
      <c r="S514" s="12"/>
    </row>
    <row r="515" spans="1:19">
      <c r="A515" s="9" t="s">
        <v>100</v>
      </c>
      <c r="B515" s="9" t="s">
        <v>47</v>
      </c>
      <c r="C515" s="9" t="s">
        <v>100</v>
      </c>
      <c r="D515" s="15" t="s">
        <v>32</v>
      </c>
      <c r="E515" s="10">
        <v>1.42</v>
      </c>
      <c r="F515" s="11">
        <v>3</v>
      </c>
      <c r="G515" s="11" t="s">
        <v>102</v>
      </c>
      <c r="H515" s="11" t="s">
        <v>102</v>
      </c>
      <c r="I515" s="10">
        <v>5870.6641586823453</v>
      </c>
      <c r="J515" s="13">
        <v>26506</v>
      </c>
      <c r="K515" s="13">
        <v>30916</v>
      </c>
      <c r="L515" s="11">
        <v>4459144</v>
      </c>
      <c r="M515" s="11">
        <v>2230831</v>
      </c>
      <c r="N515" s="11" t="s">
        <v>104</v>
      </c>
      <c r="O515" s="11" t="s">
        <v>105</v>
      </c>
      <c r="P515" s="11">
        <v>1932</v>
      </c>
      <c r="Q515" s="11">
        <v>2575</v>
      </c>
      <c r="R515" s="14">
        <v>285.33999999999997</v>
      </c>
      <c r="S515" s="12"/>
    </row>
    <row r="516" spans="1:19">
      <c r="A516" s="9" t="s">
        <v>100</v>
      </c>
      <c r="B516" s="9" t="s">
        <v>16</v>
      </c>
      <c r="C516" s="9" t="s">
        <v>100</v>
      </c>
      <c r="D516" s="15" t="s">
        <v>32</v>
      </c>
      <c r="E516" s="10">
        <v>1.1599999999999999</v>
      </c>
      <c r="F516" s="11">
        <v>3</v>
      </c>
      <c r="G516" s="11" t="s">
        <v>101</v>
      </c>
      <c r="H516" s="11" t="s">
        <v>101</v>
      </c>
      <c r="I516" s="10">
        <v>2781.5535603782459</v>
      </c>
      <c r="J516" s="13">
        <v>24575</v>
      </c>
      <c r="K516" s="13">
        <v>30916</v>
      </c>
      <c r="L516" s="11">
        <v>1197234</v>
      </c>
      <c r="M516" s="11">
        <v>2230831</v>
      </c>
      <c r="N516" s="11" t="s">
        <v>104</v>
      </c>
      <c r="O516" s="11" t="s">
        <v>104</v>
      </c>
      <c r="P516" s="11">
        <v>869</v>
      </c>
      <c r="Q516" s="11">
        <v>15887</v>
      </c>
      <c r="R516" s="14">
        <v>70.16</v>
      </c>
      <c r="S516" s="12"/>
    </row>
    <row r="517" spans="1:19">
      <c r="A517" s="9" t="s">
        <v>100</v>
      </c>
      <c r="B517" s="9" t="s">
        <v>17</v>
      </c>
      <c r="C517" s="9" t="s">
        <v>100</v>
      </c>
      <c r="D517" s="15" t="s">
        <v>32</v>
      </c>
      <c r="E517" s="10">
        <v>1.08</v>
      </c>
      <c r="F517" s="11">
        <v>3</v>
      </c>
      <c r="G517" s="11" t="s">
        <v>102</v>
      </c>
      <c r="H517" s="11" t="s">
        <v>101</v>
      </c>
      <c r="I517" s="10">
        <v>3905.3434262753549</v>
      </c>
      <c r="J517" s="13">
        <v>24706</v>
      </c>
      <c r="K517" s="13">
        <v>30916</v>
      </c>
      <c r="L517" s="11">
        <v>9056076</v>
      </c>
      <c r="M517" s="11">
        <v>2230831</v>
      </c>
      <c r="N517" s="11" t="s">
        <v>104</v>
      </c>
      <c r="O517" s="11" t="s">
        <v>104</v>
      </c>
      <c r="P517" s="11">
        <v>957</v>
      </c>
      <c r="Q517" s="11">
        <v>28988</v>
      </c>
      <c r="R517" s="14">
        <v>101.64</v>
      </c>
      <c r="S517" s="12"/>
    </row>
    <row r="518" spans="1:19">
      <c r="A518" s="9" t="s">
        <v>100</v>
      </c>
      <c r="B518" s="9" t="s">
        <v>63</v>
      </c>
      <c r="C518" s="9" t="s">
        <v>100</v>
      </c>
      <c r="D518" s="15" t="s">
        <v>32</v>
      </c>
      <c r="E518" s="10">
        <v>1.1299999999999999</v>
      </c>
      <c r="F518" s="11">
        <v>3</v>
      </c>
      <c r="G518" s="11" t="s">
        <v>102</v>
      </c>
      <c r="H518" s="11" t="s">
        <v>102</v>
      </c>
      <c r="I518" s="10">
        <v>7845.9192432641375</v>
      </c>
      <c r="J518" s="13">
        <v>28739</v>
      </c>
      <c r="K518" s="13">
        <v>30916</v>
      </c>
      <c r="L518" s="11">
        <v>2761118</v>
      </c>
      <c r="M518" s="11">
        <v>2230831</v>
      </c>
      <c r="N518" s="11" t="s">
        <v>104</v>
      </c>
      <c r="O518" s="11" t="s">
        <v>105</v>
      </c>
      <c r="P518" s="11">
        <v>1402</v>
      </c>
      <c r="Q518" s="11">
        <v>6907</v>
      </c>
      <c r="R518" s="14">
        <v>186.96</v>
      </c>
      <c r="S518" s="12"/>
    </row>
    <row r="519" spans="1:19">
      <c r="A519" s="9" t="s">
        <v>20</v>
      </c>
      <c r="B519" s="9" t="s">
        <v>21</v>
      </c>
      <c r="C519" s="9" t="s">
        <v>100</v>
      </c>
      <c r="D519" s="15" t="s">
        <v>32</v>
      </c>
      <c r="E519" s="10">
        <v>1.52</v>
      </c>
      <c r="F519" s="11">
        <v>1</v>
      </c>
      <c r="G519" s="11" t="s">
        <v>102</v>
      </c>
      <c r="H519" s="11" t="s">
        <v>102</v>
      </c>
      <c r="I519" s="10">
        <v>2019.9802665878844</v>
      </c>
      <c r="J519" s="13">
        <v>32991</v>
      </c>
      <c r="K519" s="13">
        <v>30916</v>
      </c>
      <c r="L519" s="11">
        <v>8621121</v>
      </c>
      <c r="M519" s="11">
        <v>2230831</v>
      </c>
      <c r="N519" s="11" t="s">
        <v>103</v>
      </c>
      <c r="O519" s="11" t="s">
        <v>104</v>
      </c>
      <c r="P519" s="11">
        <v>2411</v>
      </c>
      <c r="Q519" s="11">
        <v>10125</v>
      </c>
      <c r="R519" s="14">
        <v>289.25</v>
      </c>
      <c r="S519" s="12"/>
    </row>
    <row r="520" spans="1:19">
      <c r="A520" s="9" t="s">
        <v>22</v>
      </c>
      <c r="B520" s="9" t="s">
        <v>21</v>
      </c>
      <c r="C520" s="9" t="s">
        <v>100</v>
      </c>
      <c r="D520" s="15" t="s">
        <v>32</v>
      </c>
      <c r="E520" s="10">
        <v>1.52</v>
      </c>
      <c r="F520" s="11">
        <v>3</v>
      </c>
      <c r="G520" s="11" t="s">
        <v>102</v>
      </c>
      <c r="H520" s="11" t="s">
        <v>102</v>
      </c>
      <c r="I520" s="10">
        <v>2019.9802665878844</v>
      </c>
      <c r="J520" s="13">
        <v>32991</v>
      </c>
      <c r="K520" s="13">
        <v>30916</v>
      </c>
      <c r="L520" s="11">
        <v>8621121</v>
      </c>
      <c r="M520" s="11">
        <v>2230831</v>
      </c>
      <c r="N520" s="11" t="s">
        <v>103</v>
      </c>
      <c r="O520" s="11" t="s">
        <v>104</v>
      </c>
      <c r="P520" s="11">
        <v>2411</v>
      </c>
      <c r="Q520" s="11">
        <v>10125</v>
      </c>
      <c r="R520" s="14">
        <v>289.25</v>
      </c>
      <c r="S520" s="12"/>
    </row>
    <row r="521" spans="1:19">
      <c r="A521" s="9" t="s">
        <v>23</v>
      </c>
      <c r="B521" s="9" t="s">
        <v>21</v>
      </c>
      <c r="C521" s="9" t="s">
        <v>100</v>
      </c>
      <c r="D521" s="15" t="s">
        <v>32</v>
      </c>
      <c r="E521" s="10">
        <v>1.52</v>
      </c>
      <c r="F521" s="11">
        <v>1</v>
      </c>
      <c r="G521" s="11" t="s">
        <v>102</v>
      </c>
      <c r="H521" s="11" t="s">
        <v>102</v>
      </c>
      <c r="I521" s="10">
        <v>2019.9802665878844</v>
      </c>
      <c r="J521" s="13">
        <v>32991</v>
      </c>
      <c r="K521" s="13">
        <v>30916</v>
      </c>
      <c r="L521" s="11">
        <v>8621121</v>
      </c>
      <c r="M521" s="11">
        <v>2230831</v>
      </c>
      <c r="N521" s="11" t="s">
        <v>104</v>
      </c>
      <c r="O521" s="11" t="s">
        <v>105</v>
      </c>
      <c r="P521" s="11">
        <v>2411</v>
      </c>
      <c r="Q521" s="11">
        <v>10125</v>
      </c>
      <c r="R521" s="14">
        <v>289.25</v>
      </c>
      <c r="S521" s="12"/>
    </row>
    <row r="522" spans="1:19">
      <c r="A522" s="9" t="s">
        <v>100</v>
      </c>
      <c r="B522" s="9" t="s">
        <v>66</v>
      </c>
      <c r="C522" s="9" t="s">
        <v>100</v>
      </c>
      <c r="D522" s="15" t="s">
        <v>32</v>
      </c>
      <c r="E522" s="10">
        <v>1.02</v>
      </c>
      <c r="F522" s="11">
        <v>3</v>
      </c>
      <c r="G522" s="11" t="s">
        <v>102</v>
      </c>
      <c r="H522" s="11" t="s">
        <v>101</v>
      </c>
      <c r="I522" s="10">
        <v>5328.8488232737936</v>
      </c>
      <c r="J522" s="13">
        <v>29846</v>
      </c>
      <c r="K522" s="13">
        <v>30916</v>
      </c>
      <c r="L522" s="11">
        <v>2237227</v>
      </c>
      <c r="M522" s="11">
        <v>2230831</v>
      </c>
      <c r="N522" s="11" t="s">
        <v>104</v>
      </c>
      <c r="O522" s="11" t="s">
        <v>104</v>
      </c>
      <c r="P522" s="11">
        <v>677</v>
      </c>
      <c r="Q522" s="11">
        <v>17497</v>
      </c>
      <c r="R522" s="14">
        <v>63.06</v>
      </c>
      <c r="S522" s="12"/>
    </row>
    <row r="523" spans="1:19">
      <c r="A523" s="9" t="s">
        <v>100</v>
      </c>
      <c r="B523" s="9" t="s">
        <v>24</v>
      </c>
      <c r="C523" s="9" t="s">
        <v>100</v>
      </c>
      <c r="D523" s="15" t="s">
        <v>32</v>
      </c>
      <c r="E523" s="10">
        <v>1.88</v>
      </c>
      <c r="F523" s="11">
        <v>3</v>
      </c>
      <c r="G523" s="11" t="s">
        <v>101</v>
      </c>
      <c r="H523" s="11" t="s">
        <v>102</v>
      </c>
      <c r="I523" s="10">
        <v>2012.4596404046788</v>
      </c>
      <c r="J523" s="13">
        <v>22360</v>
      </c>
      <c r="K523" s="13">
        <v>30916</v>
      </c>
      <c r="L523" s="11">
        <v>1421287</v>
      </c>
      <c r="M523" s="11">
        <v>2230831</v>
      </c>
      <c r="N523" s="11" t="s">
        <v>104</v>
      </c>
      <c r="O523" s="11" t="s">
        <v>104</v>
      </c>
      <c r="P523" s="11">
        <v>2553</v>
      </c>
      <c r="Q523" s="11">
        <v>3183</v>
      </c>
      <c r="R523" s="14">
        <v>238.73</v>
      </c>
      <c r="S523" s="12"/>
    </row>
    <row r="524" spans="1:19">
      <c r="A524" s="9" t="s">
        <v>100</v>
      </c>
      <c r="B524" s="9" t="s">
        <v>25</v>
      </c>
      <c r="C524" s="9" t="s">
        <v>100</v>
      </c>
      <c r="D524" s="15" t="s">
        <v>32</v>
      </c>
      <c r="E524" s="10">
        <v>1.22</v>
      </c>
      <c r="F524" s="11">
        <v>3</v>
      </c>
      <c r="G524" s="11" t="s">
        <v>102</v>
      </c>
      <c r="H524" s="11" t="s">
        <v>101</v>
      </c>
      <c r="I524" s="10">
        <v>2963.0124770507773</v>
      </c>
      <c r="J524" s="13">
        <v>23025</v>
      </c>
      <c r="K524" s="13">
        <v>30916</v>
      </c>
      <c r="L524" s="11">
        <v>2753373</v>
      </c>
      <c r="M524" s="11">
        <v>2230831</v>
      </c>
      <c r="N524" s="11" t="s">
        <v>104</v>
      </c>
      <c r="O524" s="11" t="s">
        <v>104</v>
      </c>
      <c r="P524" s="11">
        <v>1103</v>
      </c>
      <c r="Q524" s="11">
        <v>13153</v>
      </c>
      <c r="R524" s="14">
        <v>110</v>
      </c>
      <c r="S524" s="12"/>
    </row>
    <row r="525" spans="1:19">
      <c r="A525" s="9" t="s">
        <v>100</v>
      </c>
      <c r="B525" s="9" t="s">
        <v>32</v>
      </c>
      <c r="C525" s="9" t="s">
        <v>100</v>
      </c>
      <c r="D525" s="15" t="s">
        <v>74</v>
      </c>
      <c r="E525" s="10">
        <v>1</v>
      </c>
      <c r="F525" s="11">
        <v>3</v>
      </c>
      <c r="G525" s="11" t="s">
        <v>102</v>
      </c>
      <c r="H525" s="11" t="s">
        <v>101</v>
      </c>
      <c r="I525" s="10">
        <v>5552.0116855473216</v>
      </c>
      <c r="J525" s="13">
        <v>30916</v>
      </c>
      <c r="K525" s="13">
        <v>21300</v>
      </c>
      <c r="L525" s="11">
        <v>2230831</v>
      </c>
      <c r="M525" s="11">
        <v>403939</v>
      </c>
      <c r="N525" s="11" t="s">
        <v>104</v>
      </c>
      <c r="O525" s="11" t="s">
        <v>104</v>
      </c>
      <c r="P525" s="11">
        <v>225</v>
      </c>
      <c r="Q525" s="11">
        <v>16507</v>
      </c>
      <c r="R525" s="14">
        <v>51.3</v>
      </c>
      <c r="S525" s="12"/>
    </row>
    <row r="526" spans="1:19">
      <c r="A526" s="9" t="s">
        <v>100</v>
      </c>
      <c r="B526" s="9" t="s">
        <v>6</v>
      </c>
      <c r="C526" s="9" t="s">
        <v>100</v>
      </c>
      <c r="D526" s="15" t="s">
        <v>29</v>
      </c>
      <c r="E526" s="10">
        <v>1.07</v>
      </c>
      <c r="F526" s="11">
        <v>3</v>
      </c>
      <c r="G526" s="11" t="s">
        <v>102</v>
      </c>
      <c r="H526" s="11" t="s">
        <v>102</v>
      </c>
      <c r="I526" s="10">
        <v>4636.0037675194217</v>
      </c>
      <c r="J526" s="13">
        <v>26993</v>
      </c>
      <c r="K526" s="13">
        <v>25824</v>
      </c>
      <c r="L526" s="11">
        <v>3532657</v>
      </c>
      <c r="M526" s="11">
        <v>2549844</v>
      </c>
      <c r="N526" s="11" t="s">
        <v>104</v>
      </c>
      <c r="O526" s="11" t="s">
        <v>104</v>
      </c>
      <c r="P526" s="11">
        <v>471</v>
      </c>
      <c r="Q526" s="11">
        <v>5303</v>
      </c>
      <c r="R526" s="14">
        <v>199.8</v>
      </c>
      <c r="S526" s="12"/>
    </row>
    <row r="527" spans="1:19">
      <c r="A527" s="9" t="s">
        <v>9</v>
      </c>
      <c r="B527" s="9" t="s">
        <v>10</v>
      </c>
      <c r="C527" s="9" t="s">
        <v>100</v>
      </c>
      <c r="D527" s="15" t="s">
        <v>29</v>
      </c>
      <c r="E527" s="10">
        <v>1</v>
      </c>
      <c r="F527" s="11">
        <v>3</v>
      </c>
      <c r="G527" s="11" t="s">
        <v>102</v>
      </c>
      <c r="H527" s="11" t="s">
        <v>101</v>
      </c>
      <c r="I527" s="10">
        <v>3042.2481910948368</v>
      </c>
      <c r="J527" s="13">
        <v>29260</v>
      </c>
      <c r="K527" s="13">
        <v>25824</v>
      </c>
      <c r="L527" s="11">
        <v>7830332</v>
      </c>
      <c r="M527" s="11">
        <v>2549844</v>
      </c>
      <c r="N527" s="11" t="s">
        <v>103</v>
      </c>
      <c r="O527" s="11" t="s">
        <v>104</v>
      </c>
      <c r="P527" s="11">
        <v>257</v>
      </c>
      <c r="Q527" s="11">
        <v>24362</v>
      </c>
      <c r="R527" s="14">
        <v>76.959999999999994</v>
      </c>
      <c r="S527" s="12"/>
    </row>
    <row r="528" spans="1:19">
      <c r="A528" s="9" t="s">
        <v>11</v>
      </c>
      <c r="B528" s="9" t="s">
        <v>10</v>
      </c>
      <c r="C528" s="9" t="s">
        <v>100</v>
      </c>
      <c r="D528" s="15" t="s">
        <v>29</v>
      </c>
      <c r="E528" s="10">
        <v>1</v>
      </c>
      <c r="F528" s="11">
        <v>3</v>
      </c>
      <c r="G528" s="11" t="s">
        <v>102</v>
      </c>
      <c r="H528" s="11" t="s">
        <v>101</v>
      </c>
      <c r="I528" s="10">
        <v>3042.2481910948368</v>
      </c>
      <c r="J528" s="13">
        <v>29260</v>
      </c>
      <c r="K528" s="13">
        <v>25824</v>
      </c>
      <c r="L528" s="11">
        <v>7830332</v>
      </c>
      <c r="M528" s="11">
        <v>2549844</v>
      </c>
      <c r="N528" s="11" t="s">
        <v>104</v>
      </c>
      <c r="O528" s="11" t="s">
        <v>104</v>
      </c>
      <c r="P528" s="11">
        <v>257</v>
      </c>
      <c r="Q528" s="11">
        <v>24362</v>
      </c>
      <c r="R528" s="14">
        <v>76.959999999999994</v>
      </c>
      <c r="S528" s="12"/>
    </row>
    <row r="529" spans="1:19">
      <c r="A529" s="9" t="s">
        <v>100</v>
      </c>
      <c r="B529" s="9" t="s">
        <v>12</v>
      </c>
      <c r="C529" s="9" t="s">
        <v>100</v>
      </c>
      <c r="D529" s="15" t="s">
        <v>29</v>
      </c>
      <c r="E529" s="10">
        <v>1.04</v>
      </c>
      <c r="F529" s="11">
        <v>3</v>
      </c>
      <c r="G529" s="11" t="s">
        <v>102</v>
      </c>
      <c r="H529" s="11" t="s">
        <v>101</v>
      </c>
      <c r="I529" s="10">
        <v>3642.3928087264417</v>
      </c>
      <c r="J529" s="13">
        <v>26046</v>
      </c>
      <c r="K529" s="13">
        <v>25824</v>
      </c>
      <c r="L529" s="11">
        <v>2230955</v>
      </c>
      <c r="M529" s="11">
        <v>2549844</v>
      </c>
      <c r="N529" s="11" t="s">
        <v>104</v>
      </c>
      <c r="O529" s="11" t="s">
        <v>104</v>
      </c>
      <c r="P529" s="11">
        <v>492</v>
      </c>
      <c r="Q529" s="11">
        <v>5629</v>
      </c>
      <c r="R529" s="14">
        <v>77.62</v>
      </c>
      <c r="S529" s="12"/>
    </row>
    <row r="530" spans="1:19">
      <c r="A530" s="9" t="s">
        <v>100</v>
      </c>
      <c r="B530" s="9" t="s">
        <v>5</v>
      </c>
      <c r="C530" s="9" t="s">
        <v>100</v>
      </c>
      <c r="D530" s="15" t="s">
        <v>29</v>
      </c>
      <c r="E530" s="10">
        <v>1.06</v>
      </c>
      <c r="F530" s="11">
        <v>3</v>
      </c>
      <c r="G530" s="11" t="s">
        <v>102</v>
      </c>
      <c r="H530" s="11" t="s">
        <v>102</v>
      </c>
      <c r="I530" s="10">
        <v>4803.1306425598068</v>
      </c>
      <c r="J530" s="13">
        <v>28637</v>
      </c>
      <c r="K530" s="13">
        <v>25824</v>
      </c>
      <c r="L530" s="11">
        <v>3036732</v>
      </c>
      <c r="M530" s="11">
        <v>2549844</v>
      </c>
      <c r="N530" s="11" t="s">
        <v>104</v>
      </c>
      <c r="O530" s="11" t="s">
        <v>104</v>
      </c>
      <c r="P530" s="11">
        <v>556</v>
      </c>
      <c r="Q530" s="11">
        <v>7478</v>
      </c>
      <c r="R530" s="14">
        <v>188.11</v>
      </c>
      <c r="S530" s="12"/>
    </row>
    <row r="531" spans="1:19">
      <c r="A531" s="9" t="s">
        <v>100</v>
      </c>
      <c r="B531" s="9" t="s">
        <v>46</v>
      </c>
      <c r="C531" s="9" t="s">
        <v>100</v>
      </c>
      <c r="D531" s="15" t="s">
        <v>29</v>
      </c>
      <c r="E531" s="10">
        <v>1.08</v>
      </c>
      <c r="F531" s="11">
        <v>3</v>
      </c>
      <c r="G531" s="11" t="s">
        <v>102</v>
      </c>
      <c r="H531" s="11" t="s">
        <v>102</v>
      </c>
      <c r="I531" s="10">
        <v>4128.5995286596381</v>
      </c>
      <c r="J531" s="13">
        <v>29055</v>
      </c>
      <c r="K531" s="13">
        <v>25824</v>
      </c>
      <c r="L531" s="11">
        <v>1862106</v>
      </c>
      <c r="M531" s="11">
        <v>2549844</v>
      </c>
      <c r="N531" s="11" t="s">
        <v>104</v>
      </c>
      <c r="O531" s="11" t="s">
        <v>104</v>
      </c>
      <c r="P531" s="11">
        <v>785</v>
      </c>
      <c r="Q531" s="11">
        <v>4186</v>
      </c>
      <c r="R531" s="14">
        <v>207.17</v>
      </c>
      <c r="S531" s="12"/>
    </row>
    <row r="532" spans="1:19">
      <c r="A532" s="9" t="s">
        <v>100</v>
      </c>
      <c r="B532" s="9" t="s">
        <v>47</v>
      </c>
      <c r="C532" s="9" t="s">
        <v>100</v>
      </c>
      <c r="D532" s="15" t="s">
        <v>29</v>
      </c>
      <c r="E532" s="10">
        <v>1.02</v>
      </c>
      <c r="F532" s="11">
        <v>3</v>
      </c>
      <c r="G532" s="11" t="s">
        <v>102</v>
      </c>
      <c r="H532" s="11" t="s">
        <v>101</v>
      </c>
      <c r="I532" s="10">
        <v>3363.8048187810855</v>
      </c>
      <c r="J532" s="13">
        <v>26506</v>
      </c>
      <c r="K532" s="13">
        <v>25824</v>
      </c>
      <c r="L532" s="11">
        <v>4459144</v>
      </c>
      <c r="M532" s="11">
        <v>2549844</v>
      </c>
      <c r="N532" s="11" t="s">
        <v>104</v>
      </c>
      <c r="O532" s="11" t="s">
        <v>105</v>
      </c>
      <c r="P532" s="11">
        <v>447</v>
      </c>
      <c r="Q532" s="11">
        <v>10298</v>
      </c>
      <c r="R532" s="14">
        <v>77.459999999999994</v>
      </c>
      <c r="S532" s="12"/>
    </row>
    <row r="533" spans="1:19">
      <c r="A533" s="9" t="s">
        <v>100</v>
      </c>
      <c r="B533" s="9" t="s">
        <v>14</v>
      </c>
      <c r="C533" s="9" t="s">
        <v>100</v>
      </c>
      <c r="D533" s="15" t="s">
        <v>29</v>
      </c>
      <c r="E533" s="10">
        <v>1.03</v>
      </c>
      <c r="F533" s="11">
        <v>3</v>
      </c>
      <c r="G533" s="11" t="s">
        <v>102</v>
      </c>
      <c r="H533" s="11" t="s">
        <v>101</v>
      </c>
      <c r="I533" s="10">
        <v>3467.6956389867009</v>
      </c>
      <c r="J533" s="13">
        <v>27211</v>
      </c>
      <c r="K533" s="13">
        <v>25824</v>
      </c>
      <c r="L533" s="11">
        <v>3770125</v>
      </c>
      <c r="M533" s="11">
        <v>2549844</v>
      </c>
      <c r="N533" s="11" t="s">
        <v>104</v>
      </c>
      <c r="O533" s="11" t="s">
        <v>104</v>
      </c>
      <c r="P533" s="11">
        <v>682</v>
      </c>
      <c r="Q533" s="11">
        <v>7785</v>
      </c>
      <c r="R533" s="14">
        <v>105.13</v>
      </c>
      <c r="S533" s="12"/>
    </row>
    <row r="534" spans="1:19">
      <c r="A534" s="9" t="s">
        <v>100</v>
      </c>
      <c r="B534" s="9" t="s">
        <v>15</v>
      </c>
      <c r="C534" s="9" t="s">
        <v>100</v>
      </c>
      <c r="D534" s="15" t="s">
        <v>29</v>
      </c>
      <c r="E534" s="10">
        <v>1</v>
      </c>
      <c r="F534" s="11">
        <v>3</v>
      </c>
      <c r="G534" s="11" t="s">
        <v>102</v>
      </c>
      <c r="H534" s="11" t="s">
        <v>101</v>
      </c>
      <c r="I534" s="10">
        <v>5034.1782930558129</v>
      </c>
      <c r="J534" s="13">
        <v>25450</v>
      </c>
      <c r="K534" s="13">
        <v>25824</v>
      </c>
      <c r="L534" s="11">
        <v>1694803</v>
      </c>
      <c r="M534" s="11">
        <v>2549844</v>
      </c>
      <c r="N534" s="11" t="s">
        <v>104</v>
      </c>
      <c r="O534" s="11" t="s">
        <v>104</v>
      </c>
      <c r="P534" s="11">
        <v>244</v>
      </c>
      <c r="Q534" s="11">
        <v>9784</v>
      </c>
      <c r="R534" s="14">
        <v>56.8</v>
      </c>
      <c r="S534" s="12"/>
    </row>
    <row r="535" spans="1:19">
      <c r="A535" s="9" t="s">
        <v>100</v>
      </c>
      <c r="B535" s="9" t="s">
        <v>16</v>
      </c>
      <c r="C535" s="9" t="s">
        <v>100</v>
      </c>
      <c r="D535" s="15" t="s">
        <v>29</v>
      </c>
      <c r="E535" s="10">
        <v>1.28</v>
      </c>
      <c r="F535" s="11">
        <v>3</v>
      </c>
      <c r="G535" s="11" t="s">
        <v>101</v>
      </c>
      <c r="H535" s="11" t="s">
        <v>101</v>
      </c>
      <c r="I535" s="10">
        <v>3699.4237283763391</v>
      </c>
      <c r="J535" s="13">
        <v>24575</v>
      </c>
      <c r="K535" s="13">
        <v>25824</v>
      </c>
      <c r="L535" s="11">
        <v>1197234</v>
      </c>
      <c r="M535" s="11">
        <v>2549844</v>
      </c>
      <c r="N535" s="11" t="s">
        <v>104</v>
      </c>
      <c r="O535" s="11" t="s">
        <v>104</v>
      </c>
      <c r="P535" s="11">
        <v>1379</v>
      </c>
      <c r="Q535" s="11">
        <v>4971</v>
      </c>
      <c r="R535" s="14">
        <v>141.47999999999999</v>
      </c>
      <c r="S535" s="12"/>
    </row>
    <row r="536" spans="1:19">
      <c r="A536" s="9" t="s">
        <v>100</v>
      </c>
      <c r="B536" s="9" t="s">
        <v>17</v>
      </c>
      <c r="C536" s="9" t="s">
        <v>100</v>
      </c>
      <c r="D536" s="15" t="s">
        <v>29</v>
      </c>
      <c r="E536" s="10">
        <v>1.28</v>
      </c>
      <c r="F536" s="11">
        <v>3</v>
      </c>
      <c r="G536" s="11" t="s">
        <v>102</v>
      </c>
      <c r="H536" s="11" t="s">
        <v>101</v>
      </c>
      <c r="I536" s="10">
        <v>5138.008470131952</v>
      </c>
      <c r="J536" s="13">
        <v>24706</v>
      </c>
      <c r="K536" s="13">
        <v>25824</v>
      </c>
      <c r="L536" s="11">
        <v>9056076</v>
      </c>
      <c r="M536" s="11">
        <v>2549844</v>
      </c>
      <c r="N536" s="11" t="s">
        <v>104</v>
      </c>
      <c r="O536" s="11" t="s">
        <v>104</v>
      </c>
      <c r="P536" s="11">
        <v>1602</v>
      </c>
      <c r="Q536" s="11">
        <v>6165</v>
      </c>
      <c r="R536" s="14">
        <v>210.16</v>
      </c>
      <c r="S536" s="12"/>
    </row>
    <row r="537" spans="1:19">
      <c r="A537" s="9" t="s">
        <v>100</v>
      </c>
      <c r="B537" s="9" t="s">
        <v>63</v>
      </c>
      <c r="C537" s="9" t="s">
        <v>100</v>
      </c>
      <c r="D537" s="15" t="s">
        <v>29</v>
      </c>
      <c r="E537" s="10">
        <v>1.03</v>
      </c>
      <c r="F537" s="11">
        <v>3</v>
      </c>
      <c r="G537" s="11" t="s">
        <v>102</v>
      </c>
      <c r="H537" s="11" t="s">
        <v>102</v>
      </c>
      <c r="I537" s="10">
        <v>4901.1013365033559</v>
      </c>
      <c r="J537" s="13">
        <v>28739</v>
      </c>
      <c r="K537" s="13">
        <v>25824</v>
      </c>
      <c r="L537" s="11">
        <v>2761118</v>
      </c>
      <c r="M537" s="11">
        <v>2549844</v>
      </c>
      <c r="N537" s="11" t="s">
        <v>104</v>
      </c>
      <c r="O537" s="11" t="s">
        <v>105</v>
      </c>
      <c r="P537" s="11">
        <v>457</v>
      </c>
      <c r="Q537" s="11">
        <v>4826</v>
      </c>
      <c r="R537" s="14">
        <v>202.77</v>
      </c>
      <c r="S537" s="12"/>
    </row>
    <row r="538" spans="1:19">
      <c r="A538" s="9" t="s">
        <v>20</v>
      </c>
      <c r="B538" s="9" t="s">
        <v>21</v>
      </c>
      <c r="C538" s="9" t="s">
        <v>100</v>
      </c>
      <c r="D538" s="15" t="s">
        <v>29</v>
      </c>
      <c r="E538" s="10">
        <v>1.1599999999999999</v>
      </c>
      <c r="F538" s="11">
        <v>3</v>
      </c>
      <c r="G538" s="11" t="s">
        <v>102</v>
      </c>
      <c r="H538" s="11" t="s">
        <v>102</v>
      </c>
      <c r="I538" s="10">
        <v>6275.6064104372181</v>
      </c>
      <c r="J538" s="13">
        <v>32991</v>
      </c>
      <c r="K538" s="13">
        <v>25824</v>
      </c>
      <c r="L538" s="11">
        <v>8621121</v>
      </c>
      <c r="M538" s="11">
        <v>2549844</v>
      </c>
      <c r="N538" s="11" t="s">
        <v>103</v>
      </c>
      <c r="O538" s="11" t="s">
        <v>104</v>
      </c>
      <c r="P538" s="11">
        <v>877</v>
      </c>
      <c r="Q538" s="11">
        <v>10816</v>
      </c>
      <c r="R538" s="14">
        <v>261.63</v>
      </c>
      <c r="S538" s="12"/>
    </row>
    <row r="539" spans="1:19">
      <c r="A539" s="9" t="s">
        <v>22</v>
      </c>
      <c r="B539" s="9" t="s">
        <v>21</v>
      </c>
      <c r="C539" s="9" t="s">
        <v>100</v>
      </c>
      <c r="D539" s="15" t="s">
        <v>29</v>
      </c>
      <c r="E539" s="10">
        <v>1.1599999999999999</v>
      </c>
      <c r="F539" s="11">
        <v>3</v>
      </c>
      <c r="G539" s="11" t="s">
        <v>102</v>
      </c>
      <c r="H539" s="11" t="s">
        <v>102</v>
      </c>
      <c r="I539" s="10">
        <v>6275.6064104372181</v>
      </c>
      <c r="J539" s="13">
        <v>32991</v>
      </c>
      <c r="K539" s="13">
        <v>25824</v>
      </c>
      <c r="L539" s="11">
        <v>8621121</v>
      </c>
      <c r="M539" s="11">
        <v>2549844</v>
      </c>
      <c r="N539" s="11" t="s">
        <v>103</v>
      </c>
      <c r="O539" s="11" t="s">
        <v>104</v>
      </c>
      <c r="P539" s="11">
        <v>877</v>
      </c>
      <c r="Q539" s="11">
        <v>10816</v>
      </c>
      <c r="R539" s="14">
        <v>261.63</v>
      </c>
      <c r="S539" s="12"/>
    </row>
    <row r="540" spans="1:19">
      <c r="A540" s="9" t="s">
        <v>23</v>
      </c>
      <c r="B540" s="9" t="s">
        <v>21</v>
      </c>
      <c r="C540" s="9" t="s">
        <v>100</v>
      </c>
      <c r="D540" s="15" t="s">
        <v>29</v>
      </c>
      <c r="E540" s="10">
        <v>1.1599999999999999</v>
      </c>
      <c r="F540" s="11">
        <v>3</v>
      </c>
      <c r="G540" s="11" t="s">
        <v>102</v>
      </c>
      <c r="H540" s="11" t="s">
        <v>102</v>
      </c>
      <c r="I540" s="10">
        <v>6275.6064104372181</v>
      </c>
      <c r="J540" s="13">
        <v>32991</v>
      </c>
      <c r="K540" s="13">
        <v>25824</v>
      </c>
      <c r="L540" s="11">
        <v>8621121</v>
      </c>
      <c r="M540" s="11">
        <v>2549844</v>
      </c>
      <c r="N540" s="11" t="s">
        <v>104</v>
      </c>
      <c r="O540" s="11" t="s">
        <v>105</v>
      </c>
      <c r="P540" s="11">
        <v>877</v>
      </c>
      <c r="Q540" s="11">
        <v>10816</v>
      </c>
      <c r="R540" s="14">
        <v>261.63</v>
      </c>
      <c r="S540" s="12"/>
    </row>
    <row r="541" spans="1:19">
      <c r="A541" s="9" t="s">
        <v>100</v>
      </c>
      <c r="B541" s="9" t="s">
        <v>24</v>
      </c>
      <c r="C541" s="9" t="s">
        <v>100</v>
      </c>
      <c r="D541" s="15" t="s">
        <v>29</v>
      </c>
      <c r="E541" s="10">
        <v>1.29</v>
      </c>
      <c r="F541" s="11">
        <v>3</v>
      </c>
      <c r="G541" s="11" t="s">
        <v>101</v>
      </c>
      <c r="H541" s="11" t="s">
        <v>101</v>
      </c>
      <c r="I541" s="10">
        <v>4708.441389165434</v>
      </c>
      <c r="J541" s="13">
        <v>22360</v>
      </c>
      <c r="K541" s="13">
        <v>25824</v>
      </c>
      <c r="L541" s="11">
        <v>1421287</v>
      </c>
      <c r="M541" s="11">
        <v>2549844</v>
      </c>
      <c r="N541" s="11" t="s">
        <v>104</v>
      </c>
      <c r="O541" s="11" t="s">
        <v>104</v>
      </c>
      <c r="P541" s="11">
        <v>869</v>
      </c>
      <c r="Q541" s="11">
        <v>6082</v>
      </c>
      <c r="R541" s="14">
        <v>142.97999999999999</v>
      </c>
      <c r="S541" s="12"/>
    </row>
    <row r="542" spans="1:19">
      <c r="A542" s="9" t="s">
        <v>100</v>
      </c>
      <c r="B542" s="9" t="s">
        <v>25</v>
      </c>
      <c r="C542" s="9" t="s">
        <v>100</v>
      </c>
      <c r="D542" s="15" t="s">
        <v>29</v>
      </c>
      <c r="E542" s="10">
        <v>1.07</v>
      </c>
      <c r="F542" s="11">
        <v>3</v>
      </c>
      <c r="G542" s="11" t="s">
        <v>102</v>
      </c>
      <c r="H542" s="11" t="s">
        <v>101</v>
      </c>
      <c r="I542" s="10">
        <v>3503.2221254645574</v>
      </c>
      <c r="J542" s="13">
        <v>23025</v>
      </c>
      <c r="K542" s="13">
        <v>25824</v>
      </c>
      <c r="L542" s="11">
        <v>2753373</v>
      </c>
      <c r="M542" s="11">
        <v>2549844</v>
      </c>
      <c r="N542" s="11" t="s">
        <v>104</v>
      </c>
      <c r="O542" s="11" t="s">
        <v>104</v>
      </c>
      <c r="P542" s="11">
        <v>1272</v>
      </c>
      <c r="Q542" s="11">
        <v>5830</v>
      </c>
      <c r="R542" s="14">
        <v>137.19999999999999</v>
      </c>
      <c r="S542" s="12"/>
    </row>
    <row r="543" spans="1:19">
      <c r="A543" s="9" t="s">
        <v>20</v>
      </c>
      <c r="B543" s="9" t="s">
        <v>21</v>
      </c>
      <c r="C543" s="9" t="s">
        <v>100</v>
      </c>
      <c r="D543" s="15" t="s">
        <v>82</v>
      </c>
      <c r="E543" s="10">
        <v>1</v>
      </c>
      <c r="F543" s="11">
        <v>3</v>
      </c>
      <c r="G543" s="11" t="s">
        <v>102</v>
      </c>
      <c r="H543" s="11" t="s">
        <v>102</v>
      </c>
      <c r="I543" s="10">
        <v>2806.9158052254584</v>
      </c>
      <c r="J543" s="13">
        <v>32991</v>
      </c>
      <c r="K543" s="13">
        <v>22069</v>
      </c>
      <c r="L543" s="11">
        <v>8621121</v>
      </c>
      <c r="M543" s="11">
        <v>743633</v>
      </c>
      <c r="N543" s="11" t="s">
        <v>103</v>
      </c>
      <c r="O543" s="11" t="s">
        <v>104</v>
      </c>
      <c r="P543" s="11">
        <v>199</v>
      </c>
      <c r="Q543" s="11">
        <v>5275</v>
      </c>
      <c r="R543" s="14">
        <v>120.84</v>
      </c>
      <c r="S543" s="12"/>
    </row>
    <row r="544" spans="1:19">
      <c r="A544" s="9" t="s">
        <v>22</v>
      </c>
      <c r="B544" s="9" t="s">
        <v>21</v>
      </c>
      <c r="C544" s="9" t="s">
        <v>100</v>
      </c>
      <c r="D544" s="15" t="s">
        <v>82</v>
      </c>
      <c r="E544" s="10">
        <v>1</v>
      </c>
      <c r="F544" s="11">
        <v>3</v>
      </c>
      <c r="G544" s="11" t="s">
        <v>102</v>
      </c>
      <c r="H544" s="11" t="s">
        <v>102</v>
      </c>
      <c r="I544" s="10">
        <v>2806.9158052254584</v>
      </c>
      <c r="J544" s="13">
        <v>32991</v>
      </c>
      <c r="K544" s="13">
        <v>22069</v>
      </c>
      <c r="L544" s="11">
        <v>8621121</v>
      </c>
      <c r="M544" s="11">
        <v>743633</v>
      </c>
      <c r="N544" s="11" t="s">
        <v>103</v>
      </c>
      <c r="O544" s="11" t="s">
        <v>104</v>
      </c>
      <c r="P544" s="11">
        <v>199</v>
      </c>
      <c r="Q544" s="11">
        <v>5275</v>
      </c>
      <c r="R544" s="14">
        <v>120.84</v>
      </c>
      <c r="S544" s="12"/>
    </row>
    <row r="545" spans="1:19">
      <c r="A545" s="9" t="s">
        <v>23</v>
      </c>
      <c r="B545" s="9" t="s">
        <v>21</v>
      </c>
      <c r="C545" s="9" t="s">
        <v>100</v>
      </c>
      <c r="D545" s="15" t="s">
        <v>82</v>
      </c>
      <c r="E545" s="10">
        <v>1</v>
      </c>
      <c r="F545" s="11">
        <v>3</v>
      </c>
      <c r="G545" s="11" t="s">
        <v>102</v>
      </c>
      <c r="H545" s="11" t="s">
        <v>102</v>
      </c>
      <c r="I545" s="10">
        <v>2806.9158052254584</v>
      </c>
      <c r="J545" s="13">
        <v>32991</v>
      </c>
      <c r="K545" s="13">
        <v>22069</v>
      </c>
      <c r="L545" s="11">
        <v>8621121</v>
      </c>
      <c r="M545" s="11">
        <v>743633</v>
      </c>
      <c r="N545" s="11" t="s">
        <v>104</v>
      </c>
      <c r="O545" s="11" t="s">
        <v>105</v>
      </c>
      <c r="P545" s="11">
        <v>199</v>
      </c>
      <c r="Q545" s="11">
        <v>5275</v>
      </c>
      <c r="R545" s="14">
        <v>120.84</v>
      </c>
      <c r="S545" s="12"/>
    </row>
    <row r="546" spans="1:19">
      <c r="A546" s="9" t="s">
        <v>100</v>
      </c>
      <c r="B546" s="9" t="s">
        <v>24</v>
      </c>
      <c r="C546" s="9" t="s">
        <v>100</v>
      </c>
      <c r="D546" s="15" t="s">
        <v>82</v>
      </c>
      <c r="E546" s="10">
        <v>1.55</v>
      </c>
      <c r="F546" s="11">
        <v>3</v>
      </c>
      <c r="G546" s="11" t="s">
        <v>101</v>
      </c>
      <c r="H546" s="11" t="s">
        <v>102</v>
      </c>
      <c r="I546" s="10">
        <v>3503.1137156748441</v>
      </c>
      <c r="J546" s="13">
        <v>22360</v>
      </c>
      <c r="K546" s="13">
        <v>22069</v>
      </c>
      <c r="L546" s="11">
        <v>1421287</v>
      </c>
      <c r="M546" s="11">
        <v>743633</v>
      </c>
      <c r="N546" s="11" t="s">
        <v>104</v>
      </c>
      <c r="O546" s="11" t="s">
        <v>104</v>
      </c>
      <c r="P546" s="11">
        <v>1054</v>
      </c>
      <c r="Q546" s="11">
        <v>3861</v>
      </c>
      <c r="R546" s="14">
        <v>119.9</v>
      </c>
      <c r="S546" s="12"/>
    </row>
    <row r="547" spans="1:19">
      <c r="A547" s="9" t="s">
        <v>100</v>
      </c>
      <c r="B547" s="9" t="s">
        <v>61</v>
      </c>
      <c r="C547" s="9" t="s">
        <v>100</v>
      </c>
      <c r="D547" s="15" t="s">
        <v>83</v>
      </c>
      <c r="E547" s="10">
        <v>1.04</v>
      </c>
      <c r="F547" s="11">
        <v>3</v>
      </c>
      <c r="G547" s="11" t="s">
        <v>101</v>
      </c>
      <c r="H547" s="11" t="s">
        <v>102</v>
      </c>
      <c r="I547" s="10">
        <v>3375.3695462867463</v>
      </c>
      <c r="J547" s="13">
        <v>21207</v>
      </c>
      <c r="K547" s="13">
        <v>21002</v>
      </c>
      <c r="L547" s="11">
        <v>2105604</v>
      </c>
      <c r="M547" s="11">
        <v>258019</v>
      </c>
      <c r="N547" s="11" t="s">
        <v>104</v>
      </c>
      <c r="O547" s="11" t="s">
        <v>104</v>
      </c>
      <c r="P547" s="11">
        <v>399</v>
      </c>
      <c r="Q547" s="11">
        <v>2789</v>
      </c>
      <c r="R547" s="14">
        <v>105.45</v>
      </c>
      <c r="S547" s="12"/>
    </row>
    <row r="548" spans="1:19">
      <c r="A548" s="9" t="s">
        <v>100</v>
      </c>
      <c r="B548" s="9" t="s">
        <v>6</v>
      </c>
      <c r="C548" s="9" t="s">
        <v>100</v>
      </c>
      <c r="D548" s="15" t="s">
        <v>30</v>
      </c>
      <c r="E548" s="10">
        <v>1.01</v>
      </c>
      <c r="F548" s="11">
        <v>3</v>
      </c>
      <c r="G548" s="11" t="s">
        <v>101</v>
      </c>
      <c r="H548" s="11" t="s">
        <v>102</v>
      </c>
      <c r="I548" s="10">
        <v>4891.8400765173592</v>
      </c>
      <c r="J548" s="13">
        <v>26993</v>
      </c>
      <c r="K548" s="13">
        <v>23654</v>
      </c>
      <c r="L548" s="11">
        <v>3532657</v>
      </c>
      <c r="M548" s="11">
        <v>2195215</v>
      </c>
      <c r="N548" s="11" t="s">
        <v>104</v>
      </c>
      <c r="O548" s="11" t="s">
        <v>104</v>
      </c>
      <c r="P548" s="11">
        <v>414</v>
      </c>
      <c r="Q548" s="11">
        <v>17437</v>
      </c>
      <c r="R548" s="14">
        <v>87.35</v>
      </c>
      <c r="S548" s="12"/>
    </row>
    <row r="549" spans="1:19">
      <c r="A549" s="9" t="s">
        <v>100</v>
      </c>
      <c r="B549" s="9" t="s">
        <v>8</v>
      </c>
      <c r="C549" s="9" t="s">
        <v>100</v>
      </c>
      <c r="D549" s="15" t="s">
        <v>30</v>
      </c>
      <c r="E549" s="10">
        <v>1.27</v>
      </c>
      <c r="F549" s="11">
        <v>3</v>
      </c>
      <c r="G549" s="11" t="s">
        <v>101</v>
      </c>
      <c r="H549" s="11" t="s">
        <v>102</v>
      </c>
      <c r="I549" s="10">
        <v>2982.6234620144919</v>
      </c>
      <c r="J549" s="13">
        <v>30124</v>
      </c>
      <c r="K549" s="13">
        <v>23654</v>
      </c>
      <c r="L549" s="11">
        <v>5787293</v>
      </c>
      <c r="M549" s="11">
        <v>2195215</v>
      </c>
      <c r="N549" s="11" t="s">
        <v>104</v>
      </c>
      <c r="O549" s="11" t="s">
        <v>104</v>
      </c>
      <c r="P549" s="11">
        <v>1183</v>
      </c>
      <c r="Q549" s="11">
        <v>10673</v>
      </c>
      <c r="R549" s="14">
        <v>124.82</v>
      </c>
      <c r="S549" s="12"/>
    </row>
    <row r="550" spans="1:19">
      <c r="A550" s="9" t="s">
        <v>9</v>
      </c>
      <c r="B550" s="9" t="s">
        <v>10</v>
      </c>
      <c r="C550" s="9" t="s">
        <v>100</v>
      </c>
      <c r="D550" s="15" t="s">
        <v>30</v>
      </c>
      <c r="E550" s="10">
        <v>1.1399999999999999</v>
      </c>
      <c r="F550" s="11">
        <v>3</v>
      </c>
      <c r="G550" s="11" t="s">
        <v>101</v>
      </c>
      <c r="H550" s="11" t="s">
        <v>101</v>
      </c>
      <c r="I550" s="10">
        <v>2260.1664363246573</v>
      </c>
      <c r="J550" s="13">
        <v>29260</v>
      </c>
      <c r="K550" s="13">
        <v>23654</v>
      </c>
      <c r="L550" s="11">
        <v>7830332</v>
      </c>
      <c r="M550" s="11">
        <v>2195215</v>
      </c>
      <c r="N550" s="11" t="s">
        <v>103</v>
      </c>
      <c r="O550" s="11" t="s">
        <v>104</v>
      </c>
      <c r="P550" s="11">
        <v>1008</v>
      </c>
      <c r="Q550" s="11">
        <v>17160</v>
      </c>
      <c r="R550" s="14">
        <v>127.06</v>
      </c>
      <c r="S550" s="12"/>
    </row>
    <row r="551" spans="1:19">
      <c r="A551" s="9" t="s">
        <v>11</v>
      </c>
      <c r="B551" s="9" t="s">
        <v>10</v>
      </c>
      <c r="C551" s="9" t="s">
        <v>100</v>
      </c>
      <c r="D551" s="15" t="s">
        <v>30</v>
      </c>
      <c r="E551" s="10">
        <v>1.1399999999999999</v>
      </c>
      <c r="F551" s="11">
        <v>3</v>
      </c>
      <c r="G551" s="11" t="s">
        <v>101</v>
      </c>
      <c r="H551" s="11" t="s">
        <v>101</v>
      </c>
      <c r="I551" s="10">
        <v>2260.1664363246573</v>
      </c>
      <c r="J551" s="13">
        <v>29260</v>
      </c>
      <c r="K551" s="13">
        <v>23654</v>
      </c>
      <c r="L551" s="11">
        <v>7830332</v>
      </c>
      <c r="M551" s="11">
        <v>2195215</v>
      </c>
      <c r="N551" s="11" t="s">
        <v>104</v>
      </c>
      <c r="O551" s="11" t="s">
        <v>104</v>
      </c>
      <c r="P551" s="11">
        <v>1008</v>
      </c>
      <c r="Q551" s="11">
        <v>17160</v>
      </c>
      <c r="R551" s="14">
        <v>127.06</v>
      </c>
      <c r="S551" s="12"/>
    </row>
    <row r="552" spans="1:19">
      <c r="A552" s="9" t="s">
        <v>100</v>
      </c>
      <c r="B552" s="9" t="s">
        <v>43</v>
      </c>
      <c r="C552" s="9" t="s">
        <v>100</v>
      </c>
      <c r="D552" s="15" t="s">
        <v>30</v>
      </c>
      <c r="E552" s="10">
        <v>1.55</v>
      </c>
      <c r="F552" s="11">
        <v>3</v>
      </c>
      <c r="G552" s="11" t="s">
        <v>101</v>
      </c>
      <c r="H552" s="11" t="s">
        <v>101</v>
      </c>
      <c r="I552" s="10">
        <v>2553.1650254047981</v>
      </c>
      <c r="J552" s="13">
        <v>24502</v>
      </c>
      <c r="K552" s="13">
        <v>23654</v>
      </c>
      <c r="L552" s="11">
        <v>125722</v>
      </c>
      <c r="M552" s="11">
        <v>2195215</v>
      </c>
      <c r="N552" s="11" t="s">
        <v>104</v>
      </c>
      <c r="O552" s="11" t="s">
        <v>104</v>
      </c>
      <c r="P552" s="11">
        <v>834</v>
      </c>
      <c r="Q552" s="11">
        <v>4587</v>
      </c>
      <c r="R552" s="14">
        <v>106.65</v>
      </c>
      <c r="S552" s="12"/>
    </row>
    <row r="553" spans="1:19">
      <c r="A553" s="9" t="s">
        <v>100</v>
      </c>
      <c r="B553" s="9" t="s">
        <v>5</v>
      </c>
      <c r="C553" s="9" t="s">
        <v>100</v>
      </c>
      <c r="D553" s="15" t="s">
        <v>30</v>
      </c>
      <c r="E553" s="10">
        <v>1.1299999999999999</v>
      </c>
      <c r="F553" s="11">
        <v>3</v>
      </c>
      <c r="G553" s="11" t="s">
        <v>101</v>
      </c>
      <c r="H553" s="11" t="s">
        <v>102</v>
      </c>
      <c r="I553" s="10">
        <v>5565.5384398184351</v>
      </c>
      <c r="J553" s="13">
        <v>28637</v>
      </c>
      <c r="K553" s="13">
        <v>23654</v>
      </c>
      <c r="L553" s="11">
        <v>3036732</v>
      </c>
      <c r="M553" s="11">
        <v>2195215</v>
      </c>
      <c r="N553" s="11" t="s">
        <v>104</v>
      </c>
      <c r="O553" s="11" t="s">
        <v>104</v>
      </c>
      <c r="P553" s="11">
        <v>936</v>
      </c>
      <c r="Q553" s="11">
        <v>5196</v>
      </c>
      <c r="R553" s="14">
        <v>200.69</v>
      </c>
      <c r="S553" s="12"/>
    </row>
    <row r="554" spans="1:19">
      <c r="A554" s="9" t="s">
        <v>100</v>
      </c>
      <c r="B554" s="9" t="s">
        <v>47</v>
      </c>
      <c r="C554" s="9" t="s">
        <v>100</v>
      </c>
      <c r="D554" s="15" t="s">
        <v>30</v>
      </c>
      <c r="E554" s="10">
        <v>1.17</v>
      </c>
      <c r="F554" s="11">
        <v>3</v>
      </c>
      <c r="G554" s="11" t="s">
        <v>101</v>
      </c>
      <c r="H554" s="11" t="s">
        <v>102</v>
      </c>
      <c r="I554" s="10">
        <v>4984.0768612915745</v>
      </c>
      <c r="J554" s="13">
        <v>26506</v>
      </c>
      <c r="K554" s="13">
        <v>23654</v>
      </c>
      <c r="L554" s="11">
        <v>4459144</v>
      </c>
      <c r="M554" s="11">
        <v>2195215</v>
      </c>
      <c r="N554" s="11" t="s">
        <v>104</v>
      </c>
      <c r="O554" s="11" t="s">
        <v>105</v>
      </c>
      <c r="P554" s="11">
        <v>994</v>
      </c>
      <c r="Q554" s="11">
        <v>10640</v>
      </c>
      <c r="R554" s="14">
        <v>107.51</v>
      </c>
      <c r="S554" s="12"/>
    </row>
    <row r="555" spans="1:19">
      <c r="A555" s="9" t="s">
        <v>100</v>
      </c>
      <c r="B555" s="9" t="s">
        <v>13</v>
      </c>
      <c r="C555" s="9" t="s">
        <v>100</v>
      </c>
      <c r="D555" s="15" t="s">
        <v>30</v>
      </c>
      <c r="E555" s="10">
        <v>1</v>
      </c>
      <c r="F555" s="11">
        <v>3</v>
      </c>
      <c r="G555" s="11" t="s">
        <v>101</v>
      </c>
      <c r="H555" s="11" t="s">
        <v>101</v>
      </c>
      <c r="I555" s="10">
        <v>3692.2793138748698</v>
      </c>
      <c r="J555" s="13">
        <v>26752</v>
      </c>
      <c r="K555" s="13">
        <v>23654</v>
      </c>
      <c r="L555" s="11">
        <v>1440377</v>
      </c>
      <c r="M555" s="11">
        <v>2195215</v>
      </c>
      <c r="N555" s="11" t="s">
        <v>104</v>
      </c>
      <c r="O555" s="11" t="s">
        <v>104</v>
      </c>
      <c r="P555" s="11">
        <v>187</v>
      </c>
      <c r="Q555" s="11">
        <v>13264</v>
      </c>
      <c r="R555" s="14">
        <v>46.32</v>
      </c>
      <c r="S555" s="12"/>
    </row>
    <row r="556" spans="1:19">
      <c r="A556" s="9" t="s">
        <v>100</v>
      </c>
      <c r="B556" s="9" t="s">
        <v>52</v>
      </c>
      <c r="C556" s="9" t="s">
        <v>100</v>
      </c>
      <c r="D556" s="15" t="s">
        <v>30</v>
      </c>
      <c r="E556" s="10">
        <v>1.44</v>
      </c>
      <c r="F556" s="11">
        <v>3</v>
      </c>
      <c r="G556" s="11" t="s">
        <v>101</v>
      </c>
      <c r="H556" s="11" t="s">
        <v>102</v>
      </c>
      <c r="I556" s="10">
        <v>4633.5098224537778</v>
      </c>
      <c r="J556" s="13">
        <v>30268</v>
      </c>
      <c r="K556" s="13">
        <v>23654</v>
      </c>
      <c r="L556" s="11">
        <v>1106780</v>
      </c>
      <c r="M556" s="11">
        <v>2195215</v>
      </c>
      <c r="N556" s="11" t="s">
        <v>104</v>
      </c>
      <c r="O556" s="11" t="s">
        <v>104</v>
      </c>
      <c r="P556" s="11">
        <v>1108</v>
      </c>
      <c r="Q556" s="11">
        <v>4410</v>
      </c>
      <c r="R556" s="14">
        <v>125.25</v>
      </c>
      <c r="S556" s="12"/>
    </row>
    <row r="557" spans="1:19">
      <c r="A557" s="9" t="s">
        <v>100</v>
      </c>
      <c r="B557" s="9" t="s">
        <v>16</v>
      </c>
      <c r="C557" s="9" t="s">
        <v>100</v>
      </c>
      <c r="D557" s="15" t="s">
        <v>30</v>
      </c>
      <c r="E557" s="10">
        <v>1.67</v>
      </c>
      <c r="F557" s="11">
        <v>3</v>
      </c>
      <c r="G557" s="11" t="s">
        <v>101</v>
      </c>
      <c r="H557" s="11" t="s">
        <v>101</v>
      </c>
      <c r="I557" s="10">
        <v>2238.0770389843228</v>
      </c>
      <c r="J557" s="13">
        <v>24575</v>
      </c>
      <c r="K557" s="13">
        <v>23654</v>
      </c>
      <c r="L557" s="11">
        <v>1197234</v>
      </c>
      <c r="M557" s="11">
        <v>2195215</v>
      </c>
      <c r="N557" s="11" t="s">
        <v>104</v>
      </c>
      <c r="O557" s="11" t="s">
        <v>104</v>
      </c>
      <c r="P557" s="11">
        <v>1989</v>
      </c>
      <c r="Q557" s="11">
        <v>3905</v>
      </c>
      <c r="R557" s="14">
        <v>128.97</v>
      </c>
      <c r="S557" s="12"/>
    </row>
    <row r="558" spans="1:19">
      <c r="A558" s="9" t="s">
        <v>100</v>
      </c>
      <c r="B558" s="9" t="s">
        <v>17</v>
      </c>
      <c r="C558" s="9" t="s">
        <v>100</v>
      </c>
      <c r="D558" s="15" t="s">
        <v>30</v>
      </c>
      <c r="E558" s="10">
        <v>1.61</v>
      </c>
      <c r="F558" s="11">
        <v>3</v>
      </c>
      <c r="G558" s="11" t="s">
        <v>101</v>
      </c>
      <c r="H558" s="11" t="s">
        <v>102</v>
      </c>
      <c r="I558" s="10">
        <v>3873.0014997392</v>
      </c>
      <c r="J558" s="13">
        <v>24706</v>
      </c>
      <c r="K558" s="13">
        <v>23654</v>
      </c>
      <c r="L558" s="11">
        <v>9056076</v>
      </c>
      <c r="M558" s="11">
        <v>2195215</v>
      </c>
      <c r="N558" s="11" t="s">
        <v>104</v>
      </c>
      <c r="O558" s="11" t="s">
        <v>104</v>
      </c>
      <c r="P558" s="11">
        <v>2164</v>
      </c>
      <c r="Q558" s="11">
        <v>4065</v>
      </c>
      <c r="R558" s="14">
        <v>224.21</v>
      </c>
      <c r="S558" s="12"/>
    </row>
    <row r="559" spans="1:19">
      <c r="A559" s="9" t="s">
        <v>100</v>
      </c>
      <c r="B559" s="9" t="s">
        <v>61</v>
      </c>
      <c r="C559" s="9" t="s">
        <v>100</v>
      </c>
      <c r="D559" s="15" t="s">
        <v>30</v>
      </c>
      <c r="E559" s="10">
        <v>1</v>
      </c>
      <c r="F559" s="11">
        <v>3</v>
      </c>
      <c r="G559" s="11" t="s">
        <v>101</v>
      </c>
      <c r="H559" s="11" t="s">
        <v>102</v>
      </c>
      <c r="I559" s="10">
        <v>5791.7812146257793</v>
      </c>
      <c r="J559" s="13">
        <v>21207</v>
      </c>
      <c r="K559" s="13">
        <v>23654</v>
      </c>
      <c r="L559" s="11">
        <v>2105604</v>
      </c>
      <c r="M559" s="11">
        <v>2195215</v>
      </c>
      <c r="N559" s="11" t="s">
        <v>104</v>
      </c>
      <c r="O559" s="11" t="s">
        <v>104</v>
      </c>
      <c r="P559" s="11">
        <v>194</v>
      </c>
      <c r="Q559" s="11">
        <v>7464</v>
      </c>
      <c r="R559" s="14">
        <v>85.62</v>
      </c>
      <c r="S559" s="12"/>
    </row>
    <row r="560" spans="1:19">
      <c r="A560" s="9" t="s">
        <v>20</v>
      </c>
      <c r="B560" s="9" t="s">
        <v>21</v>
      </c>
      <c r="C560" s="9" t="s">
        <v>100</v>
      </c>
      <c r="D560" s="15" t="s">
        <v>30</v>
      </c>
      <c r="E560" s="10">
        <v>1.1000000000000001</v>
      </c>
      <c r="F560" s="11">
        <v>3</v>
      </c>
      <c r="G560" s="11" t="s">
        <v>101</v>
      </c>
      <c r="H560" s="11" t="s">
        <v>102</v>
      </c>
      <c r="I560" s="10">
        <v>2422.9836487862267</v>
      </c>
      <c r="J560" s="13">
        <v>32991</v>
      </c>
      <c r="K560" s="13">
        <v>23654</v>
      </c>
      <c r="L560" s="11">
        <v>8621121</v>
      </c>
      <c r="M560" s="11">
        <v>2195215</v>
      </c>
      <c r="N560" s="11" t="s">
        <v>103</v>
      </c>
      <c r="O560" s="11" t="s">
        <v>104</v>
      </c>
      <c r="P560" s="11">
        <v>1009</v>
      </c>
      <c r="Q560" s="11">
        <v>27103</v>
      </c>
      <c r="R560" s="14">
        <v>123.89</v>
      </c>
      <c r="S560" s="12"/>
    </row>
    <row r="561" spans="1:19">
      <c r="A561" s="9" t="s">
        <v>22</v>
      </c>
      <c r="B561" s="9" t="s">
        <v>21</v>
      </c>
      <c r="C561" s="9" t="s">
        <v>100</v>
      </c>
      <c r="D561" s="15" t="s">
        <v>30</v>
      </c>
      <c r="E561" s="10">
        <v>1.1000000000000001</v>
      </c>
      <c r="F561" s="11">
        <v>3</v>
      </c>
      <c r="G561" s="11" t="s">
        <v>101</v>
      </c>
      <c r="H561" s="11" t="s">
        <v>102</v>
      </c>
      <c r="I561" s="10">
        <v>2422.9836487862267</v>
      </c>
      <c r="J561" s="13">
        <v>32991</v>
      </c>
      <c r="K561" s="13">
        <v>23654</v>
      </c>
      <c r="L561" s="11">
        <v>8621121</v>
      </c>
      <c r="M561" s="11">
        <v>2195215</v>
      </c>
      <c r="N561" s="11" t="s">
        <v>103</v>
      </c>
      <c r="O561" s="11" t="s">
        <v>104</v>
      </c>
      <c r="P561" s="11">
        <v>1009</v>
      </c>
      <c r="Q561" s="11">
        <v>27103</v>
      </c>
      <c r="R561" s="14">
        <v>123.89</v>
      </c>
      <c r="S561" s="12"/>
    </row>
    <row r="562" spans="1:19">
      <c r="A562" s="9" t="s">
        <v>23</v>
      </c>
      <c r="B562" s="9" t="s">
        <v>21</v>
      </c>
      <c r="C562" s="9" t="s">
        <v>100</v>
      </c>
      <c r="D562" s="15" t="s">
        <v>30</v>
      </c>
      <c r="E562" s="10">
        <v>1.1000000000000001</v>
      </c>
      <c r="F562" s="11">
        <v>0</v>
      </c>
      <c r="G562" s="11" t="s">
        <v>101</v>
      </c>
      <c r="H562" s="11" t="s">
        <v>102</v>
      </c>
      <c r="I562" s="10">
        <v>2422.9836487862267</v>
      </c>
      <c r="J562" s="13">
        <v>32991</v>
      </c>
      <c r="K562" s="13">
        <v>23654</v>
      </c>
      <c r="L562" s="11">
        <v>8621121</v>
      </c>
      <c r="M562" s="11">
        <v>2195215</v>
      </c>
      <c r="N562" s="11" t="s">
        <v>104</v>
      </c>
      <c r="O562" s="11" t="s">
        <v>105</v>
      </c>
      <c r="P562" s="11">
        <v>1009</v>
      </c>
      <c r="Q562" s="11">
        <v>27103</v>
      </c>
      <c r="R562" s="14">
        <v>123.89</v>
      </c>
      <c r="S562" s="12"/>
    </row>
    <row r="563" spans="1:19">
      <c r="A563" s="9" t="s">
        <v>100</v>
      </c>
      <c r="B563" s="9" t="s">
        <v>69</v>
      </c>
      <c r="C563" s="9" t="s">
        <v>100</v>
      </c>
      <c r="D563" s="15" t="s">
        <v>30</v>
      </c>
      <c r="E563" s="10">
        <v>1.1499999999999999</v>
      </c>
      <c r="F563" s="11">
        <v>3</v>
      </c>
      <c r="G563" s="11" t="s">
        <v>101</v>
      </c>
      <c r="H563" s="11" t="s">
        <v>102</v>
      </c>
      <c r="I563" s="10">
        <v>6172.2416326732655</v>
      </c>
      <c r="J563" s="13">
        <v>27994</v>
      </c>
      <c r="K563" s="13">
        <v>23654</v>
      </c>
      <c r="L563" s="11">
        <v>4948339</v>
      </c>
      <c r="M563" s="11">
        <v>2195215</v>
      </c>
      <c r="N563" s="11" t="s">
        <v>104</v>
      </c>
      <c r="O563" s="11" t="s">
        <v>104</v>
      </c>
      <c r="P563" s="11">
        <v>932</v>
      </c>
      <c r="Q563" s="11">
        <v>8064</v>
      </c>
      <c r="R563" s="14">
        <v>122.99</v>
      </c>
      <c r="S563" s="12"/>
    </row>
    <row r="564" spans="1:19">
      <c r="A564" s="9" t="s">
        <v>100</v>
      </c>
      <c r="B564" s="9" t="s">
        <v>70</v>
      </c>
      <c r="C564" s="9" t="s">
        <v>100</v>
      </c>
      <c r="D564" s="15" t="s">
        <v>30</v>
      </c>
      <c r="E564" s="10">
        <v>1.29</v>
      </c>
      <c r="F564" s="11">
        <v>3</v>
      </c>
      <c r="G564" s="11" t="s">
        <v>101</v>
      </c>
      <c r="H564" s="11" t="s">
        <v>102</v>
      </c>
      <c r="I564" s="10">
        <v>7105.0113178028842</v>
      </c>
      <c r="J564" s="13">
        <v>25054</v>
      </c>
      <c r="K564" s="13">
        <v>23654</v>
      </c>
      <c r="L564" s="11">
        <v>2374260</v>
      </c>
      <c r="M564" s="11">
        <v>2195215</v>
      </c>
      <c r="N564" s="11" t="s">
        <v>104</v>
      </c>
      <c r="O564" s="11" t="s">
        <v>105</v>
      </c>
      <c r="P564" s="11">
        <v>874</v>
      </c>
      <c r="Q564" s="11">
        <v>4715</v>
      </c>
      <c r="R564" s="14">
        <v>119.84</v>
      </c>
      <c r="S564" s="12"/>
    </row>
    <row r="565" spans="1:19">
      <c r="A565" s="9" t="s">
        <v>100</v>
      </c>
      <c r="B565" s="9" t="s">
        <v>29</v>
      </c>
      <c r="C565" s="9" t="s">
        <v>100</v>
      </c>
      <c r="D565" s="15" t="s">
        <v>30</v>
      </c>
      <c r="E565" s="10">
        <v>1.19</v>
      </c>
      <c r="F565" s="11">
        <v>3</v>
      </c>
      <c r="G565" s="11" t="s">
        <v>101</v>
      </c>
      <c r="H565" s="11" t="s">
        <v>101</v>
      </c>
      <c r="I565" s="10">
        <v>4136.634217912313</v>
      </c>
      <c r="J565" s="13">
        <v>25824</v>
      </c>
      <c r="K565" s="13">
        <v>23654</v>
      </c>
      <c r="L565" s="11">
        <v>2549844</v>
      </c>
      <c r="M565" s="11">
        <v>2195215</v>
      </c>
      <c r="N565" s="11" t="s">
        <v>104</v>
      </c>
      <c r="O565" s="11" t="s">
        <v>104</v>
      </c>
      <c r="P565" s="11">
        <v>865</v>
      </c>
      <c r="Q565" s="11">
        <v>4749</v>
      </c>
      <c r="R565" s="14">
        <v>135.76</v>
      </c>
      <c r="S565" s="12"/>
    </row>
    <row r="566" spans="1:19">
      <c r="A566" s="9" t="s">
        <v>100</v>
      </c>
      <c r="B566" s="9" t="s">
        <v>16</v>
      </c>
      <c r="C566" s="9" t="s">
        <v>100</v>
      </c>
      <c r="D566" s="15" t="s">
        <v>84</v>
      </c>
      <c r="E566" s="10">
        <v>1.1000000000000001</v>
      </c>
      <c r="F566" s="11">
        <v>3</v>
      </c>
      <c r="G566" s="11" t="s">
        <v>101</v>
      </c>
      <c r="H566" s="11" t="s">
        <v>101</v>
      </c>
      <c r="I566" s="10">
        <v>3552.1117160412514</v>
      </c>
      <c r="J566" s="13">
        <v>24575</v>
      </c>
      <c r="K566" s="13">
        <v>20375</v>
      </c>
      <c r="L566" s="11">
        <v>1197234</v>
      </c>
      <c r="M566" s="11">
        <v>766956</v>
      </c>
      <c r="N566" s="11" t="s">
        <v>104</v>
      </c>
      <c r="O566" s="11" t="s">
        <v>104</v>
      </c>
      <c r="P566" s="11">
        <v>357</v>
      </c>
      <c r="Q566" s="11">
        <v>5658</v>
      </c>
      <c r="R566" s="14">
        <v>49.77</v>
      </c>
      <c r="S566" s="12"/>
    </row>
    <row r="567" spans="1:19">
      <c r="A567" s="9" t="s">
        <v>100</v>
      </c>
      <c r="B567" s="9" t="s">
        <v>17</v>
      </c>
      <c r="C567" s="9" t="s">
        <v>100</v>
      </c>
      <c r="D567" s="15" t="s">
        <v>84</v>
      </c>
      <c r="E567" s="10">
        <v>1.05</v>
      </c>
      <c r="F567" s="11">
        <v>1</v>
      </c>
      <c r="G567" s="11" t="s">
        <v>102</v>
      </c>
      <c r="H567" s="11" t="s">
        <v>101</v>
      </c>
      <c r="I567" s="10">
        <v>3098.7358685680979</v>
      </c>
      <c r="J567" s="13">
        <v>24706</v>
      </c>
      <c r="K567" s="13">
        <v>20375</v>
      </c>
      <c r="L567" s="11">
        <v>9056076</v>
      </c>
      <c r="M567" s="11">
        <v>766956</v>
      </c>
      <c r="N567" s="11" t="s">
        <v>104</v>
      </c>
      <c r="O567" s="11" t="s">
        <v>104</v>
      </c>
      <c r="P567" s="11">
        <v>447</v>
      </c>
      <c r="Q567" s="11">
        <v>12808</v>
      </c>
      <c r="R567" s="14">
        <v>49.02</v>
      </c>
      <c r="S567" s="12"/>
    </row>
    <row r="568" spans="1:19">
      <c r="A568" s="9" t="s">
        <v>100</v>
      </c>
      <c r="B568" s="9" t="s">
        <v>27</v>
      </c>
      <c r="C568" s="9" t="s">
        <v>100</v>
      </c>
      <c r="D568" s="15" t="s">
        <v>84</v>
      </c>
      <c r="E568" s="10">
        <v>1.17</v>
      </c>
      <c r="F568" s="11">
        <v>3</v>
      </c>
      <c r="G568" s="11" t="s">
        <v>102</v>
      </c>
      <c r="H568" s="11" t="s">
        <v>101</v>
      </c>
      <c r="I568" s="10">
        <v>6167.0019905074514</v>
      </c>
      <c r="J568" s="13">
        <v>23903</v>
      </c>
      <c r="K568" s="13">
        <v>20375</v>
      </c>
      <c r="L568" s="11">
        <v>2673620</v>
      </c>
      <c r="M568" s="11">
        <v>766956</v>
      </c>
      <c r="N568" s="11" t="s">
        <v>104</v>
      </c>
      <c r="O568" s="11" t="s">
        <v>104</v>
      </c>
      <c r="P568" s="11">
        <v>358</v>
      </c>
      <c r="Q568" s="11">
        <v>4307</v>
      </c>
      <c r="R568" s="14">
        <v>54.96</v>
      </c>
      <c r="S568" s="12"/>
    </row>
    <row r="569" spans="1:19">
      <c r="A569" s="9" t="s">
        <v>100</v>
      </c>
      <c r="B569" s="9" t="s">
        <v>5</v>
      </c>
      <c r="C569" s="9" t="s">
        <v>100</v>
      </c>
      <c r="D569" s="15" t="s">
        <v>85</v>
      </c>
      <c r="E569" s="10">
        <v>1</v>
      </c>
      <c r="F569" s="11">
        <v>3</v>
      </c>
      <c r="G569" s="11" t="s">
        <v>102</v>
      </c>
      <c r="H569" s="11" t="s">
        <v>101</v>
      </c>
      <c r="I569" s="10">
        <v>4601.9634776275034</v>
      </c>
      <c r="J569" s="13">
        <v>28637</v>
      </c>
      <c r="K569" s="13">
        <v>22956</v>
      </c>
      <c r="L569" s="11">
        <v>3036732</v>
      </c>
      <c r="M569" s="11">
        <v>754013</v>
      </c>
      <c r="N569" s="11" t="s">
        <v>104</v>
      </c>
      <c r="O569" s="11" t="s">
        <v>104</v>
      </c>
      <c r="P569" s="11">
        <v>239</v>
      </c>
      <c r="Q569" s="11">
        <v>11479</v>
      </c>
      <c r="R569" s="14">
        <v>64.97</v>
      </c>
      <c r="S569" s="12"/>
    </row>
    <row r="570" spans="1:19">
      <c r="A570" s="9" t="s">
        <v>100</v>
      </c>
      <c r="B570" s="9" t="s">
        <v>14</v>
      </c>
      <c r="C570" s="9" t="s">
        <v>100</v>
      </c>
      <c r="D570" s="15" t="s">
        <v>85</v>
      </c>
      <c r="E570" s="10">
        <v>1.07</v>
      </c>
      <c r="F570" s="11">
        <v>3</v>
      </c>
      <c r="G570" s="11" t="s">
        <v>102</v>
      </c>
      <c r="H570" s="11" t="s">
        <v>101</v>
      </c>
      <c r="I570" s="10">
        <v>4959.2146330324467</v>
      </c>
      <c r="J570" s="13">
        <v>27211</v>
      </c>
      <c r="K570" s="13">
        <v>22956</v>
      </c>
      <c r="L570" s="11">
        <v>3770125</v>
      </c>
      <c r="M570" s="11">
        <v>754013</v>
      </c>
      <c r="N570" s="11" t="s">
        <v>104</v>
      </c>
      <c r="O570" s="11" t="s">
        <v>104</v>
      </c>
      <c r="P570" s="11">
        <v>444</v>
      </c>
      <c r="Q570" s="11">
        <v>7782</v>
      </c>
      <c r="R570" s="14">
        <v>100.36</v>
      </c>
      <c r="S570" s="12"/>
    </row>
    <row r="571" spans="1:19">
      <c r="A571" s="9" t="s">
        <v>100</v>
      </c>
      <c r="B571" s="9" t="s">
        <v>44</v>
      </c>
      <c r="C571" s="9" t="s">
        <v>40</v>
      </c>
      <c r="D571" s="15" t="s">
        <v>41</v>
      </c>
      <c r="E571" s="10">
        <v>1.89</v>
      </c>
      <c r="F571" s="11">
        <v>3</v>
      </c>
      <c r="G571" s="11" t="s">
        <v>102</v>
      </c>
      <c r="H571" s="11" t="s">
        <v>102</v>
      </c>
      <c r="I571" s="10">
        <v>2225.7432719110552</v>
      </c>
      <c r="J571" s="13">
        <v>22089</v>
      </c>
      <c r="K571" s="13">
        <v>31981</v>
      </c>
      <c r="L571" s="11">
        <v>668159</v>
      </c>
      <c r="M571" s="11">
        <v>4549784</v>
      </c>
      <c r="N571" s="11" t="s">
        <v>104</v>
      </c>
      <c r="O571" s="11" t="s">
        <v>104</v>
      </c>
      <c r="P571" s="11">
        <v>1643</v>
      </c>
      <c r="Q571" s="11">
        <v>3740</v>
      </c>
      <c r="R571" s="14">
        <v>215.57</v>
      </c>
      <c r="S571" s="12"/>
    </row>
    <row r="572" spans="1:19">
      <c r="A572" s="9" t="s">
        <v>100</v>
      </c>
      <c r="B572" s="9" t="s">
        <v>44</v>
      </c>
      <c r="C572" s="9" t="s">
        <v>42</v>
      </c>
      <c r="D572" s="15" t="s">
        <v>41</v>
      </c>
      <c r="E572" s="10">
        <v>1.89</v>
      </c>
      <c r="F572" s="11">
        <v>3</v>
      </c>
      <c r="G572" s="11" t="s">
        <v>102</v>
      </c>
      <c r="H572" s="11" t="s">
        <v>102</v>
      </c>
      <c r="I572" s="10">
        <v>2225.7432719110552</v>
      </c>
      <c r="J572" s="13">
        <v>22089</v>
      </c>
      <c r="K572" s="13">
        <v>31981</v>
      </c>
      <c r="L572" s="11">
        <v>668159</v>
      </c>
      <c r="M572" s="11">
        <v>4549784</v>
      </c>
      <c r="N572" s="11" t="s">
        <v>103</v>
      </c>
      <c r="O572" s="11" t="s">
        <v>104</v>
      </c>
      <c r="P572" s="11">
        <v>1643</v>
      </c>
      <c r="Q572" s="11">
        <v>3740</v>
      </c>
      <c r="R572" s="14">
        <v>215.57</v>
      </c>
      <c r="S572" s="12"/>
    </row>
    <row r="573" spans="1:19">
      <c r="A573" s="9" t="s">
        <v>100</v>
      </c>
      <c r="B573" s="9" t="s">
        <v>6</v>
      </c>
      <c r="C573" s="9" t="s">
        <v>40</v>
      </c>
      <c r="D573" s="15" t="s">
        <v>41</v>
      </c>
      <c r="E573" s="10">
        <v>1.1200000000000001</v>
      </c>
      <c r="F573" s="11">
        <v>3</v>
      </c>
      <c r="G573" s="11" t="s">
        <v>102</v>
      </c>
      <c r="H573" s="11" t="s">
        <v>102</v>
      </c>
      <c r="I573" s="10">
        <v>6334.0318694975076</v>
      </c>
      <c r="J573" s="13">
        <v>26993</v>
      </c>
      <c r="K573" s="13">
        <v>31981</v>
      </c>
      <c r="L573" s="11">
        <v>3532657</v>
      </c>
      <c r="M573" s="11">
        <v>4549784</v>
      </c>
      <c r="N573" s="11" t="s">
        <v>104</v>
      </c>
      <c r="O573" s="11" t="s">
        <v>104</v>
      </c>
      <c r="P573" s="11">
        <v>539</v>
      </c>
      <c r="Q573" s="11">
        <v>23531</v>
      </c>
      <c r="R573" s="14">
        <v>166.67</v>
      </c>
      <c r="S573" s="12"/>
    </row>
    <row r="574" spans="1:19">
      <c r="A574" s="9" t="s">
        <v>100</v>
      </c>
      <c r="B574" s="9" t="s">
        <v>6</v>
      </c>
      <c r="C574" s="9" t="s">
        <v>42</v>
      </c>
      <c r="D574" s="15" t="s">
        <v>41</v>
      </c>
      <c r="E574" s="10">
        <v>1.1200000000000001</v>
      </c>
      <c r="F574" s="11">
        <v>3</v>
      </c>
      <c r="G574" s="11" t="s">
        <v>102</v>
      </c>
      <c r="H574" s="11" t="s">
        <v>102</v>
      </c>
      <c r="I574" s="10">
        <v>6334.0318694975076</v>
      </c>
      <c r="J574" s="13">
        <v>26993</v>
      </c>
      <c r="K574" s="13">
        <v>31981</v>
      </c>
      <c r="L574" s="11">
        <v>3532657</v>
      </c>
      <c r="M574" s="11">
        <v>4549784</v>
      </c>
      <c r="N574" s="11" t="s">
        <v>103</v>
      </c>
      <c r="O574" s="11" t="s">
        <v>104</v>
      </c>
      <c r="P574" s="11">
        <v>539</v>
      </c>
      <c r="Q574" s="11">
        <v>23531</v>
      </c>
      <c r="R574" s="14">
        <v>166.67</v>
      </c>
      <c r="S574" s="12"/>
    </row>
    <row r="575" spans="1:19">
      <c r="A575" s="9" t="s">
        <v>100</v>
      </c>
      <c r="B575" s="9" t="s">
        <v>8</v>
      </c>
      <c r="C575" s="9" t="s">
        <v>40</v>
      </c>
      <c r="D575" s="15" t="s">
        <v>41</v>
      </c>
      <c r="E575" s="10">
        <v>1.04</v>
      </c>
      <c r="F575" s="11">
        <v>3</v>
      </c>
      <c r="G575" s="11" t="s">
        <v>102</v>
      </c>
      <c r="H575" s="11" t="s">
        <v>102</v>
      </c>
      <c r="I575" s="10">
        <v>5483.285337442765</v>
      </c>
      <c r="J575" s="13">
        <v>30124</v>
      </c>
      <c r="K575" s="13">
        <v>31981</v>
      </c>
      <c r="L575" s="11">
        <v>5787293</v>
      </c>
      <c r="M575" s="11">
        <v>4549784</v>
      </c>
      <c r="N575" s="11" t="s">
        <v>104</v>
      </c>
      <c r="O575" s="11" t="s">
        <v>104</v>
      </c>
      <c r="P575" s="11">
        <v>400</v>
      </c>
      <c r="Q575" s="11">
        <v>37715</v>
      </c>
      <c r="R575" s="14">
        <v>132.79</v>
      </c>
      <c r="S575" s="12"/>
    </row>
    <row r="576" spans="1:19">
      <c r="A576" s="9" t="s">
        <v>100</v>
      </c>
      <c r="B576" s="9" t="s">
        <v>8</v>
      </c>
      <c r="C576" s="9" t="s">
        <v>42</v>
      </c>
      <c r="D576" s="15" t="s">
        <v>41</v>
      </c>
      <c r="E576" s="10">
        <v>1.04</v>
      </c>
      <c r="F576" s="11">
        <v>3</v>
      </c>
      <c r="G576" s="11" t="s">
        <v>102</v>
      </c>
      <c r="H576" s="11" t="s">
        <v>102</v>
      </c>
      <c r="I576" s="10">
        <v>5483.285337442765</v>
      </c>
      <c r="J576" s="13">
        <v>30124</v>
      </c>
      <c r="K576" s="13">
        <v>31981</v>
      </c>
      <c r="L576" s="11">
        <v>5787293</v>
      </c>
      <c r="M576" s="11">
        <v>4549784</v>
      </c>
      <c r="N576" s="11" t="s">
        <v>103</v>
      </c>
      <c r="O576" s="11" t="s">
        <v>104</v>
      </c>
      <c r="P576" s="11">
        <v>400</v>
      </c>
      <c r="Q576" s="11">
        <v>37715</v>
      </c>
      <c r="R576" s="14">
        <v>132.79</v>
      </c>
      <c r="S576" s="12"/>
    </row>
    <row r="577" spans="1:19">
      <c r="A577" s="9" t="s">
        <v>9</v>
      </c>
      <c r="B577" s="9" t="s">
        <v>10</v>
      </c>
      <c r="C577" s="9" t="s">
        <v>40</v>
      </c>
      <c r="D577" s="15" t="s">
        <v>41</v>
      </c>
      <c r="E577" s="10">
        <v>1.0900000000000001</v>
      </c>
      <c r="F577" s="11">
        <v>3</v>
      </c>
      <c r="G577" s="11" t="s">
        <v>102</v>
      </c>
      <c r="H577" s="11" t="s">
        <v>102</v>
      </c>
      <c r="I577" s="10">
        <v>5560.7344028745119</v>
      </c>
      <c r="J577" s="13">
        <v>29260</v>
      </c>
      <c r="K577" s="13">
        <v>31981</v>
      </c>
      <c r="L577" s="11">
        <v>7830332</v>
      </c>
      <c r="M577" s="11">
        <v>4549784</v>
      </c>
      <c r="N577" s="11" t="s">
        <v>103</v>
      </c>
      <c r="O577" s="11" t="s">
        <v>104</v>
      </c>
      <c r="P577" s="11">
        <v>591</v>
      </c>
      <c r="Q577" s="11">
        <v>27713</v>
      </c>
      <c r="R577" s="14">
        <v>145.61000000000001</v>
      </c>
      <c r="S577" s="12"/>
    </row>
    <row r="578" spans="1:19">
      <c r="A578" s="9" t="s">
        <v>9</v>
      </c>
      <c r="B578" s="9" t="s">
        <v>10</v>
      </c>
      <c r="C578" s="9" t="s">
        <v>42</v>
      </c>
      <c r="D578" s="15" t="s">
        <v>41</v>
      </c>
      <c r="E578" s="10">
        <v>1.0900000000000001</v>
      </c>
      <c r="F578" s="11">
        <v>3</v>
      </c>
      <c r="G578" s="11" t="s">
        <v>102</v>
      </c>
      <c r="H578" s="11" t="s">
        <v>102</v>
      </c>
      <c r="I578" s="10">
        <v>5560.7344028745119</v>
      </c>
      <c r="J578" s="13">
        <v>29260</v>
      </c>
      <c r="K578" s="13">
        <v>31981</v>
      </c>
      <c r="L578" s="11">
        <v>7830332</v>
      </c>
      <c r="M578" s="11">
        <v>4549784</v>
      </c>
      <c r="N578" s="11" t="s">
        <v>103</v>
      </c>
      <c r="O578" s="11" t="s">
        <v>104</v>
      </c>
      <c r="P578" s="11">
        <v>591</v>
      </c>
      <c r="Q578" s="11">
        <v>27713</v>
      </c>
      <c r="R578" s="14">
        <v>145.61000000000001</v>
      </c>
      <c r="S578" s="12"/>
    </row>
    <row r="579" spans="1:19">
      <c r="A579" s="9" t="s">
        <v>11</v>
      </c>
      <c r="B579" s="9" t="s">
        <v>10</v>
      </c>
      <c r="C579" s="9" t="s">
        <v>40</v>
      </c>
      <c r="D579" s="15" t="s">
        <v>41</v>
      </c>
      <c r="E579" s="10">
        <v>1.0900000000000001</v>
      </c>
      <c r="F579" s="11">
        <v>3</v>
      </c>
      <c r="G579" s="11" t="s">
        <v>102</v>
      </c>
      <c r="H579" s="11" t="s">
        <v>102</v>
      </c>
      <c r="I579" s="10">
        <v>5560.7344028745119</v>
      </c>
      <c r="J579" s="13">
        <v>29260</v>
      </c>
      <c r="K579" s="13">
        <v>31981</v>
      </c>
      <c r="L579" s="11">
        <v>7830332</v>
      </c>
      <c r="M579" s="11">
        <v>4549784</v>
      </c>
      <c r="N579" s="11" t="s">
        <v>104</v>
      </c>
      <c r="O579" s="11" t="s">
        <v>104</v>
      </c>
      <c r="P579" s="11">
        <v>591</v>
      </c>
      <c r="Q579" s="11">
        <v>27713</v>
      </c>
      <c r="R579" s="14">
        <v>145.61000000000001</v>
      </c>
      <c r="S579" s="12"/>
    </row>
    <row r="580" spans="1:19">
      <c r="A580" s="9" t="s">
        <v>11</v>
      </c>
      <c r="B580" s="9" t="s">
        <v>10</v>
      </c>
      <c r="C580" s="9" t="s">
        <v>42</v>
      </c>
      <c r="D580" s="15" t="s">
        <v>41</v>
      </c>
      <c r="E580" s="10">
        <v>1.0900000000000001</v>
      </c>
      <c r="F580" s="11">
        <v>3</v>
      </c>
      <c r="G580" s="11" t="s">
        <v>102</v>
      </c>
      <c r="H580" s="11" t="s">
        <v>102</v>
      </c>
      <c r="I580" s="10">
        <v>5560.7344028745119</v>
      </c>
      <c r="J580" s="13">
        <v>29260</v>
      </c>
      <c r="K580" s="13">
        <v>31981</v>
      </c>
      <c r="L580" s="11">
        <v>7830332</v>
      </c>
      <c r="M580" s="11">
        <v>4549784</v>
      </c>
      <c r="N580" s="11" t="s">
        <v>103</v>
      </c>
      <c r="O580" s="11" t="s">
        <v>104</v>
      </c>
      <c r="P580" s="11">
        <v>591</v>
      </c>
      <c r="Q580" s="11">
        <v>27713</v>
      </c>
      <c r="R580" s="14">
        <v>145.61000000000001</v>
      </c>
      <c r="S580" s="12"/>
    </row>
    <row r="581" spans="1:19">
      <c r="A581" s="9" t="s">
        <v>100</v>
      </c>
      <c r="B581" s="9" t="s">
        <v>43</v>
      </c>
      <c r="C581" s="9" t="s">
        <v>40</v>
      </c>
      <c r="D581" s="15" t="s">
        <v>41</v>
      </c>
      <c r="E581" s="10">
        <v>1.07</v>
      </c>
      <c r="F581" s="11">
        <v>3</v>
      </c>
      <c r="G581" s="11" t="s">
        <v>102</v>
      </c>
      <c r="H581" s="11" t="s">
        <v>102</v>
      </c>
      <c r="I581" s="10">
        <v>3289.8583915122258</v>
      </c>
      <c r="J581" s="13">
        <v>24502</v>
      </c>
      <c r="K581" s="13">
        <v>31981</v>
      </c>
      <c r="L581" s="11">
        <v>125722</v>
      </c>
      <c r="M581" s="11">
        <v>4549784</v>
      </c>
      <c r="N581" s="11" t="s">
        <v>104</v>
      </c>
      <c r="O581" s="11" t="s">
        <v>104</v>
      </c>
      <c r="P581" s="11">
        <v>310</v>
      </c>
      <c r="Q581" s="11">
        <v>6583</v>
      </c>
      <c r="R581" s="14">
        <v>100.95</v>
      </c>
      <c r="S581" s="12"/>
    </row>
    <row r="582" spans="1:19">
      <c r="A582" s="9" t="s">
        <v>100</v>
      </c>
      <c r="B582" s="9" t="s">
        <v>43</v>
      </c>
      <c r="C582" s="9" t="s">
        <v>42</v>
      </c>
      <c r="D582" s="15" t="s">
        <v>41</v>
      </c>
      <c r="E582" s="10">
        <v>1.07</v>
      </c>
      <c r="F582" s="11">
        <v>3</v>
      </c>
      <c r="G582" s="11" t="s">
        <v>102</v>
      </c>
      <c r="H582" s="11" t="s">
        <v>102</v>
      </c>
      <c r="I582" s="10">
        <v>3289.8583915122258</v>
      </c>
      <c r="J582" s="13">
        <v>24502</v>
      </c>
      <c r="K582" s="13">
        <v>31981</v>
      </c>
      <c r="L582" s="11">
        <v>125722</v>
      </c>
      <c r="M582" s="11">
        <v>4549784</v>
      </c>
      <c r="N582" s="11" t="s">
        <v>103</v>
      </c>
      <c r="O582" s="11" t="s">
        <v>104</v>
      </c>
      <c r="P582" s="11">
        <v>310</v>
      </c>
      <c r="Q582" s="11">
        <v>6583</v>
      </c>
      <c r="R582" s="14">
        <v>100.95</v>
      </c>
      <c r="S582" s="12"/>
    </row>
    <row r="583" spans="1:19">
      <c r="A583" s="9" t="s">
        <v>100</v>
      </c>
      <c r="B583" s="9" t="s">
        <v>5</v>
      </c>
      <c r="C583" s="9" t="s">
        <v>40</v>
      </c>
      <c r="D583" s="15" t="s">
        <v>41</v>
      </c>
      <c r="E583" s="10">
        <v>1.1599999999999999</v>
      </c>
      <c r="F583" s="11">
        <v>3</v>
      </c>
      <c r="G583" s="11" t="s">
        <v>102</v>
      </c>
      <c r="H583" s="11" t="s">
        <v>102</v>
      </c>
      <c r="I583" s="10">
        <v>6460.8405809206379</v>
      </c>
      <c r="J583" s="13">
        <v>28637</v>
      </c>
      <c r="K583" s="13">
        <v>31981</v>
      </c>
      <c r="L583" s="11">
        <v>3036732</v>
      </c>
      <c r="M583" s="11">
        <v>4549784</v>
      </c>
      <c r="N583" s="11" t="s">
        <v>104</v>
      </c>
      <c r="O583" s="11" t="s">
        <v>104</v>
      </c>
      <c r="P583" s="11">
        <v>1185</v>
      </c>
      <c r="Q583" s="11">
        <v>14398</v>
      </c>
      <c r="R583" s="14">
        <v>256.86</v>
      </c>
      <c r="S583" s="12"/>
    </row>
    <row r="584" spans="1:19">
      <c r="A584" s="9" t="s">
        <v>100</v>
      </c>
      <c r="B584" s="9" t="s">
        <v>5</v>
      </c>
      <c r="C584" s="9" t="s">
        <v>42</v>
      </c>
      <c r="D584" s="15" t="s">
        <v>41</v>
      </c>
      <c r="E584" s="10">
        <v>1.1599999999999999</v>
      </c>
      <c r="F584" s="11">
        <v>3</v>
      </c>
      <c r="G584" s="11" t="s">
        <v>102</v>
      </c>
      <c r="H584" s="11" t="s">
        <v>102</v>
      </c>
      <c r="I584" s="10">
        <v>6460.8405809206379</v>
      </c>
      <c r="J584" s="13">
        <v>28637</v>
      </c>
      <c r="K584" s="13">
        <v>31981</v>
      </c>
      <c r="L584" s="11">
        <v>3036732</v>
      </c>
      <c r="M584" s="11">
        <v>4549784</v>
      </c>
      <c r="N584" s="11" t="s">
        <v>103</v>
      </c>
      <c r="O584" s="11" t="s">
        <v>104</v>
      </c>
      <c r="P584" s="11">
        <v>1185</v>
      </c>
      <c r="Q584" s="11">
        <v>14398</v>
      </c>
      <c r="R584" s="14">
        <v>256.86</v>
      </c>
      <c r="S584" s="12"/>
    </row>
    <row r="585" spans="1:19">
      <c r="A585" s="9" t="s">
        <v>100</v>
      </c>
      <c r="B585" s="9" t="s">
        <v>46</v>
      </c>
      <c r="C585" s="9" t="s">
        <v>40</v>
      </c>
      <c r="D585" s="15" t="s">
        <v>41</v>
      </c>
      <c r="E585" s="10">
        <v>1.33</v>
      </c>
      <c r="F585" s="11">
        <v>3</v>
      </c>
      <c r="G585" s="11" t="s">
        <v>102</v>
      </c>
      <c r="H585" s="11" t="s">
        <v>102</v>
      </c>
      <c r="I585" s="10">
        <v>7046.9847127394751</v>
      </c>
      <c r="J585" s="13">
        <v>29055</v>
      </c>
      <c r="K585" s="13">
        <v>31981</v>
      </c>
      <c r="L585" s="11">
        <v>1862106</v>
      </c>
      <c r="M585" s="11">
        <v>4549784</v>
      </c>
      <c r="N585" s="11" t="s">
        <v>104</v>
      </c>
      <c r="O585" s="11" t="s">
        <v>104</v>
      </c>
      <c r="P585" s="11">
        <v>1470</v>
      </c>
      <c r="Q585" s="11">
        <v>12410</v>
      </c>
      <c r="R585" s="14">
        <v>240.48</v>
      </c>
      <c r="S585" s="12"/>
    </row>
    <row r="586" spans="1:19">
      <c r="A586" s="9" t="s">
        <v>100</v>
      </c>
      <c r="B586" s="9" t="s">
        <v>46</v>
      </c>
      <c r="C586" s="9" t="s">
        <v>42</v>
      </c>
      <c r="D586" s="15" t="s">
        <v>41</v>
      </c>
      <c r="E586" s="10">
        <v>1.33</v>
      </c>
      <c r="F586" s="11">
        <v>3</v>
      </c>
      <c r="G586" s="11" t="s">
        <v>102</v>
      </c>
      <c r="H586" s="11" t="s">
        <v>102</v>
      </c>
      <c r="I586" s="10">
        <v>7046.9847127394751</v>
      </c>
      <c r="J586" s="13">
        <v>29055</v>
      </c>
      <c r="K586" s="13">
        <v>31981</v>
      </c>
      <c r="L586" s="11">
        <v>1862106</v>
      </c>
      <c r="M586" s="11">
        <v>4549784</v>
      </c>
      <c r="N586" s="11" t="s">
        <v>103</v>
      </c>
      <c r="O586" s="11" t="s">
        <v>104</v>
      </c>
      <c r="P586" s="11">
        <v>1470</v>
      </c>
      <c r="Q586" s="11">
        <v>12410</v>
      </c>
      <c r="R586" s="14">
        <v>240.48</v>
      </c>
      <c r="S586" s="12"/>
    </row>
    <row r="587" spans="1:19">
      <c r="A587" s="9" t="s">
        <v>100</v>
      </c>
      <c r="B587" s="9" t="s">
        <v>47</v>
      </c>
      <c r="C587" s="9" t="s">
        <v>40</v>
      </c>
      <c r="D587" s="15" t="s">
        <v>41</v>
      </c>
      <c r="E587" s="10">
        <v>1.08</v>
      </c>
      <c r="F587" s="11">
        <v>3</v>
      </c>
      <c r="G587" s="11" t="s">
        <v>102</v>
      </c>
      <c r="H587" s="11" t="s">
        <v>102</v>
      </c>
      <c r="I587" s="10">
        <v>8369.8764713102828</v>
      </c>
      <c r="J587" s="13">
        <v>26506</v>
      </c>
      <c r="K587" s="13">
        <v>31981</v>
      </c>
      <c r="L587" s="11">
        <v>4459144</v>
      </c>
      <c r="M587" s="11">
        <v>4549784</v>
      </c>
      <c r="N587" s="11" t="s">
        <v>104</v>
      </c>
      <c r="O587" s="11" t="s">
        <v>105</v>
      </c>
      <c r="P587" s="11">
        <v>391</v>
      </c>
      <c r="Q587" s="11">
        <v>7833</v>
      </c>
      <c r="R587" s="14">
        <v>205.96</v>
      </c>
      <c r="S587" s="12"/>
    </row>
    <row r="588" spans="1:19">
      <c r="A588" s="9" t="s">
        <v>100</v>
      </c>
      <c r="B588" s="9" t="s">
        <v>47</v>
      </c>
      <c r="C588" s="9" t="s">
        <v>42</v>
      </c>
      <c r="D588" s="15" t="s">
        <v>41</v>
      </c>
      <c r="E588" s="10">
        <v>1.08</v>
      </c>
      <c r="F588" s="11">
        <v>3</v>
      </c>
      <c r="G588" s="11" t="s">
        <v>102</v>
      </c>
      <c r="H588" s="11" t="s">
        <v>102</v>
      </c>
      <c r="I588" s="10">
        <v>8369.8764713102828</v>
      </c>
      <c r="J588" s="13">
        <v>26506</v>
      </c>
      <c r="K588" s="13">
        <v>31981</v>
      </c>
      <c r="L588" s="11">
        <v>4459144</v>
      </c>
      <c r="M588" s="11">
        <v>4549784</v>
      </c>
      <c r="N588" s="11" t="s">
        <v>103</v>
      </c>
      <c r="O588" s="11" t="s">
        <v>105</v>
      </c>
      <c r="P588" s="11">
        <v>391</v>
      </c>
      <c r="Q588" s="11">
        <v>7833</v>
      </c>
      <c r="R588" s="14">
        <v>205.96</v>
      </c>
      <c r="S588" s="12"/>
    </row>
    <row r="589" spans="1:19">
      <c r="A589" s="9" t="s">
        <v>100</v>
      </c>
      <c r="B589" s="9" t="s">
        <v>13</v>
      </c>
      <c r="C589" s="9" t="s">
        <v>40</v>
      </c>
      <c r="D589" s="15" t="s">
        <v>41</v>
      </c>
      <c r="E589" s="10">
        <v>1.31</v>
      </c>
      <c r="F589" s="11">
        <v>3</v>
      </c>
      <c r="G589" s="11" t="s">
        <v>101</v>
      </c>
      <c r="H589" s="11" t="s">
        <v>102</v>
      </c>
      <c r="I589" s="10">
        <v>5433.1744806381439</v>
      </c>
      <c r="J589" s="13">
        <v>26752</v>
      </c>
      <c r="K589" s="13">
        <v>31981</v>
      </c>
      <c r="L589" s="11">
        <v>1440377</v>
      </c>
      <c r="M589" s="11">
        <v>4549784</v>
      </c>
      <c r="N589" s="11" t="s">
        <v>104</v>
      </c>
      <c r="O589" s="11" t="s">
        <v>104</v>
      </c>
      <c r="P589" s="11">
        <v>896</v>
      </c>
      <c r="Q589" s="11">
        <v>5935</v>
      </c>
      <c r="R589" s="14">
        <v>127.67</v>
      </c>
      <c r="S589" s="12"/>
    </row>
    <row r="590" spans="1:19">
      <c r="A590" s="9" t="s">
        <v>100</v>
      </c>
      <c r="B590" s="9" t="s">
        <v>13</v>
      </c>
      <c r="C590" s="9" t="s">
        <v>42</v>
      </c>
      <c r="D590" s="15" t="s">
        <v>41</v>
      </c>
      <c r="E590" s="10">
        <v>1.31</v>
      </c>
      <c r="F590" s="11">
        <v>3</v>
      </c>
      <c r="G590" s="11" t="s">
        <v>101</v>
      </c>
      <c r="H590" s="11" t="s">
        <v>102</v>
      </c>
      <c r="I590" s="10">
        <v>5433.1744806381439</v>
      </c>
      <c r="J590" s="13">
        <v>26752</v>
      </c>
      <c r="K590" s="13">
        <v>31981</v>
      </c>
      <c r="L590" s="11">
        <v>1440377</v>
      </c>
      <c r="M590" s="11">
        <v>4549784</v>
      </c>
      <c r="N590" s="11" t="s">
        <v>103</v>
      </c>
      <c r="O590" s="11" t="s">
        <v>104</v>
      </c>
      <c r="P590" s="11">
        <v>896</v>
      </c>
      <c r="Q590" s="11">
        <v>5935</v>
      </c>
      <c r="R590" s="14">
        <v>127.67</v>
      </c>
      <c r="S590" s="12"/>
    </row>
    <row r="591" spans="1:19">
      <c r="A591" s="9" t="s">
        <v>100</v>
      </c>
      <c r="B591" s="9" t="s">
        <v>52</v>
      </c>
      <c r="C591" s="9" t="s">
        <v>40</v>
      </c>
      <c r="D591" s="15" t="s">
        <v>41</v>
      </c>
      <c r="E591" s="10">
        <v>1.04</v>
      </c>
      <c r="F591" s="11">
        <v>0</v>
      </c>
      <c r="G591" s="11" t="s">
        <v>102</v>
      </c>
      <c r="H591" s="11" t="s">
        <v>102</v>
      </c>
      <c r="I591" s="10">
        <v>5796.3753862235435</v>
      </c>
      <c r="J591" s="13">
        <v>30268</v>
      </c>
      <c r="K591" s="13">
        <v>31981</v>
      </c>
      <c r="L591" s="11">
        <v>1106780</v>
      </c>
      <c r="M591" s="11">
        <v>4549784</v>
      </c>
      <c r="N591" s="11" t="s">
        <v>104</v>
      </c>
      <c r="O591" s="11" t="s">
        <v>104</v>
      </c>
      <c r="P591" s="11">
        <v>315</v>
      </c>
      <c r="Q591" s="11">
        <v>7688</v>
      </c>
      <c r="R591" s="14">
        <v>117.35</v>
      </c>
      <c r="S591" s="12"/>
    </row>
    <row r="592" spans="1:19">
      <c r="A592" s="9" t="s">
        <v>100</v>
      </c>
      <c r="B592" s="9" t="s">
        <v>52</v>
      </c>
      <c r="C592" s="9" t="s">
        <v>42</v>
      </c>
      <c r="D592" s="15" t="s">
        <v>41</v>
      </c>
      <c r="E592" s="10">
        <v>1.04</v>
      </c>
      <c r="F592" s="11">
        <v>3</v>
      </c>
      <c r="G592" s="11" t="s">
        <v>102</v>
      </c>
      <c r="H592" s="11" t="s">
        <v>102</v>
      </c>
      <c r="I592" s="10">
        <v>5796.3753862235435</v>
      </c>
      <c r="J592" s="13">
        <v>30268</v>
      </c>
      <c r="K592" s="13">
        <v>31981</v>
      </c>
      <c r="L592" s="11">
        <v>1106780</v>
      </c>
      <c r="M592" s="11">
        <v>4549784</v>
      </c>
      <c r="N592" s="11" t="s">
        <v>103</v>
      </c>
      <c r="O592" s="11" t="s">
        <v>104</v>
      </c>
      <c r="P592" s="11">
        <v>315</v>
      </c>
      <c r="Q592" s="11">
        <v>7688</v>
      </c>
      <c r="R592" s="14">
        <v>117.35</v>
      </c>
      <c r="S592" s="12"/>
    </row>
    <row r="593" spans="1:19">
      <c r="A593" s="9" t="s">
        <v>100</v>
      </c>
      <c r="B593" s="9" t="s">
        <v>14</v>
      </c>
      <c r="C593" s="9" t="s">
        <v>40</v>
      </c>
      <c r="D593" s="15" t="s">
        <v>41</v>
      </c>
      <c r="E593" s="10">
        <v>1.36</v>
      </c>
      <c r="F593" s="11">
        <v>3</v>
      </c>
      <c r="G593" s="11" t="s">
        <v>102</v>
      </c>
      <c r="H593" s="11" t="s">
        <v>102</v>
      </c>
      <c r="I593" s="10">
        <v>4641.2644132554433</v>
      </c>
      <c r="J593" s="13">
        <v>27211</v>
      </c>
      <c r="K593" s="13">
        <v>31981</v>
      </c>
      <c r="L593" s="11">
        <v>3770125</v>
      </c>
      <c r="M593" s="11">
        <v>4549784</v>
      </c>
      <c r="N593" s="11" t="s">
        <v>104</v>
      </c>
      <c r="O593" s="11" t="s">
        <v>104</v>
      </c>
      <c r="P593" s="11">
        <v>1213</v>
      </c>
      <c r="Q593" s="11">
        <v>4708</v>
      </c>
      <c r="R593" s="14">
        <v>297.2</v>
      </c>
      <c r="S593" s="12"/>
    </row>
    <row r="594" spans="1:19">
      <c r="A594" s="9" t="s">
        <v>100</v>
      </c>
      <c r="B594" s="9" t="s">
        <v>14</v>
      </c>
      <c r="C594" s="9" t="s">
        <v>42</v>
      </c>
      <c r="D594" s="15" t="s">
        <v>41</v>
      </c>
      <c r="E594" s="10">
        <v>1.36</v>
      </c>
      <c r="F594" s="11">
        <v>3</v>
      </c>
      <c r="G594" s="11" t="s">
        <v>102</v>
      </c>
      <c r="H594" s="11" t="s">
        <v>102</v>
      </c>
      <c r="I594" s="10">
        <v>4641.2644132554433</v>
      </c>
      <c r="J594" s="13">
        <v>27211</v>
      </c>
      <c r="K594" s="13">
        <v>31981</v>
      </c>
      <c r="L594" s="11">
        <v>3770125</v>
      </c>
      <c r="M594" s="11">
        <v>4549784</v>
      </c>
      <c r="N594" s="11" t="s">
        <v>103</v>
      </c>
      <c r="O594" s="11" t="s">
        <v>104</v>
      </c>
      <c r="P594" s="11">
        <v>1213</v>
      </c>
      <c r="Q594" s="11">
        <v>4708</v>
      </c>
      <c r="R594" s="14">
        <v>297.2</v>
      </c>
      <c r="S594" s="12"/>
    </row>
    <row r="595" spans="1:19">
      <c r="A595" s="9" t="s">
        <v>100</v>
      </c>
      <c r="B595" s="9" t="s">
        <v>15</v>
      </c>
      <c r="C595" s="9" t="s">
        <v>40</v>
      </c>
      <c r="D595" s="15" t="s">
        <v>41</v>
      </c>
      <c r="E595" s="10">
        <v>1.42</v>
      </c>
      <c r="F595" s="11">
        <v>3</v>
      </c>
      <c r="G595" s="11" t="s">
        <v>102</v>
      </c>
      <c r="H595" s="11" t="s">
        <v>102</v>
      </c>
      <c r="I595" s="10">
        <v>4221.5619366929823</v>
      </c>
      <c r="J595" s="13">
        <v>25450</v>
      </c>
      <c r="K595" s="13">
        <v>31981</v>
      </c>
      <c r="L595" s="11">
        <v>1694803</v>
      </c>
      <c r="M595" s="11">
        <v>4549784</v>
      </c>
      <c r="N595" s="11" t="s">
        <v>104</v>
      </c>
      <c r="O595" s="11" t="s">
        <v>104</v>
      </c>
      <c r="P595" s="11">
        <v>935</v>
      </c>
      <c r="Q595" s="11">
        <v>5252</v>
      </c>
      <c r="R595" s="14">
        <v>182.56</v>
      </c>
      <c r="S595" s="12"/>
    </row>
    <row r="596" spans="1:19">
      <c r="A596" s="9" t="s">
        <v>100</v>
      </c>
      <c r="B596" s="9" t="s">
        <v>15</v>
      </c>
      <c r="C596" s="9" t="s">
        <v>42</v>
      </c>
      <c r="D596" s="15" t="s">
        <v>41</v>
      </c>
      <c r="E596" s="10">
        <v>1.42</v>
      </c>
      <c r="F596" s="11">
        <v>3</v>
      </c>
      <c r="G596" s="11" t="s">
        <v>102</v>
      </c>
      <c r="H596" s="11" t="s">
        <v>102</v>
      </c>
      <c r="I596" s="10">
        <v>4221.5619366929823</v>
      </c>
      <c r="J596" s="13">
        <v>25450</v>
      </c>
      <c r="K596" s="13">
        <v>31981</v>
      </c>
      <c r="L596" s="11">
        <v>1694803</v>
      </c>
      <c r="M596" s="11">
        <v>4549784</v>
      </c>
      <c r="N596" s="11" t="s">
        <v>103</v>
      </c>
      <c r="O596" s="11" t="s">
        <v>104</v>
      </c>
      <c r="P596" s="11">
        <v>935</v>
      </c>
      <c r="Q596" s="11">
        <v>5252</v>
      </c>
      <c r="R596" s="14">
        <v>182.56</v>
      </c>
      <c r="S596" s="12"/>
    </row>
    <row r="597" spans="1:19">
      <c r="A597" s="9" t="s">
        <v>100</v>
      </c>
      <c r="B597" s="9" t="s">
        <v>17</v>
      </c>
      <c r="C597" s="9" t="s">
        <v>40</v>
      </c>
      <c r="D597" s="15" t="s">
        <v>41</v>
      </c>
      <c r="E597" s="10">
        <v>1.33</v>
      </c>
      <c r="F597" s="11">
        <v>3</v>
      </c>
      <c r="G597" s="11" t="s">
        <v>102</v>
      </c>
      <c r="H597" s="11" t="s">
        <v>102</v>
      </c>
      <c r="I597" s="10">
        <v>3680.5992488174043</v>
      </c>
      <c r="J597" s="13">
        <v>24706</v>
      </c>
      <c r="K597" s="13">
        <v>31981</v>
      </c>
      <c r="L597" s="11">
        <v>9056076</v>
      </c>
      <c r="M597" s="11">
        <v>4549784</v>
      </c>
      <c r="N597" s="11" t="s">
        <v>104</v>
      </c>
      <c r="O597" s="11" t="s">
        <v>104</v>
      </c>
      <c r="P597" s="11">
        <v>2300</v>
      </c>
      <c r="Q597" s="11">
        <v>20007</v>
      </c>
      <c r="R597" s="14">
        <v>303.82</v>
      </c>
      <c r="S597" s="12"/>
    </row>
    <row r="598" spans="1:19">
      <c r="A598" s="9" t="s">
        <v>100</v>
      </c>
      <c r="B598" s="9" t="s">
        <v>17</v>
      </c>
      <c r="C598" s="9" t="s">
        <v>42</v>
      </c>
      <c r="D598" s="15" t="s">
        <v>41</v>
      </c>
      <c r="E598" s="10">
        <v>1.33</v>
      </c>
      <c r="F598" s="11">
        <v>3</v>
      </c>
      <c r="G598" s="11" t="s">
        <v>102</v>
      </c>
      <c r="H598" s="11" t="s">
        <v>102</v>
      </c>
      <c r="I598" s="10">
        <v>3680.5992488174043</v>
      </c>
      <c r="J598" s="13">
        <v>24706</v>
      </c>
      <c r="K598" s="13">
        <v>31981</v>
      </c>
      <c r="L598" s="11">
        <v>9056076</v>
      </c>
      <c r="M598" s="11">
        <v>4549784</v>
      </c>
      <c r="N598" s="11" t="s">
        <v>103</v>
      </c>
      <c r="O598" s="11" t="s">
        <v>104</v>
      </c>
      <c r="P598" s="11">
        <v>2300</v>
      </c>
      <c r="Q598" s="11">
        <v>20007</v>
      </c>
      <c r="R598" s="14">
        <v>303.82</v>
      </c>
      <c r="S598" s="12"/>
    </row>
    <row r="599" spans="1:19">
      <c r="A599" s="9" t="s">
        <v>100</v>
      </c>
      <c r="B599" s="9" t="s">
        <v>61</v>
      </c>
      <c r="C599" s="9" t="s">
        <v>40</v>
      </c>
      <c r="D599" s="15" t="s">
        <v>41</v>
      </c>
      <c r="E599" s="10">
        <v>1.1499999999999999</v>
      </c>
      <c r="F599" s="11">
        <v>3</v>
      </c>
      <c r="G599" s="11" t="s">
        <v>101</v>
      </c>
      <c r="H599" s="11" t="s">
        <v>102</v>
      </c>
      <c r="I599" s="10">
        <v>5121.242127768659</v>
      </c>
      <c r="J599" s="13">
        <v>21207</v>
      </c>
      <c r="K599" s="13">
        <v>31981</v>
      </c>
      <c r="L599" s="11">
        <v>2105604</v>
      </c>
      <c r="M599" s="11">
        <v>4549784</v>
      </c>
      <c r="N599" s="11" t="s">
        <v>104</v>
      </c>
      <c r="O599" s="11" t="s">
        <v>104</v>
      </c>
      <c r="P599" s="11">
        <v>924</v>
      </c>
      <c r="Q599" s="11">
        <v>9176</v>
      </c>
      <c r="R599" s="14">
        <v>147.80000000000001</v>
      </c>
      <c r="S599" s="12"/>
    </row>
    <row r="600" spans="1:19">
      <c r="A600" s="9" t="s">
        <v>100</v>
      </c>
      <c r="B600" s="9" t="s">
        <v>61</v>
      </c>
      <c r="C600" s="9" t="s">
        <v>42</v>
      </c>
      <c r="D600" s="15" t="s">
        <v>41</v>
      </c>
      <c r="E600" s="10">
        <v>1.1499999999999999</v>
      </c>
      <c r="F600" s="11">
        <v>3</v>
      </c>
      <c r="G600" s="11" t="s">
        <v>101</v>
      </c>
      <c r="H600" s="11" t="s">
        <v>102</v>
      </c>
      <c r="I600" s="10">
        <v>5121.242127768659</v>
      </c>
      <c r="J600" s="13">
        <v>21207</v>
      </c>
      <c r="K600" s="13">
        <v>31981</v>
      </c>
      <c r="L600" s="11">
        <v>2105604</v>
      </c>
      <c r="M600" s="11">
        <v>4549784</v>
      </c>
      <c r="N600" s="11" t="s">
        <v>103</v>
      </c>
      <c r="O600" s="11" t="s">
        <v>104</v>
      </c>
      <c r="P600" s="11">
        <v>924</v>
      </c>
      <c r="Q600" s="11">
        <v>9176</v>
      </c>
      <c r="R600" s="14">
        <v>147.80000000000001</v>
      </c>
      <c r="S600" s="12"/>
    </row>
    <row r="601" spans="1:19">
      <c r="A601" s="9" t="s">
        <v>100</v>
      </c>
      <c r="B601" s="9" t="s">
        <v>63</v>
      </c>
      <c r="C601" s="9" t="s">
        <v>40</v>
      </c>
      <c r="D601" s="15" t="s">
        <v>41</v>
      </c>
      <c r="E601" s="10">
        <v>1.19</v>
      </c>
      <c r="F601" s="11">
        <v>3</v>
      </c>
      <c r="G601" s="11" t="s">
        <v>102</v>
      </c>
      <c r="H601" s="11" t="s">
        <v>102</v>
      </c>
      <c r="I601" s="10">
        <v>7968.627568856662</v>
      </c>
      <c r="J601" s="13">
        <v>28739</v>
      </c>
      <c r="K601" s="13">
        <v>31981</v>
      </c>
      <c r="L601" s="11">
        <v>2761118</v>
      </c>
      <c r="M601" s="11">
        <v>4549784</v>
      </c>
      <c r="N601" s="11" t="s">
        <v>104</v>
      </c>
      <c r="O601" s="11" t="s">
        <v>105</v>
      </c>
      <c r="P601" s="11">
        <v>916</v>
      </c>
      <c r="Q601" s="11">
        <v>8215</v>
      </c>
      <c r="R601" s="14">
        <v>235.1</v>
      </c>
      <c r="S601" s="12"/>
    </row>
    <row r="602" spans="1:19">
      <c r="A602" s="9" t="s">
        <v>100</v>
      </c>
      <c r="B602" s="9" t="s">
        <v>63</v>
      </c>
      <c r="C602" s="9" t="s">
        <v>42</v>
      </c>
      <c r="D602" s="15" t="s">
        <v>41</v>
      </c>
      <c r="E602" s="10">
        <v>1.19</v>
      </c>
      <c r="F602" s="11">
        <v>3</v>
      </c>
      <c r="G602" s="11" t="s">
        <v>102</v>
      </c>
      <c r="H602" s="11" t="s">
        <v>102</v>
      </c>
      <c r="I602" s="10">
        <v>7968.627568856662</v>
      </c>
      <c r="J602" s="13">
        <v>28739</v>
      </c>
      <c r="K602" s="13">
        <v>31981</v>
      </c>
      <c r="L602" s="11">
        <v>2761118</v>
      </c>
      <c r="M602" s="11">
        <v>4549784</v>
      </c>
      <c r="N602" s="11" t="s">
        <v>103</v>
      </c>
      <c r="O602" s="11" t="s">
        <v>105</v>
      </c>
      <c r="P602" s="11">
        <v>916</v>
      </c>
      <c r="Q602" s="11">
        <v>8215</v>
      </c>
      <c r="R602" s="14">
        <v>235.1</v>
      </c>
      <c r="S602" s="12"/>
    </row>
    <row r="603" spans="1:19">
      <c r="A603" s="9" t="s">
        <v>100</v>
      </c>
      <c r="B603" s="9" t="s">
        <v>19</v>
      </c>
      <c r="C603" s="9" t="s">
        <v>40</v>
      </c>
      <c r="D603" s="15" t="s">
        <v>41</v>
      </c>
      <c r="E603" s="10">
        <v>1.46</v>
      </c>
      <c r="F603" s="11">
        <v>3</v>
      </c>
      <c r="G603" s="11" t="s">
        <v>102</v>
      </c>
      <c r="H603" s="11" t="s">
        <v>102</v>
      </c>
      <c r="I603" s="10">
        <v>2946.2264192006905</v>
      </c>
      <c r="J603" s="13">
        <v>22038</v>
      </c>
      <c r="K603" s="13">
        <v>31981</v>
      </c>
      <c r="L603" s="11">
        <v>1308499</v>
      </c>
      <c r="M603" s="11">
        <v>4549784</v>
      </c>
      <c r="N603" s="11" t="s">
        <v>104</v>
      </c>
      <c r="O603" s="11" t="s">
        <v>104</v>
      </c>
      <c r="P603" s="11">
        <v>956</v>
      </c>
      <c r="Q603" s="11">
        <v>6208</v>
      </c>
      <c r="R603" s="14">
        <v>164.3</v>
      </c>
      <c r="S603" s="12"/>
    </row>
    <row r="604" spans="1:19">
      <c r="A604" s="9" t="s">
        <v>100</v>
      </c>
      <c r="B604" s="9" t="s">
        <v>19</v>
      </c>
      <c r="C604" s="9" t="s">
        <v>42</v>
      </c>
      <c r="D604" s="15" t="s">
        <v>41</v>
      </c>
      <c r="E604" s="10">
        <v>1.46</v>
      </c>
      <c r="F604" s="11">
        <v>3</v>
      </c>
      <c r="G604" s="11" t="s">
        <v>102</v>
      </c>
      <c r="H604" s="11" t="s">
        <v>102</v>
      </c>
      <c r="I604" s="10">
        <v>2946.2264192006905</v>
      </c>
      <c r="J604" s="13">
        <v>22038</v>
      </c>
      <c r="K604" s="13">
        <v>31981</v>
      </c>
      <c r="L604" s="11">
        <v>1308499</v>
      </c>
      <c r="M604" s="11">
        <v>4549784</v>
      </c>
      <c r="N604" s="11" t="s">
        <v>103</v>
      </c>
      <c r="O604" s="11" t="s">
        <v>104</v>
      </c>
      <c r="P604" s="11">
        <v>956</v>
      </c>
      <c r="Q604" s="11">
        <v>6208</v>
      </c>
      <c r="R604" s="14">
        <v>164.3</v>
      </c>
      <c r="S604" s="12"/>
    </row>
    <row r="605" spans="1:19">
      <c r="A605" s="9" t="s">
        <v>20</v>
      </c>
      <c r="B605" s="9" t="s">
        <v>21</v>
      </c>
      <c r="C605" s="9" t="s">
        <v>40</v>
      </c>
      <c r="D605" s="15" t="s">
        <v>41</v>
      </c>
      <c r="E605" s="10">
        <v>1</v>
      </c>
      <c r="F605" s="11">
        <v>3</v>
      </c>
      <c r="G605" s="11" t="s">
        <v>102</v>
      </c>
      <c r="H605" s="11" t="s">
        <v>102</v>
      </c>
      <c r="I605" s="10">
        <v>2487.8884505267374</v>
      </c>
      <c r="J605" s="13">
        <v>32991</v>
      </c>
      <c r="K605" s="13">
        <v>31981</v>
      </c>
      <c r="L605" s="11">
        <v>8621121</v>
      </c>
      <c r="M605" s="11">
        <v>4549784</v>
      </c>
      <c r="N605" s="11" t="s">
        <v>103</v>
      </c>
      <c r="O605" s="11" t="s">
        <v>104</v>
      </c>
      <c r="P605" s="11">
        <v>217</v>
      </c>
      <c r="Q605" s="11">
        <v>63690</v>
      </c>
      <c r="R605" s="14">
        <v>114.35</v>
      </c>
      <c r="S605" s="12"/>
    </row>
    <row r="606" spans="1:19">
      <c r="A606" s="9" t="s">
        <v>20</v>
      </c>
      <c r="B606" s="9" t="s">
        <v>21</v>
      </c>
      <c r="C606" s="9" t="s">
        <v>42</v>
      </c>
      <c r="D606" s="15" t="s">
        <v>41</v>
      </c>
      <c r="E606" s="10">
        <v>1</v>
      </c>
      <c r="F606" s="11">
        <v>3</v>
      </c>
      <c r="G606" s="11" t="s">
        <v>102</v>
      </c>
      <c r="H606" s="11" t="s">
        <v>102</v>
      </c>
      <c r="I606" s="10">
        <v>2487.8884505267374</v>
      </c>
      <c r="J606" s="13">
        <v>32991</v>
      </c>
      <c r="K606" s="13">
        <v>31981</v>
      </c>
      <c r="L606" s="11">
        <v>8621121</v>
      </c>
      <c r="M606" s="11">
        <v>4549784</v>
      </c>
      <c r="N606" s="11" t="s">
        <v>103</v>
      </c>
      <c r="O606" s="11" t="s">
        <v>104</v>
      </c>
      <c r="P606" s="11">
        <v>217</v>
      </c>
      <c r="Q606" s="11">
        <v>63690</v>
      </c>
      <c r="R606" s="14">
        <v>114.35</v>
      </c>
      <c r="S606" s="12"/>
    </row>
    <row r="607" spans="1:19">
      <c r="A607" s="9" t="s">
        <v>22</v>
      </c>
      <c r="B607" s="9" t="s">
        <v>21</v>
      </c>
      <c r="C607" s="9" t="s">
        <v>40</v>
      </c>
      <c r="D607" s="15" t="s">
        <v>41</v>
      </c>
      <c r="E607" s="10">
        <v>1</v>
      </c>
      <c r="F607" s="11">
        <v>1</v>
      </c>
      <c r="G607" s="11" t="s">
        <v>102</v>
      </c>
      <c r="H607" s="11" t="s">
        <v>102</v>
      </c>
      <c r="I607" s="10">
        <v>2487.8884505267374</v>
      </c>
      <c r="J607" s="13">
        <v>32991</v>
      </c>
      <c r="K607" s="13">
        <v>31981</v>
      </c>
      <c r="L607" s="11">
        <v>8621121</v>
      </c>
      <c r="M607" s="11">
        <v>4549784</v>
      </c>
      <c r="N607" s="11" t="s">
        <v>103</v>
      </c>
      <c r="O607" s="11" t="s">
        <v>104</v>
      </c>
      <c r="P607" s="11">
        <v>217</v>
      </c>
      <c r="Q607" s="11">
        <v>63690</v>
      </c>
      <c r="R607" s="14">
        <v>114.35</v>
      </c>
      <c r="S607" s="12"/>
    </row>
    <row r="608" spans="1:19">
      <c r="A608" s="9" t="s">
        <v>22</v>
      </c>
      <c r="B608" s="9" t="s">
        <v>21</v>
      </c>
      <c r="C608" s="9" t="s">
        <v>42</v>
      </c>
      <c r="D608" s="15" t="s">
        <v>41</v>
      </c>
      <c r="E608" s="10">
        <v>1</v>
      </c>
      <c r="F608" s="11">
        <v>3</v>
      </c>
      <c r="G608" s="11" t="s">
        <v>102</v>
      </c>
      <c r="H608" s="11" t="s">
        <v>102</v>
      </c>
      <c r="I608" s="10">
        <v>2487.8884505267374</v>
      </c>
      <c r="J608" s="13">
        <v>32991</v>
      </c>
      <c r="K608" s="13">
        <v>31981</v>
      </c>
      <c r="L608" s="11">
        <v>8621121</v>
      </c>
      <c r="M608" s="11">
        <v>4549784</v>
      </c>
      <c r="N608" s="11" t="s">
        <v>103</v>
      </c>
      <c r="O608" s="11" t="s">
        <v>104</v>
      </c>
      <c r="P608" s="11">
        <v>217</v>
      </c>
      <c r="Q608" s="11">
        <v>63690</v>
      </c>
      <c r="R608" s="14">
        <v>114.35</v>
      </c>
      <c r="S608" s="12"/>
    </row>
    <row r="609" spans="1:19">
      <c r="A609" s="9" t="s">
        <v>23</v>
      </c>
      <c r="B609" s="9" t="s">
        <v>21</v>
      </c>
      <c r="C609" s="9" t="s">
        <v>40</v>
      </c>
      <c r="D609" s="15" t="s">
        <v>41</v>
      </c>
      <c r="E609" s="10">
        <v>1</v>
      </c>
      <c r="F609" s="11">
        <v>3</v>
      </c>
      <c r="G609" s="11" t="s">
        <v>102</v>
      </c>
      <c r="H609" s="11" t="s">
        <v>102</v>
      </c>
      <c r="I609" s="10">
        <v>2487.8884505267374</v>
      </c>
      <c r="J609" s="13">
        <v>32991</v>
      </c>
      <c r="K609" s="13">
        <v>31981</v>
      </c>
      <c r="L609" s="11">
        <v>8621121</v>
      </c>
      <c r="M609" s="11">
        <v>4549784</v>
      </c>
      <c r="N609" s="11" t="s">
        <v>104</v>
      </c>
      <c r="O609" s="11" t="s">
        <v>105</v>
      </c>
      <c r="P609" s="11">
        <v>217</v>
      </c>
      <c r="Q609" s="11">
        <v>63690</v>
      </c>
      <c r="R609" s="14">
        <v>114.35</v>
      </c>
      <c r="S609" s="12"/>
    </row>
    <row r="610" spans="1:19">
      <c r="A610" s="9" t="s">
        <v>23</v>
      </c>
      <c r="B610" s="9" t="s">
        <v>21</v>
      </c>
      <c r="C610" s="9" t="s">
        <v>42</v>
      </c>
      <c r="D610" s="15" t="s">
        <v>41</v>
      </c>
      <c r="E610" s="10">
        <v>1</v>
      </c>
      <c r="F610" s="11">
        <v>3</v>
      </c>
      <c r="G610" s="11" t="s">
        <v>102</v>
      </c>
      <c r="H610" s="11" t="s">
        <v>102</v>
      </c>
      <c r="I610" s="10">
        <v>2487.8884505267374</v>
      </c>
      <c r="J610" s="13">
        <v>32991</v>
      </c>
      <c r="K610" s="13">
        <v>31981</v>
      </c>
      <c r="L610" s="11">
        <v>8621121</v>
      </c>
      <c r="M610" s="11">
        <v>4549784</v>
      </c>
      <c r="N610" s="11" t="s">
        <v>103</v>
      </c>
      <c r="O610" s="11" t="s">
        <v>105</v>
      </c>
      <c r="P610" s="11">
        <v>217</v>
      </c>
      <c r="Q610" s="11">
        <v>63690</v>
      </c>
      <c r="R610" s="14">
        <v>114.35</v>
      </c>
      <c r="S610" s="12"/>
    </row>
    <row r="611" spans="1:19">
      <c r="A611" s="9" t="s">
        <v>100</v>
      </c>
      <c r="B611" s="9" t="s">
        <v>24</v>
      </c>
      <c r="C611" s="9" t="s">
        <v>40</v>
      </c>
      <c r="D611" s="15" t="s">
        <v>41</v>
      </c>
      <c r="E611" s="10">
        <v>1.1499999999999999</v>
      </c>
      <c r="F611" s="11">
        <v>1</v>
      </c>
      <c r="G611" s="11" t="s">
        <v>101</v>
      </c>
      <c r="H611" s="11" t="s">
        <v>102</v>
      </c>
      <c r="I611" s="10">
        <v>3081.3441124091282</v>
      </c>
      <c r="J611" s="13">
        <v>22360</v>
      </c>
      <c r="K611" s="13">
        <v>31981</v>
      </c>
      <c r="L611" s="11">
        <v>1421287</v>
      </c>
      <c r="M611" s="11">
        <v>4549784</v>
      </c>
      <c r="N611" s="11" t="s">
        <v>104</v>
      </c>
      <c r="O611" s="11" t="s">
        <v>104</v>
      </c>
      <c r="P611" s="11">
        <v>760</v>
      </c>
      <c r="Q611" s="11">
        <v>14683</v>
      </c>
      <c r="R611" s="14">
        <v>125.8</v>
      </c>
      <c r="S611" s="12"/>
    </row>
    <row r="612" spans="1:19">
      <c r="A612" s="9" t="s">
        <v>100</v>
      </c>
      <c r="B612" s="9" t="s">
        <v>24</v>
      </c>
      <c r="C612" s="9" t="s">
        <v>42</v>
      </c>
      <c r="D612" s="15" t="s">
        <v>41</v>
      </c>
      <c r="E612" s="10">
        <v>1.1499999999999999</v>
      </c>
      <c r="F612" s="11">
        <v>3</v>
      </c>
      <c r="G612" s="11" t="s">
        <v>101</v>
      </c>
      <c r="H612" s="11" t="s">
        <v>102</v>
      </c>
      <c r="I612" s="10">
        <v>3081.3441124091282</v>
      </c>
      <c r="J612" s="13">
        <v>22360</v>
      </c>
      <c r="K612" s="13">
        <v>31981</v>
      </c>
      <c r="L612" s="11">
        <v>1421287</v>
      </c>
      <c r="M612" s="11">
        <v>4549784</v>
      </c>
      <c r="N612" s="11" t="s">
        <v>103</v>
      </c>
      <c r="O612" s="11" t="s">
        <v>104</v>
      </c>
      <c r="P612" s="11">
        <v>760</v>
      </c>
      <c r="Q612" s="11">
        <v>14683</v>
      </c>
      <c r="R612" s="14">
        <v>125.8</v>
      </c>
      <c r="S612" s="12"/>
    </row>
    <row r="613" spans="1:19">
      <c r="A613" s="9" t="s">
        <v>100</v>
      </c>
      <c r="B613" s="9" t="s">
        <v>25</v>
      </c>
      <c r="C613" s="9" t="s">
        <v>40</v>
      </c>
      <c r="D613" s="15" t="s">
        <v>41</v>
      </c>
      <c r="E613" s="10">
        <v>1.58</v>
      </c>
      <c r="F613" s="11">
        <v>3</v>
      </c>
      <c r="G613" s="11" t="s">
        <v>102</v>
      </c>
      <c r="H613" s="11" t="s">
        <v>102</v>
      </c>
      <c r="I613" s="10">
        <v>2295.2268441593801</v>
      </c>
      <c r="J613" s="13">
        <v>23025</v>
      </c>
      <c r="K613" s="13">
        <v>31981</v>
      </c>
      <c r="L613" s="11">
        <v>2753373</v>
      </c>
      <c r="M613" s="11">
        <v>4549784</v>
      </c>
      <c r="N613" s="11" t="s">
        <v>104</v>
      </c>
      <c r="O613" s="11" t="s">
        <v>104</v>
      </c>
      <c r="P613" s="11">
        <v>1970</v>
      </c>
      <c r="Q613" s="11">
        <v>5190</v>
      </c>
      <c r="R613" s="14">
        <v>279.83</v>
      </c>
      <c r="S613" s="12"/>
    </row>
    <row r="614" spans="1:19">
      <c r="A614" s="9" t="s">
        <v>100</v>
      </c>
      <c r="B614" s="9" t="s">
        <v>25</v>
      </c>
      <c r="C614" s="9" t="s">
        <v>42</v>
      </c>
      <c r="D614" s="15" t="s">
        <v>41</v>
      </c>
      <c r="E614" s="10">
        <v>1.58</v>
      </c>
      <c r="F614" s="11">
        <v>3</v>
      </c>
      <c r="G614" s="11" t="s">
        <v>102</v>
      </c>
      <c r="H614" s="11" t="s">
        <v>102</v>
      </c>
      <c r="I614" s="10">
        <v>2295.2268441593801</v>
      </c>
      <c r="J614" s="13">
        <v>23025</v>
      </c>
      <c r="K614" s="13">
        <v>31981</v>
      </c>
      <c r="L614" s="11">
        <v>2753373</v>
      </c>
      <c r="M614" s="11">
        <v>4549784</v>
      </c>
      <c r="N614" s="11" t="s">
        <v>103</v>
      </c>
      <c r="O614" s="11" t="s">
        <v>104</v>
      </c>
      <c r="P614" s="11">
        <v>1970</v>
      </c>
      <c r="Q614" s="11">
        <v>5190</v>
      </c>
      <c r="R614" s="14">
        <v>279.83</v>
      </c>
      <c r="S614" s="12"/>
    </row>
    <row r="615" spans="1:19">
      <c r="A615" s="9" t="s">
        <v>100</v>
      </c>
      <c r="B615" s="9" t="s">
        <v>27</v>
      </c>
      <c r="C615" s="9" t="s">
        <v>40</v>
      </c>
      <c r="D615" s="15" t="s">
        <v>41</v>
      </c>
      <c r="E615" s="10">
        <v>1.57</v>
      </c>
      <c r="F615" s="11">
        <v>3</v>
      </c>
      <c r="G615" s="11" t="s">
        <v>102</v>
      </c>
      <c r="H615" s="11" t="s">
        <v>102</v>
      </c>
      <c r="I615" s="10">
        <v>3329.8101877982763</v>
      </c>
      <c r="J615" s="13">
        <v>23903</v>
      </c>
      <c r="K615" s="13">
        <v>31981</v>
      </c>
      <c r="L615" s="11">
        <v>2673620</v>
      </c>
      <c r="M615" s="11">
        <v>4549784</v>
      </c>
      <c r="N615" s="11" t="s">
        <v>104</v>
      </c>
      <c r="O615" s="11" t="s">
        <v>104</v>
      </c>
      <c r="P615" s="11">
        <v>2259</v>
      </c>
      <c r="Q615" s="11">
        <v>6724</v>
      </c>
      <c r="R615" s="14">
        <v>273.83</v>
      </c>
      <c r="S615" s="12"/>
    </row>
    <row r="616" spans="1:19">
      <c r="A616" s="9" t="s">
        <v>100</v>
      </c>
      <c r="B616" s="9" t="s">
        <v>27</v>
      </c>
      <c r="C616" s="9" t="s">
        <v>42</v>
      </c>
      <c r="D616" s="15" t="s">
        <v>41</v>
      </c>
      <c r="E616" s="10">
        <v>1.57</v>
      </c>
      <c r="F616" s="11">
        <v>3</v>
      </c>
      <c r="G616" s="11" t="s">
        <v>102</v>
      </c>
      <c r="H616" s="11" t="s">
        <v>102</v>
      </c>
      <c r="I616" s="10">
        <v>3329.8101877982763</v>
      </c>
      <c r="J616" s="13">
        <v>23903</v>
      </c>
      <c r="K616" s="13">
        <v>31981</v>
      </c>
      <c r="L616" s="11">
        <v>2673620</v>
      </c>
      <c r="M616" s="11">
        <v>4549784</v>
      </c>
      <c r="N616" s="11" t="s">
        <v>103</v>
      </c>
      <c r="O616" s="11" t="s">
        <v>104</v>
      </c>
      <c r="P616" s="11">
        <v>2259</v>
      </c>
      <c r="Q616" s="11">
        <v>6724</v>
      </c>
      <c r="R616" s="14">
        <v>273.83</v>
      </c>
      <c r="S616" s="12"/>
    </row>
    <row r="617" spans="1:19">
      <c r="A617" s="9" t="s">
        <v>100</v>
      </c>
      <c r="B617" s="9" t="s">
        <v>28</v>
      </c>
      <c r="C617" s="9" t="s">
        <v>40</v>
      </c>
      <c r="D617" s="15" t="s">
        <v>41</v>
      </c>
      <c r="E617" s="10">
        <v>1.37</v>
      </c>
      <c r="F617" s="11">
        <v>3</v>
      </c>
      <c r="G617" s="11" t="s">
        <v>102</v>
      </c>
      <c r="H617" s="11" t="s">
        <v>102</v>
      </c>
      <c r="I617" s="10">
        <v>6865.767168780184</v>
      </c>
      <c r="J617" s="13">
        <v>38813</v>
      </c>
      <c r="K617" s="13">
        <v>31981</v>
      </c>
      <c r="L617" s="11">
        <v>1653017</v>
      </c>
      <c r="M617" s="11">
        <v>4549784</v>
      </c>
      <c r="N617" s="11" t="s">
        <v>104</v>
      </c>
      <c r="O617" s="11" t="s">
        <v>104</v>
      </c>
      <c r="P617" s="11">
        <v>2428</v>
      </c>
      <c r="Q617" s="11">
        <v>17938</v>
      </c>
      <c r="R617" s="14">
        <v>347.82</v>
      </c>
      <c r="S617" s="12"/>
    </row>
    <row r="618" spans="1:19">
      <c r="A618" s="9" t="s">
        <v>100</v>
      </c>
      <c r="B618" s="9" t="s">
        <v>28</v>
      </c>
      <c r="C618" s="9" t="s">
        <v>42</v>
      </c>
      <c r="D618" s="15" t="s">
        <v>41</v>
      </c>
      <c r="E618" s="10">
        <v>1.37</v>
      </c>
      <c r="F618" s="11">
        <v>3</v>
      </c>
      <c r="G618" s="11" t="s">
        <v>102</v>
      </c>
      <c r="H618" s="11" t="s">
        <v>102</v>
      </c>
      <c r="I618" s="10">
        <v>6865.767168780184</v>
      </c>
      <c r="J618" s="13">
        <v>38813</v>
      </c>
      <c r="K618" s="13">
        <v>31981</v>
      </c>
      <c r="L618" s="11">
        <v>1653017</v>
      </c>
      <c r="M618" s="11">
        <v>4549784</v>
      </c>
      <c r="N618" s="11" t="s">
        <v>103</v>
      </c>
      <c r="O618" s="11" t="s">
        <v>104</v>
      </c>
      <c r="P618" s="11">
        <v>2428</v>
      </c>
      <c r="Q618" s="11">
        <v>17938</v>
      </c>
      <c r="R618" s="14">
        <v>347.82</v>
      </c>
      <c r="S618" s="12"/>
    </row>
    <row r="619" spans="1:19">
      <c r="A619" s="9" t="s">
        <v>100</v>
      </c>
      <c r="B619" s="9" t="s">
        <v>32</v>
      </c>
      <c r="C619" s="9" t="s">
        <v>40</v>
      </c>
      <c r="D619" s="15" t="s">
        <v>41</v>
      </c>
      <c r="E619" s="10">
        <v>1.55</v>
      </c>
      <c r="F619" s="11">
        <v>3</v>
      </c>
      <c r="G619" s="11" t="s">
        <v>102</v>
      </c>
      <c r="H619" s="11" t="s">
        <v>102</v>
      </c>
      <c r="I619" s="10">
        <v>4358.5103280736485</v>
      </c>
      <c r="J619" s="13">
        <v>30916</v>
      </c>
      <c r="K619" s="13">
        <v>31981</v>
      </c>
      <c r="L619" s="11">
        <v>2230831</v>
      </c>
      <c r="M619" s="11">
        <v>4549784</v>
      </c>
      <c r="N619" s="11" t="s">
        <v>104</v>
      </c>
      <c r="O619" s="11" t="s">
        <v>104</v>
      </c>
      <c r="P619" s="11">
        <v>2317</v>
      </c>
      <c r="Q619" s="11">
        <v>7614</v>
      </c>
      <c r="R619" s="14">
        <v>281.06</v>
      </c>
      <c r="S619" s="12"/>
    </row>
    <row r="620" spans="1:19">
      <c r="A620" s="9" t="s">
        <v>100</v>
      </c>
      <c r="B620" s="9" t="s">
        <v>32</v>
      </c>
      <c r="C620" s="9" t="s">
        <v>42</v>
      </c>
      <c r="D620" s="15" t="s">
        <v>41</v>
      </c>
      <c r="E620" s="10">
        <v>1.55</v>
      </c>
      <c r="F620" s="11">
        <v>3</v>
      </c>
      <c r="G620" s="11" t="s">
        <v>102</v>
      </c>
      <c r="H620" s="11" t="s">
        <v>102</v>
      </c>
      <c r="I620" s="10">
        <v>4358.5103280736485</v>
      </c>
      <c r="J620" s="13">
        <v>30916</v>
      </c>
      <c r="K620" s="13">
        <v>31981</v>
      </c>
      <c r="L620" s="11">
        <v>2230831</v>
      </c>
      <c r="M620" s="11">
        <v>4549784</v>
      </c>
      <c r="N620" s="11" t="s">
        <v>103</v>
      </c>
      <c r="O620" s="11" t="s">
        <v>104</v>
      </c>
      <c r="P620" s="11">
        <v>2317</v>
      </c>
      <c r="Q620" s="11">
        <v>7614</v>
      </c>
      <c r="R620" s="14">
        <v>281.06</v>
      </c>
      <c r="S620" s="12"/>
    </row>
    <row r="621" spans="1:19">
      <c r="A621" s="9" t="s">
        <v>100</v>
      </c>
      <c r="B621" s="9" t="s">
        <v>29</v>
      </c>
      <c r="C621" s="9" t="s">
        <v>40</v>
      </c>
      <c r="D621" s="15" t="s">
        <v>41</v>
      </c>
      <c r="E621" s="10">
        <v>1.1399999999999999</v>
      </c>
      <c r="F621" s="11">
        <v>3</v>
      </c>
      <c r="G621" s="11" t="s">
        <v>102</v>
      </c>
      <c r="H621" s="11" t="s">
        <v>102</v>
      </c>
      <c r="I621" s="10">
        <v>8117.1221947994964</v>
      </c>
      <c r="J621" s="13">
        <v>25824</v>
      </c>
      <c r="K621" s="13">
        <v>31981</v>
      </c>
      <c r="L621" s="11">
        <v>2549844</v>
      </c>
      <c r="M621" s="11">
        <v>4549784</v>
      </c>
      <c r="N621" s="11" t="s">
        <v>104</v>
      </c>
      <c r="O621" s="11" t="s">
        <v>104</v>
      </c>
      <c r="P621" s="11">
        <v>699</v>
      </c>
      <c r="Q621" s="11">
        <v>4957</v>
      </c>
      <c r="R621" s="14">
        <v>258.37</v>
      </c>
      <c r="S621" s="12"/>
    </row>
    <row r="622" spans="1:19">
      <c r="A622" s="9" t="s">
        <v>100</v>
      </c>
      <c r="B622" s="9" t="s">
        <v>29</v>
      </c>
      <c r="C622" s="9" t="s">
        <v>42</v>
      </c>
      <c r="D622" s="15" t="s">
        <v>41</v>
      </c>
      <c r="E622" s="10">
        <v>1.1399999999999999</v>
      </c>
      <c r="F622" s="11">
        <v>3</v>
      </c>
      <c r="G622" s="11" t="s">
        <v>102</v>
      </c>
      <c r="H622" s="11" t="s">
        <v>102</v>
      </c>
      <c r="I622" s="10">
        <v>8117.1221947994964</v>
      </c>
      <c r="J622" s="13">
        <v>25824</v>
      </c>
      <c r="K622" s="13">
        <v>31981</v>
      </c>
      <c r="L622" s="11">
        <v>2549844</v>
      </c>
      <c r="M622" s="11">
        <v>4549784</v>
      </c>
      <c r="N622" s="11" t="s">
        <v>103</v>
      </c>
      <c r="O622" s="11" t="s">
        <v>104</v>
      </c>
      <c r="P622" s="11">
        <v>699</v>
      </c>
      <c r="Q622" s="11">
        <v>4957</v>
      </c>
      <c r="R622" s="14">
        <v>258.37</v>
      </c>
      <c r="S622" s="12"/>
    </row>
    <row r="623" spans="1:19">
      <c r="A623" s="9" t="s">
        <v>100</v>
      </c>
      <c r="B623" s="9" t="s">
        <v>30</v>
      </c>
      <c r="C623" s="9" t="s">
        <v>40</v>
      </c>
      <c r="D623" s="15" t="s">
        <v>41</v>
      </c>
      <c r="E623" s="10">
        <v>1.24</v>
      </c>
      <c r="F623" s="11">
        <v>3</v>
      </c>
      <c r="G623" s="11" t="s">
        <v>101</v>
      </c>
      <c r="H623" s="11" t="s">
        <v>102</v>
      </c>
      <c r="I623" s="10">
        <v>4580.05106740664</v>
      </c>
      <c r="J623" s="13">
        <v>23654</v>
      </c>
      <c r="K623" s="13">
        <v>31981</v>
      </c>
      <c r="L623" s="11">
        <v>2195215</v>
      </c>
      <c r="M623" s="11">
        <v>4549784</v>
      </c>
      <c r="N623" s="11" t="s">
        <v>104</v>
      </c>
      <c r="O623" s="11" t="s">
        <v>104</v>
      </c>
      <c r="P623" s="11">
        <v>815</v>
      </c>
      <c r="Q623" s="11">
        <v>8413</v>
      </c>
      <c r="R623" s="14">
        <v>132.94</v>
      </c>
      <c r="S623" s="12"/>
    </row>
    <row r="624" spans="1:19">
      <c r="A624" s="9" t="s">
        <v>100</v>
      </c>
      <c r="B624" s="9" t="s">
        <v>30</v>
      </c>
      <c r="C624" s="9" t="s">
        <v>42</v>
      </c>
      <c r="D624" s="15" t="s">
        <v>41</v>
      </c>
      <c r="E624" s="10">
        <v>1.24</v>
      </c>
      <c r="F624" s="11">
        <v>3</v>
      </c>
      <c r="G624" s="11" t="s">
        <v>101</v>
      </c>
      <c r="H624" s="11" t="s">
        <v>102</v>
      </c>
      <c r="I624" s="10">
        <v>4580.05106740664</v>
      </c>
      <c r="J624" s="13">
        <v>23654</v>
      </c>
      <c r="K624" s="13">
        <v>31981</v>
      </c>
      <c r="L624" s="11">
        <v>2195215</v>
      </c>
      <c r="M624" s="11">
        <v>4549784</v>
      </c>
      <c r="N624" s="11" t="s">
        <v>103</v>
      </c>
      <c r="O624" s="11" t="s">
        <v>104</v>
      </c>
      <c r="P624" s="11">
        <v>815</v>
      </c>
      <c r="Q624" s="11">
        <v>8413</v>
      </c>
      <c r="R624" s="14">
        <v>132.94</v>
      </c>
      <c r="S624" s="12"/>
    </row>
    <row r="625" spans="1:19">
      <c r="A625" s="9" t="s">
        <v>100</v>
      </c>
      <c r="B625" s="9" t="s">
        <v>6</v>
      </c>
      <c r="C625" s="9" t="s">
        <v>100</v>
      </c>
      <c r="D625" s="15" t="s">
        <v>86</v>
      </c>
      <c r="E625" s="10">
        <v>1.01</v>
      </c>
      <c r="F625" s="11">
        <v>3</v>
      </c>
      <c r="G625" s="11" t="s">
        <v>101</v>
      </c>
      <c r="H625" s="11" t="s">
        <v>102</v>
      </c>
      <c r="I625" s="10">
        <v>6017.6559463517488</v>
      </c>
      <c r="J625" s="13">
        <v>26993</v>
      </c>
      <c r="K625" s="13">
        <v>37375</v>
      </c>
      <c r="L625" s="11">
        <v>3532657</v>
      </c>
      <c r="M625" s="11">
        <v>991717</v>
      </c>
      <c r="N625" s="11" t="s">
        <v>104</v>
      </c>
      <c r="O625" s="11" t="s">
        <v>104</v>
      </c>
      <c r="P625" s="11">
        <v>546</v>
      </c>
      <c r="Q625" s="11">
        <v>7788</v>
      </c>
      <c r="R625" s="14">
        <v>104.11</v>
      </c>
      <c r="S625" s="12"/>
    </row>
    <row r="626" spans="1:19">
      <c r="A626" s="9" t="s">
        <v>100</v>
      </c>
      <c r="B626" s="9" t="s">
        <v>8</v>
      </c>
      <c r="C626" s="9" t="s">
        <v>100</v>
      </c>
      <c r="D626" s="15" t="s">
        <v>86</v>
      </c>
      <c r="E626" s="10">
        <v>1.32</v>
      </c>
      <c r="F626" s="11">
        <v>3</v>
      </c>
      <c r="G626" s="11" t="s">
        <v>101</v>
      </c>
      <c r="H626" s="11" t="s">
        <v>102</v>
      </c>
      <c r="I626" s="10">
        <v>4771.6627582701085</v>
      </c>
      <c r="J626" s="13">
        <v>30124</v>
      </c>
      <c r="K626" s="13">
        <v>37375</v>
      </c>
      <c r="L626" s="11">
        <v>5787293</v>
      </c>
      <c r="M626" s="11">
        <v>991717</v>
      </c>
      <c r="N626" s="11" t="s">
        <v>104</v>
      </c>
      <c r="O626" s="11" t="s">
        <v>104</v>
      </c>
      <c r="P626" s="11">
        <v>1193</v>
      </c>
      <c r="Q626" s="11">
        <v>8170</v>
      </c>
      <c r="R626" s="14">
        <v>127.83</v>
      </c>
      <c r="S626" s="12"/>
    </row>
    <row r="627" spans="1:19">
      <c r="A627" s="9" t="s">
        <v>9</v>
      </c>
      <c r="B627" s="9" t="s">
        <v>10</v>
      </c>
      <c r="C627" s="9" t="s">
        <v>100</v>
      </c>
      <c r="D627" s="15" t="s">
        <v>86</v>
      </c>
      <c r="E627" s="10">
        <v>1.26</v>
      </c>
      <c r="F627" s="11">
        <v>3</v>
      </c>
      <c r="G627" s="11" t="s">
        <v>101</v>
      </c>
      <c r="H627" s="11" t="s">
        <v>102</v>
      </c>
      <c r="I627" s="10">
        <v>2040.4207280385083</v>
      </c>
      <c r="J627" s="13">
        <v>29260</v>
      </c>
      <c r="K627" s="13">
        <v>37375</v>
      </c>
      <c r="L627" s="11">
        <v>7830332</v>
      </c>
      <c r="M627" s="11">
        <v>991717</v>
      </c>
      <c r="N627" s="11" t="s">
        <v>103</v>
      </c>
      <c r="O627" s="11" t="s">
        <v>104</v>
      </c>
      <c r="P627" s="11">
        <v>1134</v>
      </c>
      <c r="Q627" s="11">
        <v>5449</v>
      </c>
      <c r="R627" s="14">
        <v>145.53</v>
      </c>
      <c r="S627" s="12"/>
    </row>
    <row r="628" spans="1:19">
      <c r="A628" s="9" t="s">
        <v>11</v>
      </c>
      <c r="B628" s="9" t="s">
        <v>10</v>
      </c>
      <c r="C628" s="9" t="s">
        <v>100</v>
      </c>
      <c r="D628" s="15" t="s">
        <v>86</v>
      </c>
      <c r="E628" s="10">
        <v>1.26</v>
      </c>
      <c r="F628" s="11">
        <v>3</v>
      </c>
      <c r="G628" s="11" t="s">
        <v>101</v>
      </c>
      <c r="H628" s="11" t="s">
        <v>102</v>
      </c>
      <c r="I628" s="10">
        <v>2040.4207280385083</v>
      </c>
      <c r="J628" s="13">
        <v>29260</v>
      </c>
      <c r="K628" s="13">
        <v>37375</v>
      </c>
      <c r="L628" s="11">
        <v>7830332</v>
      </c>
      <c r="M628" s="11">
        <v>991717</v>
      </c>
      <c r="N628" s="11" t="s">
        <v>104</v>
      </c>
      <c r="O628" s="11" t="s">
        <v>104</v>
      </c>
      <c r="P628" s="11">
        <v>1134</v>
      </c>
      <c r="Q628" s="11">
        <v>5449</v>
      </c>
      <c r="R628" s="14">
        <v>145.53</v>
      </c>
      <c r="S628" s="12"/>
    </row>
    <row r="629" spans="1:19">
      <c r="A629" s="9" t="s">
        <v>100</v>
      </c>
      <c r="B629" s="9" t="s">
        <v>52</v>
      </c>
      <c r="C629" s="9" t="s">
        <v>100</v>
      </c>
      <c r="D629" s="15" t="s">
        <v>86</v>
      </c>
      <c r="E629" s="10">
        <v>1.36</v>
      </c>
      <c r="F629" s="11">
        <v>3</v>
      </c>
      <c r="G629" s="11" t="s">
        <v>101</v>
      </c>
      <c r="H629" s="11" t="s">
        <v>102</v>
      </c>
      <c r="I629" s="10">
        <v>3951.5497328331162</v>
      </c>
      <c r="J629" s="13">
        <v>30268</v>
      </c>
      <c r="K629" s="13">
        <v>37375</v>
      </c>
      <c r="L629" s="11">
        <v>1106780</v>
      </c>
      <c r="M629" s="11">
        <v>991717</v>
      </c>
      <c r="N629" s="11" t="s">
        <v>104</v>
      </c>
      <c r="O629" s="11" t="s">
        <v>104</v>
      </c>
      <c r="P629" s="11">
        <v>1125</v>
      </c>
      <c r="Q629" s="11">
        <v>5243</v>
      </c>
      <c r="R629" s="14">
        <v>130.15</v>
      </c>
      <c r="S629" s="12"/>
    </row>
    <row r="630" spans="1:19">
      <c r="A630" s="9" t="s">
        <v>20</v>
      </c>
      <c r="B630" s="9" t="s">
        <v>21</v>
      </c>
      <c r="C630" s="9" t="s">
        <v>100</v>
      </c>
      <c r="D630" s="15" t="s">
        <v>86</v>
      </c>
      <c r="E630" s="10">
        <v>1.08</v>
      </c>
      <c r="F630" s="11">
        <v>3</v>
      </c>
      <c r="G630" s="11" t="s">
        <v>101</v>
      </c>
      <c r="H630" s="11" t="s">
        <v>102</v>
      </c>
      <c r="I630" s="10">
        <v>2216.6950844969974</v>
      </c>
      <c r="J630" s="13">
        <v>32991</v>
      </c>
      <c r="K630" s="13">
        <v>37375</v>
      </c>
      <c r="L630" s="11">
        <v>8621121</v>
      </c>
      <c r="M630" s="11">
        <v>991717</v>
      </c>
      <c r="N630" s="11" t="s">
        <v>103</v>
      </c>
      <c r="O630" s="11" t="s">
        <v>104</v>
      </c>
      <c r="P630" s="11">
        <v>1030</v>
      </c>
      <c r="Q630" s="11">
        <v>34324</v>
      </c>
      <c r="R630" s="14">
        <v>129.63</v>
      </c>
      <c r="S630" s="12"/>
    </row>
    <row r="631" spans="1:19">
      <c r="A631" s="9" t="s">
        <v>22</v>
      </c>
      <c r="B631" s="9" t="s">
        <v>21</v>
      </c>
      <c r="C631" s="9" t="s">
        <v>100</v>
      </c>
      <c r="D631" s="15" t="s">
        <v>86</v>
      </c>
      <c r="E631" s="10">
        <v>1.08</v>
      </c>
      <c r="F631" s="11">
        <v>3</v>
      </c>
      <c r="G631" s="11" t="s">
        <v>101</v>
      </c>
      <c r="H631" s="11" t="s">
        <v>102</v>
      </c>
      <c r="I631" s="10">
        <v>2216.6950844969974</v>
      </c>
      <c r="J631" s="13">
        <v>32991</v>
      </c>
      <c r="K631" s="13">
        <v>37375</v>
      </c>
      <c r="L631" s="11">
        <v>8621121</v>
      </c>
      <c r="M631" s="11">
        <v>991717</v>
      </c>
      <c r="N631" s="11" t="s">
        <v>103</v>
      </c>
      <c r="O631" s="11" t="s">
        <v>104</v>
      </c>
      <c r="P631" s="11">
        <v>1030</v>
      </c>
      <c r="Q631" s="11">
        <v>34324</v>
      </c>
      <c r="R631" s="14">
        <v>129.63</v>
      </c>
      <c r="S631" s="12"/>
    </row>
    <row r="632" spans="1:19">
      <c r="A632" s="9" t="s">
        <v>23</v>
      </c>
      <c r="B632" s="9" t="s">
        <v>21</v>
      </c>
      <c r="C632" s="9" t="s">
        <v>100</v>
      </c>
      <c r="D632" s="15" t="s">
        <v>86</v>
      </c>
      <c r="E632" s="10">
        <v>1.08</v>
      </c>
      <c r="F632" s="11">
        <v>0</v>
      </c>
      <c r="G632" s="11" t="s">
        <v>101</v>
      </c>
      <c r="H632" s="11" t="s">
        <v>102</v>
      </c>
      <c r="I632" s="10">
        <v>2216.6950844969974</v>
      </c>
      <c r="J632" s="13">
        <v>32991</v>
      </c>
      <c r="K632" s="13">
        <v>37375</v>
      </c>
      <c r="L632" s="11">
        <v>8621121</v>
      </c>
      <c r="M632" s="11">
        <v>991717</v>
      </c>
      <c r="N632" s="11" t="s">
        <v>104</v>
      </c>
      <c r="O632" s="11" t="s">
        <v>105</v>
      </c>
      <c r="P632" s="11">
        <v>1030</v>
      </c>
      <c r="Q632" s="11">
        <v>34324</v>
      </c>
      <c r="R632" s="14">
        <v>129.63</v>
      </c>
      <c r="S632" s="12"/>
    </row>
    <row r="633" spans="1:19">
      <c r="A633" s="9" t="s">
        <v>100</v>
      </c>
      <c r="B633" s="9" t="s">
        <v>69</v>
      </c>
      <c r="C633" s="9" t="s">
        <v>100</v>
      </c>
      <c r="D633" s="15" t="s">
        <v>86</v>
      </c>
      <c r="E633" s="10">
        <v>1.17</v>
      </c>
      <c r="F633" s="11">
        <v>3</v>
      </c>
      <c r="G633" s="11" t="s">
        <v>101</v>
      </c>
      <c r="H633" s="11" t="s">
        <v>102</v>
      </c>
      <c r="I633" s="10">
        <v>6797.8004645338178</v>
      </c>
      <c r="J633" s="13">
        <v>27994</v>
      </c>
      <c r="K633" s="13">
        <v>37375</v>
      </c>
      <c r="L633" s="11">
        <v>4948339</v>
      </c>
      <c r="M633" s="11">
        <v>991717</v>
      </c>
      <c r="N633" s="11" t="s">
        <v>104</v>
      </c>
      <c r="O633" s="11" t="s">
        <v>104</v>
      </c>
      <c r="P633" s="11">
        <v>960</v>
      </c>
      <c r="Q633" s="11">
        <v>6016</v>
      </c>
      <c r="R633" s="14">
        <v>124.87</v>
      </c>
      <c r="S633" s="12"/>
    </row>
    <row r="634" spans="1:19">
      <c r="A634" s="9" t="s">
        <v>40</v>
      </c>
      <c r="B634" s="9" t="s">
        <v>41</v>
      </c>
      <c r="C634" s="9" t="s">
        <v>100</v>
      </c>
      <c r="D634" s="15" t="s">
        <v>86</v>
      </c>
      <c r="E634" s="10">
        <v>1.28</v>
      </c>
      <c r="F634" s="11">
        <v>3</v>
      </c>
      <c r="G634" s="11" t="s">
        <v>101</v>
      </c>
      <c r="H634" s="11" t="s">
        <v>102</v>
      </c>
      <c r="I634" s="10">
        <v>5566.4267436695154</v>
      </c>
      <c r="J634" s="13">
        <v>31981</v>
      </c>
      <c r="K634" s="13">
        <v>37375</v>
      </c>
      <c r="L634" s="11">
        <v>4549784</v>
      </c>
      <c r="M634" s="11">
        <v>991717</v>
      </c>
      <c r="N634" s="11" t="s">
        <v>104</v>
      </c>
      <c r="O634" s="11" t="s">
        <v>104</v>
      </c>
      <c r="P634" s="11">
        <v>858</v>
      </c>
      <c r="Q634" s="11">
        <v>4877</v>
      </c>
      <c r="R634" s="14">
        <v>129.62</v>
      </c>
      <c r="S634" s="12"/>
    </row>
    <row r="635" spans="1:19">
      <c r="A635" s="9" t="s">
        <v>42</v>
      </c>
      <c r="B635" s="9" t="s">
        <v>41</v>
      </c>
      <c r="C635" s="9" t="s">
        <v>100</v>
      </c>
      <c r="D635" s="15" t="s">
        <v>86</v>
      </c>
      <c r="E635" s="10">
        <v>1.28</v>
      </c>
      <c r="F635" s="11">
        <v>3</v>
      </c>
      <c r="G635" s="11" t="s">
        <v>101</v>
      </c>
      <c r="H635" s="11" t="s">
        <v>102</v>
      </c>
      <c r="I635" s="10">
        <v>5566.4267436695154</v>
      </c>
      <c r="J635" s="13">
        <v>31981</v>
      </c>
      <c r="K635" s="13">
        <v>37375</v>
      </c>
      <c r="L635" s="11">
        <v>4549784</v>
      </c>
      <c r="M635" s="11">
        <v>991717</v>
      </c>
      <c r="N635" s="11" t="s">
        <v>103</v>
      </c>
      <c r="O635" s="11" t="s">
        <v>104</v>
      </c>
      <c r="P635" s="11">
        <v>858</v>
      </c>
      <c r="Q635" s="11">
        <v>4877</v>
      </c>
      <c r="R635" s="14">
        <v>129.62</v>
      </c>
      <c r="S635" s="12"/>
    </row>
    <row r="636" spans="1:19">
      <c r="D636"/>
      <c r="F636"/>
      <c r="G636"/>
      <c r="H636"/>
      <c r="J636"/>
      <c r="K636"/>
      <c r="L636"/>
      <c r="M636"/>
      <c r="N636"/>
      <c r="O636"/>
      <c r="P636"/>
      <c r="Q636"/>
      <c r="R636"/>
      <c r="S636" s="12"/>
    </row>
    <row r="637" spans="1:19">
      <c r="D637"/>
      <c r="F637"/>
      <c r="G637"/>
      <c r="H637"/>
      <c r="J637"/>
      <c r="K637"/>
      <c r="L637"/>
      <c r="M637"/>
      <c r="N637"/>
      <c r="O637"/>
      <c r="P637"/>
      <c r="Q637"/>
      <c r="R637"/>
      <c r="S637" s="12"/>
    </row>
    <row r="638" spans="1:19">
      <c r="D638"/>
      <c r="F638"/>
      <c r="G638"/>
      <c r="H638"/>
      <c r="J638"/>
      <c r="K638"/>
      <c r="L638"/>
      <c r="M638"/>
      <c r="N638"/>
      <c r="O638"/>
      <c r="P638"/>
      <c r="Q638"/>
      <c r="R638"/>
      <c r="S638" s="12"/>
    </row>
    <row r="639" spans="1:19">
      <c r="D639"/>
      <c r="F639"/>
      <c r="G639"/>
      <c r="H639"/>
      <c r="J639"/>
      <c r="K639"/>
      <c r="L639"/>
      <c r="M639"/>
      <c r="N639"/>
      <c r="O639"/>
      <c r="P639"/>
      <c r="Q639"/>
      <c r="R639"/>
      <c r="S639" s="12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5A72-6524-4278-90A8-63EEA059D249}">
  <dimension ref="B1:Q275"/>
  <sheetViews>
    <sheetView workbookViewId="0">
      <selection activeCell="C11" sqref="C11"/>
    </sheetView>
  </sheetViews>
  <sheetFormatPr defaultRowHeight="10.199999999999999"/>
  <cols>
    <col min="3" max="3" width="13.42578125" customWidth="1"/>
    <col min="5" max="5" width="21.42578125" customWidth="1"/>
    <col min="6" max="6" width="12.42578125" customWidth="1"/>
    <col min="14" max="14" width="18" bestFit="1" customWidth="1"/>
  </cols>
  <sheetData>
    <row r="1" spans="2:17" ht="18">
      <c r="B1" s="62" t="s">
        <v>6407</v>
      </c>
      <c r="N1" t="s">
        <v>6408</v>
      </c>
    </row>
    <row r="3" spans="2:17" ht="15.6">
      <c r="B3" s="79" t="s">
        <v>126</v>
      </c>
      <c r="C3" s="80"/>
      <c r="D3" s="80"/>
      <c r="E3" s="80"/>
      <c r="F3" s="80"/>
      <c r="G3" s="80"/>
      <c r="H3" s="80"/>
      <c r="I3" s="80"/>
      <c r="J3" s="80"/>
      <c r="K3" s="81"/>
      <c r="N3" s="79" t="s">
        <v>139</v>
      </c>
      <c r="O3" s="80"/>
      <c r="P3" s="80"/>
      <c r="Q3" s="81"/>
    </row>
    <row r="4" spans="2:17" ht="13.8">
      <c r="B4" s="82" t="s">
        <v>127</v>
      </c>
      <c r="C4" s="83"/>
      <c r="D4" s="82" t="s">
        <v>6409</v>
      </c>
      <c r="E4" s="83"/>
      <c r="F4" s="82" t="s">
        <v>6410</v>
      </c>
      <c r="G4" s="83"/>
      <c r="H4" s="82" t="s">
        <v>6411</v>
      </c>
      <c r="I4" s="83"/>
      <c r="J4" s="82" t="s">
        <v>809</v>
      </c>
      <c r="K4" s="83"/>
      <c r="N4" s="63" t="s">
        <v>140</v>
      </c>
      <c r="O4" s="63" t="s">
        <v>141</v>
      </c>
      <c r="P4" s="63" t="s">
        <v>142</v>
      </c>
      <c r="Q4" s="63" t="s">
        <v>143</v>
      </c>
    </row>
    <row r="5" spans="2:17">
      <c r="B5" s="82" t="s">
        <v>2624</v>
      </c>
      <c r="C5" s="83"/>
      <c r="D5" s="82" t="s">
        <v>6412</v>
      </c>
      <c r="E5" s="83"/>
      <c r="F5" s="82" t="s">
        <v>2625</v>
      </c>
      <c r="G5" s="83"/>
      <c r="H5" s="82" t="s">
        <v>6413</v>
      </c>
      <c r="I5" s="83"/>
      <c r="J5" s="84"/>
      <c r="K5" s="83"/>
      <c r="N5" s="33">
        <v>12</v>
      </c>
      <c r="O5" s="33">
        <v>2</v>
      </c>
      <c r="P5" s="33">
        <v>8</v>
      </c>
      <c r="Q5" s="33">
        <v>22</v>
      </c>
    </row>
    <row r="10" spans="2:17" ht="18">
      <c r="B10" s="64" t="s">
        <v>2625</v>
      </c>
    </row>
    <row r="11" spans="2:17">
      <c r="C11" s="27" t="s">
        <v>6489</v>
      </c>
    </row>
    <row r="12" spans="2:17">
      <c r="C12" t="s">
        <v>2627</v>
      </c>
      <c r="D12" t="s">
        <v>2633</v>
      </c>
    </row>
    <row r="13" spans="2:17">
      <c r="C13" t="s">
        <v>2628</v>
      </c>
      <c r="D13">
        <v>321756.26877983724</v>
      </c>
    </row>
    <row r="14" spans="2:17">
      <c r="C14" t="s">
        <v>2629</v>
      </c>
      <c r="D14">
        <v>1266.7569637001466</v>
      </c>
    </row>
    <row r="15" spans="2:17">
      <c r="C15" t="s">
        <v>2630</v>
      </c>
      <c r="D15">
        <v>35.591529381302884</v>
      </c>
    </row>
    <row r="16" spans="2:17">
      <c r="C16" t="s">
        <v>2631</v>
      </c>
      <c r="D16">
        <v>28.123324912811036</v>
      </c>
    </row>
    <row r="17" spans="2:6">
      <c r="C17" t="s">
        <v>2632</v>
      </c>
      <c r="D17">
        <v>0.78054323532901582</v>
      </c>
    </row>
    <row r="19" spans="2:6" ht="18">
      <c r="B19" s="64" t="s">
        <v>6413</v>
      </c>
    </row>
    <row r="21" spans="2:6">
      <c r="C21" s="20" t="s">
        <v>145</v>
      </c>
      <c r="D21" s="65" t="s">
        <v>98</v>
      </c>
      <c r="E21" s="65" t="s">
        <v>4928</v>
      </c>
      <c r="F21" s="65" t="s">
        <v>6415</v>
      </c>
    </row>
    <row r="22" spans="2:6">
      <c r="C22" s="20" t="s">
        <v>728</v>
      </c>
      <c r="D22" s="19">
        <v>132.79</v>
      </c>
      <c r="E22" s="19">
        <v>150.98743382950897</v>
      </c>
      <c r="F22" s="19">
        <v>-18.197433829508981</v>
      </c>
    </row>
    <row r="23" spans="2:6">
      <c r="C23" s="20" t="s">
        <v>316</v>
      </c>
      <c r="D23" s="19">
        <v>233.78</v>
      </c>
      <c r="E23" s="19">
        <v>265.50088850900795</v>
      </c>
      <c r="F23" s="19">
        <v>-31.720888509007949</v>
      </c>
    </row>
    <row r="24" spans="2:6">
      <c r="C24" s="20" t="s">
        <v>564</v>
      </c>
      <c r="D24" s="19">
        <v>47.85</v>
      </c>
      <c r="E24" s="19">
        <v>74.865802566975532</v>
      </c>
      <c r="F24" s="19">
        <v>-27.01580256697553</v>
      </c>
    </row>
    <row r="25" spans="2:6">
      <c r="C25" s="20" t="s">
        <v>613</v>
      </c>
      <c r="D25" s="19">
        <v>53.14</v>
      </c>
      <c r="E25" s="19">
        <v>37.630755861112107</v>
      </c>
      <c r="F25" s="19">
        <v>15.509244138887894</v>
      </c>
    </row>
    <row r="26" spans="2:6">
      <c r="C26" s="20" t="s">
        <v>443</v>
      </c>
      <c r="D26" s="19">
        <v>150.13</v>
      </c>
      <c r="E26" s="19">
        <v>152.59359693991243</v>
      </c>
      <c r="F26" s="19">
        <v>-2.4635969399124349</v>
      </c>
    </row>
    <row r="27" spans="2:6">
      <c r="C27" s="20" t="s">
        <v>360</v>
      </c>
      <c r="D27" s="19">
        <v>215.01</v>
      </c>
      <c r="E27" s="19">
        <v>178.79552381511726</v>
      </c>
      <c r="F27" s="19">
        <v>36.214476184882727</v>
      </c>
    </row>
    <row r="28" spans="2:6">
      <c r="C28" s="20" t="s">
        <v>481</v>
      </c>
      <c r="D28" s="19">
        <v>175.66</v>
      </c>
      <c r="E28" s="19">
        <v>164.32978465340037</v>
      </c>
      <c r="F28" s="19">
        <v>11.33021534659963</v>
      </c>
    </row>
    <row r="29" spans="2:6">
      <c r="C29" s="20" t="s">
        <v>503</v>
      </c>
      <c r="D29" s="19">
        <v>85.48</v>
      </c>
      <c r="E29" s="19">
        <v>116.00573245065564</v>
      </c>
      <c r="F29" s="19">
        <v>-30.525732450655639</v>
      </c>
    </row>
    <row r="30" spans="2:6">
      <c r="C30" s="20" t="s">
        <v>623</v>
      </c>
      <c r="D30" s="19">
        <v>248.49</v>
      </c>
      <c r="E30" s="19">
        <v>275.48393043943832</v>
      </c>
      <c r="F30" s="19">
        <v>-26.993930439438316</v>
      </c>
    </row>
    <row r="31" spans="2:6">
      <c r="C31" s="20" t="s">
        <v>610</v>
      </c>
      <c r="D31" s="19">
        <v>219.63</v>
      </c>
      <c r="E31" s="19">
        <v>188.28301704946213</v>
      </c>
      <c r="F31" s="19">
        <v>31.346982950537864</v>
      </c>
    </row>
    <row r="32" spans="2:6">
      <c r="C32" s="20" t="s">
        <v>279</v>
      </c>
      <c r="D32" s="19">
        <v>195.64</v>
      </c>
      <c r="E32" s="19">
        <v>171.37903006271566</v>
      </c>
      <c r="F32" s="19">
        <v>24.260969937284329</v>
      </c>
    </row>
    <row r="33" spans="3:6">
      <c r="C33" s="20" t="s">
        <v>538</v>
      </c>
      <c r="D33" s="19">
        <v>68.41</v>
      </c>
      <c r="E33" s="19">
        <v>132.12314790494463</v>
      </c>
      <c r="F33" s="19">
        <v>-63.713147904944634</v>
      </c>
    </row>
    <row r="34" spans="3:6">
      <c r="C34" s="20" t="s">
        <v>669</v>
      </c>
      <c r="D34" s="19">
        <v>101.64</v>
      </c>
      <c r="E34" s="19">
        <v>125.80762184700444</v>
      </c>
      <c r="F34" s="19">
        <v>-24.16762184700444</v>
      </c>
    </row>
    <row r="35" spans="3:6">
      <c r="C35" s="20" t="s">
        <v>713</v>
      </c>
      <c r="D35" s="19">
        <v>123.89</v>
      </c>
      <c r="E35" s="19">
        <v>139.30468640352768</v>
      </c>
      <c r="F35" s="19">
        <v>-15.414686403527682</v>
      </c>
    </row>
    <row r="36" spans="3:6">
      <c r="C36" s="20" t="s">
        <v>381</v>
      </c>
      <c r="D36" s="19">
        <v>116.78</v>
      </c>
      <c r="E36" s="19">
        <v>108.87114502130532</v>
      </c>
      <c r="F36" s="19">
        <v>7.9088549786946771</v>
      </c>
    </row>
    <row r="37" spans="3:6">
      <c r="C37" s="20" t="s">
        <v>500</v>
      </c>
      <c r="D37" s="19">
        <v>191.66</v>
      </c>
      <c r="E37" s="19">
        <v>197.37167024276749</v>
      </c>
      <c r="F37" s="19">
        <v>-5.7116702427674966</v>
      </c>
    </row>
    <row r="38" spans="3:6">
      <c r="C38" s="20" t="s">
        <v>357</v>
      </c>
      <c r="D38" s="19">
        <v>166.25</v>
      </c>
      <c r="E38" s="19">
        <v>130.99766061281011</v>
      </c>
      <c r="F38" s="19">
        <v>35.252339387189892</v>
      </c>
    </row>
    <row r="39" spans="3:6">
      <c r="C39" s="20" t="s">
        <v>388</v>
      </c>
      <c r="D39" s="19">
        <v>205</v>
      </c>
      <c r="E39" s="19">
        <v>215.02899163068705</v>
      </c>
      <c r="F39" s="19">
        <v>-10.028991630687045</v>
      </c>
    </row>
    <row r="40" spans="3:6">
      <c r="C40" s="20" t="s">
        <v>323</v>
      </c>
      <c r="D40" s="19">
        <v>193.5</v>
      </c>
      <c r="E40" s="19">
        <v>258.67890002956324</v>
      </c>
      <c r="F40" s="19">
        <v>-65.178900029563238</v>
      </c>
    </row>
    <row r="41" spans="3:6">
      <c r="C41" s="20" t="s">
        <v>575</v>
      </c>
      <c r="D41" s="19">
        <v>127.38</v>
      </c>
      <c r="E41" s="19">
        <v>134.61863415516783</v>
      </c>
      <c r="F41" s="19">
        <v>-7.2386341551678299</v>
      </c>
    </row>
    <row r="42" spans="3:6">
      <c r="C42" s="20" t="s">
        <v>166</v>
      </c>
      <c r="D42" s="19">
        <v>79.17</v>
      </c>
      <c r="E42" s="19">
        <v>120.6607706738202</v>
      </c>
      <c r="F42" s="19">
        <v>-41.490770673820194</v>
      </c>
    </row>
    <row r="43" spans="3:6">
      <c r="C43" s="20" t="s">
        <v>376</v>
      </c>
      <c r="D43" s="19">
        <v>287.23</v>
      </c>
      <c r="E43" s="19">
        <v>245.13452274182271</v>
      </c>
      <c r="F43" s="19">
        <v>42.095477258177311</v>
      </c>
    </row>
    <row r="44" spans="3:6">
      <c r="C44" s="20" t="s">
        <v>650</v>
      </c>
      <c r="D44" s="19">
        <v>263.48</v>
      </c>
      <c r="E44" s="19">
        <v>202.63055197294693</v>
      </c>
      <c r="F44" s="19">
        <v>60.849448027053086</v>
      </c>
    </row>
    <row r="45" spans="3:6">
      <c r="C45" s="20" t="s">
        <v>646</v>
      </c>
      <c r="D45" s="19">
        <v>59.8</v>
      </c>
      <c r="E45" s="19">
        <v>144.9697844643832</v>
      </c>
      <c r="F45" s="19">
        <v>-85.169784464383198</v>
      </c>
    </row>
    <row r="46" spans="3:6">
      <c r="C46" s="20" t="s">
        <v>396</v>
      </c>
      <c r="D46" s="19">
        <v>174.87</v>
      </c>
      <c r="E46" s="19">
        <v>158.42179643793261</v>
      </c>
      <c r="F46" s="19">
        <v>16.448203562067391</v>
      </c>
    </row>
    <row r="47" spans="3:6">
      <c r="C47" s="20" t="s">
        <v>438</v>
      </c>
      <c r="D47" s="19">
        <v>278.39</v>
      </c>
      <c r="E47" s="19">
        <v>238.09287215868963</v>
      </c>
      <c r="F47" s="19">
        <v>40.297127841310356</v>
      </c>
    </row>
    <row r="48" spans="3:6">
      <c r="C48" s="20" t="s">
        <v>471</v>
      </c>
      <c r="D48" s="19">
        <v>92.35</v>
      </c>
      <c r="E48" s="19">
        <v>20.904963162347865</v>
      </c>
      <c r="F48" s="19">
        <v>71.445036837652125</v>
      </c>
    </row>
    <row r="49" spans="3:6">
      <c r="C49" s="20" t="s">
        <v>467</v>
      </c>
      <c r="D49" s="19">
        <v>117.59</v>
      </c>
      <c r="E49" s="19">
        <v>183.50388000767671</v>
      </c>
      <c r="F49" s="19">
        <v>-65.91388000767671</v>
      </c>
    </row>
    <row r="50" spans="3:6">
      <c r="C50" s="20" t="s">
        <v>488</v>
      </c>
      <c r="D50" s="19">
        <v>114.28</v>
      </c>
      <c r="E50" s="19">
        <v>125.53966588583148</v>
      </c>
      <c r="F50" s="19">
        <v>-11.259665885831481</v>
      </c>
    </row>
    <row r="51" spans="3:6">
      <c r="C51" s="20" t="s">
        <v>616</v>
      </c>
      <c r="D51" s="19">
        <v>299.17</v>
      </c>
      <c r="E51" s="19">
        <v>298.84559313422341</v>
      </c>
      <c r="F51" s="19">
        <v>0.32440686577660927</v>
      </c>
    </row>
    <row r="52" spans="3:6">
      <c r="C52" s="20" t="s">
        <v>191</v>
      </c>
      <c r="D52" s="19">
        <v>234.15</v>
      </c>
      <c r="E52" s="19">
        <v>169.30856730884824</v>
      </c>
      <c r="F52" s="19">
        <v>64.841432691151766</v>
      </c>
    </row>
    <row r="53" spans="3:6">
      <c r="C53" s="20" t="s">
        <v>252</v>
      </c>
      <c r="D53" s="19">
        <v>180.85</v>
      </c>
      <c r="E53" s="19">
        <v>158.94274839443193</v>
      </c>
      <c r="F53" s="19">
        <v>21.907251605568064</v>
      </c>
    </row>
    <row r="54" spans="3:6">
      <c r="C54" s="20" t="s">
        <v>401</v>
      </c>
      <c r="D54" s="19">
        <v>270.36</v>
      </c>
      <c r="E54" s="19">
        <v>266.44346147354378</v>
      </c>
      <c r="F54" s="19">
        <v>3.916538526456236</v>
      </c>
    </row>
    <row r="55" spans="3:6">
      <c r="C55" s="20" t="s">
        <v>593</v>
      </c>
      <c r="D55" s="19">
        <v>72.22</v>
      </c>
      <c r="E55" s="19">
        <v>86.976554695064465</v>
      </c>
      <c r="F55" s="19">
        <v>-14.756554695064466</v>
      </c>
    </row>
    <row r="56" spans="3:6">
      <c r="C56" s="20" t="s">
        <v>291</v>
      </c>
      <c r="D56" s="19">
        <v>75.709999999999994</v>
      </c>
      <c r="E56" s="19">
        <v>77.480257907466864</v>
      </c>
      <c r="F56" s="19">
        <v>-1.7702579074668705</v>
      </c>
    </row>
    <row r="57" spans="3:6">
      <c r="C57" s="20" t="s">
        <v>297</v>
      </c>
      <c r="D57" s="19">
        <v>116</v>
      </c>
      <c r="E57" s="19">
        <v>148.42225233761081</v>
      </c>
      <c r="F57" s="19">
        <v>-32.422252337610814</v>
      </c>
    </row>
    <row r="58" spans="3:6">
      <c r="C58" s="20" t="s">
        <v>404</v>
      </c>
      <c r="D58" s="19">
        <v>209.35</v>
      </c>
      <c r="E58" s="19">
        <v>207.30505953320161</v>
      </c>
      <c r="F58" s="19">
        <v>2.0449404667983799</v>
      </c>
    </row>
    <row r="59" spans="3:6">
      <c r="C59" s="20" t="s">
        <v>486</v>
      </c>
      <c r="D59" s="19">
        <v>152.66999999999999</v>
      </c>
      <c r="E59" s="19">
        <v>140.54192516736143</v>
      </c>
      <c r="F59" s="19">
        <v>12.128074832638561</v>
      </c>
    </row>
    <row r="60" spans="3:6">
      <c r="C60" s="20" t="s">
        <v>184</v>
      </c>
      <c r="D60" s="19">
        <v>134.30000000000001</v>
      </c>
      <c r="E60" s="19">
        <v>140.49685541648421</v>
      </c>
      <c r="F60" s="19">
        <v>-6.1968554164841976</v>
      </c>
    </row>
    <row r="61" spans="3:6">
      <c r="C61" s="20" t="s">
        <v>626</v>
      </c>
      <c r="D61" s="19">
        <v>291.66000000000003</v>
      </c>
      <c r="E61" s="19">
        <v>275.59301643587645</v>
      </c>
      <c r="F61" s="19">
        <v>16.066983564123575</v>
      </c>
    </row>
    <row r="62" spans="3:6">
      <c r="C62" s="20" t="s">
        <v>645</v>
      </c>
      <c r="D62" s="19">
        <v>402.02</v>
      </c>
      <c r="E62" s="19">
        <v>326.50237722991898</v>
      </c>
      <c r="F62" s="19">
        <v>75.517622770081005</v>
      </c>
    </row>
    <row r="63" spans="3:6">
      <c r="C63" s="20" t="s">
        <v>722</v>
      </c>
      <c r="D63" s="19">
        <v>100.36</v>
      </c>
      <c r="E63" s="19">
        <v>80.222938082824754</v>
      </c>
      <c r="F63" s="19">
        <v>20.137061917175245</v>
      </c>
    </row>
    <row r="64" spans="3:6">
      <c r="C64" s="20" t="s">
        <v>180</v>
      </c>
      <c r="D64" s="19">
        <v>69.12</v>
      </c>
      <c r="E64" s="19">
        <v>79.574525330277908</v>
      </c>
      <c r="F64" s="19">
        <v>-10.454525330277903</v>
      </c>
    </row>
    <row r="65" spans="3:6">
      <c r="C65" s="20" t="s">
        <v>507</v>
      </c>
      <c r="D65" s="19">
        <v>273.12</v>
      </c>
      <c r="E65" s="19">
        <v>276.90889628269662</v>
      </c>
      <c r="F65" s="19">
        <v>-3.7888962826966122</v>
      </c>
    </row>
    <row r="66" spans="3:6">
      <c r="C66" s="20" t="s">
        <v>247</v>
      </c>
      <c r="D66" s="19">
        <v>126.62</v>
      </c>
      <c r="E66" s="19">
        <v>140.09448473641049</v>
      </c>
      <c r="F66" s="19">
        <v>-13.474484736410488</v>
      </c>
    </row>
    <row r="67" spans="3:6">
      <c r="C67" s="20" t="s">
        <v>694</v>
      </c>
      <c r="D67" s="19">
        <v>137.19999999999999</v>
      </c>
      <c r="E67" s="19">
        <v>138.61991333411058</v>
      </c>
      <c r="F67" s="19">
        <v>-1.4199133341105892</v>
      </c>
    </row>
    <row r="68" spans="3:6">
      <c r="C68" s="20" t="s">
        <v>347</v>
      </c>
      <c r="D68" s="19">
        <v>156.93</v>
      </c>
      <c r="E68" s="19">
        <v>135.66410217346439</v>
      </c>
      <c r="F68" s="19">
        <v>21.265897826535621</v>
      </c>
    </row>
    <row r="69" spans="3:6">
      <c r="C69" s="20" t="s">
        <v>167</v>
      </c>
      <c r="D69" s="19">
        <v>132.05000000000001</v>
      </c>
      <c r="E69" s="19">
        <v>147.51287106172086</v>
      </c>
      <c r="F69" s="19">
        <v>-15.462871061720847</v>
      </c>
    </row>
    <row r="70" spans="3:6">
      <c r="C70" s="20" t="s">
        <v>547</v>
      </c>
      <c r="D70" s="19">
        <v>106.29</v>
      </c>
      <c r="E70" s="19">
        <v>140.65591928812808</v>
      </c>
      <c r="F70" s="19">
        <v>-34.365919288128069</v>
      </c>
    </row>
    <row r="71" spans="3:6">
      <c r="C71" s="20" t="s">
        <v>655</v>
      </c>
      <c r="D71" s="19">
        <v>63.3</v>
      </c>
      <c r="E71" s="19">
        <v>115.44346064705061</v>
      </c>
      <c r="F71" s="19">
        <v>-52.143460647050617</v>
      </c>
    </row>
    <row r="72" spans="3:6">
      <c r="C72" s="20" t="s">
        <v>514</v>
      </c>
      <c r="D72" s="19">
        <v>93.55</v>
      </c>
      <c r="E72" s="19">
        <v>146.95096514291325</v>
      </c>
      <c r="F72" s="19">
        <v>-53.40096514291325</v>
      </c>
    </row>
    <row r="73" spans="3:6">
      <c r="C73" s="20" t="s">
        <v>170</v>
      </c>
      <c r="D73" s="19">
        <v>117.23</v>
      </c>
      <c r="E73" s="19">
        <v>165.83088502881102</v>
      </c>
      <c r="F73" s="19">
        <v>-48.600885028811021</v>
      </c>
    </row>
    <row r="74" spans="3:6">
      <c r="C74" s="20" t="s">
        <v>225</v>
      </c>
      <c r="D74" s="19">
        <v>320.37</v>
      </c>
      <c r="E74" s="19">
        <v>239.89575430226034</v>
      </c>
      <c r="F74" s="19">
        <v>80.474245697739661</v>
      </c>
    </row>
    <row r="75" spans="3:6">
      <c r="C75" s="20" t="s">
        <v>157</v>
      </c>
      <c r="D75" s="19">
        <v>85.47</v>
      </c>
      <c r="E75" s="19">
        <v>134.39577538909217</v>
      </c>
      <c r="F75" s="19">
        <v>-48.925775389092166</v>
      </c>
    </row>
    <row r="76" spans="3:6">
      <c r="C76" s="20" t="s">
        <v>749</v>
      </c>
      <c r="D76" s="19">
        <v>303.82</v>
      </c>
      <c r="E76" s="19">
        <v>287.23856698075667</v>
      </c>
      <c r="F76" s="19">
        <v>16.58143301924332</v>
      </c>
    </row>
    <row r="77" spans="3:6">
      <c r="C77" s="20" t="s">
        <v>318</v>
      </c>
      <c r="D77" s="19">
        <v>231.97</v>
      </c>
      <c r="E77" s="19">
        <v>269.08796774615109</v>
      </c>
      <c r="F77" s="19">
        <v>-37.117967746151095</v>
      </c>
    </row>
    <row r="78" spans="3:6">
      <c r="C78" s="20" t="s">
        <v>718</v>
      </c>
      <c r="D78" s="19">
        <v>49.77</v>
      </c>
      <c r="E78" s="19">
        <v>13.668453862233385</v>
      </c>
      <c r="F78" s="19">
        <v>36.101546137766618</v>
      </c>
    </row>
    <row r="79" spans="3:6">
      <c r="C79" s="20" t="s">
        <v>755</v>
      </c>
      <c r="D79" s="19">
        <v>164.3</v>
      </c>
      <c r="E79" s="19">
        <v>156.94446291320301</v>
      </c>
      <c r="F79" s="19">
        <v>7.3555370867969998</v>
      </c>
    </row>
    <row r="80" spans="3:6">
      <c r="C80" s="20" t="s">
        <v>653</v>
      </c>
      <c r="D80" s="19">
        <v>92.57</v>
      </c>
      <c r="E80" s="19">
        <v>104.0998982596023</v>
      </c>
      <c r="F80" s="19">
        <v>-11.529898259602305</v>
      </c>
    </row>
    <row r="81" spans="3:6">
      <c r="C81" s="20" t="s">
        <v>715</v>
      </c>
      <c r="D81" s="19">
        <v>122.99</v>
      </c>
      <c r="E81" s="19">
        <v>146.19197237270825</v>
      </c>
      <c r="F81" s="19">
        <v>-23.201972372708255</v>
      </c>
    </row>
    <row r="82" spans="3:6">
      <c r="C82" s="20" t="s">
        <v>462</v>
      </c>
      <c r="D82" s="19">
        <v>102.95</v>
      </c>
      <c r="E82" s="19">
        <v>145.24959110651179</v>
      </c>
      <c r="F82" s="19">
        <v>-42.299591106511784</v>
      </c>
    </row>
    <row r="83" spans="3:6">
      <c r="C83" s="20" t="s">
        <v>770</v>
      </c>
      <c r="D83" s="19">
        <v>347.82</v>
      </c>
      <c r="E83" s="19">
        <v>332.37565434458367</v>
      </c>
      <c r="F83" s="19">
        <v>15.444345655416328</v>
      </c>
    </row>
    <row r="84" spans="3:6">
      <c r="C84" s="20" t="s">
        <v>620</v>
      </c>
      <c r="D84" s="19">
        <v>50.1</v>
      </c>
      <c r="E84" s="19">
        <v>67.096638551825748</v>
      </c>
      <c r="F84" s="19">
        <v>-16.996638551825747</v>
      </c>
    </row>
    <row r="85" spans="3:6">
      <c r="C85" s="20" t="s">
        <v>196</v>
      </c>
      <c r="D85" s="19">
        <v>106.6</v>
      </c>
      <c r="E85" s="19">
        <v>150.97158073729065</v>
      </c>
      <c r="F85" s="19">
        <v>-44.371580737290657</v>
      </c>
    </row>
    <row r="86" spans="3:6">
      <c r="C86" s="20" t="s">
        <v>390</v>
      </c>
      <c r="D86" s="19">
        <v>205</v>
      </c>
      <c r="E86" s="19">
        <v>198.87697328378289</v>
      </c>
      <c r="F86" s="19">
        <v>6.1230267162171117</v>
      </c>
    </row>
    <row r="87" spans="3:6">
      <c r="C87" s="20" t="s">
        <v>742</v>
      </c>
      <c r="D87" s="19">
        <v>127.67</v>
      </c>
      <c r="E87" s="19">
        <v>163.42445292045414</v>
      </c>
      <c r="F87" s="19">
        <v>-35.754452920454142</v>
      </c>
    </row>
    <row r="88" spans="3:6">
      <c r="C88" s="20" t="s">
        <v>189</v>
      </c>
      <c r="D88" s="19">
        <v>237.8</v>
      </c>
      <c r="E88" s="19">
        <v>208.1176587846017</v>
      </c>
      <c r="F88" s="19">
        <v>29.68234121539831</v>
      </c>
    </row>
    <row r="89" spans="3:6">
      <c r="C89" s="20" t="s">
        <v>724</v>
      </c>
      <c r="D89" s="19">
        <v>215.57</v>
      </c>
      <c r="E89" s="19">
        <v>217.20417385418736</v>
      </c>
      <c r="F89" s="19">
        <v>-1.6341738541873667</v>
      </c>
    </row>
    <row r="90" spans="3:6">
      <c r="C90" s="20" t="s">
        <v>726</v>
      </c>
      <c r="D90" s="19">
        <v>166.67</v>
      </c>
      <c r="E90" s="19">
        <v>169.47579387220173</v>
      </c>
      <c r="F90" s="19">
        <v>-2.8057938722017468</v>
      </c>
    </row>
    <row r="91" spans="3:6">
      <c r="C91" s="20" t="s">
        <v>752</v>
      </c>
      <c r="D91" s="19">
        <v>147.80000000000001</v>
      </c>
      <c r="E91" s="19">
        <v>156.50435724943813</v>
      </c>
      <c r="F91" s="19">
        <v>-8.7043572494381181</v>
      </c>
    </row>
    <row r="92" spans="3:6">
      <c r="C92" s="20" t="s">
        <v>611</v>
      </c>
      <c r="D92" s="19">
        <v>252.97</v>
      </c>
      <c r="E92" s="19">
        <v>192.53219389493637</v>
      </c>
      <c r="F92" s="19">
        <v>60.437806105063629</v>
      </c>
    </row>
    <row r="93" spans="3:6">
      <c r="C93" s="20" t="s">
        <v>592</v>
      </c>
      <c r="D93" s="19">
        <v>73.69</v>
      </c>
      <c r="E93" s="19">
        <v>59.585457547415984</v>
      </c>
      <c r="F93" s="19">
        <v>14.104542452584013</v>
      </c>
    </row>
    <row r="94" spans="3:6">
      <c r="C94" s="20" t="s">
        <v>428</v>
      </c>
      <c r="D94" s="19">
        <v>326.47000000000003</v>
      </c>
      <c r="E94" s="19">
        <v>292.214965557955</v>
      </c>
      <c r="F94" s="19">
        <v>34.25503444204503</v>
      </c>
    </row>
    <row r="95" spans="3:6">
      <c r="C95" s="20" t="s">
        <v>269</v>
      </c>
      <c r="D95" s="19">
        <v>204.68</v>
      </c>
      <c r="E95" s="19">
        <v>162.85820321375979</v>
      </c>
      <c r="F95" s="19">
        <v>41.821796786240213</v>
      </c>
    </row>
    <row r="96" spans="3:6">
      <c r="C96" s="20" t="s">
        <v>432</v>
      </c>
      <c r="D96" s="19">
        <v>234.31</v>
      </c>
      <c r="E96" s="19">
        <v>230.24516054752652</v>
      </c>
      <c r="F96" s="19">
        <v>4.0648394524734783</v>
      </c>
    </row>
    <row r="97" spans="3:6">
      <c r="C97" s="20" t="s">
        <v>163</v>
      </c>
      <c r="D97" s="19">
        <v>114.76</v>
      </c>
      <c r="E97" s="19">
        <v>133.16699378376939</v>
      </c>
      <c r="F97" s="19">
        <v>-18.40699378376938</v>
      </c>
    </row>
    <row r="98" spans="3:6">
      <c r="C98" s="20" t="s">
        <v>159</v>
      </c>
      <c r="D98" s="19">
        <v>56.76</v>
      </c>
      <c r="E98" s="19">
        <v>87.863758546635154</v>
      </c>
      <c r="F98" s="19">
        <v>-31.103758546635156</v>
      </c>
    </row>
    <row r="99" spans="3:6">
      <c r="C99" s="20" t="s">
        <v>762</v>
      </c>
      <c r="D99" s="19">
        <v>114.35</v>
      </c>
      <c r="E99" s="19">
        <v>118.89034444603452</v>
      </c>
      <c r="F99" s="19">
        <v>-4.5403444460345241</v>
      </c>
    </row>
    <row r="100" spans="3:6">
      <c r="C100" s="20" t="s">
        <v>521</v>
      </c>
      <c r="D100" s="19">
        <v>122.62</v>
      </c>
      <c r="E100" s="19">
        <v>138.6361096460513</v>
      </c>
      <c r="F100" s="19">
        <v>-16.016109646051291</v>
      </c>
    </row>
    <row r="101" spans="3:6">
      <c r="C101" s="20" t="s">
        <v>609</v>
      </c>
      <c r="D101" s="19">
        <v>219.63</v>
      </c>
      <c r="E101" s="19">
        <v>204.43503539636629</v>
      </c>
      <c r="F101" s="19">
        <v>15.194964603633707</v>
      </c>
    </row>
    <row r="102" spans="3:6">
      <c r="C102" s="20" t="s">
        <v>217</v>
      </c>
      <c r="D102" s="19">
        <v>157.19999999999999</v>
      </c>
      <c r="E102" s="19">
        <v>200.59795509719913</v>
      </c>
      <c r="F102" s="19">
        <v>-43.397955097199144</v>
      </c>
    </row>
    <row r="103" spans="3:6">
      <c r="C103" s="20" t="s">
        <v>336</v>
      </c>
      <c r="D103" s="19">
        <v>133.97999999999999</v>
      </c>
      <c r="E103" s="19">
        <v>175.56808480856625</v>
      </c>
      <c r="F103" s="19">
        <v>-41.588084808566265</v>
      </c>
    </row>
    <row r="104" spans="3:6">
      <c r="C104" s="20" t="s">
        <v>292</v>
      </c>
      <c r="D104" s="19">
        <v>116.57</v>
      </c>
      <c r="E104" s="19">
        <v>146.12817718818297</v>
      </c>
      <c r="F104" s="19">
        <v>-29.558177188182981</v>
      </c>
    </row>
    <row r="105" spans="3:6">
      <c r="C105" s="20" t="s">
        <v>560</v>
      </c>
      <c r="D105" s="19">
        <v>125.9</v>
      </c>
      <c r="E105" s="19">
        <v>214.32520421539905</v>
      </c>
      <c r="F105" s="19">
        <v>-88.425204215399049</v>
      </c>
    </row>
    <row r="106" spans="3:6">
      <c r="C106" s="20" t="s">
        <v>711</v>
      </c>
      <c r="D106" s="19">
        <v>85.62</v>
      </c>
      <c r="E106" s="19">
        <v>68.271860554382101</v>
      </c>
      <c r="F106" s="19">
        <v>17.348139445617903</v>
      </c>
    </row>
    <row r="107" spans="3:6">
      <c r="C107" s="20" t="s">
        <v>719</v>
      </c>
      <c r="D107" s="19">
        <v>49.02</v>
      </c>
      <c r="E107" s="19">
        <v>73.120735957816208</v>
      </c>
      <c r="F107" s="19">
        <v>-24.100735957816205</v>
      </c>
    </row>
    <row r="108" spans="3:6">
      <c r="C108" s="20" t="s">
        <v>692</v>
      </c>
      <c r="D108" s="19">
        <v>261.63</v>
      </c>
      <c r="E108" s="19">
        <v>215.81951967204</v>
      </c>
      <c r="F108" s="19">
        <v>45.810480327959993</v>
      </c>
    </row>
    <row r="109" spans="3:6">
      <c r="C109" s="20" t="s">
        <v>558</v>
      </c>
      <c r="D109" s="19">
        <v>109.44</v>
      </c>
      <c r="E109" s="19">
        <v>103.40936755244718</v>
      </c>
      <c r="F109" s="19">
        <v>6.0306324475528186</v>
      </c>
    </row>
    <row r="110" spans="3:6">
      <c r="C110" s="20" t="s">
        <v>765</v>
      </c>
      <c r="D110" s="19">
        <v>279.83</v>
      </c>
      <c r="E110" s="19">
        <v>236.96246995207949</v>
      </c>
      <c r="F110" s="19">
        <v>42.867530047920496</v>
      </c>
    </row>
    <row r="111" spans="3:6">
      <c r="C111" s="20" t="s">
        <v>434</v>
      </c>
      <c r="D111" s="19">
        <v>124.92</v>
      </c>
      <c r="E111" s="19">
        <v>136.26388592688531</v>
      </c>
      <c r="F111" s="19">
        <v>-11.343885926885307</v>
      </c>
    </row>
    <row r="112" spans="3:6">
      <c r="C112" s="20" t="s">
        <v>531</v>
      </c>
      <c r="D112" s="19">
        <v>302.33</v>
      </c>
      <c r="E112" s="19">
        <v>295.36395707274812</v>
      </c>
      <c r="F112" s="19">
        <v>6.9660429272518627</v>
      </c>
    </row>
    <row r="113" spans="3:6">
      <c r="C113" s="20" t="s">
        <v>386</v>
      </c>
      <c r="D113" s="19">
        <v>159.71</v>
      </c>
      <c r="E113" s="19">
        <v>152.71622020374917</v>
      </c>
      <c r="F113" s="19">
        <v>6.9937797962508341</v>
      </c>
    </row>
    <row r="114" spans="3:6">
      <c r="C114" s="20" t="s">
        <v>400</v>
      </c>
      <c r="D114" s="19">
        <v>270.36</v>
      </c>
      <c r="E114" s="19">
        <v>266.44346147354378</v>
      </c>
      <c r="F114" s="19">
        <v>3.916538526456236</v>
      </c>
    </row>
    <row r="115" spans="3:6">
      <c r="C115" s="20" t="s">
        <v>662</v>
      </c>
      <c r="D115" s="19">
        <v>97.46</v>
      </c>
      <c r="E115" s="19">
        <v>164.50082798963339</v>
      </c>
      <c r="F115" s="19">
        <v>-67.040827989633399</v>
      </c>
    </row>
    <row r="116" spans="3:6">
      <c r="C116" s="20" t="s">
        <v>315</v>
      </c>
      <c r="D116" s="19">
        <v>301.79000000000002</v>
      </c>
      <c r="E116" s="19">
        <v>318.19544804108557</v>
      </c>
      <c r="F116" s="19">
        <v>-16.405448041085549</v>
      </c>
    </row>
    <row r="117" spans="3:6">
      <c r="C117" s="20" t="s">
        <v>204</v>
      </c>
      <c r="D117" s="19">
        <v>215.83</v>
      </c>
      <c r="E117" s="19">
        <v>176.18013752638618</v>
      </c>
      <c r="F117" s="19">
        <v>39.649862473613837</v>
      </c>
    </row>
    <row r="118" spans="3:6">
      <c r="C118" s="20" t="s">
        <v>707</v>
      </c>
      <c r="D118" s="19">
        <v>46.32</v>
      </c>
      <c r="E118" s="19">
        <v>10.809171637851371</v>
      </c>
      <c r="F118" s="19">
        <v>35.510828362148629</v>
      </c>
    </row>
    <row r="119" spans="3:6">
      <c r="C119" s="20" t="s">
        <v>693</v>
      </c>
      <c r="D119" s="19">
        <v>142.97999999999999</v>
      </c>
      <c r="E119" s="19">
        <v>75.948666383476905</v>
      </c>
      <c r="F119" s="19">
        <v>67.031333616523085</v>
      </c>
    </row>
    <row r="120" spans="3:6">
      <c r="C120" s="20" t="s">
        <v>421</v>
      </c>
      <c r="D120" s="19">
        <v>223.99</v>
      </c>
      <c r="E120" s="19">
        <v>209.62639800898208</v>
      </c>
      <c r="F120" s="19">
        <v>14.36360199101793</v>
      </c>
    </row>
    <row r="121" spans="3:6">
      <c r="C121" s="20" t="s">
        <v>222</v>
      </c>
      <c r="D121" s="19">
        <v>84.46</v>
      </c>
      <c r="E121" s="19">
        <v>91.600524935251087</v>
      </c>
      <c r="F121" s="19">
        <v>-7.1405249352510936</v>
      </c>
    </row>
    <row r="122" spans="3:6">
      <c r="C122" s="20" t="s">
        <v>300</v>
      </c>
      <c r="D122" s="19">
        <v>80.31</v>
      </c>
      <c r="E122" s="19">
        <v>76.295529540714909</v>
      </c>
      <c r="F122" s="19">
        <v>4.0144704592850928</v>
      </c>
    </row>
    <row r="123" spans="3:6">
      <c r="C123" s="20" t="s">
        <v>293</v>
      </c>
      <c r="D123" s="19">
        <v>110.25</v>
      </c>
      <c r="E123" s="19">
        <v>135.11893593985545</v>
      </c>
      <c r="F123" s="19">
        <v>-24.868935939855447</v>
      </c>
    </row>
    <row r="124" spans="3:6">
      <c r="C124" s="20" t="s">
        <v>572</v>
      </c>
      <c r="D124" s="19">
        <v>218.54</v>
      </c>
      <c r="E124" s="19">
        <v>158.89683194955222</v>
      </c>
      <c r="F124" s="19">
        <v>59.64316805044777</v>
      </c>
    </row>
    <row r="125" spans="3:6">
      <c r="C125" s="20" t="s">
        <v>240</v>
      </c>
      <c r="D125" s="19">
        <v>84.23</v>
      </c>
      <c r="E125" s="19">
        <v>73.896268131044309</v>
      </c>
      <c r="F125" s="19">
        <v>10.333731868955695</v>
      </c>
    </row>
    <row r="126" spans="3:6">
      <c r="C126" s="20" t="s">
        <v>563</v>
      </c>
      <c r="D126" s="19">
        <v>60.28</v>
      </c>
      <c r="E126" s="19">
        <v>64.675942104158707</v>
      </c>
      <c r="F126" s="19">
        <v>-4.3959421041587063</v>
      </c>
    </row>
    <row r="127" spans="3:6">
      <c r="C127" s="20" t="s">
        <v>344</v>
      </c>
      <c r="D127" s="19">
        <v>269.43</v>
      </c>
      <c r="E127" s="19">
        <v>185.27519798886215</v>
      </c>
      <c r="F127" s="19">
        <v>84.154802011137861</v>
      </c>
    </row>
    <row r="128" spans="3:6">
      <c r="C128" s="20" t="s">
        <v>460</v>
      </c>
      <c r="D128" s="19">
        <v>153.58000000000001</v>
      </c>
      <c r="E128" s="19">
        <v>116.04055863128346</v>
      </c>
      <c r="F128" s="19">
        <v>37.539441368716552</v>
      </c>
    </row>
    <row r="129" spans="3:6">
      <c r="C129" s="20" t="s">
        <v>640</v>
      </c>
      <c r="D129" s="19">
        <v>261.74</v>
      </c>
      <c r="E129" s="19">
        <v>230.95215084850977</v>
      </c>
      <c r="F129" s="19">
        <v>30.787849151490235</v>
      </c>
    </row>
    <row r="130" spans="3:6">
      <c r="C130" s="20" t="s">
        <v>466</v>
      </c>
      <c r="D130" s="19">
        <v>121.35</v>
      </c>
      <c r="E130" s="19">
        <v>58.416522461662566</v>
      </c>
      <c r="F130" s="19">
        <v>62.933477538337428</v>
      </c>
    </row>
    <row r="131" spans="3:6">
      <c r="C131" s="20" t="s">
        <v>515</v>
      </c>
      <c r="D131" s="19">
        <v>186.28</v>
      </c>
      <c r="E131" s="19">
        <v>198.72593861647431</v>
      </c>
      <c r="F131" s="19">
        <v>-12.445938616474308</v>
      </c>
    </row>
    <row r="132" spans="3:6">
      <c r="C132" s="20" t="s">
        <v>759</v>
      </c>
      <c r="D132" s="19">
        <v>114.35</v>
      </c>
      <c r="E132" s="19">
        <v>101.48359056804786</v>
      </c>
      <c r="F132" s="19">
        <v>12.866409431952135</v>
      </c>
    </row>
    <row r="133" spans="3:6">
      <c r="C133" s="20" t="s">
        <v>197</v>
      </c>
      <c r="D133" s="19">
        <v>106.6</v>
      </c>
      <c r="E133" s="19">
        <v>134.81956239038649</v>
      </c>
      <c r="F133" s="19">
        <v>-28.2195623903865</v>
      </c>
    </row>
    <row r="134" spans="3:6">
      <c r="C134" s="20" t="s">
        <v>412</v>
      </c>
      <c r="D134" s="19">
        <v>144.6</v>
      </c>
      <c r="E134" s="19">
        <v>171.8631494616011</v>
      </c>
      <c r="F134" s="19">
        <v>-27.263149461601103</v>
      </c>
    </row>
    <row r="135" spans="3:6">
      <c r="C135" s="20" t="s">
        <v>772</v>
      </c>
      <c r="D135" s="19">
        <v>281.06</v>
      </c>
      <c r="E135" s="19">
        <v>303.35270522430847</v>
      </c>
      <c r="F135" s="19">
        <v>-22.292705224308463</v>
      </c>
    </row>
    <row r="136" spans="3:6">
      <c r="C136" s="20" t="s">
        <v>329</v>
      </c>
      <c r="D136" s="19">
        <v>60.87</v>
      </c>
      <c r="E136" s="19">
        <v>71.813036798876254</v>
      </c>
      <c r="F136" s="19">
        <v>-10.943036798876257</v>
      </c>
    </row>
    <row r="137" spans="3:6">
      <c r="C137" s="20" t="s">
        <v>411</v>
      </c>
      <c r="D137" s="19">
        <v>143.19999999999999</v>
      </c>
      <c r="E137" s="19">
        <v>176.38452019830726</v>
      </c>
      <c r="F137" s="19">
        <v>-33.184520198307268</v>
      </c>
    </row>
    <row r="138" spans="3:6">
      <c r="C138" s="20" t="s">
        <v>497</v>
      </c>
      <c r="D138" s="19">
        <v>158</v>
      </c>
      <c r="E138" s="19">
        <v>155.5348789837424</v>
      </c>
      <c r="F138" s="19">
        <v>2.4651210162575978</v>
      </c>
    </row>
    <row r="139" spans="3:6">
      <c r="C139" s="20" t="s">
        <v>156</v>
      </c>
      <c r="D139" s="19">
        <v>207.76</v>
      </c>
      <c r="E139" s="19">
        <v>203.24841995144678</v>
      </c>
      <c r="F139" s="19">
        <v>4.5115800485532134</v>
      </c>
    </row>
    <row r="140" spans="3:6">
      <c r="C140" s="20" t="s">
        <v>735</v>
      </c>
      <c r="D140" s="19">
        <v>256.86</v>
      </c>
      <c r="E140" s="19">
        <v>213.28895840707199</v>
      </c>
      <c r="F140" s="19">
        <v>43.571041592928026</v>
      </c>
    </row>
    <row r="141" spans="3:6">
      <c r="C141" s="20" t="s">
        <v>665</v>
      </c>
      <c r="D141" s="19">
        <v>239.66</v>
      </c>
      <c r="E141" s="19">
        <v>227.31339633708453</v>
      </c>
      <c r="F141" s="19">
        <v>12.34660366291547</v>
      </c>
    </row>
    <row r="142" spans="3:6">
      <c r="C142" s="20" t="s">
        <v>446</v>
      </c>
      <c r="D142" s="19">
        <v>58.03</v>
      </c>
      <c r="E142" s="19">
        <v>76.972004768846546</v>
      </c>
      <c r="F142" s="19">
        <v>-18.942004768846544</v>
      </c>
    </row>
    <row r="143" spans="3:6">
      <c r="C143" s="20" t="s">
        <v>720</v>
      </c>
      <c r="D143" s="19">
        <v>54.96</v>
      </c>
      <c r="E143" s="19">
        <v>74.3935080192729</v>
      </c>
      <c r="F143" s="19">
        <v>-19.4335080192729</v>
      </c>
    </row>
    <row r="144" spans="3:6">
      <c r="C144" s="20" t="s">
        <v>472</v>
      </c>
      <c r="D144" s="19">
        <v>123.97</v>
      </c>
      <c r="E144" s="19">
        <v>101.88226818876083</v>
      </c>
      <c r="F144" s="19">
        <v>22.087731811239166</v>
      </c>
    </row>
    <row r="145" spans="3:6">
      <c r="C145" s="20" t="s">
        <v>172</v>
      </c>
      <c r="D145" s="19">
        <v>181.16</v>
      </c>
      <c r="E145" s="19">
        <v>201.23237999319949</v>
      </c>
      <c r="F145" s="19">
        <v>-20.07237999319949</v>
      </c>
    </row>
    <row r="146" spans="3:6">
      <c r="C146" s="20" t="s">
        <v>436</v>
      </c>
      <c r="D146" s="19">
        <v>278.39</v>
      </c>
      <c r="E146" s="19">
        <v>254.24489050559379</v>
      </c>
      <c r="F146" s="19">
        <v>24.145109494406199</v>
      </c>
    </row>
    <row r="147" spans="3:6">
      <c r="C147" s="20" t="s">
        <v>787</v>
      </c>
      <c r="D147" s="19">
        <v>129.62</v>
      </c>
      <c r="E147" s="19">
        <v>169.50918994942833</v>
      </c>
      <c r="F147" s="19">
        <v>-39.889189949428328</v>
      </c>
    </row>
    <row r="148" spans="3:6">
      <c r="C148" s="20" t="s">
        <v>227</v>
      </c>
      <c r="D148" s="19">
        <v>244.5</v>
      </c>
      <c r="E148" s="19">
        <v>182.06989010297087</v>
      </c>
      <c r="F148" s="19">
        <v>62.430109897029126</v>
      </c>
    </row>
    <row r="149" spans="3:6">
      <c r="C149" s="20" t="s">
        <v>745</v>
      </c>
      <c r="D149" s="19">
        <v>297.2</v>
      </c>
      <c r="E149" s="19">
        <v>208.89327913721527</v>
      </c>
      <c r="F149" s="19">
        <v>88.306720862784715</v>
      </c>
    </row>
    <row r="150" spans="3:6">
      <c r="C150" s="20" t="s">
        <v>254</v>
      </c>
      <c r="D150" s="19">
        <v>175.81</v>
      </c>
      <c r="E150" s="19">
        <v>162.58619711517707</v>
      </c>
      <c r="F150" s="19">
        <v>13.223802884822931</v>
      </c>
    </row>
    <row r="151" spans="3:6">
      <c r="C151" s="20" t="s">
        <v>532</v>
      </c>
      <c r="D151" s="19">
        <v>302.33</v>
      </c>
      <c r="E151" s="19">
        <v>296.61869260383065</v>
      </c>
      <c r="F151" s="19">
        <v>5.7113073961693317</v>
      </c>
    </row>
    <row r="152" spans="3:6">
      <c r="C152" s="20" t="s">
        <v>517</v>
      </c>
      <c r="D152" s="19">
        <v>208.86</v>
      </c>
      <c r="E152" s="19">
        <v>163.88455916114106</v>
      </c>
      <c r="F152" s="19">
        <v>44.975440838858958</v>
      </c>
    </row>
    <row r="153" spans="3:6">
      <c r="C153" s="20" t="s">
        <v>452</v>
      </c>
      <c r="D153" s="19">
        <v>139.81</v>
      </c>
      <c r="E153" s="19">
        <v>133.24268826998454</v>
      </c>
      <c r="F153" s="19">
        <v>6.5673117300154615</v>
      </c>
    </row>
    <row r="154" spans="3:6">
      <c r="C154" s="20" t="s">
        <v>750</v>
      </c>
      <c r="D154" s="19">
        <v>303.82</v>
      </c>
      <c r="E154" s="19">
        <v>303.3905853276608</v>
      </c>
      <c r="F154" s="19">
        <v>0.42941467233919184</v>
      </c>
    </row>
    <row r="155" spans="3:6">
      <c r="C155" s="20" t="s">
        <v>211</v>
      </c>
      <c r="D155" s="19">
        <v>104.72</v>
      </c>
      <c r="E155" s="19">
        <v>157.71880839305544</v>
      </c>
      <c r="F155" s="19">
        <v>-52.998808393055441</v>
      </c>
    </row>
    <row r="156" spans="3:6">
      <c r="C156" s="20" t="s">
        <v>255</v>
      </c>
      <c r="D156" s="19">
        <v>240.88</v>
      </c>
      <c r="E156" s="19">
        <v>184.24334465091854</v>
      </c>
      <c r="F156" s="19">
        <v>56.636655349081451</v>
      </c>
    </row>
    <row r="157" spans="3:6">
      <c r="C157" s="20" t="s">
        <v>754</v>
      </c>
      <c r="D157" s="19">
        <v>235.1</v>
      </c>
      <c r="E157" s="19">
        <v>243.24346439350535</v>
      </c>
      <c r="F157" s="19">
        <v>-8.1434643935053543</v>
      </c>
    </row>
    <row r="158" spans="3:6">
      <c r="C158" s="20" t="s">
        <v>378</v>
      </c>
      <c r="D158" s="19">
        <v>287.23</v>
      </c>
      <c r="E158" s="19">
        <v>246.38925827290521</v>
      </c>
      <c r="F158" s="19">
        <v>40.840741727094809</v>
      </c>
    </row>
    <row r="159" spans="3:6">
      <c r="C159" s="20" t="s">
        <v>512</v>
      </c>
      <c r="D159" s="19">
        <v>162.53</v>
      </c>
      <c r="E159" s="19">
        <v>127.38943447972085</v>
      </c>
      <c r="F159" s="19">
        <v>35.140565520279154</v>
      </c>
    </row>
    <row r="160" spans="3:6">
      <c r="C160" s="20" t="s">
        <v>216</v>
      </c>
      <c r="D160" s="19">
        <v>157.19999999999999</v>
      </c>
      <c r="E160" s="19">
        <v>184.44593675029498</v>
      </c>
      <c r="F160" s="19">
        <v>-27.245936750294987</v>
      </c>
    </row>
    <row r="161" spans="3:6">
      <c r="C161" s="20" t="s">
        <v>406</v>
      </c>
      <c r="D161" s="19">
        <v>123.18</v>
      </c>
      <c r="E161" s="19">
        <v>147.29253370559775</v>
      </c>
      <c r="F161" s="19">
        <v>-24.112533705597741</v>
      </c>
    </row>
    <row r="162" spans="3:6">
      <c r="C162" s="20" t="s">
        <v>583</v>
      </c>
      <c r="D162" s="19">
        <v>185.65</v>
      </c>
      <c r="E162" s="19">
        <v>159.35759491600672</v>
      </c>
      <c r="F162" s="19">
        <v>26.292405083993287</v>
      </c>
    </row>
    <row r="163" spans="3:6">
      <c r="C163" s="20" t="s">
        <v>554</v>
      </c>
      <c r="D163" s="19">
        <v>154.72999999999999</v>
      </c>
      <c r="E163" s="19">
        <v>147.37415937015351</v>
      </c>
      <c r="F163" s="19">
        <v>7.3558406298464831</v>
      </c>
    </row>
    <row r="164" spans="3:6">
      <c r="C164" s="20" t="s">
        <v>479</v>
      </c>
      <c r="D164" s="19">
        <v>249.45</v>
      </c>
      <c r="E164" s="19">
        <v>221.91256011836188</v>
      </c>
      <c r="F164" s="19">
        <v>27.537439881638107</v>
      </c>
    </row>
    <row r="165" spans="3:6">
      <c r="C165" s="20" t="s">
        <v>437</v>
      </c>
      <c r="D165" s="19">
        <v>278.39</v>
      </c>
      <c r="E165" s="19">
        <v>254.24489050559379</v>
      </c>
      <c r="F165" s="19">
        <v>24.145109494406199</v>
      </c>
    </row>
    <row r="166" spans="3:6">
      <c r="C166" s="20" t="s">
        <v>511</v>
      </c>
      <c r="D166" s="19">
        <v>81.319999999999993</v>
      </c>
      <c r="E166" s="19">
        <v>109.5003540949514</v>
      </c>
      <c r="F166" s="19">
        <v>-28.180354094951412</v>
      </c>
    </row>
    <row r="167" spans="3:6">
      <c r="C167" s="20" t="s">
        <v>710</v>
      </c>
      <c r="D167" s="19">
        <v>224.21</v>
      </c>
      <c r="E167" s="19">
        <v>233.92790242772068</v>
      </c>
      <c r="F167" s="19">
        <v>-9.7179024277206736</v>
      </c>
    </row>
    <row r="168" spans="3:6">
      <c r="C168" s="20" t="s">
        <v>418</v>
      </c>
      <c r="D168" s="19">
        <v>183.43</v>
      </c>
      <c r="E168" s="19">
        <v>161.87651375750886</v>
      </c>
      <c r="F168" s="19">
        <v>21.553486242491147</v>
      </c>
    </row>
    <row r="169" spans="3:6">
      <c r="C169" s="20" t="s">
        <v>686</v>
      </c>
      <c r="D169" s="19">
        <v>56.8</v>
      </c>
      <c r="E169" s="19">
        <v>67.420330359602417</v>
      </c>
      <c r="F169" s="19">
        <v>-10.62033035960242</v>
      </c>
    </row>
    <row r="170" spans="3:6">
      <c r="C170" s="20" t="s">
        <v>328</v>
      </c>
      <c r="D170" s="19">
        <v>68.06</v>
      </c>
      <c r="E170" s="19">
        <v>80.145256857276962</v>
      </c>
      <c r="F170" s="19">
        <v>-12.08525685727696</v>
      </c>
    </row>
    <row r="171" spans="3:6">
      <c r="C171" s="20" t="s">
        <v>330</v>
      </c>
      <c r="D171" s="19">
        <v>70.62</v>
      </c>
      <c r="E171" s="19">
        <v>111.35309172207647</v>
      </c>
      <c r="F171" s="19">
        <v>-40.733091722076466</v>
      </c>
    </row>
    <row r="172" spans="3:6">
      <c r="C172" s="20" t="s">
        <v>674</v>
      </c>
      <c r="D172" s="19">
        <v>63.06</v>
      </c>
      <c r="E172" s="19">
        <v>108.86787114534846</v>
      </c>
      <c r="F172" s="19">
        <v>-45.807871145348457</v>
      </c>
    </row>
    <row r="173" spans="3:6">
      <c r="C173" s="20" t="s">
        <v>326</v>
      </c>
      <c r="D173" s="19">
        <v>60.26</v>
      </c>
      <c r="E173" s="19">
        <v>75.396451126041882</v>
      </c>
      <c r="F173" s="19">
        <v>-15.136451126041884</v>
      </c>
    </row>
    <row r="174" spans="3:6">
      <c r="C174" s="20" t="s">
        <v>352</v>
      </c>
      <c r="D174" s="19">
        <v>171.67</v>
      </c>
      <c r="E174" s="19">
        <v>187.71189464314449</v>
      </c>
      <c r="F174" s="19">
        <v>-16.041894643144502</v>
      </c>
    </row>
    <row r="175" spans="3:6">
      <c r="C175" s="20" t="s">
        <v>160</v>
      </c>
      <c r="D175" s="19">
        <v>228</v>
      </c>
      <c r="E175" s="19">
        <v>237.61209744234273</v>
      </c>
      <c r="F175" s="19">
        <v>-9.6120974423427299</v>
      </c>
    </row>
    <row r="176" spans="3:6">
      <c r="C176" s="20" t="s">
        <v>239</v>
      </c>
      <c r="D176" s="19">
        <v>256.48</v>
      </c>
      <c r="E176" s="19">
        <v>206.44862960665307</v>
      </c>
      <c r="F176" s="19">
        <v>50.031370393346947</v>
      </c>
    </row>
    <row r="177" spans="3:6">
      <c r="C177" s="20" t="s">
        <v>444</v>
      </c>
      <c r="D177" s="19">
        <v>150.13</v>
      </c>
      <c r="E177" s="19">
        <v>153.84833247099493</v>
      </c>
      <c r="F177" s="19">
        <v>-3.7183324709949375</v>
      </c>
    </row>
    <row r="178" spans="3:6">
      <c r="C178" s="20" t="s">
        <v>763</v>
      </c>
      <c r="D178" s="19">
        <v>125.8</v>
      </c>
      <c r="E178" s="19">
        <v>104.37206215188033</v>
      </c>
      <c r="F178" s="19">
        <v>21.427937848119669</v>
      </c>
    </row>
    <row r="179" spans="3:6">
      <c r="C179" s="20" t="s">
        <v>581</v>
      </c>
      <c r="D179" s="19">
        <v>64.39</v>
      </c>
      <c r="E179" s="19">
        <v>104.05885004792842</v>
      </c>
      <c r="F179" s="19">
        <v>-39.668850047928416</v>
      </c>
    </row>
    <row r="180" spans="3:6">
      <c r="C180" s="20" t="s">
        <v>183</v>
      </c>
      <c r="D180" s="19">
        <v>134.30000000000001</v>
      </c>
      <c r="E180" s="19">
        <v>139.24211988540171</v>
      </c>
      <c r="F180" s="19">
        <v>-4.942119885401695</v>
      </c>
    </row>
    <row r="181" spans="3:6">
      <c r="C181" s="20" t="s">
        <v>622</v>
      </c>
      <c r="D181" s="19">
        <v>100.8</v>
      </c>
      <c r="E181" s="19">
        <v>138.58880952359331</v>
      </c>
      <c r="F181" s="19">
        <v>-37.788809523593315</v>
      </c>
    </row>
    <row r="182" spans="3:6">
      <c r="C182" s="20" t="s">
        <v>220</v>
      </c>
      <c r="D182" s="19">
        <v>75.069999999999993</v>
      </c>
      <c r="E182" s="19">
        <v>82.370191912629707</v>
      </c>
      <c r="F182" s="19">
        <v>-7.3001919126297139</v>
      </c>
    </row>
    <row r="183" spans="3:6">
      <c r="C183" s="20" t="s">
        <v>506</v>
      </c>
      <c r="D183" s="19">
        <v>195.91</v>
      </c>
      <c r="E183" s="19">
        <v>203.42187154776823</v>
      </c>
      <c r="F183" s="19">
        <v>-7.5118715477682372</v>
      </c>
    </row>
    <row r="184" spans="3:6">
      <c r="C184" s="20" t="s">
        <v>753</v>
      </c>
      <c r="D184" s="19">
        <v>235.1</v>
      </c>
      <c r="E184" s="19">
        <v>227.09144604660119</v>
      </c>
      <c r="F184" s="19">
        <v>8.0085539533988026</v>
      </c>
    </row>
    <row r="185" spans="3:6">
      <c r="C185" s="20" t="s">
        <v>238</v>
      </c>
      <c r="D185" s="19">
        <v>245.28</v>
      </c>
      <c r="E185" s="19">
        <v>195.48522689777965</v>
      </c>
      <c r="F185" s="19">
        <v>49.794773102220347</v>
      </c>
    </row>
    <row r="186" spans="3:6">
      <c r="C186" s="20" t="s">
        <v>424</v>
      </c>
      <c r="D186" s="19">
        <v>169.41</v>
      </c>
      <c r="E186" s="19">
        <v>240.3959480877798</v>
      </c>
      <c r="F186" s="19">
        <v>-70.985948087779803</v>
      </c>
    </row>
    <row r="187" spans="3:6">
      <c r="C187" s="20" t="s">
        <v>681</v>
      </c>
      <c r="D187" s="19">
        <v>77.62</v>
      </c>
      <c r="E187" s="19">
        <v>81.525765604547445</v>
      </c>
      <c r="F187" s="19">
        <v>-3.9057656045474403</v>
      </c>
    </row>
    <row r="188" spans="3:6">
      <c r="C188" s="20" t="s">
        <v>290</v>
      </c>
      <c r="D188" s="19">
        <v>75.709999999999994</v>
      </c>
      <c r="E188" s="19">
        <v>93.632276254371021</v>
      </c>
      <c r="F188" s="19">
        <v>-17.922276254371027</v>
      </c>
    </row>
    <row r="189" spans="3:6">
      <c r="C189" s="20" t="s">
        <v>505</v>
      </c>
      <c r="D189" s="19">
        <v>51.73</v>
      </c>
      <c r="E189" s="19">
        <v>66.425281637115233</v>
      </c>
      <c r="F189" s="19">
        <v>-14.695281637115237</v>
      </c>
    </row>
    <row r="190" spans="3:6">
      <c r="C190" s="20" t="s">
        <v>228</v>
      </c>
      <c r="D190" s="19">
        <v>78.62</v>
      </c>
      <c r="E190" s="19">
        <v>67.834600730878293</v>
      </c>
      <c r="F190" s="19">
        <v>10.785399269121712</v>
      </c>
    </row>
    <row r="191" spans="3:6">
      <c r="C191" s="20" t="s">
        <v>264</v>
      </c>
      <c r="D191" s="19">
        <v>139.56</v>
      </c>
      <c r="E191" s="19">
        <v>145.41263769849783</v>
      </c>
      <c r="F191" s="19">
        <v>-5.8526376984978299</v>
      </c>
    </row>
    <row r="192" spans="3:6">
      <c r="C192" s="20" t="s">
        <v>205</v>
      </c>
      <c r="D192" s="19">
        <v>197.1</v>
      </c>
      <c r="E192" s="19">
        <v>140.81942787801097</v>
      </c>
      <c r="F192" s="19">
        <v>56.280572121989024</v>
      </c>
    </row>
    <row r="193" spans="3:6">
      <c r="C193" s="20" t="s">
        <v>193</v>
      </c>
      <c r="D193" s="19">
        <v>250.73</v>
      </c>
      <c r="E193" s="19">
        <v>220.41732268592989</v>
      </c>
      <c r="F193" s="19">
        <v>30.3126773140701</v>
      </c>
    </row>
    <row r="194" spans="3:6">
      <c r="C194" s="20" t="s">
        <v>465</v>
      </c>
      <c r="D194" s="19">
        <v>150.04</v>
      </c>
      <c r="E194" s="19">
        <v>80.608180381998608</v>
      </c>
      <c r="F194" s="19">
        <v>69.431819618001384</v>
      </c>
    </row>
    <row r="195" spans="3:6">
      <c r="C195" s="20" t="s">
        <v>542</v>
      </c>
      <c r="D195" s="19">
        <v>176.88</v>
      </c>
      <c r="E195" s="19">
        <v>142.26857237062595</v>
      </c>
      <c r="F195" s="19">
        <v>34.611427629374049</v>
      </c>
    </row>
    <row r="196" spans="3:6">
      <c r="C196" s="20" t="s">
        <v>379</v>
      </c>
      <c r="D196" s="19">
        <v>116.78</v>
      </c>
      <c r="E196" s="19">
        <v>107.61640949022282</v>
      </c>
      <c r="F196" s="19">
        <v>9.1635905097771797</v>
      </c>
    </row>
    <row r="197" spans="3:6">
      <c r="C197" s="20" t="s">
        <v>246</v>
      </c>
      <c r="D197" s="19">
        <v>113.39</v>
      </c>
      <c r="E197" s="19">
        <v>164.69169772266946</v>
      </c>
      <c r="F197" s="19">
        <v>-51.301697722669459</v>
      </c>
    </row>
    <row r="198" spans="3:6">
      <c r="C198" s="20" t="s">
        <v>369</v>
      </c>
      <c r="D198" s="19">
        <v>202</v>
      </c>
      <c r="E198" s="19">
        <v>173.75743054415551</v>
      </c>
      <c r="F198" s="19">
        <v>28.242569455844489</v>
      </c>
    </row>
    <row r="199" spans="3:6">
      <c r="C199" s="20" t="s">
        <v>256</v>
      </c>
      <c r="D199" s="19">
        <v>240.88</v>
      </c>
      <c r="E199" s="19">
        <v>168.09132630401439</v>
      </c>
      <c r="F199" s="19">
        <v>72.788673695985608</v>
      </c>
    </row>
    <row r="200" spans="3:6">
      <c r="C200" s="20" t="s">
        <v>494</v>
      </c>
      <c r="D200" s="19">
        <v>152.1</v>
      </c>
      <c r="E200" s="19">
        <v>165.48366305565298</v>
      </c>
      <c r="F200" s="19">
        <v>-13.383663055652988</v>
      </c>
    </row>
    <row r="201" spans="3:6">
      <c r="C201" s="20" t="s">
        <v>284</v>
      </c>
      <c r="D201" s="19">
        <v>99.43</v>
      </c>
      <c r="E201" s="19">
        <v>59.847593868586529</v>
      </c>
      <c r="F201" s="19">
        <v>39.582406131413478</v>
      </c>
    </row>
    <row r="202" spans="3:6">
      <c r="C202" s="20" t="s">
        <v>454</v>
      </c>
      <c r="D202" s="19">
        <v>117.97</v>
      </c>
      <c r="E202" s="19">
        <v>120.20492567116077</v>
      </c>
      <c r="F202" s="19">
        <v>-2.2349256711607666</v>
      </c>
    </row>
    <row r="203" spans="3:6">
      <c r="C203" s="20" t="s">
        <v>498</v>
      </c>
      <c r="D203" s="19">
        <v>229.84</v>
      </c>
      <c r="E203" s="19">
        <v>160.12466587858481</v>
      </c>
      <c r="F203" s="19">
        <v>69.715334121415196</v>
      </c>
    </row>
    <row r="204" spans="3:6">
      <c r="C204" s="20" t="s">
        <v>380</v>
      </c>
      <c r="D204" s="19">
        <v>116.78</v>
      </c>
      <c r="E204" s="19">
        <v>107.61640949022282</v>
      </c>
      <c r="F204" s="19">
        <v>9.1635905097771797</v>
      </c>
    </row>
    <row r="205" spans="3:6">
      <c r="C205" s="20" t="s">
        <v>359</v>
      </c>
      <c r="D205" s="19">
        <v>181.02</v>
      </c>
      <c r="E205" s="19">
        <v>191.54504009618611</v>
      </c>
      <c r="F205" s="19">
        <v>-10.525040096186103</v>
      </c>
    </row>
    <row r="206" spans="3:6">
      <c r="C206" s="20" t="s">
        <v>305</v>
      </c>
      <c r="D206" s="19">
        <v>159.12</v>
      </c>
      <c r="E206" s="19">
        <v>145.22796334732868</v>
      </c>
      <c r="F206" s="19">
        <v>13.892036652671322</v>
      </c>
    </row>
    <row r="207" spans="3:6">
      <c r="C207" s="20" t="s">
        <v>366</v>
      </c>
      <c r="D207" s="19">
        <v>132.85</v>
      </c>
      <c r="E207" s="19">
        <v>108.37377027367549</v>
      </c>
      <c r="F207" s="19">
        <v>24.476229726324505</v>
      </c>
    </row>
    <row r="208" spans="3:6">
      <c r="C208" s="20" t="s">
        <v>548</v>
      </c>
      <c r="D208" s="19">
        <v>108.96</v>
      </c>
      <c r="E208" s="19">
        <v>105.45364271514185</v>
      </c>
      <c r="F208" s="19">
        <v>3.5063572848581401</v>
      </c>
    </row>
    <row r="209" spans="3:6">
      <c r="C209" s="20" t="s">
        <v>199</v>
      </c>
      <c r="D209" s="19">
        <v>136.27000000000001</v>
      </c>
      <c r="E209" s="19">
        <v>149.4671964446722</v>
      </c>
      <c r="F209" s="19">
        <v>-13.197196444672187</v>
      </c>
    </row>
    <row r="210" spans="3:6">
      <c r="C210" s="20" t="s">
        <v>570</v>
      </c>
      <c r="D210" s="19">
        <v>218.54</v>
      </c>
      <c r="E210" s="19">
        <v>157.64209641846972</v>
      </c>
      <c r="F210" s="19">
        <v>60.897903581530272</v>
      </c>
    </row>
    <row r="211" spans="3:6">
      <c r="C211" s="20" t="s">
        <v>162</v>
      </c>
      <c r="D211" s="19">
        <v>172.63</v>
      </c>
      <c r="E211" s="19">
        <v>181.30240970361996</v>
      </c>
      <c r="F211" s="19">
        <v>-8.6724097036199623</v>
      </c>
    </row>
    <row r="212" spans="3:6">
      <c r="C212" s="20" t="s">
        <v>682</v>
      </c>
      <c r="D212" s="19">
        <v>188.11</v>
      </c>
      <c r="E212" s="19">
        <v>139.11782497064206</v>
      </c>
      <c r="F212" s="19">
        <v>48.992175029357952</v>
      </c>
    </row>
    <row r="213" spans="3:6">
      <c r="C213" s="20" t="s">
        <v>658</v>
      </c>
      <c r="D213" s="19">
        <v>137.25</v>
      </c>
      <c r="E213" s="19">
        <v>174.81054122477113</v>
      </c>
      <c r="F213" s="19">
        <v>-37.560541224771129</v>
      </c>
    </row>
    <row r="214" spans="3:6">
      <c r="C214" s="20" t="s">
        <v>624</v>
      </c>
      <c r="D214" s="19">
        <v>367.72</v>
      </c>
      <c r="E214" s="19">
        <v>325.72807179927145</v>
      </c>
      <c r="F214" s="19">
        <v>41.99192820072858</v>
      </c>
    </row>
    <row r="215" spans="3:6">
      <c r="C215" s="20" t="s">
        <v>727</v>
      </c>
      <c r="D215" s="19">
        <v>132.79</v>
      </c>
      <c r="E215" s="19">
        <v>134.83541548260482</v>
      </c>
      <c r="F215" s="19">
        <v>-2.0454154826048239</v>
      </c>
    </row>
    <row r="216" spans="3:6">
      <c r="C216" s="20" t="s">
        <v>384</v>
      </c>
      <c r="D216" s="19">
        <v>159.71</v>
      </c>
      <c r="E216" s="19">
        <v>170.12297408173583</v>
      </c>
      <c r="F216" s="19">
        <v>-10.412974081735825</v>
      </c>
    </row>
    <row r="217" spans="3:6">
      <c r="C217" s="20" t="s">
        <v>484</v>
      </c>
      <c r="D217" s="19">
        <v>165.9</v>
      </c>
      <c r="E217" s="19">
        <v>214.24917155887925</v>
      </c>
      <c r="F217" s="19">
        <v>-48.349171558879249</v>
      </c>
    </row>
    <row r="218" spans="3:6">
      <c r="C218" s="20" t="s">
        <v>243</v>
      </c>
      <c r="D218" s="19">
        <v>153.94999999999999</v>
      </c>
      <c r="E218" s="19">
        <v>121.90191954513784</v>
      </c>
      <c r="F218" s="19">
        <v>32.048080454862145</v>
      </c>
    </row>
    <row r="219" spans="3:6">
      <c r="C219" s="20" t="s">
        <v>685</v>
      </c>
      <c r="D219" s="19">
        <v>105.13</v>
      </c>
      <c r="E219" s="19">
        <v>100.01075868878067</v>
      </c>
      <c r="F219" s="19">
        <v>5.1192413112193265</v>
      </c>
    </row>
    <row r="220" spans="3:6">
      <c r="C220" s="20" t="s">
        <v>232</v>
      </c>
      <c r="D220" s="19">
        <v>174.06</v>
      </c>
      <c r="E220" s="19">
        <v>184.84176570120354</v>
      </c>
      <c r="F220" s="19">
        <v>-10.78176570120354</v>
      </c>
    </row>
    <row r="221" spans="3:6">
      <c r="C221" s="20" t="s">
        <v>277</v>
      </c>
      <c r="D221" s="19">
        <v>153.5</v>
      </c>
      <c r="E221" s="19">
        <v>220.85059664903275</v>
      </c>
      <c r="F221" s="19">
        <v>-67.350596649032752</v>
      </c>
    </row>
    <row r="222" spans="3:6">
      <c r="C222" s="20" t="s">
        <v>536</v>
      </c>
      <c r="D222" s="19">
        <v>79.48</v>
      </c>
      <c r="E222" s="19">
        <v>87.231887772535174</v>
      </c>
      <c r="F222" s="19">
        <v>-7.75188777253517</v>
      </c>
    </row>
    <row r="223" spans="3:6">
      <c r="C223" s="20" t="s">
        <v>603</v>
      </c>
      <c r="D223" s="19">
        <v>273.52999999999997</v>
      </c>
      <c r="E223" s="19">
        <v>231.07430504517799</v>
      </c>
      <c r="F223" s="19">
        <v>42.455694954821979</v>
      </c>
    </row>
    <row r="224" spans="3:6">
      <c r="C224" s="20" t="s">
        <v>614</v>
      </c>
      <c r="D224" s="19">
        <v>70.41</v>
      </c>
      <c r="E224" s="19">
        <v>107.21416577148162</v>
      </c>
      <c r="F224" s="19">
        <v>-36.804165771481621</v>
      </c>
    </row>
    <row r="225" spans="3:6">
      <c r="C225" s="20" t="s">
        <v>458</v>
      </c>
      <c r="D225" s="19">
        <v>140.9</v>
      </c>
      <c r="E225" s="19">
        <v>112.99484930451982</v>
      </c>
      <c r="F225" s="19">
        <v>27.905150695480188</v>
      </c>
    </row>
    <row r="226" spans="3:6">
      <c r="C226" s="20" t="s">
        <v>527</v>
      </c>
      <c r="D226" s="19">
        <v>205.51</v>
      </c>
      <c r="E226" s="19">
        <v>234.40117034073668</v>
      </c>
      <c r="F226" s="19">
        <v>-28.891170340736693</v>
      </c>
    </row>
    <row r="227" spans="3:6">
      <c r="C227" s="20" t="s">
        <v>520</v>
      </c>
      <c r="D227" s="19">
        <v>169.9</v>
      </c>
      <c r="E227" s="19">
        <v>165.91101310912566</v>
      </c>
      <c r="F227" s="19">
        <v>3.9889868908743438</v>
      </c>
    </row>
    <row r="228" spans="3:6">
      <c r="C228" s="20" t="s">
        <v>768</v>
      </c>
      <c r="D228" s="19">
        <v>273.83</v>
      </c>
      <c r="E228" s="19">
        <v>283.62083930091228</v>
      </c>
      <c r="F228" s="19">
        <v>-9.790839300912296</v>
      </c>
    </row>
    <row r="229" spans="3:6">
      <c r="C229" s="20" t="s">
        <v>313</v>
      </c>
      <c r="D229" s="19">
        <v>76.790000000000006</v>
      </c>
      <c r="E229" s="19">
        <v>121.85074361328932</v>
      </c>
      <c r="F229" s="19">
        <v>-45.060743613289318</v>
      </c>
    </row>
    <row r="230" spans="3:6">
      <c r="C230" s="20" t="s">
        <v>785</v>
      </c>
      <c r="D230" s="19">
        <v>124.87</v>
      </c>
      <c r="E230" s="19">
        <v>167.63941673406003</v>
      </c>
      <c r="F230" s="19">
        <v>-42.76941673406003</v>
      </c>
    </row>
    <row r="231" spans="3:6">
      <c r="C231" s="20" t="s">
        <v>766</v>
      </c>
      <c r="D231" s="19">
        <v>279.83</v>
      </c>
      <c r="E231" s="19">
        <v>253.11448829898364</v>
      </c>
      <c r="F231" s="19">
        <v>26.715511701016339</v>
      </c>
    </row>
    <row r="232" spans="3:6">
      <c r="C232" s="20" t="s">
        <v>426</v>
      </c>
      <c r="D232" s="19">
        <v>169.41</v>
      </c>
      <c r="E232" s="19">
        <v>241.6506836188623</v>
      </c>
      <c r="F232" s="19">
        <v>-72.240683618862306</v>
      </c>
    </row>
    <row r="233" spans="3:6">
      <c r="C233" s="20" t="s">
        <v>696</v>
      </c>
      <c r="D233" s="19">
        <v>120.84</v>
      </c>
      <c r="E233" s="19">
        <v>124.9822592458026</v>
      </c>
      <c r="F233" s="19">
        <v>-4.1422592458025917</v>
      </c>
    </row>
    <row r="234" spans="3:6">
      <c r="C234" s="20" t="s">
        <v>637</v>
      </c>
      <c r="D234" s="19">
        <v>374.4</v>
      </c>
      <c r="E234" s="19">
        <v>305.28289642985607</v>
      </c>
      <c r="F234" s="19">
        <v>69.117103570143911</v>
      </c>
    </row>
    <row r="235" spans="3:6">
      <c r="C235" s="20" t="s">
        <v>351</v>
      </c>
      <c r="D235" s="19">
        <v>232.55</v>
      </c>
      <c r="E235" s="19">
        <v>169.28467809077557</v>
      </c>
      <c r="F235" s="19">
        <v>63.26532190922444</v>
      </c>
    </row>
    <row r="236" spans="3:6">
      <c r="C236" s="20" t="s">
        <v>660</v>
      </c>
      <c r="D236" s="19">
        <v>200.2</v>
      </c>
      <c r="E236" s="19">
        <v>270.91262948905876</v>
      </c>
      <c r="F236" s="19">
        <v>-70.71262948905877</v>
      </c>
    </row>
    <row r="237" spans="3:6">
      <c r="C237" s="20" t="s">
        <v>308</v>
      </c>
      <c r="D237" s="19">
        <v>89.47</v>
      </c>
      <c r="E237" s="19">
        <v>85.882507562742774</v>
      </c>
      <c r="F237" s="19">
        <v>3.5874924372572252</v>
      </c>
    </row>
    <row r="238" spans="3:6">
      <c r="C238" s="20" t="s">
        <v>636</v>
      </c>
      <c r="D238" s="19">
        <v>224.17</v>
      </c>
      <c r="E238" s="19">
        <v>263.91760149308385</v>
      </c>
      <c r="F238" s="19">
        <v>-39.747601493083863</v>
      </c>
    </row>
    <row r="239" spans="3:6">
      <c r="C239" s="20" t="s">
        <v>280</v>
      </c>
      <c r="D239" s="19">
        <v>195.64</v>
      </c>
      <c r="E239" s="19">
        <v>172.63376559379816</v>
      </c>
      <c r="F239" s="19">
        <v>23.006234406201827</v>
      </c>
    </row>
    <row r="240" spans="3:6">
      <c r="C240" s="20" t="s">
        <v>666</v>
      </c>
      <c r="D240" s="19">
        <v>169.92</v>
      </c>
      <c r="E240" s="19">
        <v>191.25048832119037</v>
      </c>
      <c r="F240" s="19">
        <v>-21.330488321190387</v>
      </c>
    </row>
    <row r="241" spans="3:6">
      <c r="C241" s="20" t="s">
        <v>535</v>
      </c>
      <c r="D241" s="19">
        <v>65.8</v>
      </c>
      <c r="E241" s="19">
        <v>76.123370336342106</v>
      </c>
      <c r="F241" s="19">
        <v>-10.323370336342109</v>
      </c>
    </row>
    <row r="242" spans="3:6">
      <c r="C242" s="20" t="s">
        <v>350</v>
      </c>
      <c r="D242" s="19">
        <v>286.54000000000002</v>
      </c>
      <c r="E242" s="19">
        <v>200.34846667815631</v>
      </c>
      <c r="F242" s="19">
        <v>86.191533321843707</v>
      </c>
    </row>
    <row r="243" spans="3:6">
      <c r="C243" s="20" t="s">
        <v>288</v>
      </c>
      <c r="D243" s="19">
        <v>114.93</v>
      </c>
      <c r="E243" s="19">
        <v>59.73414222073481</v>
      </c>
      <c r="F243" s="19">
        <v>55.195857779265197</v>
      </c>
    </row>
    <row r="244" spans="3:6">
      <c r="C244" s="20" t="s">
        <v>780</v>
      </c>
      <c r="D244" s="19">
        <v>145.53</v>
      </c>
      <c r="E244" s="19">
        <v>153.69392616230616</v>
      </c>
      <c r="F244" s="19">
        <v>-8.1639261623061543</v>
      </c>
    </row>
    <row r="245" spans="3:6">
      <c r="C245" s="20" t="s">
        <v>492</v>
      </c>
      <c r="D245" s="19">
        <v>197.42</v>
      </c>
      <c r="E245" s="19">
        <v>253.19669001903088</v>
      </c>
      <c r="F245" s="19">
        <v>-55.776690019030895</v>
      </c>
    </row>
    <row r="246" spans="3:6">
      <c r="C246" s="20" t="s">
        <v>333</v>
      </c>
      <c r="D246" s="19">
        <v>168.92</v>
      </c>
      <c r="E246" s="19">
        <v>169.61095930691343</v>
      </c>
      <c r="F246" s="19">
        <v>-0.69095930691344165</v>
      </c>
    </row>
    <row r="247" spans="3:6">
      <c r="C247" s="20" t="s">
        <v>703</v>
      </c>
      <c r="D247" s="19">
        <v>127.06</v>
      </c>
      <c r="E247" s="19">
        <v>84.592783598201663</v>
      </c>
      <c r="F247" s="19">
        <v>42.467216401798339</v>
      </c>
    </row>
    <row r="248" spans="3:6">
      <c r="C248" s="20" t="s">
        <v>751</v>
      </c>
      <c r="D248" s="19">
        <v>147.80000000000001</v>
      </c>
      <c r="E248" s="19">
        <v>140.35233890253397</v>
      </c>
      <c r="F248" s="19">
        <v>7.4476610974660389</v>
      </c>
    </row>
    <row r="249" spans="3:6">
      <c r="C249" s="20" t="s">
        <v>612</v>
      </c>
      <c r="D249" s="19">
        <v>134.79</v>
      </c>
      <c r="E249" s="19">
        <v>168.9747530682653</v>
      </c>
      <c r="F249" s="19">
        <v>-34.184753068265309</v>
      </c>
    </row>
    <row r="250" spans="3:6">
      <c r="C250" s="20" t="s">
        <v>304</v>
      </c>
      <c r="D250" s="19">
        <v>123.74</v>
      </c>
      <c r="E250" s="19">
        <v>112.15265300208344</v>
      </c>
      <c r="F250" s="19">
        <v>11.587346997916555</v>
      </c>
    </row>
    <row r="251" spans="3:6">
      <c r="C251" s="20" t="s">
        <v>325</v>
      </c>
      <c r="D251" s="19">
        <v>101.68</v>
      </c>
      <c r="E251" s="19">
        <v>118.51623470893534</v>
      </c>
      <c r="F251" s="19">
        <v>-16.836234708935336</v>
      </c>
    </row>
    <row r="252" spans="3:6">
      <c r="C252" s="20" t="s">
        <v>576</v>
      </c>
      <c r="D252" s="19">
        <v>52.53</v>
      </c>
      <c r="E252" s="19">
        <v>128.12066561993046</v>
      </c>
      <c r="F252" s="19">
        <v>-75.590665619930462</v>
      </c>
    </row>
    <row r="253" spans="3:6">
      <c r="C253" s="20" t="s">
        <v>274</v>
      </c>
      <c r="D253" s="19">
        <v>169.58</v>
      </c>
      <c r="E253" s="19">
        <v>122.19786639062599</v>
      </c>
      <c r="F253" s="19">
        <v>47.382133609374023</v>
      </c>
    </row>
    <row r="254" spans="3:6">
      <c r="C254" s="20" t="s">
        <v>773</v>
      </c>
      <c r="D254" s="19">
        <v>258.37</v>
      </c>
      <c r="E254" s="19">
        <v>193.03723168987361</v>
      </c>
      <c r="F254" s="19">
        <v>65.332768310126397</v>
      </c>
    </row>
    <row r="255" spans="3:6">
      <c r="C255" s="20" t="s">
        <v>331</v>
      </c>
      <c r="D255" s="19">
        <v>97.93</v>
      </c>
      <c r="E255" s="19">
        <v>89.852470430199304</v>
      </c>
      <c r="F255" s="19">
        <v>8.0775295698007028</v>
      </c>
    </row>
    <row r="256" spans="3:6">
      <c r="C256" s="20" t="s">
        <v>429</v>
      </c>
      <c r="D256" s="19">
        <v>326.47000000000003</v>
      </c>
      <c r="E256" s="19">
        <v>293.46970108903753</v>
      </c>
      <c r="F256" s="19">
        <v>33.000298910962499</v>
      </c>
    </row>
    <row r="257" spans="3:6">
      <c r="C257" s="20" t="s">
        <v>187</v>
      </c>
      <c r="D257" s="19">
        <v>118.95</v>
      </c>
      <c r="E257" s="19">
        <v>148.14674003236874</v>
      </c>
      <c r="F257" s="19">
        <v>-29.196740032368737</v>
      </c>
    </row>
    <row r="258" spans="3:6">
      <c r="C258" s="20" t="s">
        <v>518</v>
      </c>
      <c r="D258" s="19">
        <v>169.9</v>
      </c>
      <c r="E258" s="19">
        <v>182.06303145602982</v>
      </c>
      <c r="F258" s="19">
        <v>-12.163031456029813</v>
      </c>
    </row>
    <row r="259" spans="3:6">
      <c r="C259" s="20" t="s">
        <v>661</v>
      </c>
      <c r="D259" s="19">
        <v>297.61</v>
      </c>
      <c r="E259" s="19">
        <v>287.80901801513392</v>
      </c>
      <c r="F259" s="19">
        <v>9.8009819848660982</v>
      </c>
    </row>
    <row r="260" spans="3:6">
      <c r="C260" s="20" t="s">
        <v>249</v>
      </c>
      <c r="D260" s="19">
        <v>136.68</v>
      </c>
      <c r="E260" s="19">
        <v>142.85474556423043</v>
      </c>
      <c r="F260" s="19">
        <v>-6.1747455642304203</v>
      </c>
    </row>
    <row r="261" spans="3:6">
      <c r="C261" s="20" t="s">
        <v>734</v>
      </c>
      <c r="D261" s="19">
        <v>100.95</v>
      </c>
      <c r="E261" s="19">
        <v>127.26360890600301</v>
      </c>
      <c r="F261" s="19">
        <v>-26.313608906003012</v>
      </c>
    </row>
    <row r="262" spans="3:6">
      <c r="C262" s="20" t="s">
        <v>633</v>
      </c>
      <c r="D262" s="19">
        <v>72.58</v>
      </c>
      <c r="E262" s="19">
        <v>44.912295848875772</v>
      </c>
      <c r="F262" s="19">
        <v>27.667704151124227</v>
      </c>
    </row>
    <row r="263" spans="3:6">
      <c r="C263" s="20" t="s">
        <v>441</v>
      </c>
      <c r="D263" s="19">
        <v>208.71</v>
      </c>
      <c r="E263" s="19">
        <v>210.83788912905317</v>
      </c>
      <c r="F263" s="19">
        <v>-2.127889129053159</v>
      </c>
    </row>
    <row r="264" spans="3:6">
      <c r="C264" s="20" t="s">
        <v>408</v>
      </c>
      <c r="D264" s="19">
        <v>123.18</v>
      </c>
      <c r="E264" s="19">
        <v>148.54726923668025</v>
      </c>
      <c r="F264" s="19">
        <v>-25.367269236680244</v>
      </c>
    </row>
    <row r="265" spans="3:6">
      <c r="C265" s="20" t="s">
        <v>643</v>
      </c>
      <c r="D265" s="19">
        <v>81.28</v>
      </c>
      <c r="E265" s="19">
        <v>151.64606875857265</v>
      </c>
      <c r="F265" s="19">
        <v>-70.366068758572652</v>
      </c>
    </row>
    <row r="266" spans="3:6">
      <c r="C266" s="20" t="s">
        <v>391</v>
      </c>
      <c r="D266" s="19">
        <v>143.44</v>
      </c>
      <c r="E266" s="19">
        <v>190.20195078610593</v>
      </c>
      <c r="F266" s="19">
        <v>-46.761950786105928</v>
      </c>
    </row>
    <row r="267" spans="3:6">
      <c r="C267" s="20" t="s">
        <v>761</v>
      </c>
      <c r="D267" s="19">
        <v>114.35</v>
      </c>
      <c r="E267" s="19">
        <v>102.73832609913036</v>
      </c>
      <c r="F267" s="19">
        <v>11.611673900869633</v>
      </c>
    </row>
    <row r="268" spans="3:6">
      <c r="C268" s="20" t="s">
        <v>356</v>
      </c>
      <c r="D268" s="19">
        <v>181.99</v>
      </c>
      <c r="E268" s="19">
        <v>159.64439024310627</v>
      </c>
      <c r="F268" s="19">
        <v>22.345609756893737</v>
      </c>
    </row>
    <row r="269" spans="3:6">
      <c r="C269" s="20" t="s">
        <v>459</v>
      </c>
      <c r="D269" s="19">
        <v>104.33</v>
      </c>
      <c r="E269" s="19">
        <v>34.31442117640654</v>
      </c>
      <c r="F269" s="19">
        <v>70.015578823593458</v>
      </c>
    </row>
    <row r="270" spans="3:6">
      <c r="C270" s="20" t="s">
        <v>697</v>
      </c>
      <c r="D270" s="19">
        <v>120.84</v>
      </c>
      <c r="E270" s="19">
        <v>126.2369947768851</v>
      </c>
      <c r="F270" s="19">
        <v>-5.3969947768850943</v>
      </c>
    </row>
    <row r="271" spans="3:6">
      <c r="C271" s="20" t="s">
        <v>449</v>
      </c>
      <c r="D271" s="19">
        <v>96.18</v>
      </c>
      <c r="E271" s="19">
        <v>77.818763976977522</v>
      </c>
      <c r="F271" s="19">
        <v>18.361236023022485</v>
      </c>
    </row>
    <row r="272" spans="3:6">
      <c r="C272" s="20" t="s">
        <v>577</v>
      </c>
      <c r="D272" s="19">
        <v>56.91</v>
      </c>
      <c r="E272" s="19">
        <v>59.692928678689469</v>
      </c>
      <c r="F272" s="19">
        <v>-2.7829286786894727</v>
      </c>
    </row>
    <row r="273" spans="3:6">
      <c r="C273" s="20" t="s">
        <v>302</v>
      </c>
      <c r="D273" s="19">
        <v>52.92</v>
      </c>
      <c r="E273" s="19">
        <v>80.746970940168296</v>
      </c>
      <c r="F273" s="19">
        <v>-27.826970940168295</v>
      </c>
    </row>
    <row r="274" spans="3:6">
      <c r="C274" s="20" t="s">
        <v>559</v>
      </c>
      <c r="D274" s="19">
        <v>109.44</v>
      </c>
      <c r="E274" s="19">
        <v>119.56138589935134</v>
      </c>
      <c r="F274" s="19">
        <v>-10.121385899351338</v>
      </c>
    </row>
    <row r="275" spans="3:6">
      <c r="C275" s="20" t="s">
        <v>463</v>
      </c>
      <c r="D275" s="19">
        <v>45.55</v>
      </c>
      <c r="E275" s="19">
        <v>11.578103339345354</v>
      </c>
      <c r="F275" s="19">
        <v>33.971896660654643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LinReg_Output3'!$B$10:$B$10" display="Inputs" xr:uid="{5F02119B-F826-4974-B7F6-A38751DC8903}"/>
    <hyperlink ref="D4" location="'LinReg_Output3'!$B$50:$B$50" display="Regression Summary" xr:uid="{ECF5D67E-B663-4162-B931-6F409D2B5162}"/>
    <hyperlink ref="F4" location="'LinReg_Output3'!$B$59:$B$59" display="Predictor Screening" xr:uid="{977E7717-2191-453D-8DED-F862F558EB85}"/>
    <hyperlink ref="H4" location="'LinReg_Output3'!$B$79:$B$79" display="Coefficients" xr:uid="{9010D7C7-0B5B-4C9E-8D33-3F075E18FB48}"/>
    <hyperlink ref="J4" location="'LinReg_Stored3'!$B$10:$B$10" display="PMML Model" xr:uid="{6AB5045E-2B31-402F-B7F9-7EB8A4E1E7A6}"/>
    <hyperlink ref="B5" location="'LinReg_TrainingScore3'!$B$10:$B$10" display="Training: Prediction Summary" xr:uid="{27DB2DEA-C7E2-4BFB-B403-7B43AA3206EC}"/>
    <hyperlink ref="D5" location="'LinReg_TrainingScore3'!$B$19:$B$19" display="Training: Prediction Details" xr:uid="{7EC79A01-7AE9-4748-A6D0-A4D20E650A67}"/>
    <hyperlink ref="F5" location="'LinReg_ValidationScore3'!$B$10:$B$10" display="Validation: Prediction Summary" xr:uid="{23C63E55-E404-43B4-A55B-3D40B4797CBE}"/>
    <hyperlink ref="H5" location="'LinReg_ValidationScore3'!$B$19:$B$19" display="Validation: Prediction Details" xr:uid="{B8F5223D-E1E2-483B-8773-A2D2860BF383}"/>
  </hyperlink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1BAF-2440-41F9-9A8A-C7B25FF1737C}">
  <dimension ref="B1:P26"/>
  <sheetViews>
    <sheetView workbookViewId="0">
      <selection activeCell="D26" sqref="D26"/>
    </sheetView>
  </sheetViews>
  <sheetFormatPr defaultRowHeight="10.199999999999999"/>
  <cols>
    <col min="3" max="3" width="13.42578125" customWidth="1"/>
    <col min="4" max="4" width="21.42578125" customWidth="1"/>
    <col min="10" max="10" width="18" bestFit="1" customWidth="1"/>
  </cols>
  <sheetData>
    <row r="1" spans="2:14" ht="18">
      <c r="B1" s="62" t="s">
        <v>6462</v>
      </c>
      <c r="N1" t="s">
        <v>6463</v>
      </c>
    </row>
    <row r="3" spans="2:14" ht="15.6">
      <c r="B3" s="79" t="s">
        <v>126</v>
      </c>
      <c r="C3" s="80"/>
      <c r="D3" s="80"/>
      <c r="E3" s="81"/>
      <c r="J3" s="79" t="s">
        <v>139</v>
      </c>
      <c r="K3" s="80"/>
      <c r="L3" s="80"/>
      <c r="M3" s="81"/>
    </row>
    <row r="4" spans="2:14" ht="13.8">
      <c r="B4" s="82" t="s">
        <v>127</v>
      </c>
      <c r="C4" s="83"/>
      <c r="D4" s="82" t="s">
        <v>4922</v>
      </c>
      <c r="E4" s="83"/>
      <c r="J4" s="63" t="s">
        <v>140</v>
      </c>
      <c r="K4" s="63" t="s">
        <v>141</v>
      </c>
      <c r="L4" s="63" t="s">
        <v>142</v>
      </c>
      <c r="M4" s="63" t="s">
        <v>143</v>
      </c>
    </row>
    <row r="5" spans="2:14">
      <c r="J5" s="33">
        <v>1</v>
      </c>
      <c r="K5" s="33">
        <v>0</v>
      </c>
      <c r="L5" s="33">
        <v>1</v>
      </c>
      <c r="M5" s="33">
        <v>2</v>
      </c>
    </row>
    <row r="10" spans="2:14" ht="18">
      <c r="B10" s="64" t="s">
        <v>127</v>
      </c>
    </row>
    <row r="12" spans="2:14" ht="15.6">
      <c r="C12" s="79" t="s">
        <v>129</v>
      </c>
      <c r="D12" s="80"/>
      <c r="E12" s="80"/>
      <c r="F12" s="80"/>
      <c r="G12" s="80"/>
      <c r="H12" s="80"/>
      <c r="I12" s="81"/>
    </row>
    <row r="13" spans="2:14" ht="13.8">
      <c r="C13" s="75" t="s">
        <v>130</v>
      </c>
      <c r="D13" s="88"/>
      <c r="E13" s="89"/>
      <c r="F13" s="84" t="s">
        <v>6464</v>
      </c>
      <c r="G13" s="90"/>
      <c r="H13" s="90"/>
      <c r="I13" s="83"/>
    </row>
    <row r="14" spans="2:14" ht="13.8">
      <c r="C14" s="75" t="s">
        <v>131</v>
      </c>
      <c r="D14" s="88"/>
      <c r="E14" s="89"/>
      <c r="F14" s="84" t="s">
        <v>6465</v>
      </c>
      <c r="G14" s="90"/>
      <c r="H14" s="90"/>
      <c r="I14" s="83"/>
    </row>
    <row r="15" spans="2:14" ht="13.8">
      <c r="C15" s="75" t="s">
        <v>132</v>
      </c>
      <c r="D15" s="88"/>
      <c r="E15" s="89"/>
      <c r="F15" s="84" t="s">
        <v>6466</v>
      </c>
      <c r="G15" s="90"/>
      <c r="H15" s="90"/>
      <c r="I15" s="83"/>
    </row>
    <row r="16" spans="2:14" ht="13.8">
      <c r="C16" s="75" t="s">
        <v>133</v>
      </c>
      <c r="D16" s="88"/>
      <c r="E16" s="89"/>
      <c r="F16" s="91">
        <v>1</v>
      </c>
      <c r="G16" s="92"/>
      <c r="H16" s="92"/>
      <c r="I16" s="93"/>
    </row>
    <row r="18" spans="2:16" ht="15.6">
      <c r="C18" s="79" t="s">
        <v>134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1"/>
    </row>
    <row r="19" spans="2:16" ht="13.8">
      <c r="C19" s="75" t="s">
        <v>2640</v>
      </c>
      <c r="D19" s="88"/>
      <c r="E19" s="89"/>
      <c r="F19" s="91">
        <v>11</v>
      </c>
      <c r="G19" s="92"/>
      <c r="H19" s="92"/>
      <c r="I19" s="92"/>
      <c r="J19" s="92"/>
      <c r="K19" s="92"/>
      <c r="L19" s="92"/>
      <c r="M19" s="92"/>
      <c r="N19" s="92"/>
      <c r="O19" s="92"/>
      <c r="P19" s="93"/>
    </row>
    <row r="20" spans="2:16" ht="13.8">
      <c r="C20" s="75" t="s">
        <v>4923</v>
      </c>
      <c r="D20" s="88"/>
      <c r="E20" s="89"/>
      <c r="F20" s="33" t="s">
        <v>93</v>
      </c>
      <c r="G20" s="33" t="s">
        <v>94</v>
      </c>
      <c r="H20" s="33" t="s">
        <v>95</v>
      </c>
      <c r="I20" s="33" t="s">
        <v>96</v>
      </c>
      <c r="J20" s="33" t="s">
        <v>97</v>
      </c>
      <c r="K20" s="33" t="s">
        <v>4</v>
      </c>
      <c r="L20" s="33" t="s">
        <v>99</v>
      </c>
      <c r="M20" s="33" t="s">
        <v>147</v>
      </c>
      <c r="N20" s="33" t="s">
        <v>149</v>
      </c>
      <c r="O20" s="33" t="s">
        <v>151</v>
      </c>
      <c r="P20" s="33" t="s">
        <v>153</v>
      </c>
    </row>
    <row r="21" spans="2:16" ht="13.8">
      <c r="C21" s="75" t="s">
        <v>4924</v>
      </c>
      <c r="D21" s="88"/>
      <c r="E21" s="89"/>
      <c r="F21" s="33" t="s">
        <v>93</v>
      </c>
      <c r="G21" s="33" t="s">
        <v>94</v>
      </c>
      <c r="H21" s="33" t="s">
        <v>95</v>
      </c>
      <c r="I21" s="33" t="s">
        <v>96</v>
      </c>
      <c r="J21" s="33" t="s">
        <v>97</v>
      </c>
      <c r="K21" s="33" t="s">
        <v>4</v>
      </c>
      <c r="L21" s="33" t="s">
        <v>99</v>
      </c>
      <c r="M21" s="33" t="s">
        <v>4917</v>
      </c>
      <c r="N21" s="33" t="s">
        <v>4918</v>
      </c>
      <c r="O21" s="33" t="s">
        <v>4919</v>
      </c>
      <c r="P21" s="33" t="s">
        <v>4920</v>
      </c>
    </row>
    <row r="23" spans="2:16" ht="18">
      <c r="B23" s="64" t="s">
        <v>4922</v>
      </c>
    </row>
    <row r="25" spans="2:16">
      <c r="C25" s="20" t="s">
        <v>145</v>
      </c>
      <c r="D25" s="65" t="s">
        <v>4928</v>
      </c>
    </row>
    <row r="26" spans="2:16">
      <c r="C26" s="20" t="s">
        <v>154</v>
      </c>
      <c r="D26" s="70">
        <v>211.98544416359996</v>
      </c>
    </row>
  </sheetData>
  <mergeCells count="18">
    <mergeCell ref="C18:P18"/>
    <mergeCell ref="C19:E19"/>
    <mergeCell ref="F19:P19"/>
    <mergeCell ref="C20:E20"/>
    <mergeCell ref="C21:E21"/>
    <mergeCell ref="C14:E14"/>
    <mergeCell ref="F14:I14"/>
    <mergeCell ref="C15:E15"/>
    <mergeCell ref="F15:I15"/>
    <mergeCell ref="C16:E16"/>
    <mergeCell ref="F16:I16"/>
    <mergeCell ref="C13:E13"/>
    <mergeCell ref="F13:I13"/>
    <mergeCell ref="B3:E3"/>
    <mergeCell ref="J3:M3"/>
    <mergeCell ref="B4:C4"/>
    <mergeCell ref="D4:E4"/>
    <mergeCell ref="C12:I12"/>
  </mergeCells>
  <hyperlinks>
    <hyperlink ref="B4" location="'Scoring_LinearRegression1'!$B$10:$B$10" display="Inputs" xr:uid="{0EF36C99-26E2-4AF8-BF8B-AA4AD239B778}"/>
    <hyperlink ref="D4" location="'Scoring_LinearRegression1'!$B$23:$B$23" display="Scoring" xr:uid="{8F956907-E1CC-4FAE-B4E5-61BB7917D547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1BD6-4086-4311-B740-B918C0DB98D8}">
  <dimension ref="B1:P26"/>
  <sheetViews>
    <sheetView workbookViewId="0">
      <selection activeCell="D26" sqref="D26"/>
    </sheetView>
  </sheetViews>
  <sheetFormatPr defaultRowHeight="10.199999999999999"/>
  <cols>
    <col min="3" max="3" width="13.42578125" customWidth="1"/>
    <col min="4" max="4" width="21.42578125" customWidth="1"/>
    <col min="10" max="10" width="18" bestFit="1" customWidth="1"/>
  </cols>
  <sheetData>
    <row r="1" spans="2:14" ht="18">
      <c r="B1" s="62" t="s">
        <v>6462</v>
      </c>
      <c r="N1" t="s">
        <v>6467</v>
      </c>
    </row>
    <row r="3" spans="2:14" ht="15.6">
      <c r="B3" s="79" t="s">
        <v>126</v>
      </c>
      <c r="C3" s="80"/>
      <c r="D3" s="80"/>
      <c r="E3" s="81"/>
      <c r="J3" s="79" t="s">
        <v>139</v>
      </c>
      <c r="K3" s="80"/>
      <c r="L3" s="80"/>
      <c r="M3" s="81"/>
    </row>
    <row r="4" spans="2:14" ht="13.8">
      <c r="B4" s="82" t="s">
        <v>127</v>
      </c>
      <c r="C4" s="83"/>
      <c r="D4" s="82" t="s">
        <v>4922</v>
      </c>
      <c r="E4" s="83"/>
      <c r="J4" s="63" t="s">
        <v>140</v>
      </c>
      <c r="K4" s="63" t="s">
        <v>141</v>
      </c>
      <c r="L4" s="63" t="s">
        <v>142</v>
      </c>
      <c r="M4" s="63" t="s">
        <v>143</v>
      </c>
    </row>
    <row r="5" spans="2:14">
      <c r="J5" s="33">
        <v>1</v>
      </c>
      <c r="K5" s="33">
        <v>0</v>
      </c>
      <c r="L5" s="33">
        <v>0</v>
      </c>
      <c r="M5" s="33">
        <v>1</v>
      </c>
    </row>
    <row r="10" spans="2:14" ht="18">
      <c r="B10" s="64" t="s">
        <v>127</v>
      </c>
    </row>
    <row r="12" spans="2:14" ht="15.6">
      <c r="C12" s="79" t="s">
        <v>129</v>
      </c>
      <c r="D12" s="80"/>
      <c r="E12" s="80"/>
      <c r="F12" s="80"/>
      <c r="G12" s="80"/>
      <c r="H12" s="80"/>
      <c r="I12" s="81"/>
    </row>
    <row r="13" spans="2:14" ht="13.8">
      <c r="C13" s="75" t="s">
        <v>130</v>
      </c>
      <c r="D13" s="88"/>
      <c r="E13" s="89"/>
      <c r="F13" s="84" t="s">
        <v>6464</v>
      </c>
      <c r="G13" s="90"/>
      <c r="H13" s="90"/>
      <c r="I13" s="83"/>
    </row>
    <row r="14" spans="2:14" ht="13.8">
      <c r="C14" s="75" t="s">
        <v>131</v>
      </c>
      <c r="D14" s="88"/>
      <c r="E14" s="89"/>
      <c r="F14" s="84" t="s">
        <v>6468</v>
      </c>
      <c r="G14" s="90"/>
      <c r="H14" s="90"/>
      <c r="I14" s="83"/>
    </row>
    <row r="15" spans="2:14" ht="13.8">
      <c r="C15" s="75" t="s">
        <v>132</v>
      </c>
      <c r="D15" s="88"/>
      <c r="E15" s="89"/>
      <c r="F15" s="84" t="s">
        <v>6466</v>
      </c>
      <c r="G15" s="90"/>
      <c r="H15" s="90"/>
      <c r="I15" s="83"/>
    </row>
    <row r="16" spans="2:14" ht="13.8">
      <c r="C16" s="75" t="s">
        <v>133</v>
      </c>
      <c r="D16" s="88"/>
      <c r="E16" s="89"/>
      <c r="F16" s="91">
        <v>1</v>
      </c>
      <c r="G16" s="92"/>
      <c r="H16" s="92"/>
      <c r="I16" s="93"/>
    </row>
    <row r="18" spans="2:16" ht="15.6">
      <c r="C18" s="79" t="s">
        <v>134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1"/>
    </row>
    <row r="19" spans="2:16" ht="13.8">
      <c r="C19" s="75" t="s">
        <v>2640</v>
      </c>
      <c r="D19" s="88"/>
      <c r="E19" s="89"/>
      <c r="F19" s="91">
        <v>11</v>
      </c>
      <c r="G19" s="92"/>
      <c r="H19" s="92"/>
      <c r="I19" s="92"/>
      <c r="J19" s="92"/>
      <c r="K19" s="92"/>
      <c r="L19" s="92"/>
      <c r="M19" s="92"/>
      <c r="N19" s="92"/>
      <c r="O19" s="92"/>
      <c r="P19" s="93"/>
    </row>
    <row r="20" spans="2:16" ht="13.8">
      <c r="C20" s="75" t="s">
        <v>4923</v>
      </c>
      <c r="D20" s="88"/>
      <c r="E20" s="89"/>
      <c r="F20" s="33" t="s">
        <v>93</v>
      </c>
      <c r="G20" s="33" t="s">
        <v>94</v>
      </c>
      <c r="H20" s="33" t="s">
        <v>95</v>
      </c>
      <c r="I20" s="33" t="s">
        <v>96</v>
      </c>
      <c r="J20" s="33" t="s">
        <v>97</v>
      </c>
      <c r="K20" s="33" t="s">
        <v>4</v>
      </c>
      <c r="L20" s="33" t="s">
        <v>99</v>
      </c>
      <c r="M20" s="33" t="s">
        <v>147</v>
      </c>
      <c r="N20" s="33" t="s">
        <v>149</v>
      </c>
      <c r="O20" s="33" t="s">
        <v>151</v>
      </c>
      <c r="P20" s="33" t="s">
        <v>153</v>
      </c>
    </row>
    <row r="21" spans="2:16" ht="13.8">
      <c r="C21" s="75" t="s">
        <v>4924</v>
      </c>
      <c r="D21" s="88"/>
      <c r="E21" s="89"/>
      <c r="F21" s="33" t="s">
        <v>93</v>
      </c>
      <c r="G21" s="33" t="s">
        <v>94</v>
      </c>
      <c r="H21" s="33" t="s">
        <v>95</v>
      </c>
      <c r="I21" s="33" t="s">
        <v>96</v>
      </c>
      <c r="J21" s="33" t="s">
        <v>97</v>
      </c>
      <c r="K21" s="33" t="s">
        <v>4</v>
      </c>
      <c r="L21" s="33" t="s">
        <v>99</v>
      </c>
      <c r="M21" s="33" t="s">
        <v>4917</v>
      </c>
      <c r="N21" s="33" t="s">
        <v>4918</v>
      </c>
      <c r="O21" s="33" t="s">
        <v>4919</v>
      </c>
      <c r="P21" s="33" t="s">
        <v>4920</v>
      </c>
    </row>
    <row r="23" spans="2:16" ht="18">
      <c r="B23" s="64" t="s">
        <v>4922</v>
      </c>
    </row>
    <row r="25" spans="2:16">
      <c r="C25" s="20" t="s">
        <v>145</v>
      </c>
      <c r="D25" s="65" t="s">
        <v>4928</v>
      </c>
    </row>
    <row r="26" spans="2:16">
      <c r="C26" s="20" t="s">
        <v>154</v>
      </c>
      <c r="D26" s="70">
        <v>250.32444416359996</v>
      </c>
    </row>
  </sheetData>
  <mergeCells count="18">
    <mergeCell ref="C18:P18"/>
    <mergeCell ref="C19:E19"/>
    <mergeCell ref="F19:P19"/>
    <mergeCell ref="C20:E20"/>
    <mergeCell ref="C21:E21"/>
    <mergeCell ref="C14:E14"/>
    <mergeCell ref="F14:I14"/>
    <mergeCell ref="C15:E15"/>
    <mergeCell ref="F15:I15"/>
    <mergeCell ref="C16:E16"/>
    <mergeCell ref="F16:I16"/>
    <mergeCell ref="C13:E13"/>
    <mergeCell ref="F13:I13"/>
    <mergeCell ref="B3:E3"/>
    <mergeCell ref="J3:M3"/>
    <mergeCell ref="B4:C4"/>
    <mergeCell ref="D4:E4"/>
    <mergeCell ref="C12:I12"/>
  </mergeCells>
  <hyperlinks>
    <hyperlink ref="B4" location="'Scoring_LinearRegression'!$B$10:$B$10" display="Inputs" xr:uid="{E7164525-0BA1-46FC-A2E7-187267095370}"/>
    <hyperlink ref="D4" location="'Scoring_LinearRegression'!$B$23:$B$23" display="Scoring" xr:uid="{83609A79-F876-408A-90EC-ECFE3016D59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50AA-5165-4A95-8B56-76BE0DC1F605}">
  <dimension ref="B1:S275"/>
  <sheetViews>
    <sheetView topLeftCell="A3" workbookViewId="0">
      <selection activeCell="H12" sqref="H12"/>
    </sheetView>
  </sheetViews>
  <sheetFormatPr defaultRowHeight="10.199999999999999"/>
  <cols>
    <col min="3" max="3" width="12.5703125" customWidth="1"/>
    <col min="5" max="5" width="19" customWidth="1"/>
    <col min="6" max="6" width="11.5703125" customWidth="1"/>
    <col min="8" max="8" width="10.85546875" bestFit="1" customWidth="1"/>
    <col min="11" max="11" width="11" bestFit="1" customWidth="1"/>
    <col min="16" max="16" width="20.5703125" bestFit="1" customWidth="1"/>
  </cols>
  <sheetData>
    <row r="1" spans="2:19" ht="18">
      <c r="B1" s="62" t="s">
        <v>6469</v>
      </c>
      <c r="N1" t="s">
        <v>6470</v>
      </c>
    </row>
    <row r="3" spans="2:19" ht="15.6">
      <c r="B3" s="79" t="s">
        <v>126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  <c r="P3" s="79" t="s">
        <v>139</v>
      </c>
      <c r="Q3" s="80"/>
      <c r="R3" s="80"/>
      <c r="S3" s="81"/>
    </row>
    <row r="4" spans="2:19" ht="13.8">
      <c r="B4" s="94" t="s">
        <v>6471</v>
      </c>
      <c r="C4" s="83"/>
      <c r="D4" s="94" t="s">
        <v>6472</v>
      </c>
      <c r="E4" s="83"/>
      <c r="F4" s="94" t="s">
        <v>6473</v>
      </c>
      <c r="G4" s="83"/>
      <c r="H4" s="94" t="s">
        <v>127</v>
      </c>
      <c r="I4" s="83"/>
      <c r="J4" s="94" t="s">
        <v>6474</v>
      </c>
      <c r="K4" s="83"/>
      <c r="L4" s="94" t="s">
        <v>809</v>
      </c>
      <c r="M4" s="83"/>
      <c r="P4" s="63" t="s">
        <v>140</v>
      </c>
      <c r="Q4" s="63" t="s">
        <v>141</v>
      </c>
      <c r="R4" s="63" t="s">
        <v>142</v>
      </c>
      <c r="S4" s="63" t="s">
        <v>143</v>
      </c>
    </row>
    <row r="5" spans="2:19">
      <c r="B5" s="94" t="s">
        <v>2624</v>
      </c>
      <c r="C5" s="83"/>
      <c r="D5" s="94" t="s">
        <v>6412</v>
      </c>
      <c r="E5" s="83"/>
      <c r="F5" s="94" t="s">
        <v>2625</v>
      </c>
      <c r="G5" s="83"/>
      <c r="H5" s="94" t="s">
        <v>6413</v>
      </c>
      <c r="I5" s="83"/>
      <c r="J5" s="84"/>
      <c r="K5" s="83"/>
      <c r="L5" s="84"/>
      <c r="M5" s="83"/>
      <c r="P5" s="33">
        <v>38</v>
      </c>
      <c r="Q5" s="33">
        <v>54</v>
      </c>
      <c r="R5" s="33">
        <v>28</v>
      </c>
      <c r="S5" s="33">
        <v>120</v>
      </c>
    </row>
    <row r="10" spans="2:19" ht="18">
      <c r="B10" s="64" t="s">
        <v>2625</v>
      </c>
    </row>
    <row r="11" spans="2:19">
      <c r="H11" s="27" t="s">
        <v>6475</v>
      </c>
      <c r="K11" s="27" t="s">
        <v>6476</v>
      </c>
      <c r="N11" s="27" t="s">
        <v>6477</v>
      </c>
    </row>
    <row r="12" spans="2:19">
      <c r="H12" t="s">
        <v>2627</v>
      </c>
      <c r="I12" t="s">
        <v>2633</v>
      </c>
      <c r="K12" t="s">
        <v>2627</v>
      </c>
      <c r="L12" t="s">
        <v>2633</v>
      </c>
      <c r="N12" t="s">
        <v>2627</v>
      </c>
      <c r="O12" t="s">
        <v>2633</v>
      </c>
    </row>
    <row r="13" spans="2:19">
      <c r="H13" t="s">
        <v>2628</v>
      </c>
      <c r="I13">
        <v>335042.10559744359</v>
      </c>
      <c r="K13" t="s">
        <v>2628</v>
      </c>
      <c r="L13">
        <v>340250.11360021628</v>
      </c>
      <c r="N13" t="s">
        <v>2628</v>
      </c>
      <c r="O13">
        <v>333122.40268559783</v>
      </c>
    </row>
    <row r="14" spans="2:19">
      <c r="H14" t="s">
        <v>2629</v>
      </c>
      <c r="I14">
        <v>1319.0634078639512</v>
      </c>
      <c r="K14" t="s">
        <v>2629</v>
      </c>
      <c r="L14">
        <v>1339.5673763788043</v>
      </c>
      <c r="N14" t="s">
        <v>2629</v>
      </c>
      <c r="O14">
        <v>1311.5055223842435</v>
      </c>
    </row>
    <row r="15" spans="2:19">
      <c r="H15" s="71" t="s">
        <v>2630</v>
      </c>
      <c r="I15" s="71">
        <v>36.318912536913203</v>
      </c>
      <c r="K15" s="71" t="s">
        <v>2630</v>
      </c>
      <c r="L15" s="71">
        <v>36.60010077006352</v>
      </c>
      <c r="N15" s="71" t="s">
        <v>2630</v>
      </c>
      <c r="O15" s="71">
        <v>36.214714169578137</v>
      </c>
    </row>
    <row r="16" spans="2:19">
      <c r="H16" s="71" t="s">
        <v>2631</v>
      </c>
      <c r="I16" s="71">
        <v>26.685498980448962</v>
      </c>
      <c r="K16" s="71" t="s">
        <v>2631</v>
      </c>
      <c r="L16" s="71">
        <v>27.250919115432101</v>
      </c>
      <c r="N16" s="71" t="s">
        <v>2631</v>
      </c>
      <c r="O16" s="71">
        <v>26.764883963576096</v>
      </c>
    </row>
    <row r="17" spans="2:15">
      <c r="H17" t="s">
        <v>2632</v>
      </c>
      <c r="I17">
        <v>0.77148151051788683</v>
      </c>
      <c r="K17" t="s">
        <v>2632</v>
      </c>
      <c r="L17">
        <v>0.76792934169456195</v>
      </c>
      <c r="N17" t="s">
        <v>2632</v>
      </c>
      <c r="O17">
        <v>0.77279086120050366</v>
      </c>
    </row>
    <row r="19" spans="2:15" ht="18">
      <c r="B19" s="64" t="s">
        <v>6413</v>
      </c>
    </row>
    <row r="21" spans="2:15">
      <c r="C21" s="20" t="s">
        <v>145</v>
      </c>
      <c r="D21" s="65" t="s">
        <v>98</v>
      </c>
      <c r="E21" s="65" t="s">
        <v>4928</v>
      </c>
      <c r="F21" s="65" t="s">
        <v>6415</v>
      </c>
    </row>
    <row r="22" spans="2:15">
      <c r="C22" s="20" t="s">
        <v>728</v>
      </c>
      <c r="D22" s="19">
        <v>132.79</v>
      </c>
      <c r="E22" s="19">
        <v>169.76474576271184</v>
      </c>
      <c r="F22" s="19">
        <v>-36.974745762711848</v>
      </c>
    </row>
    <row r="23" spans="2:15">
      <c r="C23" s="20" t="s">
        <v>316</v>
      </c>
      <c r="D23" s="19">
        <v>233.78</v>
      </c>
      <c r="E23" s="19">
        <v>233.78</v>
      </c>
      <c r="F23" s="19">
        <v>0</v>
      </c>
    </row>
    <row r="24" spans="2:15">
      <c r="C24" s="20" t="s">
        <v>564</v>
      </c>
      <c r="D24" s="19">
        <v>47.85</v>
      </c>
      <c r="E24" s="19">
        <v>50.354285714285716</v>
      </c>
      <c r="F24" s="19">
        <v>-2.5042857142857144</v>
      </c>
    </row>
    <row r="25" spans="2:15">
      <c r="C25" s="20" t="s">
        <v>613</v>
      </c>
      <c r="D25" s="19">
        <v>53.14</v>
      </c>
      <c r="E25" s="19">
        <v>50.354285714285716</v>
      </c>
      <c r="F25" s="19">
        <v>2.7857142857142847</v>
      </c>
    </row>
    <row r="26" spans="2:15">
      <c r="C26" s="20" t="s">
        <v>443</v>
      </c>
      <c r="D26" s="19">
        <v>150.13</v>
      </c>
      <c r="E26" s="19">
        <v>145.16428571428571</v>
      </c>
      <c r="F26" s="19">
        <v>4.9657142857142844</v>
      </c>
    </row>
    <row r="27" spans="2:15">
      <c r="C27" s="20" t="s">
        <v>360</v>
      </c>
      <c r="D27" s="19">
        <v>215.01</v>
      </c>
      <c r="E27" s="19">
        <v>219.49625000000003</v>
      </c>
      <c r="F27" s="19">
        <v>-4.4862500000000409</v>
      </c>
    </row>
    <row r="28" spans="2:15">
      <c r="C28" s="20" t="s">
        <v>481</v>
      </c>
      <c r="D28" s="19">
        <v>175.66</v>
      </c>
      <c r="E28" s="19">
        <v>169.76474576271184</v>
      </c>
      <c r="F28" s="19">
        <v>5.8952542372881567</v>
      </c>
    </row>
    <row r="29" spans="2:15">
      <c r="C29" s="20" t="s">
        <v>503</v>
      </c>
      <c r="D29" s="19">
        <v>85.48</v>
      </c>
      <c r="E29" s="19">
        <v>133.88285714285715</v>
      </c>
      <c r="F29" s="19">
        <v>-48.402857142857144</v>
      </c>
    </row>
    <row r="30" spans="2:15">
      <c r="C30" s="20" t="s">
        <v>623</v>
      </c>
      <c r="D30" s="19">
        <v>248.49</v>
      </c>
      <c r="E30" s="19">
        <v>277.73538461538453</v>
      </c>
      <c r="F30" s="19">
        <v>-29.245384615384523</v>
      </c>
    </row>
    <row r="31" spans="2:15">
      <c r="C31" s="20" t="s">
        <v>610</v>
      </c>
      <c r="D31" s="19">
        <v>219.63</v>
      </c>
      <c r="E31" s="19">
        <v>159.99799999999999</v>
      </c>
      <c r="F31" s="19">
        <v>59.632000000000005</v>
      </c>
    </row>
    <row r="32" spans="2:15">
      <c r="C32" s="20" t="s">
        <v>279</v>
      </c>
      <c r="D32" s="19">
        <v>195.64</v>
      </c>
      <c r="E32" s="19">
        <v>169.76474576271184</v>
      </c>
      <c r="F32" s="19">
        <v>25.875254237288146</v>
      </c>
    </row>
    <row r="33" spans="3:6">
      <c r="C33" s="20" t="s">
        <v>538</v>
      </c>
      <c r="D33" s="19">
        <v>68.41</v>
      </c>
      <c r="E33" s="19">
        <v>69.599999999999994</v>
      </c>
      <c r="F33" s="19">
        <v>-1.1899999999999977</v>
      </c>
    </row>
    <row r="34" spans="3:6">
      <c r="C34" s="20" t="s">
        <v>669</v>
      </c>
      <c r="D34" s="19">
        <v>101.64</v>
      </c>
      <c r="E34" s="19">
        <v>133.88285714285715</v>
      </c>
      <c r="F34" s="19">
        <v>-32.242857142857147</v>
      </c>
    </row>
    <row r="35" spans="3:6">
      <c r="C35" s="20" t="s">
        <v>713</v>
      </c>
      <c r="D35" s="19">
        <v>123.89</v>
      </c>
      <c r="E35" s="19">
        <v>135.69116279069766</v>
      </c>
      <c r="F35" s="19">
        <v>-11.80116279069766</v>
      </c>
    </row>
    <row r="36" spans="3:6">
      <c r="C36" s="20" t="s">
        <v>381</v>
      </c>
      <c r="D36" s="19">
        <v>116.78</v>
      </c>
      <c r="E36" s="19">
        <v>114.34999999999998</v>
      </c>
      <c r="F36" s="19">
        <v>2.430000000000021</v>
      </c>
    </row>
    <row r="37" spans="3:6">
      <c r="C37" s="20" t="s">
        <v>500</v>
      </c>
      <c r="D37" s="19">
        <v>191.66</v>
      </c>
      <c r="E37" s="19">
        <v>235.01499999999999</v>
      </c>
      <c r="F37" s="19">
        <v>-43.35499999999999</v>
      </c>
    </row>
    <row r="38" spans="3:6">
      <c r="C38" s="20" t="s">
        <v>357</v>
      </c>
      <c r="D38" s="19">
        <v>166.25</v>
      </c>
      <c r="E38" s="19">
        <v>114.26833333333333</v>
      </c>
      <c r="F38" s="19">
        <v>51.981666666666669</v>
      </c>
    </row>
    <row r="39" spans="3:6">
      <c r="C39" s="20" t="s">
        <v>388</v>
      </c>
      <c r="D39" s="19">
        <v>205</v>
      </c>
      <c r="E39" s="19">
        <v>169.76474576271184</v>
      </c>
      <c r="F39" s="19">
        <v>35.23525423728816</v>
      </c>
    </row>
    <row r="40" spans="3:6">
      <c r="C40" s="20" t="s">
        <v>323</v>
      </c>
      <c r="D40" s="19">
        <v>193.5</v>
      </c>
      <c r="E40" s="19">
        <v>245.18</v>
      </c>
      <c r="F40" s="19">
        <v>-51.680000000000007</v>
      </c>
    </row>
    <row r="41" spans="3:6">
      <c r="C41" s="20" t="s">
        <v>575</v>
      </c>
      <c r="D41" s="19">
        <v>127.38</v>
      </c>
      <c r="E41" s="19">
        <v>123.9057142857143</v>
      </c>
      <c r="F41" s="19">
        <v>3.4742857142856991</v>
      </c>
    </row>
    <row r="42" spans="3:6">
      <c r="C42" s="20" t="s">
        <v>166</v>
      </c>
      <c r="D42" s="19">
        <v>79.17</v>
      </c>
      <c r="E42" s="19">
        <v>114.26833333333333</v>
      </c>
      <c r="F42" s="19">
        <v>-35.098333333333329</v>
      </c>
    </row>
    <row r="43" spans="3:6">
      <c r="C43" s="20" t="s">
        <v>376</v>
      </c>
      <c r="D43" s="19">
        <v>287.23</v>
      </c>
      <c r="E43" s="19">
        <v>222.17857142857142</v>
      </c>
      <c r="F43" s="19">
        <v>65.051428571428602</v>
      </c>
    </row>
    <row r="44" spans="3:6">
      <c r="C44" s="20" t="s">
        <v>650</v>
      </c>
      <c r="D44" s="19">
        <v>263.48</v>
      </c>
      <c r="E44" s="19">
        <v>219.49625000000003</v>
      </c>
      <c r="F44" s="19">
        <v>43.983749999999986</v>
      </c>
    </row>
    <row r="45" spans="3:6">
      <c r="C45" s="20" t="s">
        <v>646</v>
      </c>
      <c r="D45" s="19">
        <v>59.8</v>
      </c>
      <c r="E45" s="19">
        <v>62.478181818181824</v>
      </c>
      <c r="F45" s="19">
        <v>-2.6781818181818267</v>
      </c>
    </row>
    <row r="46" spans="3:6">
      <c r="C46" s="20" t="s">
        <v>396</v>
      </c>
      <c r="D46" s="19">
        <v>174.87</v>
      </c>
      <c r="E46" s="19">
        <v>169.76474576271184</v>
      </c>
      <c r="F46" s="19">
        <v>5.1052542372881646</v>
      </c>
    </row>
    <row r="47" spans="3:6">
      <c r="C47" s="20" t="s">
        <v>438</v>
      </c>
      <c r="D47" s="19">
        <v>278.39</v>
      </c>
      <c r="E47" s="19">
        <v>219.49625000000003</v>
      </c>
      <c r="F47" s="19">
        <v>58.893749999999955</v>
      </c>
    </row>
    <row r="48" spans="3:6">
      <c r="C48" s="20" t="s">
        <v>471</v>
      </c>
      <c r="D48" s="19">
        <v>92.35</v>
      </c>
      <c r="E48" s="19">
        <v>72.22</v>
      </c>
      <c r="F48" s="19">
        <v>20.129999999999995</v>
      </c>
    </row>
    <row r="49" spans="3:6">
      <c r="C49" s="20" t="s">
        <v>467</v>
      </c>
      <c r="D49" s="19">
        <v>117.59</v>
      </c>
      <c r="E49" s="19">
        <v>203.02500000000001</v>
      </c>
      <c r="F49" s="19">
        <v>-85.435000000000002</v>
      </c>
    </row>
    <row r="50" spans="3:6">
      <c r="C50" s="20" t="s">
        <v>488</v>
      </c>
      <c r="D50" s="19">
        <v>114.28</v>
      </c>
      <c r="E50" s="19">
        <v>135.69116279069766</v>
      </c>
      <c r="F50" s="19">
        <v>-21.411162790697659</v>
      </c>
    </row>
    <row r="51" spans="3:6">
      <c r="C51" s="20" t="s">
        <v>616</v>
      </c>
      <c r="D51" s="19">
        <v>299.17</v>
      </c>
      <c r="E51" s="19">
        <v>277.73538461538453</v>
      </c>
      <c r="F51" s="19">
        <v>21.434615384615483</v>
      </c>
    </row>
    <row r="52" spans="3:6">
      <c r="C52" s="20" t="s">
        <v>191</v>
      </c>
      <c r="D52" s="19">
        <v>234.15</v>
      </c>
      <c r="E52" s="19">
        <v>169.76474576271184</v>
      </c>
      <c r="F52" s="19">
        <v>64.385254237288166</v>
      </c>
    </row>
    <row r="53" spans="3:6">
      <c r="C53" s="20" t="s">
        <v>252</v>
      </c>
      <c r="D53" s="19">
        <v>180.85</v>
      </c>
      <c r="E53" s="19">
        <v>169.76474576271184</v>
      </c>
      <c r="F53" s="19">
        <v>11.085254237288154</v>
      </c>
    </row>
    <row r="54" spans="3:6">
      <c r="C54" s="20" t="s">
        <v>401</v>
      </c>
      <c r="D54" s="19">
        <v>270.36</v>
      </c>
      <c r="E54" s="19">
        <v>345.08142857142855</v>
      </c>
      <c r="F54" s="19">
        <v>-74.721428571428532</v>
      </c>
    </row>
    <row r="55" spans="3:6">
      <c r="C55" s="20" t="s">
        <v>593</v>
      </c>
      <c r="D55" s="19">
        <v>72.22</v>
      </c>
      <c r="E55" s="19">
        <v>75.87</v>
      </c>
      <c r="F55" s="19">
        <v>-3.6500000000000057</v>
      </c>
    </row>
    <row r="56" spans="3:6">
      <c r="C56" s="20" t="s">
        <v>291</v>
      </c>
      <c r="D56" s="19">
        <v>75.709999999999994</v>
      </c>
      <c r="E56" s="19">
        <v>77.459999999999994</v>
      </c>
      <c r="F56" s="19">
        <v>-1.75</v>
      </c>
    </row>
    <row r="57" spans="3:6">
      <c r="C57" s="20" t="s">
        <v>297</v>
      </c>
      <c r="D57" s="19">
        <v>116</v>
      </c>
      <c r="E57" s="19">
        <v>159.99799999999999</v>
      </c>
      <c r="F57" s="19">
        <v>-43.99799999999999</v>
      </c>
    </row>
    <row r="58" spans="3:6">
      <c r="C58" s="20" t="s">
        <v>404</v>
      </c>
      <c r="D58" s="19">
        <v>209.35</v>
      </c>
      <c r="E58" s="19">
        <v>169.76474576271184</v>
      </c>
      <c r="F58" s="19">
        <v>39.585254237288154</v>
      </c>
    </row>
    <row r="59" spans="3:6">
      <c r="C59" s="20" t="s">
        <v>486</v>
      </c>
      <c r="D59" s="19">
        <v>152.66999999999999</v>
      </c>
      <c r="E59" s="19">
        <v>135.69116279069766</v>
      </c>
      <c r="F59" s="19">
        <v>16.978837209302327</v>
      </c>
    </row>
    <row r="60" spans="3:6">
      <c r="C60" s="20" t="s">
        <v>184</v>
      </c>
      <c r="D60" s="19">
        <v>134.30000000000001</v>
      </c>
      <c r="E60" s="19">
        <v>123.9057142857143</v>
      </c>
      <c r="F60" s="19">
        <v>10.394285714285715</v>
      </c>
    </row>
    <row r="61" spans="3:6">
      <c r="C61" s="20" t="s">
        <v>626</v>
      </c>
      <c r="D61" s="19">
        <v>291.66000000000003</v>
      </c>
      <c r="E61" s="19">
        <v>306.13400000000001</v>
      </c>
      <c r="F61" s="19">
        <v>-14.47399999999999</v>
      </c>
    </row>
    <row r="62" spans="3:6">
      <c r="C62" s="20" t="s">
        <v>645</v>
      </c>
      <c r="D62" s="19">
        <v>402.02</v>
      </c>
      <c r="E62" s="19">
        <v>277.73538461538453</v>
      </c>
      <c r="F62" s="19">
        <v>124.28461538461545</v>
      </c>
    </row>
    <row r="63" spans="3:6">
      <c r="C63" s="20" t="s">
        <v>722</v>
      </c>
      <c r="D63" s="19">
        <v>100.36</v>
      </c>
      <c r="E63" s="19">
        <v>75.87</v>
      </c>
      <c r="F63" s="19">
        <v>24.489999999999995</v>
      </c>
    </row>
    <row r="64" spans="3:6">
      <c r="C64" s="20" t="s">
        <v>180</v>
      </c>
      <c r="D64" s="19">
        <v>69.12</v>
      </c>
      <c r="E64" s="19">
        <v>75.87</v>
      </c>
      <c r="F64" s="19">
        <v>-6.75</v>
      </c>
    </row>
    <row r="65" spans="3:6">
      <c r="C65" s="20" t="s">
        <v>507</v>
      </c>
      <c r="D65" s="19">
        <v>273.12</v>
      </c>
      <c r="E65" s="19">
        <v>277.73538461538453</v>
      </c>
      <c r="F65" s="19">
        <v>-4.6153846153845279</v>
      </c>
    </row>
    <row r="66" spans="3:6">
      <c r="C66" s="20" t="s">
        <v>247</v>
      </c>
      <c r="D66" s="19">
        <v>126.62</v>
      </c>
      <c r="E66" s="19">
        <v>144.11500000000001</v>
      </c>
      <c r="F66" s="19">
        <v>-17.495000000000005</v>
      </c>
    </row>
    <row r="67" spans="3:6">
      <c r="C67" s="20" t="s">
        <v>694</v>
      </c>
      <c r="D67" s="19">
        <v>137.19999999999999</v>
      </c>
      <c r="E67" s="19">
        <v>159.99799999999999</v>
      </c>
      <c r="F67" s="19">
        <v>-22.798000000000002</v>
      </c>
    </row>
    <row r="68" spans="3:6">
      <c r="C68" s="20" t="s">
        <v>347</v>
      </c>
      <c r="D68" s="19">
        <v>156.93</v>
      </c>
      <c r="E68" s="19">
        <v>145.16428571428571</v>
      </c>
      <c r="F68" s="19">
        <v>11.765714285714296</v>
      </c>
    </row>
    <row r="69" spans="3:6">
      <c r="C69" s="20" t="s">
        <v>167</v>
      </c>
      <c r="D69" s="19">
        <v>132.05000000000001</v>
      </c>
      <c r="E69" s="19">
        <v>109.827</v>
      </c>
      <c r="F69" s="19">
        <v>22.223000000000013</v>
      </c>
    </row>
    <row r="70" spans="3:6">
      <c r="C70" s="20" t="s">
        <v>547</v>
      </c>
      <c r="D70" s="19">
        <v>106.29</v>
      </c>
      <c r="E70" s="19">
        <v>123.9057142857143</v>
      </c>
      <c r="F70" s="19">
        <v>-17.61571428571429</v>
      </c>
    </row>
    <row r="71" spans="3:6">
      <c r="C71" s="20" t="s">
        <v>655</v>
      </c>
      <c r="D71" s="19">
        <v>63.3</v>
      </c>
      <c r="E71" s="19">
        <v>62.478181818181824</v>
      </c>
      <c r="F71" s="19">
        <v>0.82181818181817334</v>
      </c>
    </row>
    <row r="72" spans="3:6">
      <c r="C72" s="20" t="s">
        <v>514</v>
      </c>
      <c r="D72" s="19">
        <v>93.55</v>
      </c>
      <c r="E72" s="19">
        <v>169.76474576271184</v>
      </c>
      <c r="F72" s="19">
        <v>-76.214745762711843</v>
      </c>
    </row>
    <row r="73" spans="3:6">
      <c r="C73" s="20" t="s">
        <v>170</v>
      </c>
      <c r="D73" s="19">
        <v>117.23</v>
      </c>
      <c r="E73" s="19">
        <v>117.23</v>
      </c>
      <c r="F73" s="19">
        <v>0</v>
      </c>
    </row>
    <row r="74" spans="3:6">
      <c r="C74" s="20" t="s">
        <v>225</v>
      </c>
      <c r="D74" s="19">
        <v>320.37</v>
      </c>
      <c r="E74" s="19">
        <v>277.73538461538453</v>
      </c>
      <c r="F74" s="19">
        <v>42.634615384615472</v>
      </c>
    </row>
    <row r="75" spans="3:6">
      <c r="C75" s="20" t="s">
        <v>157</v>
      </c>
      <c r="D75" s="19">
        <v>85.47</v>
      </c>
      <c r="E75" s="19">
        <v>86.275999999999996</v>
      </c>
      <c r="F75" s="19">
        <v>-0.80599999999999739</v>
      </c>
    </row>
    <row r="76" spans="3:6">
      <c r="C76" s="20" t="s">
        <v>749</v>
      </c>
      <c r="D76" s="19">
        <v>303.82</v>
      </c>
      <c r="E76" s="19">
        <v>345.08142857142855</v>
      </c>
      <c r="F76" s="19">
        <v>-41.261428571428553</v>
      </c>
    </row>
    <row r="77" spans="3:6">
      <c r="C77" s="20" t="s">
        <v>318</v>
      </c>
      <c r="D77" s="19">
        <v>231.97</v>
      </c>
      <c r="E77" s="19">
        <v>277.73538461538453</v>
      </c>
      <c r="F77" s="19">
        <v>-45.765384615384534</v>
      </c>
    </row>
    <row r="78" spans="3:6">
      <c r="C78" s="20" t="s">
        <v>718</v>
      </c>
      <c r="D78" s="19">
        <v>49.77</v>
      </c>
      <c r="E78" s="19">
        <v>72.22</v>
      </c>
      <c r="F78" s="19">
        <v>-22.449999999999996</v>
      </c>
    </row>
    <row r="79" spans="3:6">
      <c r="C79" s="20" t="s">
        <v>755</v>
      </c>
      <c r="D79" s="19">
        <v>164.3</v>
      </c>
      <c r="E79" s="19">
        <v>219.49625000000003</v>
      </c>
      <c r="F79" s="19">
        <v>-55.19625000000002</v>
      </c>
    </row>
    <row r="80" spans="3:6">
      <c r="C80" s="20" t="s">
        <v>653</v>
      </c>
      <c r="D80" s="19">
        <v>92.57</v>
      </c>
      <c r="E80" s="19">
        <v>75.87</v>
      </c>
      <c r="F80" s="19">
        <v>16.699999999999989</v>
      </c>
    </row>
    <row r="81" spans="3:6">
      <c r="C81" s="20" t="s">
        <v>715</v>
      </c>
      <c r="D81" s="19">
        <v>122.99</v>
      </c>
      <c r="E81" s="19">
        <v>135.69116279069766</v>
      </c>
      <c r="F81" s="19">
        <v>-12.701162790697666</v>
      </c>
    </row>
    <row r="82" spans="3:6">
      <c r="C82" s="20" t="s">
        <v>462</v>
      </c>
      <c r="D82" s="19">
        <v>102.95</v>
      </c>
      <c r="E82" s="19">
        <v>135.69116279069766</v>
      </c>
      <c r="F82" s="19">
        <v>-32.741162790697658</v>
      </c>
    </row>
    <row r="83" spans="3:6">
      <c r="C83" s="20" t="s">
        <v>770</v>
      </c>
      <c r="D83" s="19">
        <v>347.82</v>
      </c>
      <c r="E83" s="19">
        <v>345.08142857142855</v>
      </c>
      <c r="F83" s="19">
        <v>2.7385714285714471</v>
      </c>
    </row>
    <row r="84" spans="3:6">
      <c r="C84" s="20" t="s">
        <v>620</v>
      </c>
      <c r="D84" s="19">
        <v>50.1</v>
      </c>
      <c r="E84" s="19">
        <v>62.478181818181824</v>
      </c>
      <c r="F84" s="19">
        <v>-12.378181818181822</v>
      </c>
    </row>
    <row r="85" spans="3:6">
      <c r="C85" s="20" t="s">
        <v>196</v>
      </c>
      <c r="D85" s="19">
        <v>106.6</v>
      </c>
      <c r="E85" s="19">
        <v>169.76474576271184</v>
      </c>
      <c r="F85" s="19">
        <v>-63.164745762711846</v>
      </c>
    </row>
    <row r="86" spans="3:6">
      <c r="C86" s="20" t="s">
        <v>390</v>
      </c>
      <c r="D86" s="19">
        <v>205</v>
      </c>
      <c r="E86" s="19">
        <v>169.76474576271184</v>
      </c>
      <c r="F86" s="19">
        <v>35.23525423728816</v>
      </c>
    </row>
    <row r="87" spans="3:6">
      <c r="C87" s="20" t="s">
        <v>742</v>
      </c>
      <c r="D87" s="19">
        <v>127.67</v>
      </c>
      <c r="E87" s="19">
        <v>135.69116279069766</v>
      </c>
      <c r="F87" s="19">
        <v>-8.0211627906976588</v>
      </c>
    </row>
    <row r="88" spans="3:6">
      <c r="C88" s="20" t="s">
        <v>189</v>
      </c>
      <c r="D88" s="19">
        <v>237.8</v>
      </c>
      <c r="E88" s="19">
        <v>169.76474576271184</v>
      </c>
      <c r="F88" s="19">
        <v>68.035254237288171</v>
      </c>
    </row>
    <row r="89" spans="3:6">
      <c r="C89" s="20" t="s">
        <v>724</v>
      </c>
      <c r="D89" s="19">
        <v>215.57</v>
      </c>
      <c r="E89" s="19">
        <v>222.17857142857142</v>
      </c>
      <c r="F89" s="19">
        <v>-6.6085714285714232</v>
      </c>
    </row>
    <row r="90" spans="3:6">
      <c r="C90" s="20" t="s">
        <v>726</v>
      </c>
      <c r="D90" s="19">
        <v>166.67</v>
      </c>
      <c r="E90" s="19">
        <v>169.76474576271184</v>
      </c>
      <c r="F90" s="19">
        <v>-3.0947457627118524</v>
      </c>
    </row>
    <row r="91" spans="3:6">
      <c r="C91" s="20" t="s">
        <v>752</v>
      </c>
      <c r="D91" s="19">
        <v>147.80000000000001</v>
      </c>
      <c r="E91" s="19">
        <v>135.69116279069766</v>
      </c>
      <c r="F91" s="19">
        <v>12.108837209302351</v>
      </c>
    </row>
    <row r="92" spans="3:6">
      <c r="C92" s="20" t="s">
        <v>611</v>
      </c>
      <c r="D92" s="19">
        <v>252.97</v>
      </c>
      <c r="E92" s="19">
        <v>219.49625000000003</v>
      </c>
      <c r="F92" s="19">
        <v>33.473749999999967</v>
      </c>
    </row>
    <row r="93" spans="3:6">
      <c r="C93" s="20" t="s">
        <v>592</v>
      </c>
      <c r="D93" s="19">
        <v>73.69</v>
      </c>
      <c r="E93" s="19">
        <v>73.678571428571431</v>
      </c>
      <c r="F93" s="19">
        <v>1.1428571428567125E-2</v>
      </c>
    </row>
    <row r="94" spans="3:6">
      <c r="C94" s="20" t="s">
        <v>428</v>
      </c>
      <c r="D94" s="19">
        <v>326.47000000000003</v>
      </c>
      <c r="E94" s="19">
        <v>306.13400000000001</v>
      </c>
      <c r="F94" s="19">
        <v>20.336000000000013</v>
      </c>
    </row>
    <row r="95" spans="3:6">
      <c r="C95" s="20" t="s">
        <v>269</v>
      </c>
      <c r="D95" s="19">
        <v>204.68</v>
      </c>
      <c r="E95" s="19">
        <v>219.49625000000003</v>
      </c>
      <c r="F95" s="19">
        <v>-14.816250000000025</v>
      </c>
    </row>
    <row r="96" spans="3:6">
      <c r="C96" s="20" t="s">
        <v>432</v>
      </c>
      <c r="D96" s="19">
        <v>234.31</v>
      </c>
      <c r="E96" s="19">
        <v>219.49625000000003</v>
      </c>
      <c r="F96" s="19">
        <v>14.81374999999997</v>
      </c>
    </row>
    <row r="97" spans="3:6">
      <c r="C97" s="20" t="s">
        <v>163</v>
      </c>
      <c r="D97" s="19">
        <v>114.76</v>
      </c>
      <c r="E97" s="19">
        <v>133.88285714285715</v>
      </c>
      <c r="F97" s="19">
        <v>-19.122857142857143</v>
      </c>
    </row>
    <row r="98" spans="3:6">
      <c r="C98" s="20" t="s">
        <v>159</v>
      </c>
      <c r="D98" s="19">
        <v>56.76</v>
      </c>
      <c r="E98" s="19">
        <v>73.678571428571431</v>
      </c>
      <c r="F98" s="19">
        <v>-16.918571428571433</v>
      </c>
    </row>
    <row r="99" spans="3:6">
      <c r="C99" s="20" t="s">
        <v>762</v>
      </c>
      <c r="D99" s="19">
        <v>114.35</v>
      </c>
      <c r="E99" s="19">
        <v>114.34999999999998</v>
      </c>
      <c r="F99" s="19">
        <v>1.4210854715202004E-14</v>
      </c>
    </row>
    <row r="100" spans="3:6">
      <c r="C100" s="20" t="s">
        <v>521</v>
      </c>
      <c r="D100" s="19">
        <v>122.62</v>
      </c>
      <c r="E100" s="19">
        <v>135.69116279069766</v>
      </c>
      <c r="F100" s="19">
        <v>-13.071162790697656</v>
      </c>
    </row>
    <row r="101" spans="3:6">
      <c r="C101" s="20" t="s">
        <v>609</v>
      </c>
      <c r="D101" s="19">
        <v>219.63</v>
      </c>
      <c r="E101" s="19">
        <v>159.99799999999999</v>
      </c>
      <c r="F101" s="19">
        <v>59.632000000000005</v>
      </c>
    </row>
    <row r="102" spans="3:6">
      <c r="C102" s="20" t="s">
        <v>217</v>
      </c>
      <c r="D102" s="19">
        <v>157.19999999999999</v>
      </c>
      <c r="E102" s="19">
        <v>218.70777777777778</v>
      </c>
      <c r="F102" s="19">
        <v>-61.50777777777779</v>
      </c>
    </row>
    <row r="103" spans="3:6">
      <c r="C103" s="20" t="s">
        <v>336</v>
      </c>
      <c r="D103" s="19">
        <v>133.97999999999999</v>
      </c>
      <c r="E103" s="19">
        <v>135.69116279069766</v>
      </c>
      <c r="F103" s="19">
        <v>-1.7111627906976707</v>
      </c>
    </row>
    <row r="104" spans="3:6">
      <c r="C104" s="20" t="s">
        <v>292</v>
      </c>
      <c r="D104" s="19">
        <v>116.57</v>
      </c>
      <c r="E104" s="19">
        <v>169.76474576271184</v>
      </c>
      <c r="F104" s="19">
        <v>-53.194745762711847</v>
      </c>
    </row>
    <row r="105" spans="3:6">
      <c r="C105" s="20" t="s">
        <v>560</v>
      </c>
      <c r="D105" s="19">
        <v>125.9</v>
      </c>
      <c r="E105" s="19">
        <v>144.11500000000001</v>
      </c>
      <c r="F105" s="19">
        <v>-18.215000000000003</v>
      </c>
    </row>
    <row r="106" spans="3:6">
      <c r="C106" s="20" t="s">
        <v>711</v>
      </c>
      <c r="D106" s="19">
        <v>85.62</v>
      </c>
      <c r="E106" s="19">
        <v>98.205000000000013</v>
      </c>
      <c r="F106" s="19">
        <v>-12.585000000000008</v>
      </c>
    </row>
    <row r="107" spans="3:6">
      <c r="C107" s="20" t="s">
        <v>719</v>
      </c>
      <c r="D107" s="19">
        <v>49.02</v>
      </c>
      <c r="E107" s="19">
        <v>77.459999999999994</v>
      </c>
      <c r="F107" s="19">
        <v>-28.439999999999991</v>
      </c>
    </row>
    <row r="108" spans="3:6">
      <c r="C108" s="20" t="s">
        <v>692</v>
      </c>
      <c r="D108" s="19">
        <v>261.63</v>
      </c>
      <c r="E108" s="19">
        <v>219.49625000000003</v>
      </c>
      <c r="F108" s="19">
        <v>42.133749999999964</v>
      </c>
    </row>
    <row r="109" spans="3:6">
      <c r="C109" s="20" t="s">
        <v>558</v>
      </c>
      <c r="D109" s="19">
        <v>109.44</v>
      </c>
      <c r="E109" s="19">
        <v>123.9057142857143</v>
      </c>
      <c r="F109" s="19">
        <v>-14.465714285714299</v>
      </c>
    </row>
    <row r="110" spans="3:6">
      <c r="C110" s="20" t="s">
        <v>765</v>
      </c>
      <c r="D110" s="19">
        <v>279.83</v>
      </c>
      <c r="E110" s="19">
        <v>277.73538461538453</v>
      </c>
      <c r="F110" s="19">
        <v>2.0946153846154516</v>
      </c>
    </row>
    <row r="111" spans="3:6">
      <c r="C111" s="20" t="s">
        <v>434</v>
      </c>
      <c r="D111" s="19">
        <v>124.92</v>
      </c>
      <c r="E111" s="19">
        <v>135.69116279069766</v>
      </c>
      <c r="F111" s="19">
        <v>-10.771162790697659</v>
      </c>
    </row>
    <row r="112" spans="3:6">
      <c r="C112" s="20" t="s">
        <v>531</v>
      </c>
      <c r="D112" s="19">
        <v>302.33</v>
      </c>
      <c r="E112" s="19">
        <v>277.73538461538453</v>
      </c>
      <c r="F112" s="19">
        <v>24.594615384615452</v>
      </c>
    </row>
    <row r="113" spans="3:6">
      <c r="C113" s="20" t="s">
        <v>386</v>
      </c>
      <c r="D113" s="19">
        <v>159.71</v>
      </c>
      <c r="E113" s="19">
        <v>169.76474576271184</v>
      </c>
      <c r="F113" s="19">
        <v>-10.054745762711832</v>
      </c>
    </row>
    <row r="114" spans="3:6">
      <c r="C114" s="20" t="s">
        <v>400</v>
      </c>
      <c r="D114" s="19">
        <v>270.36</v>
      </c>
      <c r="E114" s="19">
        <v>345.08142857142855</v>
      </c>
      <c r="F114" s="19">
        <v>-74.721428571428532</v>
      </c>
    </row>
    <row r="115" spans="3:6">
      <c r="C115" s="20" t="s">
        <v>662</v>
      </c>
      <c r="D115" s="19">
        <v>97.46</v>
      </c>
      <c r="E115" s="19">
        <v>133.88285714285715</v>
      </c>
      <c r="F115" s="19">
        <v>-36.422857142857154</v>
      </c>
    </row>
    <row r="116" spans="3:6">
      <c r="C116" s="20" t="s">
        <v>315</v>
      </c>
      <c r="D116" s="19">
        <v>301.79000000000002</v>
      </c>
      <c r="E116" s="19">
        <v>277.73538461538453</v>
      </c>
      <c r="F116" s="19">
        <v>24.054615384615488</v>
      </c>
    </row>
    <row r="117" spans="3:6">
      <c r="C117" s="20" t="s">
        <v>204</v>
      </c>
      <c r="D117" s="19">
        <v>215.83</v>
      </c>
      <c r="E117" s="19">
        <v>169.76474576271184</v>
      </c>
      <c r="F117" s="19">
        <v>46.065254237288173</v>
      </c>
    </row>
    <row r="118" spans="3:6">
      <c r="C118" s="20" t="s">
        <v>707</v>
      </c>
      <c r="D118" s="19">
        <v>46.32</v>
      </c>
      <c r="E118" s="19">
        <v>50.354285714285716</v>
      </c>
      <c r="F118" s="19">
        <v>-4.0342857142857156</v>
      </c>
    </row>
    <row r="119" spans="3:6">
      <c r="C119" s="20" t="s">
        <v>693</v>
      </c>
      <c r="D119" s="19">
        <v>142.97999999999999</v>
      </c>
      <c r="E119" s="19">
        <v>109.827</v>
      </c>
      <c r="F119" s="19">
        <v>33.152999999999992</v>
      </c>
    </row>
    <row r="120" spans="3:6">
      <c r="C120" s="20" t="s">
        <v>421</v>
      </c>
      <c r="D120" s="19">
        <v>223.99</v>
      </c>
      <c r="E120" s="19">
        <v>219.49625000000003</v>
      </c>
      <c r="F120" s="19">
        <v>4.4937499999999773</v>
      </c>
    </row>
    <row r="121" spans="3:6">
      <c r="C121" s="20" t="s">
        <v>222</v>
      </c>
      <c r="D121" s="19">
        <v>84.46</v>
      </c>
      <c r="E121" s="19">
        <v>62.478181818181824</v>
      </c>
      <c r="F121" s="19">
        <v>21.98181818181817</v>
      </c>
    </row>
    <row r="122" spans="3:6">
      <c r="C122" s="20" t="s">
        <v>300</v>
      </c>
      <c r="D122" s="19">
        <v>80.31</v>
      </c>
      <c r="E122" s="19">
        <v>109.827</v>
      </c>
      <c r="F122" s="19">
        <v>-29.516999999999996</v>
      </c>
    </row>
    <row r="123" spans="3:6">
      <c r="C123" s="20" t="s">
        <v>293</v>
      </c>
      <c r="D123" s="19">
        <v>110.25</v>
      </c>
      <c r="E123" s="19">
        <v>98.205000000000013</v>
      </c>
      <c r="F123" s="19">
        <v>12.044999999999987</v>
      </c>
    </row>
    <row r="124" spans="3:6">
      <c r="C124" s="20" t="s">
        <v>572</v>
      </c>
      <c r="D124" s="19">
        <v>218.54</v>
      </c>
      <c r="E124" s="19">
        <v>169.76474576271184</v>
      </c>
      <c r="F124" s="19">
        <v>48.775254237288152</v>
      </c>
    </row>
    <row r="125" spans="3:6">
      <c r="C125" s="20" t="s">
        <v>240</v>
      </c>
      <c r="D125" s="19">
        <v>84.23</v>
      </c>
      <c r="E125" s="19">
        <v>62.478181818181824</v>
      </c>
      <c r="F125" s="19">
        <v>21.75181818181818</v>
      </c>
    </row>
    <row r="126" spans="3:6">
      <c r="C126" s="20" t="s">
        <v>563</v>
      </c>
      <c r="D126" s="19">
        <v>60.28</v>
      </c>
      <c r="E126" s="19">
        <v>114.26833333333333</v>
      </c>
      <c r="F126" s="19">
        <v>-53.98833333333333</v>
      </c>
    </row>
    <row r="127" spans="3:6">
      <c r="C127" s="20" t="s">
        <v>344</v>
      </c>
      <c r="D127" s="19">
        <v>269.43</v>
      </c>
      <c r="E127" s="19">
        <v>219.49625000000003</v>
      </c>
      <c r="F127" s="19">
        <v>49.933749999999975</v>
      </c>
    </row>
    <row r="128" spans="3:6">
      <c r="C128" s="20" t="s">
        <v>460</v>
      </c>
      <c r="D128" s="19">
        <v>153.58000000000001</v>
      </c>
      <c r="E128" s="19">
        <v>135.69116279069766</v>
      </c>
      <c r="F128" s="19">
        <v>17.888837209302352</v>
      </c>
    </row>
    <row r="129" spans="3:6">
      <c r="C129" s="20" t="s">
        <v>640</v>
      </c>
      <c r="D129" s="19">
        <v>261.74</v>
      </c>
      <c r="E129" s="19">
        <v>245.18</v>
      </c>
      <c r="F129" s="19">
        <v>16.560000000000002</v>
      </c>
    </row>
    <row r="130" spans="3:6">
      <c r="C130" s="20" t="s">
        <v>466</v>
      </c>
      <c r="D130" s="19">
        <v>121.35</v>
      </c>
      <c r="E130" s="19">
        <v>133.88285714285715</v>
      </c>
      <c r="F130" s="19">
        <v>-12.532857142857154</v>
      </c>
    </row>
    <row r="131" spans="3:6">
      <c r="C131" s="20" t="s">
        <v>515</v>
      </c>
      <c r="D131" s="19">
        <v>186.28</v>
      </c>
      <c r="E131" s="19">
        <v>169.76474576271184</v>
      </c>
      <c r="F131" s="19">
        <v>16.515254237288161</v>
      </c>
    </row>
    <row r="132" spans="3:6">
      <c r="C132" s="20" t="s">
        <v>759</v>
      </c>
      <c r="D132" s="19">
        <v>114.35</v>
      </c>
      <c r="E132" s="19">
        <v>114.34999999999998</v>
      </c>
      <c r="F132" s="19">
        <v>1.4210854715202004E-14</v>
      </c>
    </row>
    <row r="133" spans="3:6">
      <c r="C133" s="20" t="s">
        <v>197</v>
      </c>
      <c r="D133" s="19">
        <v>106.6</v>
      </c>
      <c r="E133" s="19">
        <v>169.76474576271184</v>
      </c>
      <c r="F133" s="19">
        <v>-63.164745762711846</v>
      </c>
    </row>
    <row r="134" spans="3:6">
      <c r="C134" s="20" t="s">
        <v>412</v>
      </c>
      <c r="D134" s="19">
        <v>144.6</v>
      </c>
      <c r="E134" s="19">
        <v>169.76474576271184</v>
      </c>
      <c r="F134" s="19">
        <v>-25.164745762711846</v>
      </c>
    </row>
    <row r="135" spans="3:6">
      <c r="C135" s="20" t="s">
        <v>772</v>
      </c>
      <c r="D135" s="19">
        <v>281.06</v>
      </c>
      <c r="E135" s="19">
        <v>277.73538461538453</v>
      </c>
      <c r="F135" s="19">
        <v>3.3246153846154698</v>
      </c>
    </row>
    <row r="136" spans="3:6">
      <c r="C136" s="20" t="s">
        <v>329</v>
      </c>
      <c r="D136" s="19">
        <v>60.87</v>
      </c>
      <c r="E136" s="19">
        <v>62.478181818181824</v>
      </c>
      <c r="F136" s="19">
        <v>-1.6081818181818264</v>
      </c>
    </row>
    <row r="137" spans="3:6">
      <c r="C137" s="20" t="s">
        <v>411</v>
      </c>
      <c r="D137" s="19">
        <v>143.19999999999999</v>
      </c>
      <c r="E137" s="19">
        <v>135.69116279069766</v>
      </c>
      <c r="F137" s="19">
        <v>7.5088372093023281</v>
      </c>
    </row>
    <row r="138" spans="3:6">
      <c r="C138" s="20" t="s">
        <v>497</v>
      </c>
      <c r="D138" s="19">
        <v>158</v>
      </c>
      <c r="E138" s="19">
        <v>159.99799999999999</v>
      </c>
      <c r="F138" s="19">
        <v>-1.9979999999999905</v>
      </c>
    </row>
    <row r="139" spans="3:6">
      <c r="C139" s="20" t="s">
        <v>156</v>
      </c>
      <c r="D139" s="19">
        <v>207.76</v>
      </c>
      <c r="E139" s="19">
        <v>169.76474576271184</v>
      </c>
      <c r="F139" s="19">
        <v>37.995254237288151</v>
      </c>
    </row>
    <row r="140" spans="3:6">
      <c r="C140" s="20" t="s">
        <v>735</v>
      </c>
      <c r="D140" s="19">
        <v>256.86</v>
      </c>
      <c r="E140" s="19">
        <v>219.49625000000003</v>
      </c>
      <c r="F140" s="19">
        <v>37.363749999999982</v>
      </c>
    </row>
    <row r="141" spans="3:6">
      <c r="C141" s="20" t="s">
        <v>665</v>
      </c>
      <c r="D141" s="19">
        <v>239.66</v>
      </c>
      <c r="E141" s="19">
        <v>277.73538461538453</v>
      </c>
      <c r="F141" s="19">
        <v>-38.075384615384536</v>
      </c>
    </row>
    <row r="142" spans="3:6">
      <c r="C142" s="20" t="s">
        <v>446</v>
      </c>
      <c r="D142" s="19">
        <v>58.03</v>
      </c>
      <c r="E142" s="19">
        <v>50.354285714285716</v>
      </c>
      <c r="F142" s="19">
        <v>7.6757142857142853</v>
      </c>
    </row>
    <row r="143" spans="3:6">
      <c r="C143" s="20" t="s">
        <v>720</v>
      </c>
      <c r="D143" s="19">
        <v>54.96</v>
      </c>
      <c r="E143" s="19">
        <v>72.22</v>
      </c>
      <c r="F143" s="19">
        <v>-17.259999999999998</v>
      </c>
    </row>
    <row r="144" spans="3:6">
      <c r="C144" s="20" t="s">
        <v>472</v>
      </c>
      <c r="D144" s="19">
        <v>123.97</v>
      </c>
      <c r="E144" s="19">
        <v>135.69116279069766</v>
      </c>
      <c r="F144" s="19">
        <v>-11.721162790697662</v>
      </c>
    </row>
    <row r="145" spans="3:6">
      <c r="C145" s="20" t="s">
        <v>172</v>
      </c>
      <c r="D145" s="19">
        <v>181.16</v>
      </c>
      <c r="E145" s="19">
        <v>200.2</v>
      </c>
      <c r="F145" s="19">
        <v>-19.039999999999992</v>
      </c>
    </row>
    <row r="146" spans="3:6">
      <c r="C146" s="20" t="s">
        <v>436</v>
      </c>
      <c r="D146" s="19">
        <v>278.39</v>
      </c>
      <c r="E146" s="19">
        <v>219.49625000000003</v>
      </c>
      <c r="F146" s="19">
        <v>58.893749999999955</v>
      </c>
    </row>
    <row r="147" spans="3:6">
      <c r="C147" s="20" t="s">
        <v>787</v>
      </c>
      <c r="D147" s="19">
        <v>129.62</v>
      </c>
      <c r="E147" s="19">
        <v>135.69116279069766</v>
      </c>
      <c r="F147" s="19">
        <v>-6.071162790697656</v>
      </c>
    </row>
    <row r="148" spans="3:6">
      <c r="C148" s="20" t="s">
        <v>227</v>
      </c>
      <c r="D148" s="19">
        <v>244.5</v>
      </c>
      <c r="E148" s="19">
        <v>219.49625000000003</v>
      </c>
      <c r="F148" s="19">
        <v>25.003749999999968</v>
      </c>
    </row>
    <row r="149" spans="3:6">
      <c r="C149" s="20" t="s">
        <v>745</v>
      </c>
      <c r="D149" s="19">
        <v>297.2</v>
      </c>
      <c r="E149" s="19">
        <v>219.49625000000003</v>
      </c>
      <c r="F149" s="19">
        <v>77.703749999999957</v>
      </c>
    </row>
    <row r="150" spans="3:6">
      <c r="C150" s="20" t="s">
        <v>254</v>
      </c>
      <c r="D150" s="19">
        <v>175.81</v>
      </c>
      <c r="E150" s="19">
        <v>219.49625000000003</v>
      </c>
      <c r="F150" s="19">
        <v>-43.68625000000003</v>
      </c>
    </row>
    <row r="151" spans="3:6">
      <c r="C151" s="20" t="s">
        <v>532</v>
      </c>
      <c r="D151" s="19">
        <v>302.33</v>
      </c>
      <c r="E151" s="19">
        <v>277.73538461538453</v>
      </c>
      <c r="F151" s="19">
        <v>24.594615384615452</v>
      </c>
    </row>
    <row r="152" spans="3:6">
      <c r="C152" s="20" t="s">
        <v>517</v>
      </c>
      <c r="D152" s="19">
        <v>208.86</v>
      </c>
      <c r="E152" s="19">
        <v>169.76474576271184</v>
      </c>
      <c r="F152" s="19">
        <v>39.095254237288174</v>
      </c>
    </row>
    <row r="153" spans="3:6">
      <c r="C153" s="20" t="s">
        <v>452</v>
      </c>
      <c r="D153" s="19">
        <v>139.81</v>
      </c>
      <c r="E153" s="19">
        <v>98.205000000000013</v>
      </c>
      <c r="F153" s="19">
        <v>41.60499999999999</v>
      </c>
    </row>
    <row r="154" spans="3:6">
      <c r="C154" s="20" t="s">
        <v>750</v>
      </c>
      <c r="D154" s="19">
        <v>303.82</v>
      </c>
      <c r="E154" s="19">
        <v>345.08142857142855</v>
      </c>
      <c r="F154" s="19">
        <v>-41.261428571428553</v>
      </c>
    </row>
    <row r="155" spans="3:6">
      <c r="C155" s="20" t="s">
        <v>211</v>
      </c>
      <c r="D155" s="19">
        <v>104.72</v>
      </c>
      <c r="E155" s="19">
        <v>111.66</v>
      </c>
      <c r="F155" s="19">
        <v>-6.9399999999999977</v>
      </c>
    </row>
    <row r="156" spans="3:6">
      <c r="C156" s="20" t="s">
        <v>255</v>
      </c>
      <c r="D156" s="19">
        <v>240.88</v>
      </c>
      <c r="E156" s="19">
        <v>219.49625000000003</v>
      </c>
      <c r="F156" s="19">
        <v>21.383749999999964</v>
      </c>
    </row>
    <row r="157" spans="3:6">
      <c r="C157" s="20" t="s">
        <v>754</v>
      </c>
      <c r="D157" s="19">
        <v>235.1</v>
      </c>
      <c r="E157" s="19">
        <v>219.49625000000003</v>
      </c>
      <c r="F157" s="19">
        <v>15.603749999999962</v>
      </c>
    </row>
    <row r="158" spans="3:6">
      <c r="C158" s="20" t="s">
        <v>378</v>
      </c>
      <c r="D158" s="19">
        <v>287.23</v>
      </c>
      <c r="E158" s="19">
        <v>222.17857142857142</v>
      </c>
      <c r="F158" s="19">
        <v>65.051428571428602</v>
      </c>
    </row>
    <row r="159" spans="3:6">
      <c r="C159" s="20" t="s">
        <v>512</v>
      </c>
      <c r="D159" s="19">
        <v>162.53</v>
      </c>
      <c r="E159" s="19">
        <v>144.11500000000001</v>
      </c>
      <c r="F159" s="19">
        <v>18.414999999999992</v>
      </c>
    </row>
    <row r="160" spans="3:6">
      <c r="C160" s="20" t="s">
        <v>216</v>
      </c>
      <c r="D160" s="19">
        <v>157.19999999999999</v>
      </c>
      <c r="E160" s="19">
        <v>218.70777777777778</v>
      </c>
      <c r="F160" s="19">
        <v>-61.50777777777779</v>
      </c>
    </row>
    <row r="161" spans="3:6">
      <c r="C161" s="20" t="s">
        <v>406</v>
      </c>
      <c r="D161" s="19">
        <v>123.18</v>
      </c>
      <c r="E161" s="19">
        <v>135.69116279069766</v>
      </c>
      <c r="F161" s="19">
        <v>-12.511162790697654</v>
      </c>
    </row>
    <row r="162" spans="3:6">
      <c r="C162" s="20" t="s">
        <v>583</v>
      </c>
      <c r="D162" s="19">
        <v>185.65</v>
      </c>
      <c r="E162" s="19">
        <v>159.99799999999999</v>
      </c>
      <c r="F162" s="19">
        <v>25.652000000000015</v>
      </c>
    </row>
    <row r="163" spans="3:6">
      <c r="C163" s="20" t="s">
        <v>554</v>
      </c>
      <c r="D163" s="19">
        <v>154.72999999999999</v>
      </c>
      <c r="E163" s="19">
        <v>169.76474576271184</v>
      </c>
      <c r="F163" s="19">
        <v>-15.03474576271185</v>
      </c>
    </row>
    <row r="164" spans="3:6">
      <c r="C164" s="20" t="s">
        <v>479</v>
      </c>
      <c r="D164" s="19">
        <v>249.45</v>
      </c>
      <c r="E164" s="19">
        <v>277.73538461538453</v>
      </c>
      <c r="F164" s="19">
        <v>-28.285384615384544</v>
      </c>
    </row>
    <row r="165" spans="3:6">
      <c r="C165" s="20" t="s">
        <v>437</v>
      </c>
      <c r="D165" s="19">
        <v>278.39</v>
      </c>
      <c r="E165" s="19">
        <v>219.49625000000003</v>
      </c>
      <c r="F165" s="19">
        <v>58.893749999999955</v>
      </c>
    </row>
    <row r="166" spans="3:6">
      <c r="C166" s="20" t="s">
        <v>511</v>
      </c>
      <c r="D166" s="19">
        <v>81.319999999999993</v>
      </c>
      <c r="E166" s="19">
        <v>133.88285714285715</v>
      </c>
      <c r="F166" s="19">
        <v>-52.562857142857155</v>
      </c>
    </row>
    <row r="167" spans="3:6">
      <c r="C167" s="20" t="s">
        <v>710</v>
      </c>
      <c r="D167" s="19">
        <v>224.21</v>
      </c>
      <c r="E167" s="19">
        <v>245.18</v>
      </c>
      <c r="F167" s="19">
        <v>-20.97</v>
      </c>
    </row>
    <row r="168" spans="3:6">
      <c r="C168" s="20" t="s">
        <v>418</v>
      </c>
      <c r="D168" s="19">
        <v>183.43</v>
      </c>
      <c r="E168" s="19">
        <v>135.69116279069766</v>
      </c>
      <c r="F168" s="19">
        <v>47.738837209302346</v>
      </c>
    </row>
    <row r="169" spans="3:6">
      <c r="C169" s="20" t="s">
        <v>686</v>
      </c>
      <c r="D169" s="19">
        <v>56.8</v>
      </c>
      <c r="E169" s="19">
        <v>62.478181818181824</v>
      </c>
      <c r="F169" s="19">
        <v>-5.6781818181818267</v>
      </c>
    </row>
    <row r="170" spans="3:6">
      <c r="C170" s="20" t="s">
        <v>328</v>
      </c>
      <c r="D170" s="19">
        <v>68.06</v>
      </c>
      <c r="E170" s="19">
        <v>62.478181818181824</v>
      </c>
      <c r="F170" s="19">
        <v>5.5818181818181785</v>
      </c>
    </row>
    <row r="171" spans="3:6">
      <c r="C171" s="20" t="s">
        <v>330</v>
      </c>
      <c r="D171" s="19">
        <v>70.62</v>
      </c>
      <c r="E171" s="19">
        <v>98.205000000000013</v>
      </c>
      <c r="F171" s="19">
        <v>-27.585000000000008</v>
      </c>
    </row>
    <row r="172" spans="3:6">
      <c r="C172" s="20" t="s">
        <v>674</v>
      </c>
      <c r="D172" s="19">
        <v>63.06</v>
      </c>
      <c r="E172" s="19">
        <v>62.478181818181824</v>
      </c>
      <c r="F172" s="19">
        <v>0.58181818181817846</v>
      </c>
    </row>
    <row r="173" spans="3:6">
      <c r="C173" s="20" t="s">
        <v>326</v>
      </c>
      <c r="D173" s="19">
        <v>60.26</v>
      </c>
      <c r="E173" s="19">
        <v>114.26833333333333</v>
      </c>
      <c r="F173" s="19">
        <v>-54.008333333333333</v>
      </c>
    </row>
    <row r="174" spans="3:6">
      <c r="C174" s="20" t="s">
        <v>352</v>
      </c>
      <c r="D174" s="19">
        <v>171.67</v>
      </c>
      <c r="E174" s="19">
        <v>144.11500000000001</v>
      </c>
      <c r="F174" s="19">
        <v>27.554999999999978</v>
      </c>
    </row>
    <row r="175" spans="3:6">
      <c r="C175" s="20" t="s">
        <v>160</v>
      </c>
      <c r="D175" s="19">
        <v>228</v>
      </c>
      <c r="E175" s="19">
        <v>219.49625000000003</v>
      </c>
      <c r="F175" s="19">
        <v>8.5037499999999682</v>
      </c>
    </row>
    <row r="176" spans="3:6">
      <c r="C176" s="20" t="s">
        <v>239</v>
      </c>
      <c r="D176" s="19">
        <v>256.48</v>
      </c>
      <c r="E176" s="19">
        <v>219.49625000000003</v>
      </c>
      <c r="F176" s="19">
        <v>36.983749999999986</v>
      </c>
    </row>
    <row r="177" spans="3:6">
      <c r="C177" s="20" t="s">
        <v>444</v>
      </c>
      <c r="D177" s="19">
        <v>150.13</v>
      </c>
      <c r="E177" s="19">
        <v>145.16428571428571</v>
      </c>
      <c r="F177" s="19">
        <v>4.9657142857142844</v>
      </c>
    </row>
    <row r="178" spans="3:6">
      <c r="C178" s="20" t="s">
        <v>763</v>
      </c>
      <c r="D178" s="19">
        <v>125.8</v>
      </c>
      <c r="E178" s="19">
        <v>135.69116279069766</v>
      </c>
      <c r="F178" s="19">
        <v>-9.8911627906976634</v>
      </c>
    </row>
    <row r="179" spans="3:6">
      <c r="C179" s="20" t="s">
        <v>581</v>
      </c>
      <c r="D179" s="19">
        <v>64.39</v>
      </c>
      <c r="E179" s="19">
        <v>75.87</v>
      </c>
      <c r="F179" s="19">
        <v>-11.480000000000004</v>
      </c>
    </row>
    <row r="180" spans="3:6">
      <c r="C180" s="20" t="s">
        <v>183</v>
      </c>
      <c r="D180" s="19">
        <v>134.30000000000001</v>
      </c>
      <c r="E180" s="19">
        <v>123.9057142857143</v>
      </c>
      <c r="F180" s="19">
        <v>10.394285714285715</v>
      </c>
    </row>
    <row r="181" spans="3:6">
      <c r="C181" s="20" t="s">
        <v>622</v>
      </c>
      <c r="D181" s="19">
        <v>100.8</v>
      </c>
      <c r="E181" s="19">
        <v>133.88285714285715</v>
      </c>
      <c r="F181" s="19">
        <v>-33.082857142857151</v>
      </c>
    </row>
    <row r="182" spans="3:6">
      <c r="C182" s="20" t="s">
        <v>220</v>
      </c>
      <c r="D182" s="19">
        <v>75.069999999999993</v>
      </c>
      <c r="E182" s="19">
        <v>73.678571428571431</v>
      </c>
      <c r="F182" s="19">
        <v>1.3914285714285626</v>
      </c>
    </row>
    <row r="183" spans="3:6">
      <c r="C183" s="20" t="s">
        <v>506</v>
      </c>
      <c r="D183" s="19">
        <v>195.91</v>
      </c>
      <c r="E183" s="19">
        <v>277.73538461538453</v>
      </c>
      <c r="F183" s="19">
        <v>-81.825384615384536</v>
      </c>
    </row>
    <row r="184" spans="3:6">
      <c r="C184" s="20" t="s">
        <v>753</v>
      </c>
      <c r="D184" s="19">
        <v>235.1</v>
      </c>
      <c r="E184" s="19">
        <v>219.49625000000003</v>
      </c>
      <c r="F184" s="19">
        <v>15.603749999999962</v>
      </c>
    </row>
    <row r="185" spans="3:6">
      <c r="C185" s="20" t="s">
        <v>238</v>
      </c>
      <c r="D185" s="19">
        <v>245.28</v>
      </c>
      <c r="E185" s="19">
        <v>219.49625000000003</v>
      </c>
      <c r="F185" s="19">
        <v>25.783749999999969</v>
      </c>
    </row>
    <row r="186" spans="3:6">
      <c r="C186" s="20" t="s">
        <v>424</v>
      </c>
      <c r="D186" s="19">
        <v>169.41</v>
      </c>
      <c r="E186" s="19">
        <v>180.3725</v>
      </c>
      <c r="F186" s="19">
        <v>-10.962500000000006</v>
      </c>
    </row>
    <row r="187" spans="3:6">
      <c r="C187" s="20" t="s">
        <v>681</v>
      </c>
      <c r="D187" s="19">
        <v>77.62</v>
      </c>
      <c r="E187" s="19">
        <v>75.87</v>
      </c>
      <c r="F187" s="19">
        <v>1.75</v>
      </c>
    </row>
    <row r="188" spans="3:6">
      <c r="C188" s="20" t="s">
        <v>290</v>
      </c>
      <c r="D188" s="19">
        <v>75.709999999999994</v>
      </c>
      <c r="E188" s="19">
        <v>77.459999999999994</v>
      </c>
      <c r="F188" s="19">
        <v>-1.75</v>
      </c>
    </row>
    <row r="189" spans="3:6">
      <c r="C189" s="20" t="s">
        <v>505</v>
      </c>
      <c r="D189" s="19">
        <v>51.73</v>
      </c>
      <c r="E189" s="19">
        <v>62.478181818181824</v>
      </c>
      <c r="F189" s="19">
        <v>-10.748181818181827</v>
      </c>
    </row>
    <row r="190" spans="3:6">
      <c r="C190" s="20" t="s">
        <v>228</v>
      </c>
      <c r="D190" s="19">
        <v>78.62</v>
      </c>
      <c r="E190" s="19">
        <v>62.478181818181824</v>
      </c>
      <c r="F190" s="19">
        <v>16.141818181818181</v>
      </c>
    </row>
    <row r="191" spans="3:6">
      <c r="C191" s="20" t="s">
        <v>264</v>
      </c>
      <c r="D191" s="19">
        <v>139.56</v>
      </c>
      <c r="E191" s="19">
        <v>133.88285714285715</v>
      </c>
      <c r="F191" s="19">
        <v>5.6771428571428544</v>
      </c>
    </row>
    <row r="192" spans="3:6">
      <c r="C192" s="20" t="s">
        <v>205</v>
      </c>
      <c r="D192" s="19">
        <v>197.1</v>
      </c>
      <c r="E192" s="19">
        <v>169.76474576271184</v>
      </c>
      <c r="F192" s="19">
        <v>27.335254237288154</v>
      </c>
    </row>
    <row r="193" spans="3:6">
      <c r="C193" s="20" t="s">
        <v>193</v>
      </c>
      <c r="D193" s="19">
        <v>250.73</v>
      </c>
      <c r="E193" s="19">
        <v>169.76474576271184</v>
      </c>
      <c r="F193" s="19">
        <v>80.96525423728815</v>
      </c>
    </row>
    <row r="194" spans="3:6">
      <c r="C194" s="20" t="s">
        <v>465</v>
      </c>
      <c r="D194" s="19">
        <v>150.04</v>
      </c>
      <c r="E194" s="19">
        <v>133.88285714285715</v>
      </c>
      <c r="F194" s="19">
        <v>16.157142857142844</v>
      </c>
    </row>
    <row r="195" spans="3:6">
      <c r="C195" s="20" t="s">
        <v>542</v>
      </c>
      <c r="D195" s="19">
        <v>176.88</v>
      </c>
      <c r="E195" s="19">
        <v>169.76474576271184</v>
      </c>
      <c r="F195" s="19">
        <v>7.1152542372881555</v>
      </c>
    </row>
    <row r="196" spans="3:6">
      <c r="C196" s="20" t="s">
        <v>379</v>
      </c>
      <c r="D196" s="19">
        <v>116.78</v>
      </c>
      <c r="E196" s="19">
        <v>114.34999999999998</v>
      </c>
      <c r="F196" s="19">
        <v>2.430000000000021</v>
      </c>
    </row>
    <row r="197" spans="3:6">
      <c r="C197" s="20" t="s">
        <v>246</v>
      </c>
      <c r="D197" s="19">
        <v>113.39</v>
      </c>
      <c r="E197" s="19">
        <v>135.69116279069766</v>
      </c>
      <c r="F197" s="19">
        <v>-22.30116279069766</v>
      </c>
    </row>
    <row r="198" spans="3:6">
      <c r="C198" s="20" t="s">
        <v>369</v>
      </c>
      <c r="D198" s="19">
        <v>202</v>
      </c>
      <c r="E198" s="19">
        <v>159.99799999999999</v>
      </c>
      <c r="F198" s="19">
        <v>42.00200000000001</v>
      </c>
    </row>
    <row r="199" spans="3:6">
      <c r="C199" s="20" t="s">
        <v>256</v>
      </c>
      <c r="D199" s="19">
        <v>240.88</v>
      </c>
      <c r="E199" s="19">
        <v>219.49625000000003</v>
      </c>
      <c r="F199" s="19">
        <v>21.383749999999964</v>
      </c>
    </row>
    <row r="200" spans="3:6">
      <c r="C200" s="20" t="s">
        <v>494</v>
      </c>
      <c r="D200" s="19">
        <v>152.1</v>
      </c>
      <c r="E200" s="19">
        <v>159.99799999999999</v>
      </c>
      <c r="F200" s="19">
        <v>-7.8979999999999961</v>
      </c>
    </row>
    <row r="201" spans="3:6">
      <c r="C201" s="20" t="s">
        <v>284</v>
      </c>
      <c r="D201" s="19">
        <v>99.43</v>
      </c>
      <c r="E201" s="19">
        <v>109.827</v>
      </c>
      <c r="F201" s="19">
        <v>-10.396999999999991</v>
      </c>
    </row>
    <row r="202" spans="3:6">
      <c r="C202" s="20" t="s">
        <v>454</v>
      </c>
      <c r="D202" s="19">
        <v>117.97</v>
      </c>
      <c r="E202" s="19">
        <v>135.69116279069766</v>
      </c>
      <c r="F202" s="19">
        <v>-17.721162790697662</v>
      </c>
    </row>
    <row r="203" spans="3:6">
      <c r="C203" s="20" t="s">
        <v>498</v>
      </c>
      <c r="D203" s="19">
        <v>229.84</v>
      </c>
      <c r="E203" s="19">
        <v>111.66</v>
      </c>
      <c r="F203" s="19">
        <v>118.18</v>
      </c>
    </row>
    <row r="204" spans="3:6">
      <c r="C204" s="20" t="s">
        <v>380</v>
      </c>
      <c r="D204" s="19">
        <v>116.78</v>
      </c>
      <c r="E204" s="19">
        <v>114.34999999999998</v>
      </c>
      <c r="F204" s="19">
        <v>2.430000000000021</v>
      </c>
    </row>
    <row r="205" spans="3:6">
      <c r="C205" s="20" t="s">
        <v>359</v>
      </c>
      <c r="D205" s="19">
        <v>181.02</v>
      </c>
      <c r="E205" s="19">
        <v>159.99799999999999</v>
      </c>
      <c r="F205" s="19">
        <v>21.02200000000002</v>
      </c>
    </row>
    <row r="206" spans="3:6">
      <c r="C206" s="20" t="s">
        <v>305</v>
      </c>
      <c r="D206" s="19">
        <v>159.12</v>
      </c>
      <c r="E206" s="19">
        <v>144.11500000000001</v>
      </c>
      <c r="F206" s="19">
        <v>15.004999999999995</v>
      </c>
    </row>
    <row r="207" spans="3:6">
      <c r="C207" s="20" t="s">
        <v>366</v>
      </c>
      <c r="D207" s="19">
        <v>132.85</v>
      </c>
      <c r="E207" s="19">
        <v>133.88285714285715</v>
      </c>
      <c r="F207" s="19">
        <v>-1.0328571428571536</v>
      </c>
    </row>
    <row r="208" spans="3:6">
      <c r="C208" s="20" t="s">
        <v>548</v>
      </c>
      <c r="D208" s="19">
        <v>108.96</v>
      </c>
      <c r="E208" s="19">
        <v>135.69116279069766</v>
      </c>
      <c r="F208" s="19">
        <v>-26.731162790697667</v>
      </c>
    </row>
    <row r="209" spans="3:6">
      <c r="C209" s="20" t="s">
        <v>199</v>
      </c>
      <c r="D209" s="19">
        <v>136.27000000000001</v>
      </c>
      <c r="E209" s="19">
        <v>109.827</v>
      </c>
      <c r="F209" s="19">
        <v>26.443000000000012</v>
      </c>
    </row>
    <row r="210" spans="3:6">
      <c r="C210" s="20" t="s">
        <v>570</v>
      </c>
      <c r="D210" s="19">
        <v>218.54</v>
      </c>
      <c r="E210" s="19">
        <v>169.76474576271184</v>
      </c>
      <c r="F210" s="19">
        <v>48.775254237288152</v>
      </c>
    </row>
    <row r="211" spans="3:6">
      <c r="C211" s="20" t="s">
        <v>162</v>
      </c>
      <c r="D211" s="19">
        <v>172.63</v>
      </c>
      <c r="E211" s="19">
        <v>201.95000000000002</v>
      </c>
      <c r="F211" s="19">
        <v>-29.320000000000022</v>
      </c>
    </row>
    <row r="212" spans="3:6">
      <c r="C212" s="20" t="s">
        <v>682</v>
      </c>
      <c r="D212" s="19">
        <v>188.11</v>
      </c>
      <c r="E212" s="19">
        <v>169.76474576271184</v>
      </c>
      <c r="F212" s="19">
        <v>18.345254237288174</v>
      </c>
    </row>
    <row r="213" spans="3:6">
      <c r="C213" s="20" t="s">
        <v>658</v>
      </c>
      <c r="D213" s="19">
        <v>137.25</v>
      </c>
      <c r="E213" s="19">
        <v>135.69116279069766</v>
      </c>
      <c r="F213" s="19">
        <v>1.5588372093023395</v>
      </c>
    </row>
    <row r="214" spans="3:6">
      <c r="C214" s="20" t="s">
        <v>624</v>
      </c>
      <c r="D214" s="19">
        <v>367.72</v>
      </c>
      <c r="E214" s="19">
        <v>345.08142857142855</v>
      </c>
      <c r="F214" s="19">
        <v>22.638571428571481</v>
      </c>
    </row>
    <row r="215" spans="3:6">
      <c r="C215" s="20" t="s">
        <v>727</v>
      </c>
      <c r="D215" s="19">
        <v>132.79</v>
      </c>
      <c r="E215" s="19">
        <v>169.76474576271184</v>
      </c>
      <c r="F215" s="19">
        <v>-36.974745762711848</v>
      </c>
    </row>
    <row r="216" spans="3:6">
      <c r="C216" s="20" t="s">
        <v>384</v>
      </c>
      <c r="D216" s="19">
        <v>159.71</v>
      </c>
      <c r="E216" s="19">
        <v>169.76474576271184</v>
      </c>
      <c r="F216" s="19">
        <v>-10.054745762711832</v>
      </c>
    </row>
    <row r="217" spans="3:6">
      <c r="C217" s="20" t="s">
        <v>484</v>
      </c>
      <c r="D217" s="19">
        <v>165.9</v>
      </c>
      <c r="E217" s="19">
        <v>245.18</v>
      </c>
      <c r="F217" s="19">
        <v>-79.28</v>
      </c>
    </row>
    <row r="218" spans="3:6">
      <c r="C218" s="20" t="s">
        <v>243</v>
      </c>
      <c r="D218" s="19">
        <v>153.94999999999999</v>
      </c>
      <c r="E218" s="19">
        <v>133.88285714285715</v>
      </c>
      <c r="F218" s="19">
        <v>20.067142857142841</v>
      </c>
    </row>
    <row r="219" spans="3:6">
      <c r="C219" s="20" t="s">
        <v>685</v>
      </c>
      <c r="D219" s="19">
        <v>105.13</v>
      </c>
      <c r="E219" s="19">
        <v>77.459999999999994</v>
      </c>
      <c r="F219" s="19">
        <v>27.67</v>
      </c>
    </row>
    <row r="220" spans="3:6">
      <c r="C220" s="20" t="s">
        <v>232</v>
      </c>
      <c r="D220" s="19">
        <v>174.06</v>
      </c>
      <c r="E220" s="19">
        <v>219.49625000000003</v>
      </c>
      <c r="F220" s="19">
        <v>-45.43625000000003</v>
      </c>
    </row>
    <row r="221" spans="3:6">
      <c r="C221" s="20" t="s">
        <v>277</v>
      </c>
      <c r="D221" s="19">
        <v>153.5</v>
      </c>
      <c r="E221" s="19">
        <v>277.73538461538453</v>
      </c>
      <c r="F221" s="19">
        <v>-124.23538461538453</v>
      </c>
    </row>
    <row r="222" spans="3:6">
      <c r="C222" s="20" t="s">
        <v>536</v>
      </c>
      <c r="D222" s="19">
        <v>79.48</v>
      </c>
      <c r="E222" s="19">
        <v>75.87</v>
      </c>
      <c r="F222" s="19">
        <v>3.6099999999999994</v>
      </c>
    </row>
    <row r="223" spans="3:6">
      <c r="C223" s="20" t="s">
        <v>603</v>
      </c>
      <c r="D223" s="19">
        <v>273.52999999999997</v>
      </c>
      <c r="E223" s="19">
        <v>218.70777777777778</v>
      </c>
      <c r="F223" s="19">
        <v>54.822222222222194</v>
      </c>
    </row>
    <row r="224" spans="3:6">
      <c r="C224" s="20" t="s">
        <v>614</v>
      </c>
      <c r="D224" s="19">
        <v>70.41</v>
      </c>
      <c r="E224" s="19">
        <v>117.23</v>
      </c>
      <c r="F224" s="19">
        <v>-46.820000000000007</v>
      </c>
    </row>
    <row r="225" spans="3:6">
      <c r="C225" s="20" t="s">
        <v>458</v>
      </c>
      <c r="D225" s="19">
        <v>140.9</v>
      </c>
      <c r="E225" s="19">
        <v>135.69116279069766</v>
      </c>
      <c r="F225" s="19">
        <v>5.2088372093023452</v>
      </c>
    </row>
    <row r="226" spans="3:6">
      <c r="C226" s="20" t="s">
        <v>527</v>
      </c>
      <c r="D226" s="19">
        <v>205.51</v>
      </c>
      <c r="E226" s="19">
        <v>245.18</v>
      </c>
      <c r="F226" s="19">
        <v>-39.670000000000016</v>
      </c>
    </row>
    <row r="227" spans="3:6">
      <c r="C227" s="20" t="s">
        <v>520</v>
      </c>
      <c r="D227" s="19">
        <v>169.9</v>
      </c>
      <c r="E227" s="19">
        <v>145.16428571428571</v>
      </c>
      <c r="F227" s="19">
        <v>24.735714285714295</v>
      </c>
    </row>
    <row r="228" spans="3:6">
      <c r="C228" s="20" t="s">
        <v>768</v>
      </c>
      <c r="D228" s="19">
        <v>273.83</v>
      </c>
      <c r="E228" s="19">
        <v>277.73538461538453</v>
      </c>
      <c r="F228" s="19">
        <v>-3.9053846153845484</v>
      </c>
    </row>
    <row r="229" spans="3:6">
      <c r="C229" s="20" t="s">
        <v>313</v>
      </c>
      <c r="D229" s="19">
        <v>76.790000000000006</v>
      </c>
      <c r="E229" s="19">
        <v>72.22</v>
      </c>
      <c r="F229" s="19">
        <v>4.5700000000000074</v>
      </c>
    </row>
    <row r="230" spans="3:6">
      <c r="C230" s="20" t="s">
        <v>785</v>
      </c>
      <c r="D230" s="19">
        <v>124.87</v>
      </c>
      <c r="E230" s="19">
        <v>135.69116279069766</v>
      </c>
      <c r="F230" s="19">
        <v>-10.821162790697656</v>
      </c>
    </row>
    <row r="231" spans="3:6">
      <c r="C231" s="20" t="s">
        <v>766</v>
      </c>
      <c r="D231" s="19">
        <v>279.83</v>
      </c>
      <c r="E231" s="19">
        <v>277.73538461538453</v>
      </c>
      <c r="F231" s="19">
        <v>2.0946153846154516</v>
      </c>
    </row>
    <row r="232" spans="3:6">
      <c r="C232" s="20" t="s">
        <v>426</v>
      </c>
      <c r="D232" s="19">
        <v>169.41</v>
      </c>
      <c r="E232" s="19">
        <v>180.3725</v>
      </c>
      <c r="F232" s="19">
        <v>-10.962500000000006</v>
      </c>
    </row>
    <row r="233" spans="3:6">
      <c r="C233" s="20" t="s">
        <v>696</v>
      </c>
      <c r="D233" s="19">
        <v>120.84</v>
      </c>
      <c r="E233" s="19">
        <v>123.9057142857143</v>
      </c>
      <c r="F233" s="19">
        <v>-3.0657142857142929</v>
      </c>
    </row>
    <row r="234" spans="3:6">
      <c r="C234" s="20" t="s">
        <v>637</v>
      </c>
      <c r="D234" s="19">
        <v>374.4</v>
      </c>
      <c r="E234" s="19">
        <v>345.08142857142855</v>
      </c>
      <c r="F234" s="19">
        <v>29.318571428571431</v>
      </c>
    </row>
    <row r="235" spans="3:6">
      <c r="C235" s="20" t="s">
        <v>351</v>
      </c>
      <c r="D235" s="19">
        <v>232.55</v>
      </c>
      <c r="E235" s="19">
        <v>169.76474576271184</v>
      </c>
      <c r="F235" s="19">
        <v>62.785254237288171</v>
      </c>
    </row>
    <row r="236" spans="3:6">
      <c r="C236" s="20" t="s">
        <v>660</v>
      </c>
      <c r="D236" s="19">
        <v>200.2</v>
      </c>
      <c r="E236" s="19">
        <v>277.73538461538453</v>
      </c>
      <c r="F236" s="19">
        <v>-77.535384615384544</v>
      </c>
    </row>
    <row r="237" spans="3:6">
      <c r="C237" s="20" t="s">
        <v>308</v>
      </c>
      <c r="D237" s="19">
        <v>89.47</v>
      </c>
      <c r="E237" s="19">
        <v>57.62</v>
      </c>
      <c r="F237" s="19">
        <v>31.85</v>
      </c>
    </row>
    <row r="238" spans="3:6">
      <c r="C238" s="20" t="s">
        <v>636</v>
      </c>
      <c r="D238" s="19">
        <v>224.17</v>
      </c>
      <c r="E238" s="19">
        <v>277.73538461538453</v>
      </c>
      <c r="F238" s="19">
        <v>-53.565384615384545</v>
      </c>
    </row>
    <row r="239" spans="3:6">
      <c r="C239" s="20" t="s">
        <v>280</v>
      </c>
      <c r="D239" s="19">
        <v>195.64</v>
      </c>
      <c r="E239" s="19">
        <v>169.76474576271184</v>
      </c>
      <c r="F239" s="19">
        <v>25.875254237288146</v>
      </c>
    </row>
    <row r="240" spans="3:6">
      <c r="C240" s="20" t="s">
        <v>666</v>
      </c>
      <c r="D240" s="19">
        <v>169.92</v>
      </c>
      <c r="E240" s="19">
        <v>219.49625000000003</v>
      </c>
      <c r="F240" s="19">
        <v>-49.576250000000044</v>
      </c>
    </row>
    <row r="241" spans="3:6">
      <c r="C241" s="20" t="s">
        <v>535</v>
      </c>
      <c r="D241" s="19">
        <v>65.8</v>
      </c>
      <c r="E241" s="19">
        <v>75.87</v>
      </c>
      <c r="F241" s="19">
        <v>-10.070000000000007</v>
      </c>
    </row>
    <row r="242" spans="3:6">
      <c r="C242" s="20" t="s">
        <v>350</v>
      </c>
      <c r="D242" s="19">
        <v>286.54000000000002</v>
      </c>
      <c r="E242" s="19">
        <v>169.76474576271184</v>
      </c>
      <c r="F242" s="19">
        <v>116.77525423728818</v>
      </c>
    </row>
    <row r="243" spans="3:6">
      <c r="C243" s="20" t="s">
        <v>288</v>
      </c>
      <c r="D243" s="19">
        <v>114.93</v>
      </c>
      <c r="E243" s="19">
        <v>98.205000000000013</v>
      </c>
      <c r="F243" s="19">
        <v>16.724999999999994</v>
      </c>
    </row>
    <row r="244" spans="3:6">
      <c r="C244" s="20" t="s">
        <v>780</v>
      </c>
      <c r="D244" s="19">
        <v>145.53</v>
      </c>
      <c r="E244" s="19">
        <v>135.69116279069766</v>
      </c>
      <c r="F244" s="19">
        <v>9.8388372093023406</v>
      </c>
    </row>
    <row r="245" spans="3:6">
      <c r="C245" s="20" t="s">
        <v>492</v>
      </c>
      <c r="D245" s="19">
        <v>197.42</v>
      </c>
      <c r="E245" s="19">
        <v>277.73538461538453</v>
      </c>
      <c r="F245" s="19">
        <v>-80.315384615384545</v>
      </c>
    </row>
    <row r="246" spans="3:6">
      <c r="C246" s="20" t="s">
        <v>333</v>
      </c>
      <c r="D246" s="19">
        <v>168.92</v>
      </c>
      <c r="E246" s="19">
        <v>135.69116279069766</v>
      </c>
      <c r="F246" s="19">
        <v>33.228837209302327</v>
      </c>
    </row>
    <row r="247" spans="3:6">
      <c r="C247" s="20" t="s">
        <v>703</v>
      </c>
      <c r="D247" s="19">
        <v>127.06</v>
      </c>
      <c r="E247" s="19">
        <v>133.88285714285715</v>
      </c>
      <c r="F247" s="19">
        <v>-6.8228571428571456</v>
      </c>
    </row>
    <row r="248" spans="3:6">
      <c r="C248" s="20" t="s">
        <v>751</v>
      </c>
      <c r="D248" s="19">
        <v>147.80000000000001</v>
      </c>
      <c r="E248" s="19">
        <v>135.69116279069766</v>
      </c>
      <c r="F248" s="19">
        <v>12.108837209302351</v>
      </c>
    </row>
    <row r="249" spans="3:6">
      <c r="C249" s="20" t="s">
        <v>612</v>
      </c>
      <c r="D249" s="19">
        <v>134.79</v>
      </c>
      <c r="E249" s="19">
        <v>219.49625000000003</v>
      </c>
      <c r="F249" s="19">
        <v>-84.70625000000004</v>
      </c>
    </row>
    <row r="250" spans="3:6">
      <c r="C250" s="20" t="s">
        <v>304</v>
      </c>
      <c r="D250" s="19">
        <v>123.74</v>
      </c>
      <c r="E250" s="19">
        <v>124.33250000000001</v>
      </c>
      <c r="F250" s="19">
        <v>-0.59250000000001535</v>
      </c>
    </row>
    <row r="251" spans="3:6">
      <c r="C251" s="20" t="s">
        <v>325</v>
      </c>
      <c r="D251" s="19">
        <v>101.68</v>
      </c>
      <c r="E251" s="19">
        <v>169.76474576271184</v>
      </c>
      <c r="F251" s="19">
        <v>-68.084745762711833</v>
      </c>
    </row>
    <row r="252" spans="3:6">
      <c r="C252" s="20" t="s">
        <v>576</v>
      </c>
      <c r="D252" s="19">
        <v>52.53</v>
      </c>
      <c r="E252" s="19">
        <v>62.478181818181824</v>
      </c>
      <c r="F252" s="19">
        <v>-9.9481818181818227</v>
      </c>
    </row>
    <row r="253" spans="3:6">
      <c r="C253" s="20" t="s">
        <v>274</v>
      </c>
      <c r="D253" s="19">
        <v>169.58</v>
      </c>
      <c r="E253" s="19">
        <v>114.26833333333333</v>
      </c>
      <c r="F253" s="19">
        <v>55.311666666666682</v>
      </c>
    </row>
    <row r="254" spans="3:6">
      <c r="C254" s="20" t="s">
        <v>773</v>
      </c>
      <c r="D254" s="19">
        <v>258.37</v>
      </c>
      <c r="E254" s="19">
        <v>169.76474576271184</v>
      </c>
      <c r="F254" s="19">
        <v>88.605254237288165</v>
      </c>
    </row>
    <row r="255" spans="3:6">
      <c r="C255" s="20" t="s">
        <v>331</v>
      </c>
      <c r="D255" s="19">
        <v>97.93</v>
      </c>
      <c r="E255" s="19">
        <v>85.775000000000006</v>
      </c>
      <c r="F255" s="19">
        <v>12.155000000000001</v>
      </c>
    </row>
    <row r="256" spans="3:6">
      <c r="C256" s="20" t="s">
        <v>429</v>
      </c>
      <c r="D256" s="19">
        <v>326.47000000000003</v>
      </c>
      <c r="E256" s="19">
        <v>306.13400000000001</v>
      </c>
      <c r="F256" s="19">
        <v>20.336000000000013</v>
      </c>
    </row>
    <row r="257" spans="3:6">
      <c r="C257" s="20" t="s">
        <v>187</v>
      </c>
      <c r="D257" s="19">
        <v>118.95</v>
      </c>
      <c r="E257" s="19">
        <v>101.92749999999999</v>
      </c>
      <c r="F257" s="19">
        <v>17.022500000000008</v>
      </c>
    </row>
    <row r="258" spans="3:6">
      <c r="C258" s="20" t="s">
        <v>518</v>
      </c>
      <c r="D258" s="19">
        <v>169.9</v>
      </c>
      <c r="E258" s="19">
        <v>145.16428571428571</v>
      </c>
      <c r="F258" s="19">
        <v>24.735714285714295</v>
      </c>
    </row>
    <row r="259" spans="3:6">
      <c r="C259" s="20" t="s">
        <v>661</v>
      </c>
      <c r="D259" s="19">
        <v>297.61</v>
      </c>
      <c r="E259" s="19">
        <v>277.73538461538453</v>
      </c>
      <c r="F259" s="19">
        <v>19.874615384615481</v>
      </c>
    </row>
    <row r="260" spans="3:6">
      <c r="C260" s="20" t="s">
        <v>249</v>
      </c>
      <c r="D260" s="19">
        <v>136.68</v>
      </c>
      <c r="E260" s="19">
        <v>135.69116279069766</v>
      </c>
      <c r="F260" s="19">
        <v>0.98883720930234631</v>
      </c>
    </row>
    <row r="261" spans="3:6">
      <c r="C261" s="20" t="s">
        <v>734</v>
      </c>
      <c r="D261" s="19">
        <v>100.95</v>
      </c>
      <c r="E261" s="19">
        <v>169.76474576271184</v>
      </c>
      <c r="F261" s="19">
        <v>-68.814745762711837</v>
      </c>
    </row>
    <row r="262" spans="3:6">
      <c r="C262" s="20" t="s">
        <v>633</v>
      </c>
      <c r="D262" s="19">
        <v>72.58</v>
      </c>
      <c r="E262" s="19">
        <v>50.354285714285716</v>
      </c>
      <c r="F262" s="19">
        <v>22.225714285714282</v>
      </c>
    </row>
    <row r="263" spans="3:6">
      <c r="C263" s="20" t="s">
        <v>441</v>
      </c>
      <c r="D263" s="19">
        <v>208.71</v>
      </c>
      <c r="E263" s="19">
        <v>219.49625000000003</v>
      </c>
      <c r="F263" s="19">
        <v>-10.786250000000024</v>
      </c>
    </row>
    <row r="264" spans="3:6">
      <c r="C264" s="20" t="s">
        <v>408</v>
      </c>
      <c r="D264" s="19">
        <v>123.18</v>
      </c>
      <c r="E264" s="19">
        <v>135.69116279069766</v>
      </c>
      <c r="F264" s="19">
        <v>-12.511162790697654</v>
      </c>
    </row>
    <row r="265" spans="3:6">
      <c r="C265" s="20" t="s">
        <v>643</v>
      </c>
      <c r="D265" s="19">
        <v>81.28</v>
      </c>
      <c r="E265" s="19">
        <v>69.599999999999994</v>
      </c>
      <c r="F265" s="19">
        <v>11.680000000000007</v>
      </c>
    </row>
    <row r="266" spans="3:6">
      <c r="C266" s="20" t="s">
        <v>391</v>
      </c>
      <c r="D266" s="19">
        <v>143.44</v>
      </c>
      <c r="E266" s="19">
        <v>169.76474576271184</v>
      </c>
      <c r="F266" s="19">
        <v>-26.324745762711842</v>
      </c>
    </row>
    <row r="267" spans="3:6">
      <c r="C267" s="20" t="s">
        <v>761</v>
      </c>
      <c r="D267" s="19">
        <v>114.35</v>
      </c>
      <c r="E267" s="19">
        <v>114.34999999999998</v>
      </c>
      <c r="F267" s="19">
        <v>1.4210854715202004E-14</v>
      </c>
    </row>
    <row r="268" spans="3:6">
      <c r="C268" s="20" t="s">
        <v>356</v>
      </c>
      <c r="D268" s="19">
        <v>181.99</v>
      </c>
      <c r="E268" s="19">
        <v>169.76474576271184</v>
      </c>
      <c r="F268" s="19">
        <v>12.225254237288169</v>
      </c>
    </row>
    <row r="269" spans="3:6">
      <c r="C269" s="20" t="s">
        <v>459</v>
      </c>
      <c r="D269" s="19">
        <v>104.33</v>
      </c>
      <c r="E269" s="19">
        <v>109.827</v>
      </c>
      <c r="F269" s="19">
        <v>-5.4969999999999999</v>
      </c>
    </row>
    <row r="270" spans="3:6">
      <c r="C270" s="20" t="s">
        <v>697</v>
      </c>
      <c r="D270" s="19">
        <v>120.84</v>
      </c>
      <c r="E270" s="19">
        <v>123.9057142857143</v>
      </c>
      <c r="F270" s="19">
        <v>-3.0657142857142929</v>
      </c>
    </row>
    <row r="271" spans="3:6">
      <c r="C271" s="20" t="s">
        <v>449</v>
      </c>
      <c r="D271" s="19">
        <v>96.18</v>
      </c>
      <c r="E271" s="19">
        <v>114.26833333333333</v>
      </c>
      <c r="F271" s="19">
        <v>-18.088333333333324</v>
      </c>
    </row>
    <row r="272" spans="3:6">
      <c r="C272" s="20" t="s">
        <v>577</v>
      </c>
      <c r="D272" s="19">
        <v>56.91</v>
      </c>
      <c r="E272" s="19">
        <v>72.22</v>
      </c>
      <c r="F272" s="19">
        <v>-15.310000000000002</v>
      </c>
    </row>
    <row r="273" spans="3:6">
      <c r="C273" s="20" t="s">
        <v>302</v>
      </c>
      <c r="D273" s="19">
        <v>52.92</v>
      </c>
      <c r="E273" s="19">
        <v>50.354285714285716</v>
      </c>
      <c r="F273" s="19">
        <v>2.5657142857142858</v>
      </c>
    </row>
    <row r="274" spans="3:6">
      <c r="C274" s="20" t="s">
        <v>559</v>
      </c>
      <c r="D274" s="19">
        <v>109.44</v>
      </c>
      <c r="E274" s="19">
        <v>123.9057142857143</v>
      </c>
      <c r="F274" s="19">
        <v>-14.465714285714299</v>
      </c>
    </row>
    <row r="275" spans="3:6">
      <c r="C275" s="20" t="s">
        <v>463</v>
      </c>
      <c r="D275" s="19">
        <v>45.55</v>
      </c>
      <c r="E275" s="19">
        <v>50.354285714285716</v>
      </c>
      <c r="F275" s="19">
        <v>-4.8042857142857187</v>
      </c>
    </row>
  </sheetData>
  <mergeCells count="14">
    <mergeCell ref="L5:M5"/>
    <mergeCell ref="B3:M3"/>
    <mergeCell ref="P3:S3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</mergeCells>
  <hyperlinks>
    <hyperlink ref="B4" location="'RT_BestTree'!$B$10:$B$10" display="Best Pruned Tree Rules (Using Validation Data)" xr:uid="{9A6724F0-CB89-468A-B426-A88CFBB74C48}"/>
    <hyperlink ref="D4" location="'RT_FullTree'!$B$10:$B$10" display="Fully Grown Tree Rules (Using Training Data)" xr:uid="{964DE698-A2E2-491C-B20A-35515E62EA7A}"/>
    <hyperlink ref="F4" location="'RT_MinErrorTree'!$B$10:$B$10" display="Min Error Tree Rules (Using Validation Data)" xr:uid="{6416EA10-FA1B-4AD9-8AA8-718017CBC319}"/>
    <hyperlink ref="H4" location="'RT_Output'!$B$10:$B$10" display="Inputs" xr:uid="{387C80AB-F042-4ECD-BFA5-714442324046}"/>
    <hyperlink ref="J4" location="'RT_Output'!$B$100:$B$100" display="Feature Importance" xr:uid="{1CA8B975-5642-4405-889A-7C36E6CD2708}"/>
    <hyperlink ref="L4" location="'RT_Stored'!$B$10:$B$10" display="PMML Model" xr:uid="{48E83DED-4FE3-47AA-8DCF-60C08EC3E1C0}"/>
    <hyperlink ref="B5" location="'RT_TrainingScore'!$B$10:$B$10" display="Training: Prediction Summary" xr:uid="{4BE3575C-6C48-494E-B28A-4587B3C8FECE}"/>
    <hyperlink ref="D5" location="'RT_TrainingScore'!$B$19:$B$19" display="Training: Prediction Details" xr:uid="{C6D2132D-A5B8-4EB9-9BC2-237196117E64}"/>
    <hyperlink ref="F5" location="'RT_ValidationScore'!$B$10:$B$10" display="Validation: Prediction Summary" xr:uid="{22AB0E5D-A9D0-4E06-9A7A-4C518ED4FE49}"/>
    <hyperlink ref="H5" location="'RT_ValidationScore'!$B$19:$B$19" display="Validation: Prediction Details" xr:uid="{87952BEC-639D-4DBD-8367-08E645C954A2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E5A-DD68-49D1-9024-6B5330A337E9}">
  <dimension ref="B1:O275"/>
  <sheetViews>
    <sheetView topLeftCell="A2" workbookViewId="0">
      <selection activeCell="D34" sqref="D33:D34"/>
    </sheetView>
  </sheetViews>
  <sheetFormatPr defaultRowHeight="10.199999999999999"/>
  <cols>
    <col min="3" max="3" width="12.5703125" customWidth="1"/>
    <col min="5" max="5" width="19" customWidth="1"/>
    <col min="6" max="6" width="11.5703125" customWidth="1"/>
    <col min="12" max="12" width="20.5703125" bestFit="1" customWidth="1"/>
  </cols>
  <sheetData>
    <row r="1" spans="2:15" ht="18">
      <c r="B1" s="62" t="s">
        <v>6469</v>
      </c>
      <c r="N1" t="s">
        <v>6478</v>
      </c>
    </row>
    <row r="3" spans="2:15" ht="15.6">
      <c r="B3" s="79" t="s">
        <v>126</v>
      </c>
      <c r="C3" s="80"/>
      <c r="D3" s="80"/>
      <c r="E3" s="80"/>
      <c r="F3" s="80"/>
      <c r="G3" s="80"/>
      <c r="H3" s="80"/>
      <c r="I3" s="81"/>
      <c r="L3" s="79" t="s">
        <v>139</v>
      </c>
      <c r="M3" s="80"/>
      <c r="N3" s="80"/>
      <c r="O3" s="81"/>
    </row>
    <row r="4" spans="2:15" ht="13.8">
      <c r="B4" s="82" t="s">
        <v>127</v>
      </c>
      <c r="C4" s="83"/>
      <c r="D4" s="82" t="s">
        <v>6474</v>
      </c>
      <c r="E4" s="83"/>
      <c r="F4" s="82" t="s">
        <v>809</v>
      </c>
      <c r="G4" s="83"/>
      <c r="H4" s="82" t="s">
        <v>2624</v>
      </c>
      <c r="I4" s="83"/>
      <c r="L4" s="63" t="s">
        <v>140</v>
      </c>
      <c r="M4" s="63" t="s">
        <v>141</v>
      </c>
      <c r="N4" s="63" t="s">
        <v>142</v>
      </c>
      <c r="O4" s="63" t="s">
        <v>143</v>
      </c>
    </row>
    <row r="5" spans="2:15">
      <c r="B5" s="82" t="s">
        <v>6412</v>
      </c>
      <c r="C5" s="83"/>
      <c r="D5" s="82" t="s">
        <v>2625</v>
      </c>
      <c r="E5" s="83"/>
      <c r="F5" s="82" t="s">
        <v>6413</v>
      </c>
      <c r="G5" s="83"/>
      <c r="H5" s="84"/>
      <c r="I5" s="83"/>
      <c r="L5" s="33">
        <v>29</v>
      </c>
      <c r="M5" s="33">
        <v>31</v>
      </c>
      <c r="N5" s="33">
        <v>11</v>
      </c>
      <c r="O5" s="33">
        <v>71</v>
      </c>
    </row>
    <row r="10" spans="2:15" ht="18">
      <c r="B10" s="64" t="s">
        <v>2625</v>
      </c>
    </row>
    <row r="11" spans="2:15">
      <c r="C11" s="27" t="s">
        <v>6476</v>
      </c>
    </row>
    <row r="12" spans="2:15">
      <c r="C12" t="s">
        <v>2627</v>
      </c>
      <c r="D12" t="s">
        <v>2633</v>
      </c>
    </row>
    <row r="13" spans="2:15">
      <c r="C13" t="s">
        <v>2628</v>
      </c>
      <c r="D13">
        <v>340250.11360021628</v>
      </c>
    </row>
    <row r="14" spans="2:15">
      <c r="C14" t="s">
        <v>2629</v>
      </c>
      <c r="D14">
        <v>1339.5673763788043</v>
      </c>
    </row>
    <row r="15" spans="2:15">
      <c r="C15" s="71" t="s">
        <v>2630</v>
      </c>
      <c r="D15" s="71">
        <v>36.60010077006352</v>
      </c>
    </row>
    <row r="16" spans="2:15">
      <c r="C16" s="71" t="s">
        <v>2631</v>
      </c>
      <c r="D16" s="71">
        <v>27.250919115432101</v>
      </c>
    </row>
    <row r="17" spans="2:6">
      <c r="C17" t="s">
        <v>2632</v>
      </c>
      <c r="D17">
        <v>0.76792934169456195</v>
      </c>
    </row>
    <row r="19" spans="2:6" ht="18">
      <c r="B19" s="64" t="s">
        <v>6413</v>
      </c>
    </row>
    <row r="21" spans="2:6">
      <c r="C21" s="20" t="s">
        <v>145</v>
      </c>
      <c r="D21" s="65" t="s">
        <v>98</v>
      </c>
      <c r="E21" s="65" t="s">
        <v>4928</v>
      </c>
      <c r="F21" s="65" t="s">
        <v>6415</v>
      </c>
    </row>
    <row r="22" spans="2:6">
      <c r="C22" s="20" t="s">
        <v>728</v>
      </c>
      <c r="D22" s="19">
        <v>132.79</v>
      </c>
      <c r="E22" s="19">
        <v>169.76474576271184</v>
      </c>
      <c r="F22" s="19">
        <v>-36.974745762711848</v>
      </c>
    </row>
    <row r="23" spans="2:6">
      <c r="C23" s="20" t="s">
        <v>316</v>
      </c>
      <c r="D23" s="19">
        <v>233.78</v>
      </c>
      <c r="E23" s="19">
        <v>233.78</v>
      </c>
      <c r="F23" s="19">
        <v>0</v>
      </c>
    </row>
    <row r="24" spans="2:6">
      <c r="C24" s="20" t="s">
        <v>564</v>
      </c>
      <c r="D24" s="19">
        <v>47.85</v>
      </c>
      <c r="E24" s="19">
        <v>65.769833333333338</v>
      </c>
      <c r="F24" s="19">
        <v>-17.919833333333337</v>
      </c>
    </row>
    <row r="25" spans="2:6">
      <c r="C25" s="20" t="s">
        <v>613</v>
      </c>
      <c r="D25" s="19">
        <v>53.14</v>
      </c>
      <c r="E25" s="19">
        <v>65.769833333333338</v>
      </c>
      <c r="F25" s="19">
        <v>-12.629833333333337</v>
      </c>
    </row>
    <row r="26" spans="2:6">
      <c r="C26" s="20" t="s">
        <v>443</v>
      </c>
      <c r="D26" s="19">
        <v>150.13</v>
      </c>
      <c r="E26" s="19">
        <v>153.03</v>
      </c>
      <c r="F26" s="19">
        <v>-2.9000000000000057</v>
      </c>
    </row>
    <row r="27" spans="2:6">
      <c r="C27" s="20" t="s">
        <v>360</v>
      </c>
      <c r="D27" s="19">
        <v>215.01</v>
      </c>
      <c r="E27" s="19">
        <v>219.49625000000003</v>
      </c>
      <c r="F27" s="19">
        <v>-4.4862500000000409</v>
      </c>
    </row>
    <row r="28" spans="2:6">
      <c r="C28" s="20" t="s">
        <v>481</v>
      </c>
      <c r="D28" s="19">
        <v>175.66</v>
      </c>
      <c r="E28" s="19">
        <v>169.76474576271184</v>
      </c>
      <c r="F28" s="19">
        <v>5.8952542372881567</v>
      </c>
    </row>
    <row r="29" spans="2:6">
      <c r="C29" s="20" t="s">
        <v>503</v>
      </c>
      <c r="D29" s="19">
        <v>85.48</v>
      </c>
      <c r="E29" s="19">
        <v>127.99849999999999</v>
      </c>
      <c r="F29" s="19">
        <v>-42.518499999999989</v>
      </c>
    </row>
    <row r="30" spans="2:6">
      <c r="C30" s="20" t="s">
        <v>623</v>
      </c>
      <c r="D30" s="19">
        <v>248.49</v>
      </c>
      <c r="E30" s="19">
        <v>277.73538461538453</v>
      </c>
      <c r="F30" s="19">
        <v>-29.245384615384523</v>
      </c>
    </row>
    <row r="31" spans="2:6">
      <c r="C31" s="20" t="s">
        <v>610</v>
      </c>
      <c r="D31" s="19">
        <v>219.63</v>
      </c>
      <c r="E31" s="19">
        <v>166.69833333333332</v>
      </c>
      <c r="F31" s="19">
        <v>52.931666666666672</v>
      </c>
    </row>
    <row r="32" spans="2:6">
      <c r="C32" s="20" t="s">
        <v>279</v>
      </c>
      <c r="D32" s="19">
        <v>195.64</v>
      </c>
      <c r="E32" s="19">
        <v>169.76474576271184</v>
      </c>
      <c r="F32" s="19">
        <v>25.875254237288146</v>
      </c>
    </row>
    <row r="33" spans="3:6">
      <c r="C33" s="20" t="s">
        <v>538</v>
      </c>
      <c r="D33" s="19">
        <v>68.41</v>
      </c>
      <c r="E33" s="19">
        <v>82.54</v>
      </c>
      <c r="F33" s="19">
        <v>-14.13000000000001</v>
      </c>
    </row>
    <row r="34" spans="3:6">
      <c r="C34" s="20" t="s">
        <v>669</v>
      </c>
      <c r="D34" s="19">
        <v>101.64</v>
      </c>
      <c r="E34" s="19">
        <v>127.99849999999999</v>
      </c>
      <c r="F34" s="19">
        <v>-26.358499999999992</v>
      </c>
    </row>
    <row r="35" spans="3:6">
      <c r="C35" s="20" t="s">
        <v>713</v>
      </c>
      <c r="D35" s="19">
        <v>123.89</v>
      </c>
      <c r="E35" s="19">
        <v>135.69116279069766</v>
      </c>
      <c r="F35" s="19">
        <v>-11.80116279069766</v>
      </c>
    </row>
    <row r="36" spans="3:6">
      <c r="C36" s="20" t="s">
        <v>381</v>
      </c>
      <c r="D36" s="19">
        <v>116.78</v>
      </c>
      <c r="E36" s="19">
        <v>115.502</v>
      </c>
      <c r="F36" s="19">
        <v>1.2780000000000058</v>
      </c>
    </row>
    <row r="37" spans="3:6">
      <c r="C37" s="20" t="s">
        <v>500</v>
      </c>
      <c r="D37" s="19">
        <v>191.66</v>
      </c>
      <c r="E37" s="19">
        <v>215.17599999999999</v>
      </c>
      <c r="F37" s="19">
        <v>-23.515999999999991</v>
      </c>
    </row>
    <row r="38" spans="3:6">
      <c r="C38" s="20" t="s">
        <v>357</v>
      </c>
      <c r="D38" s="19">
        <v>166.25</v>
      </c>
      <c r="E38" s="19">
        <v>127.99849999999999</v>
      </c>
      <c r="F38" s="19">
        <v>38.251500000000007</v>
      </c>
    </row>
    <row r="39" spans="3:6">
      <c r="C39" s="20" t="s">
        <v>388</v>
      </c>
      <c r="D39" s="19">
        <v>205</v>
      </c>
      <c r="E39" s="19">
        <v>169.76474576271184</v>
      </c>
      <c r="F39" s="19">
        <v>35.23525423728816</v>
      </c>
    </row>
    <row r="40" spans="3:6">
      <c r="C40" s="20" t="s">
        <v>323</v>
      </c>
      <c r="D40" s="19">
        <v>193.5</v>
      </c>
      <c r="E40" s="19">
        <v>245.18</v>
      </c>
      <c r="F40" s="19">
        <v>-51.680000000000007</v>
      </c>
    </row>
    <row r="41" spans="3:6">
      <c r="C41" s="20" t="s">
        <v>575</v>
      </c>
      <c r="D41" s="19">
        <v>127.38</v>
      </c>
      <c r="E41" s="19">
        <v>110.19866666666665</v>
      </c>
      <c r="F41" s="19">
        <v>17.181333333333342</v>
      </c>
    </row>
    <row r="42" spans="3:6">
      <c r="C42" s="20" t="s">
        <v>166</v>
      </c>
      <c r="D42" s="19">
        <v>79.17</v>
      </c>
      <c r="E42" s="19">
        <v>127.99849999999999</v>
      </c>
      <c r="F42" s="19">
        <v>-48.828499999999991</v>
      </c>
    </row>
    <row r="43" spans="3:6">
      <c r="C43" s="20" t="s">
        <v>376</v>
      </c>
      <c r="D43" s="19">
        <v>287.23</v>
      </c>
      <c r="E43" s="19">
        <v>222.17857142857142</v>
      </c>
      <c r="F43" s="19">
        <v>65.051428571428602</v>
      </c>
    </row>
    <row r="44" spans="3:6">
      <c r="C44" s="20" t="s">
        <v>650</v>
      </c>
      <c r="D44" s="19">
        <v>263.48</v>
      </c>
      <c r="E44" s="19">
        <v>219.49625000000003</v>
      </c>
      <c r="F44" s="19">
        <v>43.983749999999986</v>
      </c>
    </row>
    <row r="45" spans="3:6">
      <c r="C45" s="20" t="s">
        <v>646</v>
      </c>
      <c r="D45" s="19">
        <v>59.8</v>
      </c>
      <c r="E45" s="19">
        <v>65.769833333333338</v>
      </c>
      <c r="F45" s="19">
        <v>-5.9698333333333409</v>
      </c>
    </row>
    <row r="46" spans="3:6">
      <c r="C46" s="20" t="s">
        <v>396</v>
      </c>
      <c r="D46" s="19">
        <v>174.87</v>
      </c>
      <c r="E46" s="19">
        <v>169.76474576271184</v>
      </c>
      <c r="F46" s="19">
        <v>5.1052542372881646</v>
      </c>
    </row>
    <row r="47" spans="3:6">
      <c r="C47" s="20" t="s">
        <v>438</v>
      </c>
      <c r="D47" s="19">
        <v>278.39</v>
      </c>
      <c r="E47" s="19">
        <v>219.49625000000003</v>
      </c>
      <c r="F47" s="19">
        <v>58.893749999999955</v>
      </c>
    </row>
    <row r="48" spans="3:6">
      <c r="C48" s="20" t="s">
        <v>471</v>
      </c>
      <c r="D48" s="19">
        <v>92.35</v>
      </c>
      <c r="E48" s="19">
        <v>95.003333333333345</v>
      </c>
      <c r="F48" s="19">
        <v>-2.6533333333333502</v>
      </c>
    </row>
    <row r="49" spans="3:6">
      <c r="C49" s="20" t="s">
        <v>467</v>
      </c>
      <c r="D49" s="19">
        <v>117.59</v>
      </c>
      <c r="E49" s="19">
        <v>188.18333333333331</v>
      </c>
      <c r="F49" s="19">
        <v>-70.593333333333305</v>
      </c>
    </row>
    <row r="50" spans="3:6">
      <c r="C50" s="20" t="s">
        <v>488</v>
      </c>
      <c r="D50" s="19">
        <v>114.28</v>
      </c>
      <c r="E50" s="19">
        <v>135.69116279069766</v>
      </c>
      <c r="F50" s="19">
        <v>-21.411162790697659</v>
      </c>
    </row>
    <row r="51" spans="3:6">
      <c r="C51" s="20" t="s">
        <v>616</v>
      </c>
      <c r="D51" s="19">
        <v>299.17</v>
      </c>
      <c r="E51" s="19">
        <v>277.73538461538453</v>
      </c>
      <c r="F51" s="19">
        <v>21.434615384615483</v>
      </c>
    </row>
    <row r="52" spans="3:6">
      <c r="C52" s="20" t="s">
        <v>191</v>
      </c>
      <c r="D52" s="19">
        <v>234.15</v>
      </c>
      <c r="E52" s="19">
        <v>169.76474576271184</v>
      </c>
      <c r="F52" s="19">
        <v>64.385254237288166</v>
      </c>
    </row>
    <row r="53" spans="3:6">
      <c r="C53" s="20" t="s">
        <v>252</v>
      </c>
      <c r="D53" s="19">
        <v>180.85</v>
      </c>
      <c r="E53" s="19">
        <v>169.76474576271184</v>
      </c>
      <c r="F53" s="19">
        <v>11.085254237288154</v>
      </c>
    </row>
    <row r="54" spans="3:6">
      <c r="C54" s="20" t="s">
        <v>401</v>
      </c>
      <c r="D54" s="19">
        <v>270.36</v>
      </c>
      <c r="E54" s="19">
        <v>345.08142857142855</v>
      </c>
      <c r="F54" s="19">
        <v>-74.721428571428532</v>
      </c>
    </row>
    <row r="55" spans="3:6">
      <c r="C55" s="20" t="s">
        <v>593</v>
      </c>
      <c r="D55" s="19">
        <v>72.22</v>
      </c>
      <c r="E55" s="19">
        <v>65.769833333333338</v>
      </c>
      <c r="F55" s="19">
        <v>6.4501666666666608</v>
      </c>
    </row>
    <row r="56" spans="3:6">
      <c r="C56" s="20" t="s">
        <v>291</v>
      </c>
      <c r="D56" s="19">
        <v>75.709999999999994</v>
      </c>
      <c r="E56" s="19">
        <v>65.769833333333338</v>
      </c>
      <c r="F56" s="19">
        <v>9.9401666666666557</v>
      </c>
    </row>
    <row r="57" spans="3:6">
      <c r="C57" s="20" t="s">
        <v>297</v>
      </c>
      <c r="D57" s="19">
        <v>116</v>
      </c>
      <c r="E57" s="19">
        <v>166.69833333333332</v>
      </c>
      <c r="F57" s="19">
        <v>-50.698333333333323</v>
      </c>
    </row>
    <row r="58" spans="3:6">
      <c r="C58" s="20" t="s">
        <v>404</v>
      </c>
      <c r="D58" s="19">
        <v>209.35</v>
      </c>
      <c r="E58" s="19">
        <v>169.76474576271184</v>
      </c>
      <c r="F58" s="19">
        <v>39.585254237288154</v>
      </c>
    </row>
    <row r="59" spans="3:6">
      <c r="C59" s="20" t="s">
        <v>486</v>
      </c>
      <c r="D59" s="19">
        <v>152.66999999999999</v>
      </c>
      <c r="E59" s="19">
        <v>135.69116279069766</v>
      </c>
      <c r="F59" s="19">
        <v>16.978837209302327</v>
      </c>
    </row>
    <row r="60" spans="3:6">
      <c r="C60" s="20" t="s">
        <v>184</v>
      </c>
      <c r="D60" s="19">
        <v>134.30000000000001</v>
      </c>
      <c r="E60" s="19">
        <v>110.19866666666665</v>
      </c>
      <c r="F60" s="19">
        <v>24.101333333333358</v>
      </c>
    </row>
    <row r="61" spans="3:6">
      <c r="C61" s="20" t="s">
        <v>626</v>
      </c>
      <c r="D61" s="19">
        <v>291.66000000000003</v>
      </c>
      <c r="E61" s="19">
        <v>306.13400000000001</v>
      </c>
      <c r="F61" s="19">
        <v>-14.47399999999999</v>
      </c>
    </row>
    <row r="62" spans="3:6">
      <c r="C62" s="20" t="s">
        <v>645</v>
      </c>
      <c r="D62" s="19">
        <v>402.02</v>
      </c>
      <c r="E62" s="19">
        <v>277.73538461538453</v>
      </c>
      <c r="F62" s="19">
        <v>124.28461538461545</v>
      </c>
    </row>
    <row r="63" spans="3:6">
      <c r="C63" s="20" t="s">
        <v>722</v>
      </c>
      <c r="D63" s="19">
        <v>100.36</v>
      </c>
      <c r="E63" s="19">
        <v>65.769833333333338</v>
      </c>
      <c r="F63" s="19">
        <v>34.590166666666661</v>
      </c>
    </row>
    <row r="64" spans="3:6">
      <c r="C64" s="20" t="s">
        <v>180</v>
      </c>
      <c r="D64" s="19">
        <v>69.12</v>
      </c>
      <c r="E64" s="19">
        <v>65.769833333333338</v>
      </c>
      <c r="F64" s="19">
        <v>3.3501666666666665</v>
      </c>
    </row>
    <row r="65" spans="3:6">
      <c r="C65" s="20" t="s">
        <v>507</v>
      </c>
      <c r="D65" s="19">
        <v>273.12</v>
      </c>
      <c r="E65" s="19">
        <v>277.73538461538453</v>
      </c>
      <c r="F65" s="19">
        <v>-4.6153846153845279</v>
      </c>
    </row>
    <row r="66" spans="3:6">
      <c r="C66" s="20" t="s">
        <v>247</v>
      </c>
      <c r="D66" s="19">
        <v>126.62</v>
      </c>
      <c r="E66" s="19">
        <v>136.202</v>
      </c>
      <c r="F66" s="19">
        <v>-9.5819999999999936</v>
      </c>
    </row>
    <row r="67" spans="3:6">
      <c r="C67" s="20" t="s">
        <v>694</v>
      </c>
      <c r="D67" s="19">
        <v>137.19999999999999</v>
      </c>
      <c r="E67" s="19">
        <v>166.69833333333332</v>
      </c>
      <c r="F67" s="19">
        <v>-29.498333333333335</v>
      </c>
    </row>
    <row r="68" spans="3:6">
      <c r="C68" s="20" t="s">
        <v>347</v>
      </c>
      <c r="D68" s="19">
        <v>156.93</v>
      </c>
      <c r="E68" s="19">
        <v>153.03</v>
      </c>
      <c r="F68" s="19">
        <v>3.9000000000000057</v>
      </c>
    </row>
    <row r="69" spans="3:6">
      <c r="C69" s="20" t="s">
        <v>167</v>
      </c>
      <c r="D69" s="19">
        <v>132.05000000000001</v>
      </c>
      <c r="E69" s="19">
        <v>95.003333333333345</v>
      </c>
      <c r="F69" s="19">
        <v>37.046666666666667</v>
      </c>
    </row>
    <row r="70" spans="3:6">
      <c r="C70" s="20" t="s">
        <v>547</v>
      </c>
      <c r="D70" s="19">
        <v>106.29</v>
      </c>
      <c r="E70" s="19">
        <v>110.19866666666665</v>
      </c>
      <c r="F70" s="19">
        <v>-3.9086666666666474</v>
      </c>
    </row>
    <row r="71" spans="3:6">
      <c r="C71" s="20" t="s">
        <v>655</v>
      </c>
      <c r="D71" s="19">
        <v>63.3</v>
      </c>
      <c r="E71" s="19">
        <v>65.769833333333338</v>
      </c>
      <c r="F71" s="19">
        <v>-2.4698333333333409</v>
      </c>
    </row>
    <row r="72" spans="3:6">
      <c r="C72" s="20" t="s">
        <v>514</v>
      </c>
      <c r="D72" s="19">
        <v>93.55</v>
      </c>
      <c r="E72" s="19">
        <v>169.76474576271184</v>
      </c>
      <c r="F72" s="19">
        <v>-76.214745762711843</v>
      </c>
    </row>
    <row r="73" spans="3:6">
      <c r="C73" s="20" t="s">
        <v>170</v>
      </c>
      <c r="D73" s="19">
        <v>117.23</v>
      </c>
      <c r="E73" s="19">
        <v>115.502</v>
      </c>
      <c r="F73" s="19">
        <v>1.7280000000000086</v>
      </c>
    </row>
    <row r="74" spans="3:6">
      <c r="C74" s="20" t="s">
        <v>225</v>
      </c>
      <c r="D74" s="19">
        <v>320.37</v>
      </c>
      <c r="E74" s="19">
        <v>277.73538461538453</v>
      </c>
      <c r="F74" s="19">
        <v>42.634615384615472</v>
      </c>
    </row>
    <row r="75" spans="3:6">
      <c r="C75" s="20" t="s">
        <v>157</v>
      </c>
      <c r="D75" s="19">
        <v>85.47</v>
      </c>
      <c r="E75" s="19">
        <v>65.769833333333338</v>
      </c>
      <c r="F75" s="19">
        <v>19.700166666666661</v>
      </c>
    </row>
    <row r="76" spans="3:6">
      <c r="C76" s="20" t="s">
        <v>749</v>
      </c>
      <c r="D76" s="19">
        <v>303.82</v>
      </c>
      <c r="E76" s="19">
        <v>345.08142857142855</v>
      </c>
      <c r="F76" s="19">
        <v>-41.261428571428553</v>
      </c>
    </row>
    <row r="77" spans="3:6">
      <c r="C77" s="20" t="s">
        <v>318</v>
      </c>
      <c r="D77" s="19">
        <v>231.97</v>
      </c>
      <c r="E77" s="19">
        <v>277.73538461538453</v>
      </c>
      <c r="F77" s="19">
        <v>-45.765384615384534</v>
      </c>
    </row>
    <row r="78" spans="3:6">
      <c r="C78" s="20" t="s">
        <v>718</v>
      </c>
      <c r="D78" s="19">
        <v>49.77</v>
      </c>
      <c r="E78" s="19">
        <v>95.003333333333345</v>
      </c>
      <c r="F78" s="19">
        <v>-45.233333333333341</v>
      </c>
    </row>
    <row r="79" spans="3:6">
      <c r="C79" s="20" t="s">
        <v>755</v>
      </c>
      <c r="D79" s="19">
        <v>164.3</v>
      </c>
      <c r="E79" s="19">
        <v>219.49625000000003</v>
      </c>
      <c r="F79" s="19">
        <v>-55.19625000000002</v>
      </c>
    </row>
    <row r="80" spans="3:6">
      <c r="C80" s="20" t="s">
        <v>653</v>
      </c>
      <c r="D80" s="19">
        <v>92.57</v>
      </c>
      <c r="E80" s="19">
        <v>65.769833333333338</v>
      </c>
      <c r="F80" s="19">
        <v>26.800166666666655</v>
      </c>
    </row>
    <row r="81" spans="3:6">
      <c r="C81" s="20" t="s">
        <v>715</v>
      </c>
      <c r="D81" s="19">
        <v>122.99</v>
      </c>
      <c r="E81" s="19">
        <v>135.69116279069766</v>
      </c>
      <c r="F81" s="19">
        <v>-12.701162790697666</v>
      </c>
    </row>
    <row r="82" spans="3:6">
      <c r="C82" s="20" t="s">
        <v>462</v>
      </c>
      <c r="D82" s="19">
        <v>102.95</v>
      </c>
      <c r="E82" s="19">
        <v>135.69116279069766</v>
      </c>
      <c r="F82" s="19">
        <v>-32.741162790697658</v>
      </c>
    </row>
    <row r="83" spans="3:6">
      <c r="C83" s="20" t="s">
        <v>770</v>
      </c>
      <c r="D83" s="19">
        <v>347.82</v>
      </c>
      <c r="E83" s="19">
        <v>345.08142857142855</v>
      </c>
      <c r="F83" s="19">
        <v>2.7385714285714471</v>
      </c>
    </row>
    <row r="84" spans="3:6">
      <c r="C84" s="20" t="s">
        <v>620</v>
      </c>
      <c r="D84" s="19">
        <v>50.1</v>
      </c>
      <c r="E84" s="19">
        <v>65.769833333333338</v>
      </c>
      <c r="F84" s="19">
        <v>-15.669833333333337</v>
      </c>
    </row>
    <row r="85" spans="3:6">
      <c r="C85" s="20" t="s">
        <v>196</v>
      </c>
      <c r="D85" s="19">
        <v>106.6</v>
      </c>
      <c r="E85" s="19">
        <v>169.76474576271184</v>
      </c>
      <c r="F85" s="19">
        <v>-63.164745762711846</v>
      </c>
    </row>
    <row r="86" spans="3:6">
      <c r="C86" s="20" t="s">
        <v>390</v>
      </c>
      <c r="D86" s="19">
        <v>205</v>
      </c>
      <c r="E86" s="19">
        <v>169.76474576271184</v>
      </c>
      <c r="F86" s="19">
        <v>35.23525423728816</v>
      </c>
    </row>
    <row r="87" spans="3:6">
      <c r="C87" s="20" t="s">
        <v>742</v>
      </c>
      <c r="D87" s="19">
        <v>127.67</v>
      </c>
      <c r="E87" s="19">
        <v>135.69116279069766</v>
      </c>
      <c r="F87" s="19">
        <v>-8.0211627906976588</v>
      </c>
    </row>
    <row r="88" spans="3:6">
      <c r="C88" s="20" t="s">
        <v>189</v>
      </c>
      <c r="D88" s="19">
        <v>237.8</v>
      </c>
      <c r="E88" s="19">
        <v>169.76474576271184</v>
      </c>
      <c r="F88" s="19">
        <v>68.035254237288171</v>
      </c>
    </row>
    <row r="89" spans="3:6">
      <c r="C89" s="20" t="s">
        <v>724</v>
      </c>
      <c r="D89" s="19">
        <v>215.57</v>
      </c>
      <c r="E89" s="19">
        <v>222.17857142857142</v>
      </c>
      <c r="F89" s="19">
        <v>-6.6085714285714232</v>
      </c>
    </row>
    <row r="90" spans="3:6">
      <c r="C90" s="20" t="s">
        <v>726</v>
      </c>
      <c r="D90" s="19">
        <v>166.67</v>
      </c>
      <c r="E90" s="19">
        <v>169.76474576271184</v>
      </c>
      <c r="F90" s="19">
        <v>-3.0947457627118524</v>
      </c>
    </row>
    <row r="91" spans="3:6">
      <c r="C91" s="20" t="s">
        <v>752</v>
      </c>
      <c r="D91" s="19">
        <v>147.80000000000001</v>
      </c>
      <c r="E91" s="19">
        <v>135.69116279069766</v>
      </c>
      <c r="F91" s="19">
        <v>12.108837209302351</v>
      </c>
    </row>
    <row r="92" spans="3:6">
      <c r="C92" s="20" t="s">
        <v>611</v>
      </c>
      <c r="D92" s="19">
        <v>252.97</v>
      </c>
      <c r="E92" s="19">
        <v>219.49625000000003</v>
      </c>
      <c r="F92" s="19">
        <v>33.473749999999967</v>
      </c>
    </row>
    <row r="93" spans="3:6">
      <c r="C93" s="20" t="s">
        <v>592</v>
      </c>
      <c r="D93" s="19">
        <v>73.69</v>
      </c>
      <c r="E93" s="19">
        <v>65.769833333333338</v>
      </c>
      <c r="F93" s="19">
        <v>7.9201666666666597</v>
      </c>
    </row>
    <row r="94" spans="3:6">
      <c r="C94" s="20" t="s">
        <v>428</v>
      </c>
      <c r="D94" s="19">
        <v>326.47000000000003</v>
      </c>
      <c r="E94" s="19">
        <v>306.13400000000001</v>
      </c>
      <c r="F94" s="19">
        <v>20.336000000000013</v>
      </c>
    </row>
    <row r="95" spans="3:6">
      <c r="C95" s="20" t="s">
        <v>269</v>
      </c>
      <c r="D95" s="19">
        <v>204.68</v>
      </c>
      <c r="E95" s="19">
        <v>219.49625000000003</v>
      </c>
      <c r="F95" s="19">
        <v>-14.816250000000025</v>
      </c>
    </row>
    <row r="96" spans="3:6">
      <c r="C96" s="20" t="s">
        <v>432</v>
      </c>
      <c r="D96" s="19">
        <v>234.31</v>
      </c>
      <c r="E96" s="19">
        <v>219.49625000000003</v>
      </c>
      <c r="F96" s="19">
        <v>14.81374999999997</v>
      </c>
    </row>
    <row r="97" spans="3:6">
      <c r="C97" s="20" t="s">
        <v>163</v>
      </c>
      <c r="D97" s="19">
        <v>114.76</v>
      </c>
      <c r="E97" s="19">
        <v>127.99849999999999</v>
      </c>
      <c r="F97" s="19">
        <v>-13.238499999999988</v>
      </c>
    </row>
    <row r="98" spans="3:6">
      <c r="C98" s="20" t="s">
        <v>159</v>
      </c>
      <c r="D98" s="19">
        <v>56.76</v>
      </c>
      <c r="E98" s="19">
        <v>65.769833333333338</v>
      </c>
      <c r="F98" s="19">
        <v>-9.00983333333334</v>
      </c>
    </row>
    <row r="99" spans="3:6">
      <c r="C99" s="20" t="s">
        <v>762</v>
      </c>
      <c r="D99" s="19">
        <v>114.35</v>
      </c>
      <c r="E99" s="19">
        <v>115.502</v>
      </c>
      <c r="F99" s="19">
        <v>-1.152000000000001</v>
      </c>
    </row>
    <row r="100" spans="3:6">
      <c r="C100" s="20" t="s">
        <v>521</v>
      </c>
      <c r="D100" s="19">
        <v>122.62</v>
      </c>
      <c r="E100" s="19">
        <v>135.69116279069766</v>
      </c>
      <c r="F100" s="19">
        <v>-13.071162790697656</v>
      </c>
    </row>
    <row r="101" spans="3:6">
      <c r="C101" s="20" t="s">
        <v>609</v>
      </c>
      <c r="D101" s="19">
        <v>219.63</v>
      </c>
      <c r="E101" s="19">
        <v>166.69833333333332</v>
      </c>
      <c r="F101" s="19">
        <v>52.931666666666672</v>
      </c>
    </row>
    <row r="102" spans="3:6">
      <c r="C102" s="20" t="s">
        <v>217</v>
      </c>
      <c r="D102" s="19">
        <v>157.19999999999999</v>
      </c>
      <c r="E102" s="19">
        <v>218.70777777777778</v>
      </c>
      <c r="F102" s="19">
        <v>-61.50777777777779</v>
      </c>
    </row>
    <row r="103" spans="3:6">
      <c r="C103" s="20" t="s">
        <v>336</v>
      </c>
      <c r="D103" s="19">
        <v>133.97999999999999</v>
      </c>
      <c r="E103" s="19">
        <v>135.69116279069766</v>
      </c>
      <c r="F103" s="19">
        <v>-1.7111627906976707</v>
      </c>
    </row>
    <row r="104" spans="3:6">
      <c r="C104" s="20" t="s">
        <v>292</v>
      </c>
      <c r="D104" s="19">
        <v>116.57</v>
      </c>
      <c r="E104" s="19">
        <v>169.76474576271184</v>
      </c>
      <c r="F104" s="19">
        <v>-53.194745762711847</v>
      </c>
    </row>
    <row r="105" spans="3:6">
      <c r="C105" s="20" t="s">
        <v>560</v>
      </c>
      <c r="D105" s="19">
        <v>125.9</v>
      </c>
      <c r="E105" s="19">
        <v>136.202</v>
      </c>
      <c r="F105" s="19">
        <v>-10.301999999999992</v>
      </c>
    </row>
    <row r="106" spans="3:6">
      <c r="C106" s="20" t="s">
        <v>711</v>
      </c>
      <c r="D106" s="19">
        <v>85.62</v>
      </c>
      <c r="E106" s="19">
        <v>110.19866666666665</v>
      </c>
      <c r="F106" s="19">
        <v>-24.578666666666649</v>
      </c>
    </row>
    <row r="107" spans="3:6">
      <c r="C107" s="20" t="s">
        <v>719</v>
      </c>
      <c r="D107" s="19">
        <v>49.02</v>
      </c>
      <c r="E107" s="19">
        <v>65.769833333333338</v>
      </c>
      <c r="F107" s="19">
        <v>-16.749833333333335</v>
      </c>
    </row>
    <row r="108" spans="3:6">
      <c r="C108" s="20" t="s">
        <v>692</v>
      </c>
      <c r="D108" s="19">
        <v>261.63</v>
      </c>
      <c r="E108" s="19">
        <v>219.49625000000003</v>
      </c>
      <c r="F108" s="19">
        <v>42.133749999999964</v>
      </c>
    </row>
    <row r="109" spans="3:6">
      <c r="C109" s="20" t="s">
        <v>558</v>
      </c>
      <c r="D109" s="19">
        <v>109.44</v>
      </c>
      <c r="E109" s="19">
        <v>110.19866666666665</v>
      </c>
      <c r="F109" s="19">
        <v>-0.75866666666665594</v>
      </c>
    </row>
    <row r="110" spans="3:6">
      <c r="C110" s="20" t="s">
        <v>765</v>
      </c>
      <c r="D110" s="19">
        <v>279.83</v>
      </c>
      <c r="E110" s="19">
        <v>277.73538461538453</v>
      </c>
      <c r="F110" s="19">
        <v>2.0946153846154516</v>
      </c>
    </row>
    <row r="111" spans="3:6">
      <c r="C111" s="20" t="s">
        <v>434</v>
      </c>
      <c r="D111" s="19">
        <v>124.92</v>
      </c>
      <c r="E111" s="19">
        <v>135.69116279069766</v>
      </c>
      <c r="F111" s="19">
        <v>-10.771162790697659</v>
      </c>
    </row>
    <row r="112" spans="3:6">
      <c r="C112" s="20" t="s">
        <v>531</v>
      </c>
      <c r="D112" s="19">
        <v>302.33</v>
      </c>
      <c r="E112" s="19">
        <v>277.73538461538453</v>
      </c>
      <c r="F112" s="19">
        <v>24.594615384615452</v>
      </c>
    </row>
    <row r="113" spans="3:6">
      <c r="C113" s="20" t="s">
        <v>386</v>
      </c>
      <c r="D113" s="19">
        <v>159.71</v>
      </c>
      <c r="E113" s="19">
        <v>169.76474576271184</v>
      </c>
      <c r="F113" s="19">
        <v>-10.054745762711832</v>
      </c>
    </row>
    <row r="114" spans="3:6">
      <c r="C114" s="20" t="s">
        <v>400</v>
      </c>
      <c r="D114" s="19">
        <v>270.36</v>
      </c>
      <c r="E114" s="19">
        <v>345.08142857142855</v>
      </c>
      <c r="F114" s="19">
        <v>-74.721428571428532</v>
      </c>
    </row>
    <row r="115" spans="3:6">
      <c r="C115" s="20" t="s">
        <v>662</v>
      </c>
      <c r="D115" s="19">
        <v>97.46</v>
      </c>
      <c r="E115" s="19">
        <v>127.99849999999999</v>
      </c>
      <c r="F115" s="19">
        <v>-30.538499999999999</v>
      </c>
    </row>
    <row r="116" spans="3:6">
      <c r="C116" s="20" t="s">
        <v>315</v>
      </c>
      <c r="D116" s="19">
        <v>301.79000000000002</v>
      </c>
      <c r="E116" s="19">
        <v>277.73538461538453</v>
      </c>
      <c r="F116" s="19">
        <v>24.054615384615488</v>
      </c>
    </row>
    <row r="117" spans="3:6">
      <c r="C117" s="20" t="s">
        <v>204</v>
      </c>
      <c r="D117" s="19">
        <v>215.83</v>
      </c>
      <c r="E117" s="19">
        <v>169.76474576271184</v>
      </c>
      <c r="F117" s="19">
        <v>46.065254237288173</v>
      </c>
    </row>
    <row r="118" spans="3:6">
      <c r="C118" s="20" t="s">
        <v>707</v>
      </c>
      <c r="D118" s="19">
        <v>46.32</v>
      </c>
      <c r="E118" s="19">
        <v>65.769833333333338</v>
      </c>
      <c r="F118" s="19">
        <v>-19.449833333333338</v>
      </c>
    </row>
    <row r="119" spans="3:6">
      <c r="C119" s="20" t="s">
        <v>693</v>
      </c>
      <c r="D119" s="19">
        <v>142.97999999999999</v>
      </c>
      <c r="E119" s="19">
        <v>95.003333333333345</v>
      </c>
      <c r="F119" s="19">
        <v>47.976666666666645</v>
      </c>
    </row>
    <row r="120" spans="3:6">
      <c r="C120" s="20" t="s">
        <v>421</v>
      </c>
      <c r="D120" s="19">
        <v>223.99</v>
      </c>
      <c r="E120" s="19">
        <v>219.49625000000003</v>
      </c>
      <c r="F120" s="19">
        <v>4.4937499999999773</v>
      </c>
    </row>
    <row r="121" spans="3:6">
      <c r="C121" s="20" t="s">
        <v>222</v>
      </c>
      <c r="D121" s="19">
        <v>84.46</v>
      </c>
      <c r="E121" s="19">
        <v>65.769833333333338</v>
      </c>
      <c r="F121" s="19">
        <v>18.690166666666656</v>
      </c>
    </row>
    <row r="122" spans="3:6">
      <c r="C122" s="20" t="s">
        <v>300</v>
      </c>
      <c r="D122" s="19">
        <v>80.31</v>
      </c>
      <c r="E122" s="19">
        <v>95.003333333333345</v>
      </c>
      <c r="F122" s="19">
        <v>-14.693333333333342</v>
      </c>
    </row>
    <row r="123" spans="3:6">
      <c r="C123" s="20" t="s">
        <v>293</v>
      </c>
      <c r="D123" s="19">
        <v>110.25</v>
      </c>
      <c r="E123" s="19">
        <v>110.19866666666665</v>
      </c>
      <c r="F123" s="19">
        <v>5.1333333333346332E-2</v>
      </c>
    </row>
    <row r="124" spans="3:6">
      <c r="C124" s="20" t="s">
        <v>572</v>
      </c>
      <c r="D124" s="19">
        <v>218.54</v>
      </c>
      <c r="E124" s="19">
        <v>169.76474576271184</v>
      </c>
      <c r="F124" s="19">
        <v>48.775254237288152</v>
      </c>
    </row>
    <row r="125" spans="3:6">
      <c r="C125" s="20" t="s">
        <v>240</v>
      </c>
      <c r="D125" s="19">
        <v>84.23</v>
      </c>
      <c r="E125" s="19">
        <v>65.769833333333338</v>
      </c>
      <c r="F125" s="19">
        <v>18.460166666666666</v>
      </c>
    </row>
    <row r="126" spans="3:6">
      <c r="C126" s="20" t="s">
        <v>563</v>
      </c>
      <c r="D126" s="19">
        <v>60.28</v>
      </c>
      <c r="E126" s="19">
        <v>127.99849999999999</v>
      </c>
      <c r="F126" s="19">
        <v>-67.718499999999992</v>
      </c>
    </row>
    <row r="127" spans="3:6">
      <c r="C127" s="20" t="s">
        <v>344</v>
      </c>
      <c r="D127" s="19">
        <v>269.43</v>
      </c>
      <c r="E127" s="19">
        <v>219.49625000000003</v>
      </c>
      <c r="F127" s="19">
        <v>49.933749999999975</v>
      </c>
    </row>
    <row r="128" spans="3:6">
      <c r="C128" s="20" t="s">
        <v>460</v>
      </c>
      <c r="D128" s="19">
        <v>153.58000000000001</v>
      </c>
      <c r="E128" s="19">
        <v>135.69116279069766</v>
      </c>
      <c r="F128" s="19">
        <v>17.888837209302352</v>
      </c>
    </row>
    <row r="129" spans="3:6">
      <c r="C129" s="20" t="s">
        <v>640</v>
      </c>
      <c r="D129" s="19">
        <v>261.74</v>
      </c>
      <c r="E129" s="19">
        <v>245.18</v>
      </c>
      <c r="F129" s="19">
        <v>16.560000000000002</v>
      </c>
    </row>
    <row r="130" spans="3:6">
      <c r="C130" s="20" t="s">
        <v>466</v>
      </c>
      <c r="D130" s="19">
        <v>121.35</v>
      </c>
      <c r="E130" s="19">
        <v>127.99849999999999</v>
      </c>
      <c r="F130" s="19">
        <v>-6.6484999999999985</v>
      </c>
    </row>
    <row r="131" spans="3:6">
      <c r="C131" s="20" t="s">
        <v>515</v>
      </c>
      <c r="D131" s="19">
        <v>186.28</v>
      </c>
      <c r="E131" s="19">
        <v>169.76474576271184</v>
      </c>
      <c r="F131" s="19">
        <v>16.515254237288161</v>
      </c>
    </row>
    <row r="132" spans="3:6">
      <c r="C132" s="20" t="s">
        <v>759</v>
      </c>
      <c r="D132" s="19">
        <v>114.35</v>
      </c>
      <c r="E132" s="19">
        <v>115.502</v>
      </c>
      <c r="F132" s="19">
        <v>-1.152000000000001</v>
      </c>
    </row>
    <row r="133" spans="3:6">
      <c r="C133" s="20" t="s">
        <v>197</v>
      </c>
      <c r="D133" s="19">
        <v>106.6</v>
      </c>
      <c r="E133" s="19">
        <v>169.76474576271184</v>
      </c>
      <c r="F133" s="19">
        <v>-63.164745762711846</v>
      </c>
    </row>
    <row r="134" spans="3:6">
      <c r="C134" s="20" t="s">
        <v>412</v>
      </c>
      <c r="D134" s="19">
        <v>144.6</v>
      </c>
      <c r="E134" s="19">
        <v>169.76474576271184</v>
      </c>
      <c r="F134" s="19">
        <v>-25.164745762711846</v>
      </c>
    </row>
    <row r="135" spans="3:6">
      <c r="C135" s="20" t="s">
        <v>772</v>
      </c>
      <c r="D135" s="19">
        <v>281.06</v>
      </c>
      <c r="E135" s="19">
        <v>277.73538461538453</v>
      </c>
      <c r="F135" s="19">
        <v>3.3246153846154698</v>
      </c>
    </row>
    <row r="136" spans="3:6">
      <c r="C136" s="20" t="s">
        <v>329</v>
      </c>
      <c r="D136" s="19">
        <v>60.87</v>
      </c>
      <c r="E136" s="19">
        <v>65.769833333333338</v>
      </c>
      <c r="F136" s="19">
        <v>-4.8998333333333406</v>
      </c>
    </row>
    <row r="137" spans="3:6">
      <c r="C137" s="20" t="s">
        <v>411</v>
      </c>
      <c r="D137" s="19">
        <v>143.19999999999999</v>
      </c>
      <c r="E137" s="19">
        <v>135.69116279069766</v>
      </c>
      <c r="F137" s="19">
        <v>7.5088372093023281</v>
      </c>
    </row>
    <row r="138" spans="3:6">
      <c r="C138" s="20" t="s">
        <v>497</v>
      </c>
      <c r="D138" s="19">
        <v>158</v>
      </c>
      <c r="E138" s="19">
        <v>166.69833333333332</v>
      </c>
      <c r="F138" s="19">
        <v>-8.6983333333333235</v>
      </c>
    </row>
    <row r="139" spans="3:6">
      <c r="C139" s="20" t="s">
        <v>156</v>
      </c>
      <c r="D139" s="19">
        <v>207.76</v>
      </c>
      <c r="E139" s="19">
        <v>169.76474576271184</v>
      </c>
      <c r="F139" s="19">
        <v>37.995254237288151</v>
      </c>
    </row>
    <row r="140" spans="3:6">
      <c r="C140" s="20" t="s">
        <v>735</v>
      </c>
      <c r="D140" s="19">
        <v>256.86</v>
      </c>
      <c r="E140" s="19">
        <v>219.49625000000003</v>
      </c>
      <c r="F140" s="19">
        <v>37.363749999999982</v>
      </c>
    </row>
    <row r="141" spans="3:6">
      <c r="C141" s="20" t="s">
        <v>665</v>
      </c>
      <c r="D141" s="19">
        <v>239.66</v>
      </c>
      <c r="E141" s="19">
        <v>277.73538461538453</v>
      </c>
      <c r="F141" s="19">
        <v>-38.075384615384536</v>
      </c>
    </row>
    <row r="142" spans="3:6">
      <c r="C142" s="20" t="s">
        <v>446</v>
      </c>
      <c r="D142" s="19">
        <v>58.03</v>
      </c>
      <c r="E142" s="19">
        <v>65.769833333333338</v>
      </c>
      <c r="F142" s="19">
        <v>-7.7398333333333369</v>
      </c>
    </row>
    <row r="143" spans="3:6">
      <c r="C143" s="20" t="s">
        <v>720</v>
      </c>
      <c r="D143" s="19">
        <v>54.96</v>
      </c>
      <c r="E143" s="19">
        <v>95.003333333333345</v>
      </c>
      <c r="F143" s="19">
        <v>-40.043333333333344</v>
      </c>
    </row>
    <row r="144" spans="3:6">
      <c r="C144" s="20" t="s">
        <v>472</v>
      </c>
      <c r="D144" s="19">
        <v>123.97</v>
      </c>
      <c r="E144" s="19">
        <v>135.69116279069766</v>
      </c>
      <c r="F144" s="19">
        <v>-11.721162790697662</v>
      </c>
    </row>
    <row r="145" spans="3:6">
      <c r="C145" s="20" t="s">
        <v>172</v>
      </c>
      <c r="D145" s="19">
        <v>181.16</v>
      </c>
      <c r="E145" s="19">
        <v>166.69833333333332</v>
      </c>
      <c r="F145" s="19">
        <v>14.461666666666673</v>
      </c>
    </row>
    <row r="146" spans="3:6">
      <c r="C146" s="20" t="s">
        <v>436</v>
      </c>
      <c r="D146" s="19">
        <v>278.39</v>
      </c>
      <c r="E146" s="19">
        <v>219.49625000000003</v>
      </c>
      <c r="F146" s="19">
        <v>58.893749999999955</v>
      </c>
    </row>
    <row r="147" spans="3:6">
      <c r="C147" s="20" t="s">
        <v>787</v>
      </c>
      <c r="D147" s="19">
        <v>129.62</v>
      </c>
      <c r="E147" s="19">
        <v>135.69116279069766</v>
      </c>
      <c r="F147" s="19">
        <v>-6.071162790697656</v>
      </c>
    </row>
    <row r="148" spans="3:6">
      <c r="C148" s="20" t="s">
        <v>227</v>
      </c>
      <c r="D148" s="19">
        <v>244.5</v>
      </c>
      <c r="E148" s="19">
        <v>219.49625000000003</v>
      </c>
      <c r="F148" s="19">
        <v>25.003749999999968</v>
      </c>
    </row>
    <row r="149" spans="3:6">
      <c r="C149" s="20" t="s">
        <v>745</v>
      </c>
      <c r="D149" s="19">
        <v>297.2</v>
      </c>
      <c r="E149" s="19">
        <v>219.49625000000003</v>
      </c>
      <c r="F149" s="19">
        <v>77.703749999999957</v>
      </c>
    </row>
    <row r="150" spans="3:6">
      <c r="C150" s="20" t="s">
        <v>254</v>
      </c>
      <c r="D150" s="19">
        <v>175.81</v>
      </c>
      <c r="E150" s="19">
        <v>219.49625000000003</v>
      </c>
      <c r="F150" s="19">
        <v>-43.68625000000003</v>
      </c>
    </row>
    <row r="151" spans="3:6">
      <c r="C151" s="20" t="s">
        <v>532</v>
      </c>
      <c r="D151" s="19">
        <v>302.33</v>
      </c>
      <c r="E151" s="19">
        <v>277.73538461538453</v>
      </c>
      <c r="F151" s="19">
        <v>24.594615384615452</v>
      </c>
    </row>
    <row r="152" spans="3:6">
      <c r="C152" s="20" t="s">
        <v>517</v>
      </c>
      <c r="D152" s="19">
        <v>208.86</v>
      </c>
      <c r="E152" s="19">
        <v>169.76474576271184</v>
      </c>
      <c r="F152" s="19">
        <v>39.095254237288174</v>
      </c>
    </row>
    <row r="153" spans="3:6">
      <c r="C153" s="20" t="s">
        <v>452</v>
      </c>
      <c r="D153" s="19">
        <v>139.81</v>
      </c>
      <c r="E153" s="19">
        <v>110.19866666666665</v>
      </c>
      <c r="F153" s="19">
        <v>29.611333333333349</v>
      </c>
    </row>
    <row r="154" spans="3:6">
      <c r="C154" s="20" t="s">
        <v>750</v>
      </c>
      <c r="D154" s="19">
        <v>303.82</v>
      </c>
      <c r="E154" s="19">
        <v>345.08142857142855</v>
      </c>
      <c r="F154" s="19">
        <v>-41.261428571428553</v>
      </c>
    </row>
    <row r="155" spans="3:6">
      <c r="C155" s="20" t="s">
        <v>211</v>
      </c>
      <c r="D155" s="19">
        <v>104.72</v>
      </c>
      <c r="E155" s="19">
        <v>111.66</v>
      </c>
      <c r="F155" s="19">
        <v>-6.9399999999999977</v>
      </c>
    </row>
    <row r="156" spans="3:6">
      <c r="C156" s="20" t="s">
        <v>255</v>
      </c>
      <c r="D156" s="19">
        <v>240.88</v>
      </c>
      <c r="E156" s="19">
        <v>219.49625000000003</v>
      </c>
      <c r="F156" s="19">
        <v>21.383749999999964</v>
      </c>
    </row>
    <row r="157" spans="3:6">
      <c r="C157" s="20" t="s">
        <v>754</v>
      </c>
      <c r="D157" s="19">
        <v>235.1</v>
      </c>
      <c r="E157" s="19">
        <v>219.49625000000003</v>
      </c>
      <c r="F157" s="19">
        <v>15.603749999999962</v>
      </c>
    </row>
    <row r="158" spans="3:6">
      <c r="C158" s="20" t="s">
        <v>378</v>
      </c>
      <c r="D158" s="19">
        <v>287.23</v>
      </c>
      <c r="E158" s="19">
        <v>222.17857142857142</v>
      </c>
      <c r="F158" s="19">
        <v>65.051428571428602</v>
      </c>
    </row>
    <row r="159" spans="3:6">
      <c r="C159" s="20" t="s">
        <v>512</v>
      </c>
      <c r="D159" s="19">
        <v>162.53</v>
      </c>
      <c r="E159" s="19">
        <v>136.202</v>
      </c>
      <c r="F159" s="19">
        <v>26.328000000000003</v>
      </c>
    </row>
    <row r="160" spans="3:6">
      <c r="C160" s="20" t="s">
        <v>216</v>
      </c>
      <c r="D160" s="19">
        <v>157.19999999999999</v>
      </c>
      <c r="E160" s="19">
        <v>218.70777777777778</v>
      </c>
      <c r="F160" s="19">
        <v>-61.50777777777779</v>
      </c>
    </row>
    <row r="161" spans="3:6">
      <c r="C161" s="20" t="s">
        <v>406</v>
      </c>
      <c r="D161" s="19">
        <v>123.18</v>
      </c>
      <c r="E161" s="19">
        <v>135.69116279069766</v>
      </c>
      <c r="F161" s="19">
        <v>-12.511162790697654</v>
      </c>
    </row>
    <row r="162" spans="3:6">
      <c r="C162" s="20" t="s">
        <v>583</v>
      </c>
      <c r="D162" s="19">
        <v>185.65</v>
      </c>
      <c r="E162" s="19">
        <v>166.69833333333332</v>
      </c>
      <c r="F162" s="19">
        <v>18.951666666666682</v>
      </c>
    </row>
    <row r="163" spans="3:6">
      <c r="C163" s="20" t="s">
        <v>554</v>
      </c>
      <c r="D163" s="19">
        <v>154.72999999999999</v>
      </c>
      <c r="E163" s="19">
        <v>169.76474576271184</v>
      </c>
      <c r="F163" s="19">
        <v>-15.03474576271185</v>
      </c>
    </row>
    <row r="164" spans="3:6">
      <c r="C164" s="20" t="s">
        <v>479</v>
      </c>
      <c r="D164" s="19">
        <v>249.45</v>
      </c>
      <c r="E164" s="19">
        <v>277.73538461538453</v>
      </c>
      <c r="F164" s="19">
        <v>-28.285384615384544</v>
      </c>
    </row>
    <row r="165" spans="3:6">
      <c r="C165" s="20" t="s">
        <v>437</v>
      </c>
      <c r="D165" s="19">
        <v>278.39</v>
      </c>
      <c r="E165" s="19">
        <v>219.49625000000003</v>
      </c>
      <c r="F165" s="19">
        <v>58.893749999999955</v>
      </c>
    </row>
    <row r="166" spans="3:6">
      <c r="C166" s="20" t="s">
        <v>511</v>
      </c>
      <c r="D166" s="19">
        <v>81.319999999999993</v>
      </c>
      <c r="E166" s="19">
        <v>127.99849999999999</v>
      </c>
      <c r="F166" s="19">
        <v>-46.6785</v>
      </c>
    </row>
    <row r="167" spans="3:6">
      <c r="C167" s="20" t="s">
        <v>710</v>
      </c>
      <c r="D167" s="19">
        <v>224.21</v>
      </c>
      <c r="E167" s="19">
        <v>245.18</v>
      </c>
      <c r="F167" s="19">
        <v>-20.97</v>
      </c>
    </row>
    <row r="168" spans="3:6">
      <c r="C168" s="20" t="s">
        <v>418</v>
      </c>
      <c r="D168" s="19">
        <v>183.43</v>
      </c>
      <c r="E168" s="19">
        <v>135.69116279069766</v>
      </c>
      <c r="F168" s="19">
        <v>47.738837209302346</v>
      </c>
    </row>
    <row r="169" spans="3:6">
      <c r="C169" s="20" t="s">
        <v>686</v>
      </c>
      <c r="D169" s="19">
        <v>56.8</v>
      </c>
      <c r="E169" s="19">
        <v>65.769833333333338</v>
      </c>
      <c r="F169" s="19">
        <v>-8.9698333333333409</v>
      </c>
    </row>
    <row r="170" spans="3:6">
      <c r="C170" s="20" t="s">
        <v>328</v>
      </c>
      <c r="D170" s="19">
        <v>68.06</v>
      </c>
      <c r="E170" s="19">
        <v>65.769833333333338</v>
      </c>
      <c r="F170" s="19">
        <v>2.2901666666666642</v>
      </c>
    </row>
    <row r="171" spans="3:6">
      <c r="C171" s="20" t="s">
        <v>330</v>
      </c>
      <c r="D171" s="19">
        <v>70.62</v>
      </c>
      <c r="E171" s="19">
        <v>110.19866666666665</v>
      </c>
      <c r="F171" s="19">
        <v>-39.578666666666649</v>
      </c>
    </row>
    <row r="172" spans="3:6">
      <c r="C172" s="20" t="s">
        <v>674</v>
      </c>
      <c r="D172" s="19">
        <v>63.06</v>
      </c>
      <c r="E172" s="19">
        <v>65.769833333333338</v>
      </c>
      <c r="F172" s="19">
        <v>-2.7098333333333358</v>
      </c>
    </row>
    <row r="173" spans="3:6">
      <c r="C173" s="20" t="s">
        <v>326</v>
      </c>
      <c r="D173" s="19">
        <v>60.26</v>
      </c>
      <c r="E173" s="19">
        <v>127.99849999999999</v>
      </c>
      <c r="F173" s="19">
        <v>-67.738499999999988</v>
      </c>
    </row>
    <row r="174" spans="3:6">
      <c r="C174" s="20" t="s">
        <v>352</v>
      </c>
      <c r="D174" s="19">
        <v>171.67</v>
      </c>
      <c r="E174" s="19">
        <v>136.202</v>
      </c>
      <c r="F174" s="19">
        <v>35.467999999999989</v>
      </c>
    </row>
    <row r="175" spans="3:6">
      <c r="C175" s="20" t="s">
        <v>160</v>
      </c>
      <c r="D175" s="19">
        <v>228</v>
      </c>
      <c r="E175" s="19">
        <v>219.49625000000003</v>
      </c>
      <c r="F175" s="19">
        <v>8.5037499999999682</v>
      </c>
    </row>
    <row r="176" spans="3:6">
      <c r="C176" s="20" t="s">
        <v>239</v>
      </c>
      <c r="D176" s="19">
        <v>256.48</v>
      </c>
      <c r="E176" s="19">
        <v>219.49625000000003</v>
      </c>
      <c r="F176" s="19">
        <v>36.983749999999986</v>
      </c>
    </row>
    <row r="177" spans="3:6">
      <c r="C177" s="20" t="s">
        <v>444</v>
      </c>
      <c r="D177" s="19">
        <v>150.13</v>
      </c>
      <c r="E177" s="19">
        <v>153.03</v>
      </c>
      <c r="F177" s="19">
        <v>-2.9000000000000057</v>
      </c>
    </row>
    <row r="178" spans="3:6">
      <c r="C178" s="20" t="s">
        <v>763</v>
      </c>
      <c r="D178" s="19">
        <v>125.8</v>
      </c>
      <c r="E178" s="19">
        <v>135.69116279069766</v>
      </c>
      <c r="F178" s="19">
        <v>-9.8911627906976634</v>
      </c>
    </row>
    <row r="179" spans="3:6">
      <c r="C179" s="20" t="s">
        <v>581</v>
      </c>
      <c r="D179" s="19">
        <v>64.39</v>
      </c>
      <c r="E179" s="19">
        <v>65.769833333333338</v>
      </c>
      <c r="F179" s="19">
        <v>-1.3798333333333375</v>
      </c>
    </row>
    <row r="180" spans="3:6">
      <c r="C180" s="20" t="s">
        <v>183</v>
      </c>
      <c r="D180" s="19">
        <v>134.30000000000001</v>
      </c>
      <c r="E180" s="19">
        <v>110.19866666666665</v>
      </c>
      <c r="F180" s="19">
        <v>24.101333333333358</v>
      </c>
    </row>
    <row r="181" spans="3:6">
      <c r="C181" s="20" t="s">
        <v>622</v>
      </c>
      <c r="D181" s="19">
        <v>100.8</v>
      </c>
      <c r="E181" s="19">
        <v>127.99849999999999</v>
      </c>
      <c r="F181" s="19">
        <v>-27.198499999999996</v>
      </c>
    </row>
    <row r="182" spans="3:6">
      <c r="C182" s="20" t="s">
        <v>220</v>
      </c>
      <c r="D182" s="19">
        <v>75.069999999999993</v>
      </c>
      <c r="E182" s="19">
        <v>65.769833333333338</v>
      </c>
      <c r="F182" s="19">
        <v>9.3001666666666551</v>
      </c>
    </row>
    <row r="183" spans="3:6">
      <c r="C183" s="20" t="s">
        <v>506</v>
      </c>
      <c r="D183" s="19">
        <v>195.91</v>
      </c>
      <c r="E183" s="19">
        <v>277.73538461538453</v>
      </c>
      <c r="F183" s="19">
        <v>-81.825384615384536</v>
      </c>
    </row>
    <row r="184" spans="3:6">
      <c r="C184" s="20" t="s">
        <v>753</v>
      </c>
      <c r="D184" s="19">
        <v>235.1</v>
      </c>
      <c r="E184" s="19">
        <v>219.49625000000003</v>
      </c>
      <c r="F184" s="19">
        <v>15.603749999999962</v>
      </c>
    </row>
    <row r="185" spans="3:6">
      <c r="C185" s="20" t="s">
        <v>238</v>
      </c>
      <c r="D185" s="19">
        <v>245.28</v>
      </c>
      <c r="E185" s="19">
        <v>219.49625000000003</v>
      </c>
      <c r="F185" s="19">
        <v>25.783749999999969</v>
      </c>
    </row>
    <row r="186" spans="3:6">
      <c r="C186" s="20" t="s">
        <v>424</v>
      </c>
      <c r="D186" s="19">
        <v>169.41</v>
      </c>
      <c r="E186" s="19">
        <v>170.96800000000002</v>
      </c>
      <c r="F186" s="19">
        <v>-1.5580000000000211</v>
      </c>
    </row>
    <row r="187" spans="3:6">
      <c r="C187" s="20" t="s">
        <v>681</v>
      </c>
      <c r="D187" s="19">
        <v>77.62</v>
      </c>
      <c r="E187" s="19">
        <v>65.769833333333338</v>
      </c>
      <c r="F187" s="19">
        <v>11.850166666666667</v>
      </c>
    </row>
    <row r="188" spans="3:6">
      <c r="C188" s="20" t="s">
        <v>290</v>
      </c>
      <c r="D188" s="19">
        <v>75.709999999999994</v>
      </c>
      <c r="E188" s="19">
        <v>65.769833333333338</v>
      </c>
      <c r="F188" s="19">
        <v>9.9401666666666557</v>
      </c>
    </row>
    <row r="189" spans="3:6">
      <c r="C189" s="20" t="s">
        <v>505</v>
      </c>
      <c r="D189" s="19">
        <v>51.73</v>
      </c>
      <c r="E189" s="19">
        <v>65.769833333333338</v>
      </c>
      <c r="F189" s="19">
        <v>-14.039833333333341</v>
      </c>
    </row>
    <row r="190" spans="3:6">
      <c r="C190" s="20" t="s">
        <v>228</v>
      </c>
      <c r="D190" s="19">
        <v>78.62</v>
      </c>
      <c r="E190" s="19">
        <v>65.769833333333338</v>
      </c>
      <c r="F190" s="19">
        <v>12.850166666666667</v>
      </c>
    </row>
    <row r="191" spans="3:6">
      <c r="C191" s="20" t="s">
        <v>264</v>
      </c>
      <c r="D191" s="19">
        <v>139.56</v>
      </c>
      <c r="E191" s="19">
        <v>127.99849999999999</v>
      </c>
      <c r="F191" s="19">
        <v>11.561500000000009</v>
      </c>
    </row>
    <row r="192" spans="3:6">
      <c r="C192" s="20" t="s">
        <v>205</v>
      </c>
      <c r="D192" s="19">
        <v>197.1</v>
      </c>
      <c r="E192" s="19">
        <v>169.76474576271184</v>
      </c>
      <c r="F192" s="19">
        <v>27.335254237288154</v>
      </c>
    </row>
    <row r="193" spans="3:6">
      <c r="C193" s="20" t="s">
        <v>193</v>
      </c>
      <c r="D193" s="19">
        <v>250.73</v>
      </c>
      <c r="E193" s="19">
        <v>169.76474576271184</v>
      </c>
      <c r="F193" s="19">
        <v>80.96525423728815</v>
      </c>
    </row>
    <row r="194" spans="3:6">
      <c r="C194" s="20" t="s">
        <v>465</v>
      </c>
      <c r="D194" s="19">
        <v>150.04</v>
      </c>
      <c r="E194" s="19">
        <v>127.99849999999999</v>
      </c>
      <c r="F194" s="19">
        <v>22.041499999999999</v>
      </c>
    </row>
    <row r="195" spans="3:6">
      <c r="C195" s="20" t="s">
        <v>542</v>
      </c>
      <c r="D195" s="19">
        <v>176.88</v>
      </c>
      <c r="E195" s="19">
        <v>169.76474576271184</v>
      </c>
      <c r="F195" s="19">
        <v>7.1152542372881555</v>
      </c>
    </row>
    <row r="196" spans="3:6">
      <c r="C196" s="20" t="s">
        <v>379</v>
      </c>
      <c r="D196" s="19">
        <v>116.78</v>
      </c>
      <c r="E196" s="19">
        <v>115.502</v>
      </c>
      <c r="F196" s="19">
        <v>1.2780000000000058</v>
      </c>
    </row>
    <row r="197" spans="3:6">
      <c r="C197" s="20" t="s">
        <v>246</v>
      </c>
      <c r="D197" s="19">
        <v>113.39</v>
      </c>
      <c r="E197" s="19">
        <v>135.69116279069766</v>
      </c>
      <c r="F197" s="19">
        <v>-22.30116279069766</v>
      </c>
    </row>
    <row r="198" spans="3:6">
      <c r="C198" s="20" t="s">
        <v>369</v>
      </c>
      <c r="D198" s="19">
        <v>202</v>
      </c>
      <c r="E198" s="19">
        <v>166.69833333333332</v>
      </c>
      <c r="F198" s="19">
        <v>35.301666666666677</v>
      </c>
    </row>
    <row r="199" spans="3:6">
      <c r="C199" s="20" t="s">
        <v>256</v>
      </c>
      <c r="D199" s="19">
        <v>240.88</v>
      </c>
      <c r="E199" s="19">
        <v>219.49625000000003</v>
      </c>
      <c r="F199" s="19">
        <v>21.383749999999964</v>
      </c>
    </row>
    <row r="200" spans="3:6">
      <c r="C200" s="20" t="s">
        <v>494</v>
      </c>
      <c r="D200" s="19">
        <v>152.1</v>
      </c>
      <c r="E200" s="19">
        <v>166.69833333333332</v>
      </c>
      <c r="F200" s="19">
        <v>-14.598333333333329</v>
      </c>
    </row>
    <row r="201" spans="3:6">
      <c r="C201" s="20" t="s">
        <v>284</v>
      </c>
      <c r="D201" s="19">
        <v>99.43</v>
      </c>
      <c r="E201" s="19">
        <v>95.003333333333345</v>
      </c>
      <c r="F201" s="19">
        <v>4.4266666666666623</v>
      </c>
    </row>
    <row r="202" spans="3:6">
      <c r="C202" s="20" t="s">
        <v>454</v>
      </c>
      <c r="D202" s="19">
        <v>117.97</v>
      </c>
      <c r="E202" s="19">
        <v>135.69116279069766</v>
      </c>
      <c r="F202" s="19">
        <v>-17.721162790697662</v>
      </c>
    </row>
    <row r="203" spans="3:6">
      <c r="C203" s="20" t="s">
        <v>498</v>
      </c>
      <c r="D203" s="19">
        <v>229.84</v>
      </c>
      <c r="E203" s="19">
        <v>111.66</v>
      </c>
      <c r="F203" s="19">
        <v>118.18</v>
      </c>
    </row>
    <row r="204" spans="3:6">
      <c r="C204" s="20" t="s">
        <v>380</v>
      </c>
      <c r="D204" s="19">
        <v>116.78</v>
      </c>
      <c r="E204" s="19">
        <v>115.502</v>
      </c>
      <c r="F204" s="19">
        <v>1.2780000000000058</v>
      </c>
    </row>
    <row r="205" spans="3:6">
      <c r="C205" s="20" t="s">
        <v>359</v>
      </c>
      <c r="D205" s="19">
        <v>181.02</v>
      </c>
      <c r="E205" s="19">
        <v>166.69833333333332</v>
      </c>
      <c r="F205" s="19">
        <v>14.321666666666687</v>
      </c>
    </row>
    <row r="206" spans="3:6">
      <c r="C206" s="20" t="s">
        <v>305</v>
      </c>
      <c r="D206" s="19">
        <v>159.12</v>
      </c>
      <c r="E206" s="19">
        <v>136.202</v>
      </c>
      <c r="F206" s="19">
        <v>22.918000000000006</v>
      </c>
    </row>
    <row r="207" spans="3:6">
      <c r="C207" s="20" t="s">
        <v>366</v>
      </c>
      <c r="D207" s="19">
        <v>132.85</v>
      </c>
      <c r="E207" s="19">
        <v>127.99849999999999</v>
      </c>
      <c r="F207" s="19">
        <v>4.8515000000000015</v>
      </c>
    </row>
    <row r="208" spans="3:6">
      <c r="C208" s="20" t="s">
        <v>548</v>
      </c>
      <c r="D208" s="19">
        <v>108.96</v>
      </c>
      <c r="E208" s="19">
        <v>135.69116279069766</v>
      </c>
      <c r="F208" s="19">
        <v>-26.731162790697667</v>
      </c>
    </row>
    <row r="209" spans="3:6">
      <c r="C209" s="20" t="s">
        <v>199</v>
      </c>
      <c r="D209" s="19">
        <v>136.27000000000001</v>
      </c>
      <c r="E209" s="19">
        <v>95.003333333333345</v>
      </c>
      <c r="F209" s="19">
        <v>41.266666666666666</v>
      </c>
    </row>
    <row r="210" spans="3:6">
      <c r="C210" s="20" t="s">
        <v>570</v>
      </c>
      <c r="D210" s="19">
        <v>218.54</v>
      </c>
      <c r="E210" s="19">
        <v>169.76474576271184</v>
      </c>
      <c r="F210" s="19">
        <v>48.775254237288152</v>
      </c>
    </row>
    <row r="211" spans="3:6">
      <c r="C211" s="20" t="s">
        <v>162</v>
      </c>
      <c r="D211" s="19">
        <v>172.63</v>
      </c>
      <c r="E211" s="19">
        <v>215.17599999999999</v>
      </c>
      <c r="F211" s="19">
        <v>-42.545999999999992</v>
      </c>
    </row>
    <row r="212" spans="3:6">
      <c r="C212" s="20" t="s">
        <v>682</v>
      </c>
      <c r="D212" s="19">
        <v>188.11</v>
      </c>
      <c r="E212" s="19">
        <v>169.76474576271184</v>
      </c>
      <c r="F212" s="19">
        <v>18.345254237288174</v>
      </c>
    </row>
    <row r="213" spans="3:6">
      <c r="C213" s="20" t="s">
        <v>658</v>
      </c>
      <c r="D213" s="19">
        <v>137.25</v>
      </c>
      <c r="E213" s="19">
        <v>135.69116279069766</v>
      </c>
      <c r="F213" s="19">
        <v>1.5588372093023395</v>
      </c>
    </row>
    <row r="214" spans="3:6">
      <c r="C214" s="20" t="s">
        <v>624</v>
      </c>
      <c r="D214" s="19">
        <v>367.72</v>
      </c>
      <c r="E214" s="19">
        <v>345.08142857142855</v>
      </c>
      <c r="F214" s="19">
        <v>22.638571428571481</v>
      </c>
    </row>
    <row r="215" spans="3:6">
      <c r="C215" s="20" t="s">
        <v>727</v>
      </c>
      <c r="D215" s="19">
        <v>132.79</v>
      </c>
      <c r="E215" s="19">
        <v>169.76474576271184</v>
      </c>
      <c r="F215" s="19">
        <v>-36.974745762711848</v>
      </c>
    </row>
    <row r="216" spans="3:6">
      <c r="C216" s="20" t="s">
        <v>384</v>
      </c>
      <c r="D216" s="19">
        <v>159.71</v>
      </c>
      <c r="E216" s="19">
        <v>169.76474576271184</v>
      </c>
      <c r="F216" s="19">
        <v>-10.054745762711832</v>
      </c>
    </row>
    <row r="217" spans="3:6">
      <c r="C217" s="20" t="s">
        <v>484</v>
      </c>
      <c r="D217" s="19">
        <v>165.9</v>
      </c>
      <c r="E217" s="19">
        <v>245.18</v>
      </c>
      <c r="F217" s="19">
        <v>-79.28</v>
      </c>
    </row>
    <row r="218" spans="3:6">
      <c r="C218" s="20" t="s">
        <v>243</v>
      </c>
      <c r="D218" s="19">
        <v>153.94999999999999</v>
      </c>
      <c r="E218" s="19">
        <v>127.99849999999999</v>
      </c>
      <c r="F218" s="19">
        <v>25.951499999999996</v>
      </c>
    </row>
    <row r="219" spans="3:6">
      <c r="C219" s="20" t="s">
        <v>685</v>
      </c>
      <c r="D219" s="19">
        <v>105.13</v>
      </c>
      <c r="E219" s="19">
        <v>65.769833333333338</v>
      </c>
      <c r="F219" s="19">
        <v>39.360166666666657</v>
      </c>
    </row>
    <row r="220" spans="3:6">
      <c r="C220" s="20" t="s">
        <v>232</v>
      </c>
      <c r="D220" s="19">
        <v>174.06</v>
      </c>
      <c r="E220" s="19">
        <v>219.49625000000003</v>
      </c>
      <c r="F220" s="19">
        <v>-45.43625000000003</v>
      </c>
    </row>
    <row r="221" spans="3:6">
      <c r="C221" s="20" t="s">
        <v>277</v>
      </c>
      <c r="D221" s="19">
        <v>153.5</v>
      </c>
      <c r="E221" s="19">
        <v>277.73538461538453</v>
      </c>
      <c r="F221" s="19">
        <v>-124.23538461538453</v>
      </c>
    </row>
    <row r="222" spans="3:6">
      <c r="C222" s="20" t="s">
        <v>536</v>
      </c>
      <c r="D222" s="19">
        <v>79.48</v>
      </c>
      <c r="E222" s="19">
        <v>65.769833333333338</v>
      </c>
      <c r="F222" s="19">
        <v>13.710166666666666</v>
      </c>
    </row>
    <row r="223" spans="3:6">
      <c r="C223" s="20" t="s">
        <v>603</v>
      </c>
      <c r="D223" s="19">
        <v>273.52999999999997</v>
      </c>
      <c r="E223" s="19">
        <v>218.70777777777778</v>
      </c>
      <c r="F223" s="19">
        <v>54.822222222222194</v>
      </c>
    </row>
    <row r="224" spans="3:6">
      <c r="C224" s="20" t="s">
        <v>614</v>
      </c>
      <c r="D224" s="19">
        <v>70.41</v>
      </c>
      <c r="E224" s="19">
        <v>115.502</v>
      </c>
      <c r="F224" s="19">
        <v>-45.091999999999999</v>
      </c>
    </row>
    <row r="225" spans="3:6">
      <c r="C225" s="20" t="s">
        <v>458</v>
      </c>
      <c r="D225" s="19">
        <v>140.9</v>
      </c>
      <c r="E225" s="19">
        <v>135.69116279069766</v>
      </c>
      <c r="F225" s="19">
        <v>5.2088372093023452</v>
      </c>
    </row>
    <row r="226" spans="3:6">
      <c r="C226" s="20" t="s">
        <v>527</v>
      </c>
      <c r="D226" s="19">
        <v>205.51</v>
      </c>
      <c r="E226" s="19">
        <v>245.18</v>
      </c>
      <c r="F226" s="19">
        <v>-39.670000000000016</v>
      </c>
    </row>
    <row r="227" spans="3:6">
      <c r="C227" s="20" t="s">
        <v>520</v>
      </c>
      <c r="D227" s="19">
        <v>169.9</v>
      </c>
      <c r="E227" s="19">
        <v>153.03</v>
      </c>
      <c r="F227" s="19">
        <v>16.870000000000005</v>
      </c>
    </row>
    <row r="228" spans="3:6">
      <c r="C228" s="20" t="s">
        <v>768</v>
      </c>
      <c r="D228" s="19">
        <v>273.83</v>
      </c>
      <c r="E228" s="19">
        <v>277.73538461538453</v>
      </c>
      <c r="F228" s="19">
        <v>-3.9053846153845484</v>
      </c>
    </row>
    <row r="229" spans="3:6">
      <c r="C229" s="20" t="s">
        <v>313</v>
      </c>
      <c r="D229" s="19">
        <v>76.790000000000006</v>
      </c>
      <c r="E229" s="19">
        <v>95.003333333333345</v>
      </c>
      <c r="F229" s="19">
        <v>-18.213333333333338</v>
      </c>
    </row>
    <row r="230" spans="3:6">
      <c r="C230" s="20" t="s">
        <v>785</v>
      </c>
      <c r="D230" s="19">
        <v>124.87</v>
      </c>
      <c r="E230" s="19">
        <v>135.69116279069766</v>
      </c>
      <c r="F230" s="19">
        <v>-10.821162790697656</v>
      </c>
    </row>
    <row r="231" spans="3:6">
      <c r="C231" s="20" t="s">
        <v>766</v>
      </c>
      <c r="D231" s="19">
        <v>279.83</v>
      </c>
      <c r="E231" s="19">
        <v>277.73538461538453</v>
      </c>
      <c r="F231" s="19">
        <v>2.0946153846154516</v>
      </c>
    </row>
    <row r="232" spans="3:6">
      <c r="C232" s="20" t="s">
        <v>426</v>
      </c>
      <c r="D232" s="19">
        <v>169.41</v>
      </c>
      <c r="E232" s="19">
        <v>170.96800000000002</v>
      </c>
      <c r="F232" s="19">
        <v>-1.5580000000000211</v>
      </c>
    </row>
    <row r="233" spans="3:6">
      <c r="C233" s="20" t="s">
        <v>696</v>
      </c>
      <c r="D233" s="19">
        <v>120.84</v>
      </c>
      <c r="E233" s="19">
        <v>110.19866666666665</v>
      </c>
      <c r="F233" s="19">
        <v>10.64133333333335</v>
      </c>
    </row>
    <row r="234" spans="3:6">
      <c r="C234" s="20" t="s">
        <v>637</v>
      </c>
      <c r="D234" s="19">
        <v>374.4</v>
      </c>
      <c r="E234" s="19">
        <v>345.08142857142855</v>
      </c>
      <c r="F234" s="19">
        <v>29.318571428571431</v>
      </c>
    </row>
    <row r="235" spans="3:6">
      <c r="C235" s="20" t="s">
        <v>351</v>
      </c>
      <c r="D235" s="19">
        <v>232.55</v>
      </c>
      <c r="E235" s="19">
        <v>169.76474576271184</v>
      </c>
      <c r="F235" s="19">
        <v>62.785254237288171</v>
      </c>
    </row>
    <row r="236" spans="3:6">
      <c r="C236" s="20" t="s">
        <v>660</v>
      </c>
      <c r="D236" s="19">
        <v>200.2</v>
      </c>
      <c r="E236" s="19">
        <v>277.73538461538453</v>
      </c>
      <c r="F236" s="19">
        <v>-77.535384615384544</v>
      </c>
    </row>
    <row r="237" spans="3:6">
      <c r="C237" s="20" t="s">
        <v>308</v>
      </c>
      <c r="D237" s="19">
        <v>89.47</v>
      </c>
      <c r="E237" s="19">
        <v>81.534999999999997</v>
      </c>
      <c r="F237" s="19">
        <v>7.9350000000000023</v>
      </c>
    </row>
    <row r="238" spans="3:6">
      <c r="C238" s="20" t="s">
        <v>636</v>
      </c>
      <c r="D238" s="19">
        <v>224.17</v>
      </c>
      <c r="E238" s="19">
        <v>277.73538461538453</v>
      </c>
      <c r="F238" s="19">
        <v>-53.565384615384545</v>
      </c>
    </row>
    <row r="239" spans="3:6">
      <c r="C239" s="20" t="s">
        <v>280</v>
      </c>
      <c r="D239" s="19">
        <v>195.64</v>
      </c>
      <c r="E239" s="19">
        <v>169.76474576271184</v>
      </c>
      <c r="F239" s="19">
        <v>25.875254237288146</v>
      </c>
    </row>
    <row r="240" spans="3:6">
      <c r="C240" s="20" t="s">
        <v>666</v>
      </c>
      <c r="D240" s="19">
        <v>169.92</v>
      </c>
      <c r="E240" s="19">
        <v>219.49625000000003</v>
      </c>
      <c r="F240" s="19">
        <v>-49.576250000000044</v>
      </c>
    </row>
    <row r="241" spans="3:6">
      <c r="C241" s="20" t="s">
        <v>535</v>
      </c>
      <c r="D241" s="19">
        <v>65.8</v>
      </c>
      <c r="E241" s="19">
        <v>65.769833333333338</v>
      </c>
      <c r="F241" s="19">
        <v>3.0166666666659125E-2</v>
      </c>
    </row>
    <row r="242" spans="3:6">
      <c r="C242" s="20" t="s">
        <v>350</v>
      </c>
      <c r="D242" s="19">
        <v>286.54000000000002</v>
      </c>
      <c r="E242" s="19">
        <v>169.76474576271184</v>
      </c>
      <c r="F242" s="19">
        <v>116.77525423728818</v>
      </c>
    </row>
    <row r="243" spans="3:6">
      <c r="C243" s="20" t="s">
        <v>288</v>
      </c>
      <c r="D243" s="19">
        <v>114.93</v>
      </c>
      <c r="E243" s="19">
        <v>110.19866666666665</v>
      </c>
      <c r="F243" s="19">
        <v>4.7313333333333532</v>
      </c>
    </row>
    <row r="244" spans="3:6">
      <c r="C244" s="20" t="s">
        <v>780</v>
      </c>
      <c r="D244" s="19">
        <v>145.53</v>
      </c>
      <c r="E244" s="19">
        <v>135.69116279069766</v>
      </c>
      <c r="F244" s="19">
        <v>9.8388372093023406</v>
      </c>
    </row>
    <row r="245" spans="3:6">
      <c r="C245" s="20" t="s">
        <v>492</v>
      </c>
      <c r="D245" s="19">
        <v>197.42</v>
      </c>
      <c r="E245" s="19">
        <v>277.73538461538453</v>
      </c>
      <c r="F245" s="19">
        <v>-80.315384615384545</v>
      </c>
    </row>
    <row r="246" spans="3:6">
      <c r="C246" s="20" t="s">
        <v>333</v>
      </c>
      <c r="D246" s="19">
        <v>168.92</v>
      </c>
      <c r="E246" s="19">
        <v>135.69116279069766</v>
      </c>
      <c r="F246" s="19">
        <v>33.228837209302327</v>
      </c>
    </row>
    <row r="247" spans="3:6">
      <c r="C247" s="20" t="s">
        <v>703</v>
      </c>
      <c r="D247" s="19">
        <v>127.06</v>
      </c>
      <c r="E247" s="19">
        <v>127.99849999999999</v>
      </c>
      <c r="F247" s="19">
        <v>-0.93849999999999056</v>
      </c>
    </row>
    <row r="248" spans="3:6">
      <c r="C248" s="20" t="s">
        <v>751</v>
      </c>
      <c r="D248" s="19">
        <v>147.80000000000001</v>
      </c>
      <c r="E248" s="19">
        <v>135.69116279069766</v>
      </c>
      <c r="F248" s="19">
        <v>12.108837209302351</v>
      </c>
    </row>
    <row r="249" spans="3:6">
      <c r="C249" s="20" t="s">
        <v>612</v>
      </c>
      <c r="D249" s="19">
        <v>134.79</v>
      </c>
      <c r="E249" s="19">
        <v>219.49625000000003</v>
      </c>
      <c r="F249" s="19">
        <v>-84.70625000000004</v>
      </c>
    </row>
    <row r="250" spans="3:6">
      <c r="C250" s="20" t="s">
        <v>304</v>
      </c>
      <c r="D250" s="19">
        <v>123.74</v>
      </c>
      <c r="E250" s="19">
        <v>136.202</v>
      </c>
      <c r="F250" s="19">
        <v>-12.462000000000003</v>
      </c>
    </row>
    <row r="251" spans="3:6">
      <c r="C251" s="20" t="s">
        <v>325</v>
      </c>
      <c r="D251" s="19">
        <v>101.68</v>
      </c>
      <c r="E251" s="19">
        <v>169.76474576271184</v>
      </c>
      <c r="F251" s="19">
        <v>-68.084745762711833</v>
      </c>
    </row>
    <row r="252" spans="3:6">
      <c r="C252" s="20" t="s">
        <v>576</v>
      </c>
      <c r="D252" s="19">
        <v>52.53</v>
      </c>
      <c r="E252" s="19">
        <v>65.769833333333338</v>
      </c>
      <c r="F252" s="19">
        <v>-13.239833333333337</v>
      </c>
    </row>
    <row r="253" spans="3:6">
      <c r="C253" s="20" t="s">
        <v>274</v>
      </c>
      <c r="D253" s="19">
        <v>169.58</v>
      </c>
      <c r="E253" s="19">
        <v>127.99849999999999</v>
      </c>
      <c r="F253" s="19">
        <v>41.58150000000002</v>
      </c>
    </row>
    <row r="254" spans="3:6">
      <c r="C254" s="20" t="s">
        <v>773</v>
      </c>
      <c r="D254" s="19">
        <v>258.37</v>
      </c>
      <c r="E254" s="19">
        <v>169.76474576271184</v>
      </c>
      <c r="F254" s="19">
        <v>88.605254237288165</v>
      </c>
    </row>
    <row r="255" spans="3:6">
      <c r="C255" s="20" t="s">
        <v>331</v>
      </c>
      <c r="D255" s="19">
        <v>97.93</v>
      </c>
      <c r="E255" s="19">
        <v>82.54</v>
      </c>
      <c r="F255" s="19">
        <v>15.39</v>
      </c>
    </row>
    <row r="256" spans="3:6">
      <c r="C256" s="20" t="s">
        <v>429</v>
      </c>
      <c r="D256" s="19">
        <v>326.47000000000003</v>
      </c>
      <c r="E256" s="19">
        <v>306.13400000000001</v>
      </c>
      <c r="F256" s="19">
        <v>20.336000000000013</v>
      </c>
    </row>
    <row r="257" spans="3:6">
      <c r="C257" s="20" t="s">
        <v>187</v>
      </c>
      <c r="D257" s="19">
        <v>118.95</v>
      </c>
      <c r="E257" s="19">
        <v>101.92749999999999</v>
      </c>
      <c r="F257" s="19">
        <v>17.022500000000008</v>
      </c>
    </row>
    <row r="258" spans="3:6">
      <c r="C258" s="20" t="s">
        <v>518</v>
      </c>
      <c r="D258" s="19">
        <v>169.9</v>
      </c>
      <c r="E258" s="19">
        <v>153.03</v>
      </c>
      <c r="F258" s="19">
        <v>16.870000000000005</v>
      </c>
    </row>
    <row r="259" spans="3:6">
      <c r="C259" s="20" t="s">
        <v>661</v>
      </c>
      <c r="D259" s="19">
        <v>297.61</v>
      </c>
      <c r="E259" s="19">
        <v>277.73538461538453</v>
      </c>
      <c r="F259" s="19">
        <v>19.874615384615481</v>
      </c>
    </row>
    <row r="260" spans="3:6">
      <c r="C260" s="20" t="s">
        <v>249</v>
      </c>
      <c r="D260" s="19">
        <v>136.68</v>
      </c>
      <c r="E260" s="19">
        <v>135.69116279069766</v>
      </c>
      <c r="F260" s="19">
        <v>0.98883720930234631</v>
      </c>
    </row>
    <row r="261" spans="3:6">
      <c r="C261" s="20" t="s">
        <v>734</v>
      </c>
      <c r="D261" s="19">
        <v>100.95</v>
      </c>
      <c r="E261" s="19">
        <v>169.76474576271184</v>
      </c>
      <c r="F261" s="19">
        <v>-68.814745762711837</v>
      </c>
    </row>
    <row r="262" spans="3:6">
      <c r="C262" s="20" t="s">
        <v>633</v>
      </c>
      <c r="D262" s="19">
        <v>72.58</v>
      </c>
      <c r="E262" s="19">
        <v>65.769833333333338</v>
      </c>
      <c r="F262" s="19">
        <v>6.8101666666666603</v>
      </c>
    </row>
    <row r="263" spans="3:6">
      <c r="C263" s="20" t="s">
        <v>441</v>
      </c>
      <c r="D263" s="19">
        <v>208.71</v>
      </c>
      <c r="E263" s="19">
        <v>219.49625000000003</v>
      </c>
      <c r="F263" s="19">
        <v>-10.786250000000024</v>
      </c>
    </row>
    <row r="264" spans="3:6">
      <c r="C264" s="20" t="s">
        <v>408</v>
      </c>
      <c r="D264" s="19">
        <v>123.18</v>
      </c>
      <c r="E264" s="19">
        <v>135.69116279069766</v>
      </c>
      <c r="F264" s="19">
        <v>-12.511162790697654</v>
      </c>
    </row>
    <row r="265" spans="3:6">
      <c r="C265" s="20" t="s">
        <v>643</v>
      </c>
      <c r="D265" s="19">
        <v>81.28</v>
      </c>
      <c r="E265" s="19">
        <v>82.54</v>
      </c>
      <c r="F265" s="19">
        <v>-1.2600000000000051</v>
      </c>
    </row>
    <row r="266" spans="3:6">
      <c r="C266" s="20" t="s">
        <v>391</v>
      </c>
      <c r="D266" s="19">
        <v>143.44</v>
      </c>
      <c r="E266" s="19">
        <v>169.76474576271184</v>
      </c>
      <c r="F266" s="19">
        <v>-26.324745762711842</v>
      </c>
    </row>
    <row r="267" spans="3:6">
      <c r="C267" s="20" t="s">
        <v>761</v>
      </c>
      <c r="D267" s="19">
        <v>114.35</v>
      </c>
      <c r="E267" s="19">
        <v>115.502</v>
      </c>
      <c r="F267" s="19">
        <v>-1.152000000000001</v>
      </c>
    </row>
    <row r="268" spans="3:6">
      <c r="C268" s="20" t="s">
        <v>356</v>
      </c>
      <c r="D268" s="19">
        <v>181.99</v>
      </c>
      <c r="E268" s="19">
        <v>169.76474576271184</v>
      </c>
      <c r="F268" s="19">
        <v>12.225254237288169</v>
      </c>
    </row>
    <row r="269" spans="3:6">
      <c r="C269" s="20" t="s">
        <v>459</v>
      </c>
      <c r="D269" s="19">
        <v>104.33</v>
      </c>
      <c r="E269" s="19">
        <v>95.003333333333345</v>
      </c>
      <c r="F269" s="19">
        <v>9.3266666666666538</v>
      </c>
    </row>
    <row r="270" spans="3:6">
      <c r="C270" s="20" t="s">
        <v>697</v>
      </c>
      <c r="D270" s="19">
        <v>120.84</v>
      </c>
      <c r="E270" s="19">
        <v>110.19866666666665</v>
      </c>
      <c r="F270" s="19">
        <v>10.64133333333335</v>
      </c>
    </row>
    <row r="271" spans="3:6">
      <c r="C271" s="20" t="s">
        <v>449</v>
      </c>
      <c r="D271" s="19">
        <v>96.18</v>
      </c>
      <c r="E271" s="19">
        <v>127.99849999999999</v>
      </c>
      <c r="F271" s="19">
        <v>-31.818499999999986</v>
      </c>
    </row>
    <row r="272" spans="3:6">
      <c r="C272" s="20" t="s">
        <v>577</v>
      </c>
      <c r="D272" s="19">
        <v>56.91</v>
      </c>
      <c r="E272" s="19">
        <v>95.003333333333345</v>
      </c>
      <c r="F272" s="19">
        <v>-38.093333333333348</v>
      </c>
    </row>
    <row r="273" spans="3:6">
      <c r="C273" s="20" t="s">
        <v>302</v>
      </c>
      <c r="D273" s="19">
        <v>52.92</v>
      </c>
      <c r="E273" s="19">
        <v>65.769833333333338</v>
      </c>
      <c r="F273" s="19">
        <v>-12.849833333333336</v>
      </c>
    </row>
    <row r="274" spans="3:6">
      <c r="C274" s="20" t="s">
        <v>559</v>
      </c>
      <c r="D274" s="19">
        <v>109.44</v>
      </c>
      <c r="E274" s="19">
        <v>110.19866666666665</v>
      </c>
      <c r="F274" s="19">
        <v>-0.75866666666665594</v>
      </c>
    </row>
    <row r="275" spans="3:6">
      <c r="C275" s="20" t="s">
        <v>463</v>
      </c>
      <c r="D275" s="19">
        <v>45.55</v>
      </c>
      <c r="E275" s="19">
        <v>65.769833333333338</v>
      </c>
      <c r="F275" s="19">
        <v>-20.219833333333341</v>
      </c>
    </row>
  </sheetData>
  <mergeCells count="10">
    <mergeCell ref="B5:C5"/>
    <mergeCell ref="D5:E5"/>
    <mergeCell ref="F5:G5"/>
    <mergeCell ref="H5:I5"/>
    <mergeCell ref="B3:I3"/>
    <mergeCell ref="L3:O3"/>
    <mergeCell ref="B4:C4"/>
    <mergeCell ref="D4:E4"/>
    <mergeCell ref="F4:G4"/>
    <mergeCell ref="H4:I4"/>
  </mergeCells>
  <hyperlinks>
    <hyperlink ref="B4" location="'RT_Output1'!$B$10:$B$10" display="Inputs" xr:uid="{DEC92B45-71FE-40E0-8389-316469A64C65}"/>
    <hyperlink ref="D4" location="'RT_Output1'!$B$100:$B$100" display="Feature Importance" xr:uid="{F1CD52CE-0216-4636-9B98-E97143451027}"/>
    <hyperlink ref="F4" location="'RT_Stored1'!$B$10:$B$10" display="PMML Model" xr:uid="{E53D1822-03A4-415C-8C8B-4504F46311D3}"/>
    <hyperlink ref="H4" location="'RT_TrainingScore1'!$B$10:$B$10" display="Training: Prediction Summary" xr:uid="{AABB0472-D2EC-4303-9EAA-7F17212586AD}"/>
    <hyperlink ref="B5" location="'RT_TrainingScore1'!$B$19:$B$19" display="Training: Prediction Details" xr:uid="{C47E4CA5-7DFF-4B56-862D-7BF9C6EBDC31}"/>
    <hyperlink ref="D5" location="'RT_ValidationScore1'!$B$10:$B$10" display="Validation: Prediction Summary" xr:uid="{2F207FF7-CD85-405F-8085-60A2018EABA3}"/>
    <hyperlink ref="F5" location="'RT_ValidationScore1'!$B$19:$B$19" display="Validation: Prediction Details" xr:uid="{ADB79CD4-A9F3-427F-A8DE-B6F55B413936}"/>
  </hyperlinks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F767-5B50-4D62-ABA5-ACEC3C0ADB35}">
  <dimension ref="B1:O275"/>
  <sheetViews>
    <sheetView workbookViewId="0">
      <selection activeCell="C11" sqref="C11"/>
    </sheetView>
  </sheetViews>
  <sheetFormatPr defaultRowHeight="10.199999999999999"/>
  <cols>
    <col min="3" max="3" width="12.5703125" customWidth="1"/>
    <col min="5" max="5" width="19" customWidth="1"/>
    <col min="6" max="6" width="11.5703125" customWidth="1"/>
    <col min="12" max="12" width="20.5703125" bestFit="1" customWidth="1"/>
  </cols>
  <sheetData>
    <row r="1" spans="2:15" ht="18">
      <c r="B1" s="62" t="s">
        <v>6469</v>
      </c>
      <c r="N1" t="s">
        <v>6479</v>
      </c>
    </row>
    <row r="3" spans="2:15" ht="15.6">
      <c r="B3" s="79" t="s">
        <v>126</v>
      </c>
      <c r="C3" s="80"/>
      <c r="D3" s="80"/>
      <c r="E3" s="80"/>
      <c r="F3" s="80"/>
      <c r="G3" s="80"/>
      <c r="H3" s="80"/>
      <c r="I3" s="81"/>
      <c r="L3" s="79" t="s">
        <v>139</v>
      </c>
      <c r="M3" s="80"/>
      <c r="N3" s="80"/>
      <c r="O3" s="81"/>
    </row>
    <row r="4" spans="2:15" ht="13.8">
      <c r="B4" s="82" t="s">
        <v>127</v>
      </c>
      <c r="C4" s="83"/>
      <c r="D4" s="82" t="s">
        <v>6474</v>
      </c>
      <c r="E4" s="83"/>
      <c r="F4" s="82" t="s">
        <v>809</v>
      </c>
      <c r="G4" s="83"/>
      <c r="H4" s="82" t="s">
        <v>2624</v>
      </c>
      <c r="I4" s="83"/>
      <c r="L4" s="63" t="s">
        <v>140</v>
      </c>
      <c r="M4" s="63" t="s">
        <v>141</v>
      </c>
      <c r="N4" s="63" t="s">
        <v>142</v>
      </c>
      <c r="O4" s="63" t="s">
        <v>143</v>
      </c>
    </row>
    <row r="5" spans="2:15">
      <c r="B5" s="82" t="s">
        <v>6412</v>
      </c>
      <c r="C5" s="83"/>
      <c r="D5" s="82" t="s">
        <v>2625</v>
      </c>
      <c r="E5" s="83"/>
      <c r="F5" s="82" t="s">
        <v>6413</v>
      </c>
      <c r="G5" s="83"/>
      <c r="H5" s="84"/>
      <c r="I5" s="83"/>
      <c r="L5" s="33">
        <v>29</v>
      </c>
      <c r="M5" s="33">
        <v>33</v>
      </c>
      <c r="N5" s="33">
        <v>10</v>
      </c>
      <c r="O5" s="33">
        <v>72</v>
      </c>
    </row>
    <row r="10" spans="2:15" ht="18">
      <c r="B10" s="64" t="s">
        <v>2625</v>
      </c>
    </row>
    <row r="11" spans="2:15">
      <c r="C11" s="27" t="s">
        <v>6477</v>
      </c>
    </row>
    <row r="12" spans="2:15">
      <c r="C12" t="s">
        <v>2627</v>
      </c>
      <c r="D12" t="s">
        <v>2633</v>
      </c>
    </row>
    <row r="13" spans="2:15">
      <c r="C13" t="s">
        <v>2628</v>
      </c>
      <c r="D13">
        <v>333122.40268559783</v>
      </c>
    </row>
    <row r="14" spans="2:15">
      <c r="C14" t="s">
        <v>2629</v>
      </c>
      <c r="D14">
        <v>1311.5055223842435</v>
      </c>
    </row>
    <row r="15" spans="2:15">
      <c r="C15" s="71" t="s">
        <v>2630</v>
      </c>
      <c r="D15" s="71">
        <v>36.214714169578137</v>
      </c>
    </row>
    <row r="16" spans="2:15">
      <c r="C16" s="71" t="s">
        <v>2631</v>
      </c>
      <c r="D16" s="71">
        <v>26.764883963576096</v>
      </c>
    </row>
    <row r="17" spans="2:6">
      <c r="C17" t="s">
        <v>2632</v>
      </c>
      <c r="D17">
        <v>0.77279086120050366</v>
      </c>
    </row>
    <row r="19" spans="2:6" ht="18">
      <c r="B19" s="64" t="s">
        <v>6413</v>
      </c>
    </row>
    <row r="21" spans="2:6">
      <c r="C21" s="20" t="s">
        <v>145</v>
      </c>
      <c r="D21" s="65" t="s">
        <v>98</v>
      </c>
      <c r="E21" s="65" t="s">
        <v>4928</v>
      </c>
      <c r="F21" s="65" t="s">
        <v>6415</v>
      </c>
    </row>
    <row r="22" spans="2:6">
      <c r="C22" s="20" t="s">
        <v>728</v>
      </c>
      <c r="D22" s="19">
        <v>132.79</v>
      </c>
      <c r="E22" s="19">
        <v>169.76474576271184</v>
      </c>
      <c r="F22" s="19">
        <v>-36.974745762711848</v>
      </c>
    </row>
    <row r="23" spans="2:6">
      <c r="C23" s="20" t="s">
        <v>316</v>
      </c>
      <c r="D23" s="19">
        <v>233.78</v>
      </c>
      <c r="E23" s="19">
        <v>233.78</v>
      </c>
      <c r="F23" s="19">
        <v>0</v>
      </c>
    </row>
    <row r="24" spans="2:6">
      <c r="C24" s="20" t="s">
        <v>564</v>
      </c>
      <c r="D24" s="19">
        <v>47.85</v>
      </c>
      <c r="E24" s="19">
        <v>62.304999999999993</v>
      </c>
      <c r="F24" s="19">
        <v>-14.454999999999991</v>
      </c>
    </row>
    <row r="25" spans="2:6">
      <c r="C25" s="20" t="s">
        <v>613</v>
      </c>
      <c r="D25" s="19">
        <v>53.14</v>
      </c>
      <c r="E25" s="19">
        <v>62.304999999999993</v>
      </c>
      <c r="F25" s="19">
        <v>-9.164999999999992</v>
      </c>
    </row>
    <row r="26" spans="2:6">
      <c r="C26" s="20" t="s">
        <v>443</v>
      </c>
      <c r="D26" s="19">
        <v>150.13</v>
      </c>
      <c r="E26" s="19">
        <v>153.03</v>
      </c>
      <c r="F26" s="19">
        <v>-2.9000000000000057</v>
      </c>
    </row>
    <row r="27" spans="2:6">
      <c r="C27" s="20" t="s">
        <v>360</v>
      </c>
      <c r="D27" s="19">
        <v>215.01</v>
      </c>
      <c r="E27" s="19">
        <v>219.49625000000003</v>
      </c>
      <c r="F27" s="19">
        <v>-4.4862500000000409</v>
      </c>
    </row>
    <row r="28" spans="2:6">
      <c r="C28" s="20" t="s">
        <v>481</v>
      </c>
      <c r="D28" s="19">
        <v>175.66</v>
      </c>
      <c r="E28" s="19">
        <v>169.76474576271184</v>
      </c>
      <c r="F28" s="19">
        <v>5.8952542372881567</v>
      </c>
    </row>
    <row r="29" spans="2:6">
      <c r="C29" s="20" t="s">
        <v>503</v>
      </c>
      <c r="D29" s="19">
        <v>85.48</v>
      </c>
      <c r="E29" s="19">
        <v>127.99849999999999</v>
      </c>
      <c r="F29" s="19">
        <v>-42.518499999999989</v>
      </c>
    </row>
    <row r="30" spans="2:6">
      <c r="C30" s="20" t="s">
        <v>623</v>
      </c>
      <c r="D30" s="19">
        <v>248.49</v>
      </c>
      <c r="E30" s="19">
        <v>277.73538461538453</v>
      </c>
      <c r="F30" s="19">
        <v>-29.245384615384523</v>
      </c>
    </row>
    <row r="31" spans="2:6">
      <c r="C31" s="20" t="s">
        <v>610</v>
      </c>
      <c r="D31" s="19">
        <v>219.63</v>
      </c>
      <c r="E31" s="19">
        <v>166.69833333333332</v>
      </c>
      <c r="F31" s="19">
        <v>52.931666666666672</v>
      </c>
    </row>
    <row r="32" spans="2:6">
      <c r="C32" s="20" t="s">
        <v>279</v>
      </c>
      <c r="D32" s="19">
        <v>195.64</v>
      </c>
      <c r="E32" s="19">
        <v>169.76474576271184</v>
      </c>
      <c r="F32" s="19">
        <v>25.875254237288146</v>
      </c>
    </row>
    <row r="33" spans="3:6">
      <c r="C33" s="20" t="s">
        <v>538</v>
      </c>
      <c r="D33" s="19">
        <v>68.41</v>
      </c>
      <c r="E33" s="19">
        <v>82.54</v>
      </c>
      <c r="F33" s="19">
        <v>-14.13000000000001</v>
      </c>
    </row>
    <row r="34" spans="3:6">
      <c r="C34" s="20" t="s">
        <v>669</v>
      </c>
      <c r="D34" s="19">
        <v>101.64</v>
      </c>
      <c r="E34" s="19">
        <v>127.99849999999999</v>
      </c>
      <c r="F34" s="19">
        <v>-26.358499999999992</v>
      </c>
    </row>
    <row r="35" spans="3:6">
      <c r="C35" s="20" t="s">
        <v>713</v>
      </c>
      <c r="D35" s="19">
        <v>123.89</v>
      </c>
      <c r="E35" s="19">
        <v>135.69116279069766</v>
      </c>
      <c r="F35" s="19">
        <v>-11.80116279069766</v>
      </c>
    </row>
    <row r="36" spans="3:6">
      <c r="C36" s="20" t="s">
        <v>381</v>
      </c>
      <c r="D36" s="19">
        <v>116.78</v>
      </c>
      <c r="E36" s="19">
        <v>115.502</v>
      </c>
      <c r="F36" s="19">
        <v>1.2780000000000058</v>
      </c>
    </row>
    <row r="37" spans="3:6">
      <c r="C37" s="20" t="s">
        <v>500</v>
      </c>
      <c r="D37" s="19">
        <v>191.66</v>
      </c>
      <c r="E37" s="19">
        <v>215.17599999999999</v>
      </c>
      <c r="F37" s="19">
        <v>-23.515999999999991</v>
      </c>
    </row>
    <row r="38" spans="3:6">
      <c r="C38" s="20" t="s">
        <v>357</v>
      </c>
      <c r="D38" s="19">
        <v>166.25</v>
      </c>
      <c r="E38" s="19">
        <v>127.99849999999999</v>
      </c>
      <c r="F38" s="19">
        <v>38.251500000000007</v>
      </c>
    </row>
    <row r="39" spans="3:6">
      <c r="C39" s="20" t="s">
        <v>388</v>
      </c>
      <c r="D39" s="19">
        <v>205</v>
      </c>
      <c r="E39" s="19">
        <v>169.76474576271184</v>
      </c>
      <c r="F39" s="19">
        <v>35.23525423728816</v>
      </c>
    </row>
    <row r="40" spans="3:6">
      <c r="C40" s="20" t="s">
        <v>323</v>
      </c>
      <c r="D40" s="19">
        <v>193.5</v>
      </c>
      <c r="E40" s="19">
        <v>245.18</v>
      </c>
      <c r="F40" s="19">
        <v>-51.680000000000007</v>
      </c>
    </row>
    <row r="41" spans="3:6">
      <c r="C41" s="20" t="s">
        <v>575</v>
      </c>
      <c r="D41" s="19">
        <v>127.38</v>
      </c>
      <c r="E41" s="19">
        <v>123.9057142857143</v>
      </c>
      <c r="F41" s="19">
        <v>3.4742857142856991</v>
      </c>
    </row>
    <row r="42" spans="3:6">
      <c r="C42" s="20" t="s">
        <v>166</v>
      </c>
      <c r="D42" s="19">
        <v>79.17</v>
      </c>
      <c r="E42" s="19">
        <v>127.99849999999999</v>
      </c>
      <c r="F42" s="19">
        <v>-48.828499999999991</v>
      </c>
    </row>
    <row r="43" spans="3:6">
      <c r="C43" s="20" t="s">
        <v>376</v>
      </c>
      <c r="D43" s="19">
        <v>287.23</v>
      </c>
      <c r="E43" s="19">
        <v>222.17857142857142</v>
      </c>
      <c r="F43" s="19">
        <v>65.051428571428602</v>
      </c>
    </row>
    <row r="44" spans="3:6">
      <c r="C44" s="20" t="s">
        <v>650</v>
      </c>
      <c r="D44" s="19">
        <v>263.48</v>
      </c>
      <c r="E44" s="19">
        <v>219.49625000000003</v>
      </c>
      <c r="F44" s="19">
        <v>43.983749999999986</v>
      </c>
    </row>
    <row r="45" spans="3:6">
      <c r="C45" s="20" t="s">
        <v>646</v>
      </c>
      <c r="D45" s="19">
        <v>59.8</v>
      </c>
      <c r="E45" s="19">
        <v>62.304999999999993</v>
      </c>
      <c r="F45" s="19">
        <v>-2.5049999999999955</v>
      </c>
    </row>
    <row r="46" spans="3:6">
      <c r="C46" s="20" t="s">
        <v>396</v>
      </c>
      <c r="D46" s="19">
        <v>174.87</v>
      </c>
      <c r="E46" s="19">
        <v>169.76474576271184</v>
      </c>
      <c r="F46" s="19">
        <v>5.1052542372881646</v>
      </c>
    </row>
    <row r="47" spans="3:6">
      <c r="C47" s="20" t="s">
        <v>438</v>
      </c>
      <c r="D47" s="19">
        <v>278.39</v>
      </c>
      <c r="E47" s="19">
        <v>219.49625000000003</v>
      </c>
      <c r="F47" s="19">
        <v>58.893749999999955</v>
      </c>
    </row>
    <row r="48" spans="3:6">
      <c r="C48" s="20" t="s">
        <v>471</v>
      </c>
      <c r="D48" s="19">
        <v>92.35</v>
      </c>
      <c r="E48" s="19">
        <v>75.335999999999999</v>
      </c>
      <c r="F48" s="19">
        <v>17.013999999999996</v>
      </c>
    </row>
    <row r="49" spans="3:6">
      <c r="C49" s="20" t="s">
        <v>467</v>
      </c>
      <c r="D49" s="19">
        <v>117.59</v>
      </c>
      <c r="E49" s="19">
        <v>188.18333333333331</v>
      </c>
      <c r="F49" s="19">
        <v>-70.593333333333305</v>
      </c>
    </row>
    <row r="50" spans="3:6">
      <c r="C50" s="20" t="s">
        <v>488</v>
      </c>
      <c r="D50" s="19">
        <v>114.28</v>
      </c>
      <c r="E50" s="19">
        <v>135.69116279069766</v>
      </c>
      <c r="F50" s="19">
        <v>-21.411162790697659</v>
      </c>
    </row>
    <row r="51" spans="3:6">
      <c r="C51" s="20" t="s">
        <v>616</v>
      </c>
      <c r="D51" s="19">
        <v>299.17</v>
      </c>
      <c r="E51" s="19">
        <v>277.73538461538453</v>
      </c>
      <c r="F51" s="19">
        <v>21.434615384615483</v>
      </c>
    </row>
    <row r="52" spans="3:6">
      <c r="C52" s="20" t="s">
        <v>191</v>
      </c>
      <c r="D52" s="19">
        <v>234.15</v>
      </c>
      <c r="E52" s="19">
        <v>169.76474576271184</v>
      </c>
      <c r="F52" s="19">
        <v>64.385254237288166</v>
      </c>
    </row>
    <row r="53" spans="3:6">
      <c r="C53" s="20" t="s">
        <v>252</v>
      </c>
      <c r="D53" s="19">
        <v>180.85</v>
      </c>
      <c r="E53" s="19">
        <v>169.76474576271184</v>
      </c>
      <c r="F53" s="19">
        <v>11.085254237288154</v>
      </c>
    </row>
    <row r="54" spans="3:6">
      <c r="C54" s="20" t="s">
        <v>401</v>
      </c>
      <c r="D54" s="19">
        <v>270.36</v>
      </c>
      <c r="E54" s="19">
        <v>345.08142857142855</v>
      </c>
      <c r="F54" s="19">
        <v>-74.721428571428532</v>
      </c>
    </row>
    <row r="55" spans="3:6">
      <c r="C55" s="20" t="s">
        <v>593</v>
      </c>
      <c r="D55" s="19">
        <v>72.22</v>
      </c>
      <c r="E55" s="19">
        <v>62.304999999999993</v>
      </c>
      <c r="F55" s="19">
        <v>9.9150000000000063</v>
      </c>
    </row>
    <row r="56" spans="3:6">
      <c r="C56" s="20" t="s">
        <v>291</v>
      </c>
      <c r="D56" s="19">
        <v>75.709999999999994</v>
      </c>
      <c r="E56" s="19">
        <v>77.15428571428572</v>
      </c>
      <c r="F56" s="19">
        <v>-1.4442857142857264</v>
      </c>
    </row>
    <row r="57" spans="3:6">
      <c r="C57" s="20" t="s">
        <v>297</v>
      </c>
      <c r="D57" s="19">
        <v>116</v>
      </c>
      <c r="E57" s="19">
        <v>166.69833333333332</v>
      </c>
      <c r="F57" s="19">
        <v>-50.698333333333323</v>
      </c>
    </row>
    <row r="58" spans="3:6">
      <c r="C58" s="20" t="s">
        <v>404</v>
      </c>
      <c r="D58" s="19">
        <v>209.35</v>
      </c>
      <c r="E58" s="19">
        <v>169.76474576271184</v>
      </c>
      <c r="F58" s="19">
        <v>39.585254237288154</v>
      </c>
    </row>
    <row r="59" spans="3:6">
      <c r="C59" s="20" t="s">
        <v>486</v>
      </c>
      <c r="D59" s="19">
        <v>152.66999999999999</v>
      </c>
      <c r="E59" s="19">
        <v>135.69116279069766</v>
      </c>
      <c r="F59" s="19">
        <v>16.978837209302327</v>
      </c>
    </row>
    <row r="60" spans="3:6">
      <c r="C60" s="20" t="s">
        <v>184</v>
      </c>
      <c r="D60" s="19">
        <v>134.30000000000001</v>
      </c>
      <c r="E60" s="19">
        <v>123.9057142857143</v>
      </c>
      <c r="F60" s="19">
        <v>10.394285714285715</v>
      </c>
    </row>
    <row r="61" spans="3:6">
      <c r="C61" s="20" t="s">
        <v>626</v>
      </c>
      <c r="D61" s="19">
        <v>291.66000000000003</v>
      </c>
      <c r="E61" s="19">
        <v>306.13400000000001</v>
      </c>
      <c r="F61" s="19">
        <v>-14.47399999999999</v>
      </c>
    </row>
    <row r="62" spans="3:6">
      <c r="C62" s="20" t="s">
        <v>645</v>
      </c>
      <c r="D62" s="19">
        <v>402.02</v>
      </c>
      <c r="E62" s="19">
        <v>277.73538461538453</v>
      </c>
      <c r="F62" s="19">
        <v>124.28461538461545</v>
      </c>
    </row>
    <row r="63" spans="3:6">
      <c r="C63" s="20" t="s">
        <v>722</v>
      </c>
      <c r="D63" s="19">
        <v>100.36</v>
      </c>
      <c r="E63" s="19">
        <v>62.304999999999993</v>
      </c>
      <c r="F63" s="19">
        <v>38.055000000000007</v>
      </c>
    </row>
    <row r="64" spans="3:6">
      <c r="C64" s="20" t="s">
        <v>180</v>
      </c>
      <c r="D64" s="19">
        <v>69.12</v>
      </c>
      <c r="E64" s="19">
        <v>62.304999999999993</v>
      </c>
      <c r="F64" s="19">
        <v>6.8150000000000119</v>
      </c>
    </row>
    <row r="65" spans="3:6">
      <c r="C65" s="20" t="s">
        <v>507</v>
      </c>
      <c r="D65" s="19">
        <v>273.12</v>
      </c>
      <c r="E65" s="19">
        <v>277.73538461538453</v>
      </c>
      <c r="F65" s="19">
        <v>-4.6153846153845279</v>
      </c>
    </row>
    <row r="66" spans="3:6">
      <c r="C66" s="20" t="s">
        <v>247</v>
      </c>
      <c r="D66" s="19">
        <v>126.62</v>
      </c>
      <c r="E66" s="19">
        <v>136.202</v>
      </c>
      <c r="F66" s="19">
        <v>-9.5819999999999936</v>
      </c>
    </row>
    <row r="67" spans="3:6">
      <c r="C67" s="20" t="s">
        <v>694</v>
      </c>
      <c r="D67" s="19">
        <v>137.19999999999999</v>
      </c>
      <c r="E67" s="19">
        <v>166.69833333333332</v>
      </c>
      <c r="F67" s="19">
        <v>-29.498333333333335</v>
      </c>
    </row>
    <row r="68" spans="3:6">
      <c r="C68" s="20" t="s">
        <v>347</v>
      </c>
      <c r="D68" s="19">
        <v>156.93</v>
      </c>
      <c r="E68" s="19">
        <v>153.03</v>
      </c>
      <c r="F68" s="19">
        <v>3.9000000000000057</v>
      </c>
    </row>
    <row r="69" spans="3:6">
      <c r="C69" s="20" t="s">
        <v>167</v>
      </c>
      <c r="D69" s="19">
        <v>132.05000000000001</v>
      </c>
      <c r="E69" s="19">
        <v>109.827</v>
      </c>
      <c r="F69" s="19">
        <v>22.223000000000013</v>
      </c>
    </row>
    <row r="70" spans="3:6">
      <c r="C70" s="20" t="s">
        <v>547</v>
      </c>
      <c r="D70" s="19">
        <v>106.29</v>
      </c>
      <c r="E70" s="19">
        <v>123.9057142857143</v>
      </c>
      <c r="F70" s="19">
        <v>-17.61571428571429</v>
      </c>
    </row>
    <row r="71" spans="3:6">
      <c r="C71" s="20" t="s">
        <v>655</v>
      </c>
      <c r="D71" s="19">
        <v>63.3</v>
      </c>
      <c r="E71" s="19">
        <v>62.304999999999993</v>
      </c>
      <c r="F71" s="19">
        <v>0.99500000000000455</v>
      </c>
    </row>
    <row r="72" spans="3:6">
      <c r="C72" s="20" t="s">
        <v>514</v>
      </c>
      <c r="D72" s="19">
        <v>93.55</v>
      </c>
      <c r="E72" s="19">
        <v>169.76474576271184</v>
      </c>
      <c r="F72" s="19">
        <v>-76.214745762711843</v>
      </c>
    </row>
    <row r="73" spans="3:6">
      <c r="C73" s="20" t="s">
        <v>170</v>
      </c>
      <c r="D73" s="19">
        <v>117.23</v>
      </c>
      <c r="E73" s="19">
        <v>115.502</v>
      </c>
      <c r="F73" s="19">
        <v>1.7280000000000086</v>
      </c>
    </row>
    <row r="74" spans="3:6">
      <c r="C74" s="20" t="s">
        <v>225</v>
      </c>
      <c r="D74" s="19">
        <v>320.37</v>
      </c>
      <c r="E74" s="19">
        <v>277.73538461538453</v>
      </c>
      <c r="F74" s="19">
        <v>42.634615384615472</v>
      </c>
    </row>
    <row r="75" spans="3:6">
      <c r="C75" s="20" t="s">
        <v>157</v>
      </c>
      <c r="D75" s="19">
        <v>85.47</v>
      </c>
      <c r="E75" s="19">
        <v>77.15428571428572</v>
      </c>
      <c r="F75" s="19">
        <v>8.3157142857142787</v>
      </c>
    </row>
    <row r="76" spans="3:6">
      <c r="C76" s="20" t="s">
        <v>749</v>
      </c>
      <c r="D76" s="19">
        <v>303.82</v>
      </c>
      <c r="E76" s="19">
        <v>345.08142857142855</v>
      </c>
      <c r="F76" s="19">
        <v>-41.261428571428553</v>
      </c>
    </row>
    <row r="77" spans="3:6">
      <c r="C77" s="20" t="s">
        <v>318</v>
      </c>
      <c r="D77" s="19">
        <v>231.97</v>
      </c>
      <c r="E77" s="19">
        <v>277.73538461538453</v>
      </c>
      <c r="F77" s="19">
        <v>-45.765384615384534</v>
      </c>
    </row>
    <row r="78" spans="3:6">
      <c r="C78" s="20" t="s">
        <v>718</v>
      </c>
      <c r="D78" s="19">
        <v>49.77</v>
      </c>
      <c r="E78" s="19">
        <v>75.335999999999999</v>
      </c>
      <c r="F78" s="19">
        <v>-25.565999999999995</v>
      </c>
    </row>
    <row r="79" spans="3:6">
      <c r="C79" s="20" t="s">
        <v>755</v>
      </c>
      <c r="D79" s="19">
        <v>164.3</v>
      </c>
      <c r="E79" s="19">
        <v>219.49625000000003</v>
      </c>
      <c r="F79" s="19">
        <v>-55.19625000000002</v>
      </c>
    </row>
    <row r="80" spans="3:6">
      <c r="C80" s="20" t="s">
        <v>653</v>
      </c>
      <c r="D80" s="19">
        <v>92.57</v>
      </c>
      <c r="E80" s="19">
        <v>62.304999999999993</v>
      </c>
      <c r="F80" s="19">
        <v>30.265000000000001</v>
      </c>
    </row>
    <row r="81" spans="3:6">
      <c r="C81" s="20" t="s">
        <v>715</v>
      </c>
      <c r="D81" s="19">
        <v>122.99</v>
      </c>
      <c r="E81" s="19">
        <v>135.69116279069766</v>
      </c>
      <c r="F81" s="19">
        <v>-12.701162790697666</v>
      </c>
    </row>
    <row r="82" spans="3:6">
      <c r="C82" s="20" t="s">
        <v>462</v>
      </c>
      <c r="D82" s="19">
        <v>102.95</v>
      </c>
      <c r="E82" s="19">
        <v>135.69116279069766</v>
      </c>
      <c r="F82" s="19">
        <v>-32.741162790697658</v>
      </c>
    </row>
    <row r="83" spans="3:6">
      <c r="C83" s="20" t="s">
        <v>770</v>
      </c>
      <c r="D83" s="19">
        <v>347.82</v>
      </c>
      <c r="E83" s="19">
        <v>345.08142857142855</v>
      </c>
      <c r="F83" s="19">
        <v>2.7385714285714471</v>
      </c>
    </row>
    <row r="84" spans="3:6">
      <c r="C84" s="20" t="s">
        <v>620</v>
      </c>
      <c r="D84" s="19">
        <v>50.1</v>
      </c>
      <c r="E84" s="19">
        <v>62.304999999999993</v>
      </c>
      <c r="F84" s="19">
        <v>-12.204999999999991</v>
      </c>
    </row>
    <row r="85" spans="3:6">
      <c r="C85" s="20" t="s">
        <v>196</v>
      </c>
      <c r="D85" s="19">
        <v>106.6</v>
      </c>
      <c r="E85" s="19">
        <v>169.76474576271184</v>
      </c>
      <c r="F85" s="19">
        <v>-63.164745762711846</v>
      </c>
    </row>
    <row r="86" spans="3:6">
      <c r="C86" s="20" t="s">
        <v>390</v>
      </c>
      <c r="D86" s="19">
        <v>205</v>
      </c>
      <c r="E86" s="19">
        <v>169.76474576271184</v>
      </c>
      <c r="F86" s="19">
        <v>35.23525423728816</v>
      </c>
    </row>
    <row r="87" spans="3:6">
      <c r="C87" s="20" t="s">
        <v>742</v>
      </c>
      <c r="D87" s="19">
        <v>127.67</v>
      </c>
      <c r="E87" s="19">
        <v>135.69116279069766</v>
      </c>
      <c r="F87" s="19">
        <v>-8.0211627906976588</v>
      </c>
    </row>
    <row r="88" spans="3:6">
      <c r="C88" s="20" t="s">
        <v>189</v>
      </c>
      <c r="D88" s="19">
        <v>237.8</v>
      </c>
      <c r="E88" s="19">
        <v>169.76474576271184</v>
      </c>
      <c r="F88" s="19">
        <v>68.035254237288171</v>
      </c>
    </row>
    <row r="89" spans="3:6">
      <c r="C89" s="20" t="s">
        <v>724</v>
      </c>
      <c r="D89" s="19">
        <v>215.57</v>
      </c>
      <c r="E89" s="19">
        <v>222.17857142857142</v>
      </c>
      <c r="F89" s="19">
        <v>-6.6085714285714232</v>
      </c>
    </row>
    <row r="90" spans="3:6">
      <c r="C90" s="20" t="s">
        <v>726</v>
      </c>
      <c r="D90" s="19">
        <v>166.67</v>
      </c>
      <c r="E90" s="19">
        <v>169.76474576271184</v>
      </c>
      <c r="F90" s="19">
        <v>-3.0947457627118524</v>
      </c>
    </row>
    <row r="91" spans="3:6">
      <c r="C91" s="20" t="s">
        <v>752</v>
      </c>
      <c r="D91" s="19">
        <v>147.80000000000001</v>
      </c>
      <c r="E91" s="19">
        <v>135.69116279069766</v>
      </c>
      <c r="F91" s="19">
        <v>12.108837209302351</v>
      </c>
    </row>
    <row r="92" spans="3:6">
      <c r="C92" s="20" t="s">
        <v>611</v>
      </c>
      <c r="D92" s="19">
        <v>252.97</v>
      </c>
      <c r="E92" s="19">
        <v>219.49625000000003</v>
      </c>
      <c r="F92" s="19">
        <v>33.473749999999967</v>
      </c>
    </row>
    <row r="93" spans="3:6">
      <c r="C93" s="20" t="s">
        <v>592</v>
      </c>
      <c r="D93" s="19">
        <v>73.69</v>
      </c>
      <c r="E93" s="19">
        <v>77.15428571428572</v>
      </c>
      <c r="F93" s="19">
        <v>-3.4642857142857224</v>
      </c>
    </row>
    <row r="94" spans="3:6">
      <c r="C94" s="20" t="s">
        <v>428</v>
      </c>
      <c r="D94" s="19">
        <v>326.47000000000003</v>
      </c>
      <c r="E94" s="19">
        <v>306.13400000000001</v>
      </c>
      <c r="F94" s="19">
        <v>20.336000000000013</v>
      </c>
    </row>
    <row r="95" spans="3:6">
      <c r="C95" s="20" t="s">
        <v>269</v>
      </c>
      <c r="D95" s="19">
        <v>204.68</v>
      </c>
      <c r="E95" s="19">
        <v>219.49625000000003</v>
      </c>
      <c r="F95" s="19">
        <v>-14.816250000000025</v>
      </c>
    </row>
    <row r="96" spans="3:6">
      <c r="C96" s="20" t="s">
        <v>432</v>
      </c>
      <c r="D96" s="19">
        <v>234.31</v>
      </c>
      <c r="E96" s="19">
        <v>219.49625000000003</v>
      </c>
      <c r="F96" s="19">
        <v>14.81374999999997</v>
      </c>
    </row>
    <row r="97" spans="3:6">
      <c r="C97" s="20" t="s">
        <v>163</v>
      </c>
      <c r="D97" s="19">
        <v>114.76</v>
      </c>
      <c r="E97" s="19">
        <v>127.99849999999999</v>
      </c>
      <c r="F97" s="19">
        <v>-13.238499999999988</v>
      </c>
    </row>
    <row r="98" spans="3:6">
      <c r="C98" s="20" t="s">
        <v>159</v>
      </c>
      <c r="D98" s="19">
        <v>56.76</v>
      </c>
      <c r="E98" s="19">
        <v>77.15428571428572</v>
      </c>
      <c r="F98" s="19">
        <v>-20.394285714285722</v>
      </c>
    </row>
    <row r="99" spans="3:6">
      <c r="C99" s="20" t="s">
        <v>762</v>
      </c>
      <c r="D99" s="19">
        <v>114.35</v>
      </c>
      <c r="E99" s="19">
        <v>115.502</v>
      </c>
      <c r="F99" s="19">
        <v>-1.152000000000001</v>
      </c>
    </row>
    <row r="100" spans="3:6">
      <c r="C100" s="20" t="s">
        <v>521</v>
      </c>
      <c r="D100" s="19">
        <v>122.62</v>
      </c>
      <c r="E100" s="19">
        <v>135.69116279069766</v>
      </c>
      <c r="F100" s="19">
        <v>-13.071162790697656</v>
      </c>
    </row>
    <row r="101" spans="3:6">
      <c r="C101" s="20" t="s">
        <v>609</v>
      </c>
      <c r="D101" s="19">
        <v>219.63</v>
      </c>
      <c r="E101" s="19">
        <v>166.69833333333332</v>
      </c>
      <c r="F101" s="19">
        <v>52.931666666666672</v>
      </c>
    </row>
    <row r="102" spans="3:6">
      <c r="C102" s="20" t="s">
        <v>217</v>
      </c>
      <c r="D102" s="19">
        <v>157.19999999999999</v>
      </c>
      <c r="E102" s="19">
        <v>218.70777777777778</v>
      </c>
      <c r="F102" s="19">
        <v>-61.50777777777779</v>
      </c>
    </row>
    <row r="103" spans="3:6">
      <c r="C103" s="20" t="s">
        <v>336</v>
      </c>
      <c r="D103" s="19">
        <v>133.97999999999999</v>
      </c>
      <c r="E103" s="19">
        <v>135.69116279069766</v>
      </c>
      <c r="F103" s="19">
        <v>-1.7111627906976707</v>
      </c>
    </row>
    <row r="104" spans="3:6">
      <c r="C104" s="20" t="s">
        <v>292</v>
      </c>
      <c r="D104" s="19">
        <v>116.57</v>
      </c>
      <c r="E104" s="19">
        <v>169.76474576271184</v>
      </c>
      <c r="F104" s="19">
        <v>-53.194745762711847</v>
      </c>
    </row>
    <row r="105" spans="3:6">
      <c r="C105" s="20" t="s">
        <v>560</v>
      </c>
      <c r="D105" s="19">
        <v>125.9</v>
      </c>
      <c r="E105" s="19">
        <v>136.202</v>
      </c>
      <c r="F105" s="19">
        <v>-10.301999999999992</v>
      </c>
    </row>
    <row r="106" spans="3:6">
      <c r="C106" s="20" t="s">
        <v>711</v>
      </c>
      <c r="D106" s="19">
        <v>85.62</v>
      </c>
      <c r="E106" s="19">
        <v>98.205000000000013</v>
      </c>
      <c r="F106" s="19">
        <v>-12.585000000000008</v>
      </c>
    </row>
    <row r="107" spans="3:6">
      <c r="C107" s="20" t="s">
        <v>719</v>
      </c>
      <c r="D107" s="19">
        <v>49.02</v>
      </c>
      <c r="E107" s="19">
        <v>77.15428571428572</v>
      </c>
      <c r="F107" s="19">
        <v>-28.134285714285717</v>
      </c>
    </row>
    <row r="108" spans="3:6">
      <c r="C108" s="20" t="s">
        <v>692</v>
      </c>
      <c r="D108" s="19">
        <v>261.63</v>
      </c>
      <c r="E108" s="19">
        <v>219.49625000000003</v>
      </c>
      <c r="F108" s="19">
        <v>42.133749999999964</v>
      </c>
    </row>
    <row r="109" spans="3:6">
      <c r="C109" s="20" t="s">
        <v>558</v>
      </c>
      <c r="D109" s="19">
        <v>109.44</v>
      </c>
      <c r="E109" s="19">
        <v>123.9057142857143</v>
      </c>
      <c r="F109" s="19">
        <v>-14.465714285714299</v>
      </c>
    </row>
    <row r="110" spans="3:6">
      <c r="C110" s="20" t="s">
        <v>765</v>
      </c>
      <c r="D110" s="19">
        <v>279.83</v>
      </c>
      <c r="E110" s="19">
        <v>277.73538461538453</v>
      </c>
      <c r="F110" s="19">
        <v>2.0946153846154516</v>
      </c>
    </row>
    <row r="111" spans="3:6">
      <c r="C111" s="20" t="s">
        <v>434</v>
      </c>
      <c r="D111" s="19">
        <v>124.92</v>
      </c>
      <c r="E111" s="19">
        <v>135.69116279069766</v>
      </c>
      <c r="F111" s="19">
        <v>-10.771162790697659</v>
      </c>
    </row>
    <row r="112" spans="3:6">
      <c r="C112" s="20" t="s">
        <v>531</v>
      </c>
      <c r="D112" s="19">
        <v>302.33</v>
      </c>
      <c r="E112" s="19">
        <v>277.73538461538453</v>
      </c>
      <c r="F112" s="19">
        <v>24.594615384615452</v>
      </c>
    </row>
    <row r="113" spans="3:6">
      <c r="C113" s="20" t="s">
        <v>386</v>
      </c>
      <c r="D113" s="19">
        <v>159.71</v>
      </c>
      <c r="E113" s="19">
        <v>169.76474576271184</v>
      </c>
      <c r="F113" s="19">
        <v>-10.054745762711832</v>
      </c>
    </row>
    <row r="114" spans="3:6">
      <c r="C114" s="20" t="s">
        <v>400</v>
      </c>
      <c r="D114" s="19">
        <v>270.36</v>
      </c>
      <c r="E114" s="19">
        <v>345.08142857142855</v>
      </c>
      <c r="F114" s="19">
        <v>-74.721428571428532</v>
      </c>
    </row>
    <row r="115" spans="3:6">
      <c r="C115" s="20" t="s">
        <v>662</v>
      </c>
      <c r="D115" s="19">
        <v>97.46</v>
      </c>
      <c r="E115" s="19">
        <v>127.99849999999999</v>
      </c>
      <c r="F115" s="19">
        <v>-30.538499999999999</v>
      </c>
    </row>
    <row r="116" spans="3:6">
      <c r="C116" s="20" t="s">
        <v>315</v>
      </c>
      <c r="D116" s="19">
        <v>301.79000000000002</v>
      </c>
      <c r="E116" s="19">
        <v>277.73538461538453</v>
      </c>
      <c r="F116" s="19">
        <v>24.054615384615488</v>
      </c>
    </row>
    <row r="117" spans="3:6">
      <c r="C117" s="20" t="s">
        <v>204</v>
      </c>
      <c r="D117" s="19">
        <v>215.83</v>
      </c>
      <c r="E117" s="19">
        <v>169.76474576271184</v>
      </c>
      <c r="F117" s="19">
        <v>46.065254237288173</v>
      </c>
    </row>
    <row r="118" spans="3:6">
      <c r="C118" s="20" t="s">
        <v>707</v>
      </c>
      <c r="D118" s="19">
        <v>46.32</v>
      </c>
      <c r="E118" s="19">
        <v>62.304999999999993</v>
      </c>
      <c r="F118" s="19">
        <v>-15.984999999999992</v>
      </c>
    </row>
    <row r="119" spans="3:6">
      <c r="C119" s="20" t="s">
        <v>693</v>
      </c>
      <c r="D119" s="19">
        <v>142.97999999999999</v>
      </c>
      <c r="E119" s="19">
        <v>109.827</v>
      </c>
      <c r="F119" s="19">
        <v>33.152999999999992</v>
      </c>
    </row>
    <row r="120" spans="3:6">
      <c r="C120" s="20" t="s">
        <v>421</v>
      </c>
      <c r="D120" s="19">
        <v>223.99</v>
      </c>
      <c r="E120" s="19">
        <v>219.49625000000003</v>
      </c>
      <c r="F120" s="19">
        <v>4.4937499999999773</v>
      </c>
    </row>
    <row r="121" spans="3:6">
      <c r="C121" s="20" t="s">
        <v>222</v>
      </c>
      <c r="D121" s="19">
        <v>84.46</v>
      </c>
      <c r="E121" s="19">
        <v>62.304999999999993</v>
      </c>
      <c r="F121" s="19">
        <v>22.155000000000001</v>
      </c>
    </row>
    <row r="122" spans="3:6">
      <c r="C122" s="20" t="s">
        <v>300</v>
      </c>
      <c r="D122" s="19">
        <v>80.31</v>
      </c>
      <c r="E122" s="19">
        <v>109.827</v>
      </c>
      <c r="F122" s="19">
        <v>-29.516999999999996</v>
      </c>
    </row>
    <row r="123" spans="3:6">
      <c r="C123" s="20" t="s">
        <v>293</v>
      </c>
      <c r="D123" s="19">
        <v>110.25</v>
      </c>
      <c r="E123" s="19">
        <v>98.205000000000013</v>
      </c>
      <c r="F123" s="19">
        <v>12.044999999999987</v>
      </c>
    </row>
    <row r="124" spans="3:6">
      <c r="C124" s="20" t="s">
        <v>572</v>
      </c>
      <c r="D124" s="19">
        <v>218.54</v>
      </c>
      <c r="E124" s="19">
        <v>169.76474576271184</v>
      </c>
      <c r="F124" s="19">
        <v>48.775254237288152</v>
      </c>
    </row>
    <row r="125" spans="3:6">
      <c r="C125" s="20" t="s">
        <v>240</v>
      </c>
      <c r="D125" s="19">
        <v>84.23</v>
      </c>
      <c r="E125" s="19">
        <v>62.304999999999993</v>
      </c>
      <c r="F125" s="19">
        <v>21.925000000000011</v>
      </c>
    </row>
    <row r="126" spans="3:6">
      <c r="C126" s="20" t="s">
        <v>563</v>
      </c>
      <c r="D126" s="19">
        <v>60.28</v>
      </c>
      <c r="E126" s="19">
        <v>127.99849999999999</v>
      </c>
      <c r="F126" s="19">
        <v>-67.718499999999992</v>
      </c>
    </row>
    <row r="127" spans="3:6">
      <c r="C127" s="20" t="s">
        <v>344</v>
      </c>
      <c r="D127" s="19">
        <v>269.43</v>
      </c>
      <c r="E127" s="19">
        <v>219.49625000000003</v>
      </c>
      <c r="F127" s="19">
        <v>49.933749999999975</v>
      </c>
    </row>
    <row r="128" spans="3:6">
      <c r="C128" s="20" t="s">
        <v>460</v>
      </c>
      <c r="D128" s="19">
        <v>153.58000000000001</v>
      </c>
      <c r="E128" s="19">
        <v>135.69116279069766</v>
      </c>
      <c r="F128" s="19">
        <v>17.888837209302352</v>
      </c>
    </row>
    <row r="129" spans="3:6">
      <c r="C129" s="20" t="s">
        <v>640</v>
      </c>
      <c r="D129" s="19">
        <v>261.74</v>
      </c>
      <c r="E129" s="19">
        <v>245.18</v>
      </c>
      <c r="F129" s="19">
        <v>16.560000000000002</v>
      </c>
    </row>
    <row r="130" spans="3:6">
      <c r="C130" s="20" t="s">
        <v>466</v>
      </c>
      <c r="D130" s="19">
        <v>121.35</v>
      </c>
      <c r="E130" s="19">
        <v>127.99849999999999</v>
      </c>
      <c r="F130" s="19">
        <v>-6.6484999999999985</v>
      </c>
    </row>
    <row r="131" spans="3:6">
      <c r="C131" s="20" t="s">
        <v>515</v>
      </c>
      <c r="D131" s="19">
        <v>186.28</v>
      </c>
      <c r="E131" s="19">
        <v>169.76474576271184</v>
      </c>
      <c r="F131" s="19">
        <v>16.515254237288161</v>
      </c>
    </row>
    <row r="132" spans="3:6">
      <c r="C132" s="20" t="s">
        <v>759</v>
      </c>
      <c r="D132" s="19">
        <v>114.35</v>
      </c>
      <c r="E132" s="19">
        <v>115.502</v>
      </c>
      <c r="F132" s="19">
        <v>-1.152000000000001</v>
      </c>
    </row>
    <row r="133" spans="3:6">
      <c r="C133" s="20" t="s">
        <v>197</v>
      </c>
      <c r="D133" s="19">
        <v>106.6</v>
      </c>
      <c r="E133" s="19">
        <v>169.76474576271184</v>
      </c>
      <c r="F133" s="19">
        <v>-63.164745762711846</v>
      </c>
    </row>
    <row r="134" spans="3:6">
      <c r="C134" s="20" t="s">
        <v>412</v>
      </c>
      <c r="D134" s="19">
        <v>144.6</v>
      </c>
      <c r="E134" s="19">
        <v>169.76474576271184</v>
      </c>
      <c r="F134" s="19">
        <v>-25.164745762711846</v>
      </c>
    </row>
    <row r="135" spans="3:6">
      <c r="C135" s="20" t="s">
        <v>772</v>
      </c>
      <c r="D135" s="19">
        <v>281.06</v>
      </c>
      <c r="E135" s="19">
        <v>277.73538461538453</v>
      </c>
      <c r="F135" s="19">
        <v>3.3246153846154698</v>
      </c>
    </row>
    <row r="136" spans="3:6">
      <c r="C136" s="20" t="s">
        <v>329</v>
      </c>
      <c r="D136" s="19">
        <v>60.87</v>
      </c>
      <c r="E136" s="19">
        <v>62.304999999999993</v>
      </c>
      <c r="F136" s="19">
        <v>-1.4349999999999952</v>
      </c>
    </row>
    <row r="137" spans="3:6">
      <c r="C137" s="20" t="s">
        <v>411</v>
      </c>
      <c r="D137" s="19">
        <v>143.19999999999999</v>
      </c>
      <c r="E137" s="19">
        <v>135.69116279069766</v>
      </c>
      <c r="F137" s="19">
        <v>7.5088372093023281</v>
      </c>
    </row>
    <row r="138" spans="3:6">
      <c r="C138" s="20" t="s">
        <v>497</v>
      </c>
      <c r="D138" s="19">
        <v>158</v>
      </c>
      <c r="E138" s="19">
        <v>166.69833333333332</v>
      </c>
      <c r="F138" s="19">
        <v>-8.6983333333333235</v>
      </c>
    </row>
    <row r="139" spans="3:6">
      <c r="C139" s="20" t="s">
        <v>156</v>
      </c>
      <c r="D139" s="19">
        <v>207.76</v>
      </c>
      <c r="E139" s="19">
        <v>169.76474576271184</v>
      </c>
      <c r="F139" s="19">
        <v>37.995254237288151</v>
      </c>
    </row>
    <row r="140" spans="3:6">
      <c r="C140" s="20" t="s">
        <v>735</v>
      </c>
      <c r="D140" s="19">
        <v>256.86</v>
      </c>
      <c r="E140" s="19">
        <v>219.49625000000003</v>
      </c>
      <c r="F140" s="19">
        <v>37.363749999999982</v>
      </c>
    </row>
    <row r="141" spans="3:6">
      <c r="C141" s="20" t="s">
        <v>665</v>
      </c>
      <c r="D141" s="19">
        <v>239.66</v>
      </c>
      <c r="E141" s="19">
        <v>277.73538461538453</v>
      </c>
      <c r="F141" s="19">
        <v>-38.075384615384536</v>
      </c>
    </row>
    <row r="142" spans="3:6">
      <c r="C142" s="20" t="s">
        <v>446</v>
      </c>
      <c r="D142" s="19">
        <v>58.03</v>
      </c>
      <c r="E142" s="19">
        <v>62.304999999999993</v>
      </c>
      <c r="F142" s="19">
        <v>-4.2749999999999915</v>
      </c>
    </row>
    <row r="143" spans="3:6">
      <c r="C143" s="20" t="s">
        <v>720</v>
      </c>
      <c r="D143" s="19">
        <v>54.96</v>
      </c>
      <c r="E143" s="19">
        <v>75.335999999999999</v>
      </c>
      <c r="F143" s="19">
        <v>-20.375999999999998</v>
      </c>
    </row>
    <row r="144" spans="3:6">
      <c r="C144" s="20" t="s">
        <v>472</v>
      </c>
      <c r="D144" s="19">
        <v>123.97</v>
      </c>
      <c r="E144" s="19">
        <v>135.69116279069766</v>
      </c>
      <c r="F144" s="19">
        <v>-11.721162790697662</v>
      </c>
    </row>
    <row r="145" spans="3:6">
      <c r="C145" s="20" t="s">
        <v>172</v>
      </c>
      <c r="D145" s="19">
        <v>181.16</v>
      </c>
      <c r="E145" s="19">
        <v>166.69833333333332</v>
      </c>
      <c r="F145" s="19">
        <v>14.461666666666673</v>
      </c>
    </row>
    <row r="146" spans="3:6">
      <c r="C146" s="20" t="s">
        <v>436</v>
      </c>
      <c r="D146" s="19">
        <v>278.39</v>
      </c>
      <c r="E146" s="19">
        <v>219.49625000000003</v>
      </c>
      <c r="F146" s="19">
        <v>58.893749999999955</v>
      </c>
    </row>
    <row r="147" spans="3:6">
      <c r="C147" s="20" t="s">
        <v>787</v>
      </c>
      <c r="D147" s="19">
        <v>129.62</v>
      </c>
      <c r="E147" s="19">
        <v>135.69116279069766</v>
      </c>
      <c r="F147" s="19">
        <v>-6.071162790697656</v>
      </c>
    </row>
    <row r="148" spans="3:6">
      <c r="C148" s="20" t="s">
        <v>227</v>
      </c>
      <c r="D148" s="19">
        <v>244.5</v>
      </c>
      <c r="E148" s="19">
        <v>219.49625000000003</v>
      </c>
      <c r="F148" s="19">
        <v>25.003749999999968</v>
      </c>
    </row>
    <row r="149" spans="3:6">
      <c r="C149" s="20" t="s">
        <v>745</v>
      </c>
      <c r="D149" s="19">
        <v>297.2</v>
      </c>
      <c r="E149" s="19">
        <v>219.49625000000003</v>
      </c>
      <c r="F149" s="19">
        <v>77.703749999999957</v>
      </c>
    </row>
    <row r="150" spans="3:6">
      <c r="C150" s="20" t="s">
        <v>254</v>
      </c>
      <c r="D150" s="19">
        <v>175.81</v>
      </c>
      <c r="E150" s="19">
        <v>219.49625000000003</v>
      </c>
      <c r="F150" s="19">
        <v>-43.68625000000003</v>
      </c>
    </row>
    <row r="151" spans="3:6">
      <c r="C151" s="20" t="s">
        <v>532</v>
      </c>
      <c r="D151" s="19">
        <v>302.33</v>
      </c>
      <c r="E151" s="19">
        <v>277.73538461538453</v>
      </c>
      <c r="F151" s="19">
        <v>24.594615384615452</v>
      </c>
    </row>
    <row r="152" spans="3:6">
      <c r="C152" s="20" t="s">
        <v>517</v>
      </c>
      <c r="D152" s="19">
        <v>208.86</v>
      </c>
      <c r="E152" s="19">
        <v>169.76474576271184</v>
      </c>
      <c r="F152" s="19">
        <v>39.095254237288174</v>
      </c>
    </row>
    <row r="153" spans="3:6">
      <c r="C153" s="20" t="s">
        <v>452</v>
      </c>
      <c r="D153" s="19">
        <v>139.81</v>
      </c>
      <c r="E153" s="19">
        <v>98.205000000000013</v>
      </c>
      <c r="F153" s="19">
        <v>41.60499999999999</v>
      </c>
    </row>
    <row r="154" spans="3:6">
      <c r="C154" s="20" t="s">
        <v>750</v>
      </c>
      <c r="D154" s="19">
        <v>303.82</v>
      </c>
      <c r="E154" s="19">
        <v>345.08142857142855</v>
      </c>
      <c r="F154" s="19">
        <v>-41.261428571428553</v>
      </c>
    </row>
    <row r="155" spans="3:6">
      <c r="C155" s="20" t="s">
        <v>211</v>
      </c>
      <c r="D155" s="19">
        <v>104.72</v>
      </c>
      <c r="E155" s="19">
        <v>111.66</v>
      </c>
      <c r="F155" s="19">
        <v>-6.9399999999999977</v>
      </c>
    </row>
    <row r="156" spans="3:6">
      <c r="C156" s="20" t="s">
        <v>255</v>
      </c>
      <c r="D156" s="19">
        <v>240.88</v>
      </c>
      <c r="E156" s="19">
        <v>219.49625000000003</v>
      </c>
      <c r="F156" s="19">
        <v>21.383749999999964</v>
      </c>
    </row>
    <row r="157" spans="3:6">
      <c r="C157" s="20" t="s">
        <v>754</v>
      </c>
      <c r="D157" s="19">
        <v>235.1</v>
      </c>
      <c r="E157" s="19">
        <v>219.49625000000003</v>
      </c>
      <c r="F157" s="19">
        <v>15.603749999999962</v>
      </c>
    </row>
    <row r="158" spans="3:6">
      <c r="C158" s="20" t="s">
        <v>378</v>
      </c>
      <c r="D158" s="19">
        <v>287.23</v>
      </c>
      <c r="E158" s="19">
        <v>222.17857142857142</v>
      </c>
      <c r="F158" s="19">
        <v>65.051428571428602</v>
      </c>
    </row>
    <row r="159" spans="3:6">
      <c r="C159" s="20" t="s">
        <v>512</v>
      </c>
      <c r="D159" s="19">
        <v>162.53</v>
      </c>
      <c r="E159" s="19">
        <v>136.202</v>
      </c>
      <c r="F159" s="19">
        <v>26.328000000000003</v>
      </c>
    </row>
    <row r="160" spans="3:6">
      <c r="C160" s="20" t="s">
        <v>216</v>
      </c>
      <c r="D160" s="19">
        <v>157.19999999999999</v>
      </c>
      <c r="E160" s="19">
        <v>218.70777777777778</v>
      </c>
      <c r="F160" s="19">
        <v>-61.50777777777779</v>
      </c>
    </row>
    <row r="161" spans="3:6">
      <c r="C161" s="20" t="s">
        <v>406</v>
      </c>
      <c r="D161" s="19">
        <v>123.18</v>
      </c>
      <c r="E161" s="19">
        <v>135.69116279069766</v>
      </c>
      <c r="F161" s="19">
        <v>-12.511162790697654</v>
      </c>
    </row>
    <row r="162" spans="3:6">
      <c r="C162" s="20" t="s">
        <v>583</v>
      </c>
      <c r="D162" s="19">
        <v>185.65</v>
      </c>
      <c r="E162" s="19">
        <v>166.69833333333332</v>
      </c>
      <c r="F162" s="19">
        <v>18.951666666666682</v>
      </c>
    </row>
    <row r="163" spans="3:6">
      <c r="C163" s="20" t="s">
        <v>554</v>
      </c>
      <c r="D163" s="19">
        <v>154.72999999999999</v>
      </c>
      <c r="E163" s="19">
        <v>169.76474576271184</v>
      </c>
      <c r="F163" s="19">
        <v>-15.03474576271185</v>
      </c>
    </row>
    <row r="164" spans="3:6">
      <c r="C164" s="20" t="s">
        <v>479</v>
      </c>
      <c r="D164" s="19">
        <v>249.45</v>
      </c>
      <c r="E164" s="19">
        <v>277.73538461538453</v>
      </c>
      <c r="F164" s="19">
        <v>-28.285384615384544</v>
      </c>
    </row>
    <row r="165" spans="3:6">
      <c r="C165" s="20" t="s">
        <v>437</v>
      </c>
      <c r="D165" s="19">
        <v>278.39</v>
      </c>
      <c r="E165" s="19">
        <v>219.49625000000003</v>
      </c>
      <c r="F165" s="19">
        <v>58.893749999999955</v>
      </c>
    </row>
    <row r="166" spans="3:6">
      <c r="C166" s="20" t="s">
        <v>511</v>
      </c>
      <c r="D166" s="19">
        <v>81.319999999999993</v>
      </c>
      <c r="E166" s="19">
        <v>127.99849999999999</v>
      </c>
      <c r="F166" s="19">
        <v>-46.6785</v>
      </c>
    </row>
    <row r="167" spans="3:6">
      <c r="C167" s="20" t="s">
        <v>710</v>
      </c>
      <c r="D167" s="19">
        <v>224.21</v>
      </c>
      <c r="E167" s="19">
        <v>245.18</v>
      </c>
      <c r="F167" s="19">
        <v>-20.97</v>
      </c>
    </row>
    <row r="168" spans="3:6">
      <c r="C168" s="20" t="s">
        <v>418</v>
      </c>
      <c r="D168" s="19">
        <v>183.43</v>
      </c>
      <c r="E168" s="19">
        <v>135.69116279069766</v>
      </c>
      <c r="F168" s="19">
        <v>47.738837209302346</v>
      </c>
    </row>
    <row r="169" spans="3:6">
      <c r="C169" s="20" t="s">
        <v>686</v>
      </c>
      <c r="D169" s="19">
        <v>56.8</v>
      </c>
      <c r="E169" s="19">
        <v>62.304999999999993</v>
      </c>
      <c r="F169" s="19">
        <v>-5.5049999999999955</v>
      </c>
    </row>
    <row r="170" spans="3:6">
      <c r="C170" s="20" t="s">
        <v>328</v>
      </c>
      <c r="D170" s="19">
        <v>68.06</v>
      </c>
      <c r="E170" s="19">
        <v>62.304999999999993</v>
      </c>
      <c r="F170" s="19">
        <v>5.7550000000000097</v>
      </c>
    </row>
    <row r="171" spans="3:6">
      <c r="C171" s="20" t="s">
        <v>330</v>
      </c>
      <c r="D171" s="19">
        <v>70.62</v>
      </c>
      <c r="E171" s="19">
        <v>98.205000000000013</v>
      </c>
      <c r="F171" s="19">
        <v>-27.585000000000008</v>
      </c>
    </row>
    <row r="172" spans="3:6">
      <c r="C172" s="20" t="s">
        <v>674</v>
      </c>
      <c r="D172" s="19">
        <v>63.06</v>
      </c>
      <c r="E172" s="19">
        <v>62.304999999999993</v>
      </c>
      <c r="F172" s="19">
        <v>0.75500000000000966</v>
      </c>
    </row>
    <row r="173" spans="3:6">
      <c r="C173" s="20" t="s">
        <v>326</v>
      </c>
      <c r="D173" s="19">
        <v>60.26</v>
      </c>
      <c r="E173" s="19">
        <v>127.99849999999999</v>
      </c>
      <c r="F173" s="19">
        <v>-67.738499999999988</v>
      </c>
    </row>
    <row r="174" spans="3:6">
      <c r="C174" s="20" t="s">
        <v>352</v>
      </c>
      <c r="D174" s="19">
        <v>171.67</v>
      </c>
      <c r="E174" s="19">
        <v>136.202</v>
      </c>
      <c r="F174" s="19">
        <v>35.467999999999989</v>
      </c>
    </row>
    <row r="175" spans="3:6">
      <c r="C175" s="20" t="s">
        <v>160</v>
      </c>
      <c r="D175" s="19">
        <v>228</v>
      </c>
      <c r="E175" s="19">
        <v>219.49625000000003</v>
      </c>
      <c r="F175" s="19">
        <v>8.5037499999999682</v>
      </c>
    </row>
    <row r="176" spans="3:6">
      <c r="C176" s="20" t="s">
        <v>239</v>
      </c>
      <c r="D176" s="19">
        <v>256.48</v>
      </c>
      <c r="E176" s="19">
        <v>219.49625000000003</v>
      </c>
      <c r="F176" s="19">
        <v>36.983749999999986</v>
      </c>
    </row>
    <row r="177" spans="3:6">
      <c r="C177" s="20" t="s">
        <v>444</v>
      </c>
      <c r="D177" s="19">
        <v>150.13</v>
      </c>
      <c r="E177" s="19">
        <v>153.03</v>
      </c>
      <c r="F177" s="19">
        <v>-2.9000000000000057</v>
      </c>
    </row>
    <row r="178" spans="3:6">
      <c r="C178" s="20" t="s">
        <v>763</v>
      </c>
      <c r="D178" s="19">
        <v>125.8</v>
      </c>
      <c r="E178" s="19">
        <v>135.69116279069766</v>
      </c>
      <c r="F178" s="19">
        <v>-9.8911627906976634</v>
      </c>
    </row>
    <row r="179" spans="3:6">
      <c r="C179" s="20" t="s">
        <v>581</v>
      </c>
      <c r="D179" s="19">
        <v>64.39</v>
      </c>
      <c r="E179" s="19">
        <v>62.304999999999993</v>
      </c>
      <c r="F179" s="19">
        <v>2.085000000000008</v>
      </c>
    </row>
    <row r="180" spans="3:6">
      <c r="C180" s="20" t="s">
        <v>183</v>
      </c>
      <c r="D180" s="19">
        <v>134.30000000000001</v>
      </c>
      <c r="E180" s="19">
        <v>123.9057142857143</v>
      </c>
      <c r="F180" s="19">
        <v>10.394285714285715</v>
      </c>
    </row>
    <row r="181" spans="3:6">
      <c r="C181" s="20" t="s">
        <v>622</v>
      </c>
      <c r="D181" s="19">
        <v>100.8</v>
      </c>
      <c r="E181" s="19">
        <v>127.99849999999999</v>
      </c>
      <c r="F181" s="19">
        <v>-27.198499999999996</v>
      </c>
    </row>
    <row r="182" spans="3:6">
      <c r="C182" s="20" t="s">
        <v>220</v>
      </c>
      <c r="D182" s="19">
        <v>75.069999999999993</v>
      </c>
      <c r="E182" s="19">
        <v>77.15428571428572</v>
      </c>
      <c r="F182" s="19">
        <v>-2.084285714285727</v>
      </c>
    </row>
    <row r="183" spans="3:6">
      <c r="C183" s="20" t="s">
        <v>506</v>
      </c>
      <c r="D183" s="19">
        <v>195.91</v>
      </c>
      <c r="E183" s="19">
        <v>277.73538461538453</v>
      </c>
      <c r="F183" s="19">
        <v>-81.825384615384536</v>
      </c>
    </row>
    <row r="184" spans="3:6">
      <c r="C184" s="20" t="s">
        <v>753</v>
      </c>
      <c r="D184" s="19">
        <v>235.1</v>
      </c>
      <c r="E184" s="19">
        <v>219.49625000000003</v>
      </c>
      <c r="F184" s="19">
        <v>15.603749999999962</v>
      </c>
    </row>
    <row r="185" spans="3:6">
      <c r="C185" s="20" t="s">
        <v>238</v>
      </c>
      <c r="D185" s="19">
        <v>245.28</v>
      </c>
      <c r="E185" s="19">
        <v>219.49625000000003</v>
      </c>
      <c r="F185" s="19">
        <v>25.783749999999969</v>
      </c>
    </row>
    <row r="186" spans="3:6">
      <c r="C186" s="20" t="s">
        <v>424</v>
      </c>
      <c r="D186" s="19">
        <v>169.41</v>
      </c>
      <c r="E186" s="19">
        <v>170.96800000000002</v>
      </c>
      <c r="F186" s="19">
        <v>-1.5580000000000211</v>
      </c>
    </row>
    <row r="187" spans="3:6">
      <c r="C187" s="20" t="s">
        <v>681</v>
      </c>
      <c r="D187" s="19">
        <v>77.62</v>
      </c>
      <c r="E187" s="19">
        <v>62.304999999999993</v>
      </c>
      <c r="F187" s="19">
        <v>15.315000000000012</v>
      </c>
    </row>
    <row r="188" spans="3:6">
      <c r="C188" s="20" t="s">
        <v>290</v>
      </c>
      <c r="D188" s="19">
        <v>75.709999999999994</v>
      </c>
      <c r="E188" s="19">
        <v>77.15428571428572</v>
      </c>
      <c r="F188" s="19">
        <v>-1.4442857142857264</v>
      </c>
    </row>
    <row r="189" spans="3:6">
      <c r="C189" s="20" t="s">
        <v>505</v>
      </c>
      <c r="D189" s="19">
        <v>51.73</v>
      </c>
      <c r="E189" s="19">
        <v>62.304999999999993</v>
      </c>
      <c r="F189" s="19">
        <v>-10.574999999999996</v>
      </c>
    </row>
    <row r="190" spans="3:6">
      <c r="C190" s="20" t="s">
        <v>228</v>
      </c>
      <c r="D190" s="19">
        <v>78.62</v>
      </c>
      <c r="E190" s="19">
        <v>62.304999999999993</v>
      </c>
      <c r="F190" s="19">
        <v>16.315000000000012</v>
      </c>
    </row>
    <row r="191" spans="3:6">
      <c r="C191" s="20" t="s">
        <v>264</v>
      </c>
      <c r="D191" s="19">
        <v>139.56</v>
      </c>
      <c r="E191" s="19">
        <v>127.99849999999999</v>
      </c>
      <c r="F191" s="19">
        <v>11.561500000000009</v>
      </c>
    </row>
    <row r="192" spans="3:6">
      <c r="C192" s="20" t="s">
        <v>205</v>
      </c>
      <c r="D192" s="19">
        <v>197.1</v>
      </c>
      <c r="E192" s="19">
        <v>169.76474576271184</v>
      </c>
      <c r="F192" s="19">
        <v>27.335254237288154</v>
      </c>
    </row>
    <row r="193" spans="3:6">
      <c r="C193" s="20" t="s">
        <v>193</v>
      </c>
      <c r="D193" s="19">
        <v>250.73</v>
      </c>
      <c r="E193" s="19">
        <v>169.76474576271184</v>
      </c>
      <c r="F193" s="19">
        <v>80.96525423728815</v>
      </c>
    </row>
    <row r="194" spans="3:6">
      <c r="C194" s="20" t="s">
        <v>465</v>
      </c>
      <c r="D194" s="19">
        <v>150.04</v>
      </c>
      <c r="E194" s="19">
        <v>127.99849999999999</v>
      </c>
      <c r="F194" s="19">
        <v>22.041499999999999</v>
      </c>
    </row>
    <row r="195" spans="3:6">
      <c r="C195" s="20" t="s">
        <v>542</v>
      </c>
      <c r="D195" s="19">
        <v>176.88</v>
      </c>
      <c r="E195" s="19">
        <v>169.76474576271184</v>
      </c>
      <c r="F195" s="19">
        <v>7.1152542372881555</v>
      </c>
    </row>
    <row r="196" spans="3:6">
      <c r="C196" s="20" t="s">
        <v>379</v>
      </c>
      <c r="D196" s="19">
        <v>116.78</v>
      </c>
      <c r="E196" s="19">
        <v>115.502</v>
      </c>
      <c r="F196" s="19">
        <v>1.2780000000000058</v>
      </c>
    </row>
    <row r="197" spans="3:6">
      <c r="C197" s="20" t="s">
        <v>246</v>
      </c>
      <c r="D197" s="19">
        <v>113.39</v>
      </c>
      <c r="E197" s="19">
        <v>135.69116279069766</v>
      </c>
      <c r="F197" s="19">
        <v>-22.30116279069766</v>
      </c>
    </row>
    <row r="198" spans="3:6">
      <c r="C198" s="20" t="s">
        <v>369</v>
      </c>
      <c r="D198" s="19">
        <v>202</v>
      </c>
      <c r="E198" s="19">
        <v>166.69833333333332</v>
      </c>
      <c r="F198" s="19">
        <v>35.301666666666677</v>
      </c>
    </row>
    <row r="199" spans="3:6">
      <c r="C199" s="20" t="s">
        <v>256</v>
      </c>
      <c r="D199" s="19">
        <v>240.88</v>
      </c>
      <c r="E199" s="19">
        <v>219.49625000000003</v>
      </c>
      <c r="F199" s="19">
        <v>21.383749999999964</v>
      </c>
    </row>
    <row r="200" spans="3:6">
      <c r="C200" s="20" t="s">
        <v>494</v>
      </c>
      <c r="D200" s="19">
        <v>152.1</v>
      </c>
      <c r="E200" s="19">
        <v>166.69833333333332</v>
      </c>
      <c r="F200" s="19">
        <v>-14.598333333333329</v>
      </c>
    </row>
    <row r="201" spans="3:6">
      <c r="C201" s="20" t="s">
        <v>284</v>
      </c>
      <c r="D201" s="19">
        <v>99.43</v>
      </c>
      <c r="E201" s="19">
        <v>109.827</v>
      </c>
      <c r="F201" s="19">
        <v>-10.396999999999991</v>
      </c>
    </row>
    <row r="202" spans="3:6">
      <c r="C202" s="20" t="s">
        <v>454</v>
      </c>
      <c r="D202" s="19">
        <v>117.97</v>
      </c>
      <c r="E202" s="19">
        <v>135.69116279069766</v>
      </c>
      <c r="F202" s="19">
        <v>-17.721162790697662</v>
      </c>
    </row>
    <row r="203" spans="3:6">
      <c r="C203" s="20" t="s">
        <v>498</v>
      </c>
      <c r="D203" s="19">
        <v>229.84</v>
      </c>
      <c r="E203" s="19">
        <v>111.66</v>
      </c>
      <c r="F203" s="19">
        <v>118.18</v>
      </c>
    </row>
    <row r="204" spans="3:6">
      <c r="C204" s="20" t="s">
        <v>380</v>
      </c>
      <c r="D204" s="19">
        <v>116.78</v>
      </c>
      <c r="E204" s="19">
        <v>115.502</v>
      </c>
      <c r="F204" s="19">
        <v>1.2780000000000058</v>
      </c>
    </row>
    <row r="205" spans="3:6">
      <c r="C205" s="20" t="s">
        <v>359</v>
      </c>
      <c r="D205" s="19">
        <v>181.02</v>
      </c>
      <c r="E205" s="19">
        <v>166.69833333333332</v>
      </c>
      <c r="F205" s="19">
        <v>14.321666666666687</v>
      </c>
    </row>
    <row r="206" spans="3:6">
      <c r="C206" s="20" t="s">
        <v>305</v>
      </c>
      <c r="D206" s="19">
        <v>159.12</v>
      </c>
      <c r="E206" s="19">
        <v>136.202</v>
      </c>
      <c r="F206" s="19">
        <v>22.918000000000006</v>
      </c>
    </row>
    <row r="207" spans="3:6">
      <c r="C207" s="20" t="s">
        <v>366</v>
      </c>
      <c r="D207" s="19">
        <v>132.85</v>
      </c>
      <c r="E207" s="19">
        <v>127.99849999999999</v>
      </c>
      <c r="F207" s="19">
        <v>4.8515000000000015</v>
      </c>
    </row>
    <row r="208" spans="3:6">
      <c r="C208" s="20" t="s">
        <v>548</v>
      </c>
      <c r="D208" s="19">
        <v>108.96</v>
      </c>
      <c r="E208" s="19">
        <v>135.69116279069766</v>
      </c>
      <c r="F208" s="19">
        <v>-26.731162790697667</v>
      </c>
    </row>
    <row r="209" spans="3:6">
      <c r="C209" s="20" t="s">
        <v>199</v>
      </c>
      <c r="D209" s="19">
        <v>136.27000000000001</v>
      </c>
      <c r="E209" s="19">
        <v>109.827</v>
      </c>
      <c r="F209" s="19">
        <v>26.443000000000012</v>
      </c>
    </row>
    <row r="210" spans="3:6">
      <c r="C210" s="20" t="s">
        <v>570</v>
      </c>
      <c r="D210" s="19">
        <v>218.54</v>
      </c>
      <c r="E210" s="19">
        <v>169.76474576271184</v>
      </c>
      <c r="F210" s="19">
        <v>48.775254237288152</v>
      </c>
    </row>
    <row r="211" spans="3:6">
      <c r="C211" s="20" t="s">
        <v>162</v>
      </c>
      <c r="D211" s="19">
        <v>172.63</v>
      </c>
      <c r="E211" s="19">
        <v>215.17599999999999</v>
      </c>
      <c r="F211" s="19">
        <v>-42.545999999999992</v>
      </c>
    </row>
    <row r="212" spans="3:6">
      <c r="C212" s="20" t="s">
        <v>682</v>
      </c>
      <c r="D212" s="19">
        <v>188.11</v>
      </c>
      <c r="E212" s="19">
        <v>169.76474576271184</v>
      </c>
      <c r="F212" s="19">
        <v>18.345254237288174</v>
      </c>
    </row>
    <row r="213" spans="3:6">
      <c r="C213" s="20" t="s">
        <v>658</v>
      </c>
      <c r="D213" s="19">
        <v>137.25</v>
      </c>
      <c r="E213" s="19">
        <v>135.69116279069766</v>
      </c>
      <c r="F213" s="19">
        <v>1.5588372093023395</v>
      </c>
    </row>
    <row r="214" spans="3:6">
      <c r="C214" s="20" t="s">
        <v>624</v>
      </c>
      <c r="D214" s="19">
        <v>367.72</v>
      </c>
      <c r="E214" s="19">
        <v>345.08142857142855</v>
      </c>
      <c r="F214" s="19">
        <v>22.638571428571481</v>
      </c>
    </row>
    <row r="215" spans="3:6">
      <c r="C215" s="20" t="s">
        <v>727</v>
      </c>
      <c r="D215" s="19">
        <v>132.79</v>
      </c>
      <c r="E215" s="19">
        <v>169.76474576271184</v>
      </c>
      <c r="F215" s="19">
        <v>-36.974745762711848</v>
      </c>
    </row>
    <row r="216" spans="3:6">
      <c r="C216" s="20" t="s">
        <v>384</v>
      </c>
      <c r="D216" s="19">
        <v>159.71</v>
      </c>
      <c r="E216" s="19">
        <v>169.76474576271184</v>
      </c>
      <c r="F216" s="19">
        <v>-10.054745762711832</v>
      </c>
    </row>
    <row r="217" spans="3:6">
      <c r="C217" s="20" t="s">
        <v>484</v>
      </c>
      <c r="D217" s="19">
        <v>165.9</v>
      </c>
      <c r="E217" s="19">
        <v>245.18</v>
      </c>
      <c r="F217" s="19">
        <v>-79.28</v>
      </c>
    </row>
    <row r="218" spans="3:6">
      <c r="C218" s="20" t="s">
        <v>243</v>
      </c>
      <c r="D218" s="19">
        <v>153.94999999999999</v>
      </c>
      <c r="E218" s="19">
        <v>127.99849999999999</v>
      </c>
      <c r="F218" s="19">
        <v>25.951499999999996</v>
      </c>
    </row>
    <row r="219" spans="3:6">
      <c r="C219" s="20" t="s">
        <v>685</v>
      </c>
      <c r="D219" s="19">
        <v>105.13</v>
      </c>
      <c r="E219" s="19">
        <v>77.15428571428572</v>
      </c>
      <c r="F219" s="19">
        <v>27.975714285714275</v>
      </c>
    </row>
    <row r="220" spans="3:6">
      <c r="C220" s="20" t="s">
        <v>232</v>
      </c>
      <c r="D220" s="19">
        <v>174.06</v>
      </c>
      <c r="E220" s="19">
        <v>219.49625000000003</v>
      </c>
      <c r="F220" s="19">
        <v>-45.43625000000003</v>
      </c>
    </row>
    <row r="221" spans="3:6">
      <c r="C221" s="20" t="s">
        <v>277</v>
      </c>
      <c r="D221" s="19">
        <v>153.5</v>
      </c>
      <c r="E221" s="19">
        <v>277.73538461538453</v>
      </c>
      <c r="F221" s="19">
        <v>-124.23538461538453</v>
      </c>
    </row>
    <row r="222" spans="3:6">
      <c r="C222" s="20" t="s">
        <v>536</v>
      </c>
      <c r="D222" s="19">
        <v>79.48</v>
      </c>
      <c r="E222" s="19">
        <v>62.304999999999993</v>
      </c>
      <c r="F222" s="19">
        <v>17.175000000000011</v>
      </c>
    </row>
    <row r="223" spans="3:6">
      <c r="C223" s="20" t="s">
        <v>603</v>
      </c>
      <c r="D223" s="19">
        <v>273.52999999999997</v>
      </c>
      <c r="E223" s="19">
        <v>218.70777777777778</v>
      </c>
      <c r="F223" s="19">
        <v>54.822222222222194</v>
      </c>
    </row>
    <row r="224" spans="3:6">
      <c r="C224" s="20" t="s">
        <v>614</v>
      </c>
      <c r="D224" s="19">
        <v>70.41</v>
      </c>
      <c r="E224" s="19">
        <v>115.502</v>
      </c>
      <c r="F224" s="19">
        <v>-45.091999999999999</v>
      </c>
    </row>
    <row r="225" spans="3:6">
      <c r="C225" s="20" t="s">
        <v>458</v>
      </c>
      <c r="D225" s="19">
        <v>140.9</v>
      </c>
      <c r="E225" s="19">
        <v>135.69116279069766</v>
      </c>
      <c r="F225" s="19">
        <v>5.2088372093023452</v>
      </c>
    </row>
    <row r="226" spans="3:6">
      <c r="C226" s="20" t="s">
        <v>527</v>
      </c>
      <c r="D226" s="19">
        <v>205.51</v>
      </c>
      <c r="E226" s="19">
        <v>245.18</v>
      </c>
      <c r="F226" s="19">
        <v>-39.670000000000016</v>
      </c>
    </row>
    <row r="227" spans="3:6">
      <c r="C227" s="20" t="s">
        <v>520</v>
      </c>
      <c r="D227" s="19">
        <v>169.9</v>
      </c>
      <c r="E227" s="19">
        <v>153.03</v>
      </c>
      <c r="F227" s="19">
        <v>16.870000000000005</v>
      </c>
    </row>
    <row r="228" spans="3:6">
      <c r="C228" s="20" t="s">
        <v>768</v>
      </c>
      <c r="D228" s="19">
        <v>273.83</v>
      </c>
      <c r="E228" s="19">
        <v>277.73538461538453</v>
      </c>
      <c r="F228" s="19">
        <v>-3.9053846153845484</v>
      </c>
    </row>
    <row r="229" spans="3:6">
      <c r="C229" s="20" t="s">
        <v>313</v>
      </c>
      <c r="D229" s="19">
        <v>76.790000000000006</v>
      </c>
      <c r="E229" s="19">
        <v>75.335999999999999</v>
      </c>
      <c r="F229" s="19">
        <v>1.4540000000000077</v>
      </c>
    </row>
    <row r="230" spans="3:6">
      <c r="C230" s="20" t="s">
        <v>785</v>
      </c>
      <c r="D230" s="19">
        <v>124.87</v>
      </c>
      <c r="E230" s="19">
        <v>135.69116279069766</v>
      </c>
      <c r="F230" s="19">
        <v>-10.821162790697656</v>
      </c>
    </row>
    <row r="231" spans="3:6">
      <c r="C231" s="20" t="s">
        <v>766</v>
      </c>
      <c r="D231" s="19">
        <v>279.83</v>
      </c>
      <c r="E231" s="19">
        <v>277.73538461538453</v>
      </c>
      <c r="F231" s="19">
        <v>2.0946153846154516</v>
      </c>
    </row>
    <row r="232" spans="3:6">
      <c r="C232" s="20" t="s">
        <v>426</v>
      </c>
      <c r="D232" s="19">
        <v>169.41</v>
      </c>
      <c r="E232" s="19">
        <v>170.96800000000002</v>
      </c>
      <c r="F232" s="19">
        <v>-1.5580000000000211</v>
      </c>
    </row>
    <row r="233" spans="3:6">
      <c r="C233" s="20" t="s">
        <v>696</v>
      </c>
      <c r="D233" s="19">
        <v>120.84</v>
      </c>
      <c r="E233" s="19">
        <v>123.9057142857143</v>
      </c>
      <c r="F233" s="19">
        <v>-3.0657142857142929</v>
      </c>
    </row>
    <row r="234" spans="3:6">
      <c r="C234" s="20" t="s">
        <v>637</v>
      </c>
      <c r="D234" s="19">
        <v>374.4</v>
      </c>
      <c r="E234" s="19">
        <v>345.08142857142855</v>
      </c>
      <c r="F234" s="19">
        <v>29.318571428571431</v>
      </c>
    </row>
    <row r="235" spans="3:6">
      <c r="C235" s="20" t="s">
        <v>351</v>
      </c>
      <c r="D235" s="19">
        <v>232.55</v>
      </c>
      <c r="E235" s="19">
        <v>169.76474576271184</v>
      </c>
      <c r="F235" s="19">
        <v>62.785254237288171</v>
      </c>
    </row>
    <row r="236" spans="3:6">
      <c r="C236" s="20" t="s">
        <v>660</v>
      </c>
      <c r="D236" s="19">
        <v>200.2</v>
      </c>
      <c r="E236" s="19">
        <v>277.73538461538453</v>
      </c>
      <c r="F236" s="19">
        <v>-77.535384615384544</v>
      </c>
    </row>
    <row r="237" spans="3:6">
      <c r="C237" s="20" t="s">
        <v>308</v>
      </c>
      <c r="D237" s="19">
        <v>89.47</v>
      </c>
      <c r="E237" s="19">
        <v>81.534999999999997</v>
      </c>
      <c r="F237" s="19">
        <v>7.9350000000000023</v>
      </c>
    </row>
    <row r="238" spans="3:6">
      <c r="C238" s="20" t="s">
        <v>636</v>
      </c>
      <c r="D238" s="19">
        <v>224.17</v>
      </c>
      <c r="E238" s="19">
        <v>277.73538461538453</v>
      </c>
      <c r="F238" s="19">
        <v>-53.565384615384545</v>
      </c>
    </row>
    <row r="239" spans="3:6">
      <c r="C239" s="20" t="s">
        <v>280</v>
      </c>
      <c r="D239" s="19">
        <v>195.64</v>
      </c>
      <c r="E239" s="19">
        <v>169.76474576271184</v>
      </c>
      <c r="F239" s="19">
        <v>25.875254237288146</v>
      </c>
    </row>
    <row r="240" spans="3:6">
      <c r="C240" s="20" t="s">
        <v>666</v>
      </c>
      <c r="D240" s="19">
        <v>169.92</v>
      </c>
      <c r="E240" s="19">
        <v>219.49625000000003</v>
      </c>
      <c r="F240" s="19">
        <v>-49.576250000000044</v>
      </c>
    </row>
    <row r="241" spans="3:6">
      <c r="C241" s="20" t="s">
        <v>535</v>
      </c>
      <c r="D241" s="19">
        <v>65.8</v>
      </c>
      <c r="E241" s="19">
        <v>62.304999999999993</v>
      </c>
      <c r="F241" s="19">
        <v>3.4950000000000045</v>
      </c>
    </row>
    <row r="242" spans="3:6">
      <c r="C242" s="20" t="s">
        <v>350</v>
      </c>
      <c r="D242" s="19">
        <v>286.54000000000002</v>
      </c>
      <c r="E242" s="19">
        <v>169.76474576271184</v>
      </c>
      <c r="F242" s="19">
        <v>116.77525423728818</v>
      </c>
    </row>
    <row r="243" spans="3:6">
      <c r="C243" s="20" t="s">
        <v>288</v>
      </c>
      <c r="D243" s="19">
        <v>114.93</v>
      </c>
      <c r="E243" s="19">
        <v>98.205000000000013</v>
      </c>
      <c r="F243" s="19">
        <v>16.724999999999994</v>
      </c>
    </row>
    <row r="244" spans="3:6">
      <c r="C244" s="20" t="s">
        <v>780</v>
      </c>
      <c r="D244" s="19">
        <v>145.53</v>
      </c>
      <c r="E244" s="19">
        <v>135.69116279069766</v>
      </c>
      <c r="F244" s="19">
        <v>9.8388372093023406</v>
      </c>
    </row>
    <row r="245" spans="3:6">
      <c r="C245" s="20" t="s">
        <v>492</v>
      </c>
      <c r="D245" s="19">
        <v>197.42</v>
      </c>
      <c r="E245" s="19">
        <v>277.73538461538453</v>
      </c>
      <c r="F245" s="19">
        <v>-80.315384615384545</v>
      </c>
    </row>
    <row r="246" spans="3:6">
      <c r="C246" s="20" t="s">
        <v>333</v>
      </c>
      <c r="D246" s="19">
        <v>168.92</v>
      </c>
      <c r="E246" s="19">
        <v>135.69116279069766</v>
      </c>
      <c r="F246" s="19">
        <v>33.228837209302327</v>
      </c>
    </row>
    <row r="247" spans="3:6">
      <c r="C247" s="20" t="s">
        <v>703</v>
      </c>
      <c r="D247" s="19">
        <v>127.06</v>
      </c>
      <c r="E247" s="19">
        <v>127.99849999999999</v>
      </c>
      <c r="F247" s="19">
        <v>-0.93849999999999056</v>
      </c>
    </row>
    <row r="248" spans="3:6">
      <c r="C248" s="20" t="s">
        <v>751</v>
      </c>
      <c r="D248" s="19">
        <v>147.80000000000001</v>
      </c>
      <c r="E248" s="19">
        <v>135.69116279069766</v>
      </c>
      <c r="F248" s="19">
        <v>12.108837209302351</v>
      </c>
    </row>
    <row r="249" spans="3:6">
      <c r="C249" s="20" t="s">
        <v>612</v>
      </c>
      <c r="D249" s="19">
        <v>134.79</v>
      </c>
      <c r="E249" s="19">
        <v>219.49625000000003</v>
      </c>
      <c r="F249" s="19">
        <v>-84.70625000000004</v>
      </c>
    </row>
    <row r="250" spans="3:6">
      <c r="C250" s="20" t="s">
        <v>304</v>
      </c>
      <c r="D250" s="19">
        <v>123.74</v>
      </c>
      <c r="E250" s="19">
        <v>136.202</v>
      </c>
      <c r="F250" s="19">
        <v>-12.462000000000003</v>
      </c>
    </row>
    <row r="251" spans="3:6">
      <c r="C251" s="20" t="s">
        <v>325</v>
      </c>
      <c r="D251" s="19">
        <v>101.68</v>
      </c>
      <c r="E251" s="19">
        <v>169.76474576271184</v>
      </c>
      <c r="F251" s="19">
        <v>-68.084745762711833</v>
      </c>
    </row>
    <row r="252" spans="3:6">
      <c r="C252" s="20" t="s">
        <v>576</v>
      </c>
      <c r="D252" s="19">
        <v>52.53</v>
      </c>
      <c r="E252" s="19">
        <v>62.304999999999993</v>
      </c>
      <c r="F252" s="19">
        <v>-9.7749999999999915</v>
      </c>
    </row>
    <row r="253" spans="3:6">
      <c r="C253" s="20" t="s">
        <v>274</v>
      </c>
      <c r="D253" s="19">
        <v>169.58</v>
      </c>
      <c r="E253" s="19">
        <v>127.99849999999999</v>
      </c>
      <c r="F253" s="19">
        <v>41.58150000000002</v>
      </c>
    </row>
    <row r="254" spans="3:6">
      <c r="C254" s="20" t="s">
        <v>773</v>
      </c>
      <c r="D254" s="19">
        <v>258.37</v>
      </c>
      <c r="E254" s="19">
        <v>169.76474576271184</v>
      </c>
      <c r="F254" s="19">
        <v>88.605254237288165</v>
      </c>
    </row>
    <row r="255" spans="3:6">
      <c r="C255" s="20" t="s">
        <v>331</v>
      </c>
      <c r="D255" s="19">
        <v>97.93</v>
      </c>
      <c r="E255" s="19">
        <v>82.54</v>
      </c>
      <c r="F255" s="19">
        <v>15.39</v>
      </c>
    </row>
    <row r="256" spans="3:6">
      <c r="C256" s="20" t="s">
        <v>429</v>
      </c>
      <c r="D256" s="19">
        <v>326.47000000000003</v>
      </c>
      <c r="E256" s="19">
        <v>306.13400000000001</v>
      </c>
      <c r="F256" s="19">
        <v>20.336000000000013</v>
      </c>
    </row>
    <row r="257" spans="3:6">
      <c r="C257" s="20" t="s">
        <v>187</v>
      </c>
      <c r="D257" s="19">
        <v>118.95</v>
      </c>
      <c r="E257" s="19">
        <v>101.92749999999999</v>
      </c>
      <c r="F257" s="19">
        <v>17.022500000000008</v>
      </c>
    </row>
    <row r="258" spans="3:6">
      <c r="C258" s="20" t="s">
        <v>518</v>
      </c>
      <c r="D258" s="19">
        <v>169.9</v>
      </c>
      <c r="E258" s="19">
        <v>153.03</v>
      </c>
      <c r="F258" s="19">
        <v>16.870000000000005</v>
      </c>
    </row>
    <row r="259" spans="3:6">
      <c r="C259" s="20" t="s">
        <v>661</v>
      </c>
      <c r="D259" s="19">
        <v>297.61</v>
      </c>
      <c r="E259" s="19">
        <v>277.73538461538453</v>
      </c>
      <c r="F259" s="19">
        <v>19.874615384615481</v>
      </c>
    </row>
    <row r="260" spans="3:6">
      <c r="C260" s="20" t="s">
        <v>249</v>
      </c>
      <c r="D260" s="19">
        <v>136.68</v>
      </c>
      <c r="E260" s="19">
        <v>135.69116279069766</v>
      </c>
      <c r="F260" s="19">
        <v>0.98883720930234631</v>
      </c>
    </row>
    <row r="261" spans="3:6">
      <c r="C261" s="20" t="s">
        <v>734</v>
      </c>
      <c r="D261" s="19">
        <v>100.95</v>
      </c>
      <c r="E261" s="19">
        <v>169.76474576271184</v>
      </c>
      <c r="F261" s="19">
        <v>-68.814745762711837</v>
      </c>
    </row>
    <row r="262" spans="3:6">
      <c r="C262" s="20" t="s">
        <v>633</v>
      </c>
      <c r="D262" s="19">
        <v>72.58</v>
      </c>
      <c r="E262" s="19">
        <v>62.304999999999993</v>
      </c>
      <c r="F262" s="19">
        <v>10.275000000000006</v>
      </c>
    </row>
    <row r="263" spans="3:6">
      <c r="C263" s="20" t="s">
        <v>441</v>
      </c>
      <c r="D263" s="19">
        <v>208.71</v>
      </c>
      <c r="E263" s="19">
        <v>219.49625000000003</v>
      </c>
      <c r="F263" s="19">
        <v>-10.786250000000024</v>
      </c>
    </row>
    <row r="264" spans="3:6">
      <c r="C264" s="20" t="s">
        <v>408</v>
      </c>
      <c r="D264" s="19">
        <v>123.18</v>
      </c>
      <c r="E264" s="19">
        <v>135.69116279069766</v>
      </c>
      <c r="F264" s="19">
        <v>-12.511162790697654</v>
      </c>
    </row>
    <row r="265" spans="3:6">
      <c r="C265" s="20" t="s">
        <v>643</v>
      </c>
      <c r="D265" s="19">
        <v>81.28</v>
      </c>
      <c r="E265" s="19">
        <v>82.54</v>
      </c>
      <c r="F265" s="19">
        <v>-1.2600000000000051</v>
      </c>
    </row>
    <row r="266" spans="3:6">
      <c r="C266" s="20" t="s">
        <v>391</v>
      </c>
      <c r="D266" s="19">
        <v>143.44</v>
      </c>
      <c r="E266" s="19">
        <v>169.76474576271184</v>
      </c>
      <c r="F266" s="19">
        <v>-26.324745762711842</v>
      </c>
    </row>
    <row r="267" spans="3:6">
      <c r="C267" s="20" t="s">
        <v>761</v>
      </c>
      <c r="D267" s="19">
        <v>114.35</v>
      </c>
      <c r="E267" s="19">
        <v>115.502</v>
      </c>
      <c r="F267" s="19">
        <v>-1.152000000000001</v>
      </c>
    </row>
    <row r="268" spans="3:6">
      <c r="C268" s="20" t="s">
        <v>356</v>
      </c>
      <c r="D268" s="19">
        <v>181.99</v>
      </c>
      <c r="E268" s="19">
        <v>169.76474576271184</v>
      </c>
      <c r="F268" s="19">
        <v>12.225254237288169</v>
      </c>
    </row>
    <row r="269" spans="3:6">
      <c r="C269" s="20" t="s">
        <v>459</v>
      </c>
      <c r="D269" s="19">
        <v>104.33</v>
      </c>
      <c r="E269" s="19">
        <v>109.827</v>
      </c>
      <c r="F269" s="19">
        <v>-5.4969999999999999</v>
      </c>
    </row>
    <row r="270" spans="3:6">
      <c r="C270" s="20" t="s">
        <v>697</v>
      </c>
      <c r="D270" s="19">
        <v>120.84</v>
      </c>
      <c r="E270" s="19">
        <v>123.9057142857143</v>
      </c>
      <c r="F270" s="19">
        <v>-3.0657142857142929</v>
      </c>
    </row>
    <row r="271" spans="3:6">
      <c r="C271" s="20" t="s">
        <v>449</v>
      </c>
      <c r="D271" s="19">
        <v>96.18</v>
      </c>
      <c r="E271" s="19">
        <v>127.99849999999999</v>
      </c>
      <c r="F271" s="19">
        <v>-31.818499999999986</v>
      </c>
    </row>
    <row r="272" spans="3:6">
      <c r="C272" s="20" t="s">
        <v>577</v>
      </c>
      <c r="D272" s="19">
        <v>56.91</v>
      </c>
      <c r="E272" s="19">
        <v>75.335999999999999</v>
      </c>
      <c r="F272" s="19">
        <v>-18.426000000000002</v>
      </c>
    </row>
    <row r="273" spans="3:6">
      <c r="C273" s="20" t="s">
        <v>302</v>
      </c>
      <c r="D273" s="19">
        <v>52.92</v>
      </c>
      <c r="E273" s="19">
        <v>62.304999999999993</v>
      </c>
      <c r="F273" s="19">
        <v>-9.3849999999999909</v>
      </c>
    </row>
    <row r="274" spans="3:6">
      <c r="C274" s="20" t="s">
        <v>559</v>
      </c>
      <c r="D274" s="19">
        <v>109.44</v>
      </c>
      <c r="E274" s="19">
        <v>123.9057142857143</v>
      </c>
      <c r="F274" s="19">
        <v>-14.465714285714299</v>
      </c>
    </row>
    <row r="275" spans="3:6">
      <c r="C275" s="20" t="s">
        <v>463</v>
      </c>
      <c r="D275" s="19">
        <v>45.55</v>
      </c>
      <c r="E275" s="19">
        <v>62.304999999999993</v>
      </c>
      <c r="F275" s="19">
        <v>-16.754999999999995</v>
      </c>
    </row>
  </sheetData>
  <mergeCells count="10">
    <mergeCell ref="B5:C5"/>
    <mergeCell ref="D5:E5"/>
    <mergeCell ref="F5:G5"/>
    <mergeCell ref="H5:I5"/>
    <mergeCell ref="B3:I3"/>
    <mergeCell ref="L3:O3"/>
    <mergeCell ref="B4:C4"/>
    <mergeCell ref="D4:E4"/>
    <mergeCell ref="F4:G4"/>
    <mergeCell ref="H4:I4"/>
  </mergeCells>
  <hyperlinks>
    <hyperlink ref="B4" location="'RT_Output2'!$B$10:$B$10" display="Inputs" xr:uid="{DD1381F7-5FC6-43CE-8342-EC1A8BA12157}"/>
    <hyperlink ref="D4" location="'RT_Output2'!$B$100:$B$100" display="Feature Importance" xr:uid="{47E89DDB-1746-436E-AAA9-057FF6E09FC8}"/>
    <hyperlink ref="F4" location="'RT_Stored2'!$B$10:$B$10" display="PMML Model" xr:uid="{0182B3D4-1447-48AC-BDA7-429CCCBD69FD}"/>
    <hyperlink ref="H4" location="'RT_TrainingScore2'!$B$10:$B$10" display="Training: Prediction Summary" xr:uid="{B7E7045C-50FE-4696-A743-E3188818CCD5}"/>
    <hyperlink ref="B5" location="'RT_TrainingScore2'!$B$19:$B$19" display="Training: Prediction Details" xr:uid="{142B5358-ED4B-4B04-988F-318E2D240E78}"/>
    <hyperlink ref="D5" location="'RT_ValidationScore2'!$B$10:$B$10" display="Validation: Prediction Summary" xr:uid="{E148E74D-A6AF-4885-B2E7-CAB68105FFF4}"/>
    <hyperlink ref="F5" location="'RT_ValidationScore2'!$B$19:$B$19" display="Validation: Prediction Details" xr:uid="{F8D960DD-0E06-452B-A7A9-27690A23098B}"/>
  </hyperlink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0578-F77A-4626-B7AE-04DF1C498BBD}">
  <dimension ref="B1:Q26"/>
  <sheetViews>
    <sheetView workbookViewId="0">
      <selection activeCell="B23" sqref="B23:D26"/>
    </sheetView>
  </sheetViews>
  <sheetFormatPr defaultRowHeight="10.199999999999999"/>
  <cols>
    <col min="3" max="3" width="12.5703125" customWidth="1"/>
    <col min="4" max="4" width="19" customWidth="1"/>
    <col min="10" max="10" width="20.5703125" bestFit="1" customWidth="1"/>
  </cols>
  <sheetData>
    <row r="1" spans="2:14" ht="18">
      <c r="B1" s="62" t="s">
        <v>6480</v>
      </c>
      <c r="N1" t="s">
        <v>6481</v>
      </c>
    </row>
    <row r="3" spans="2:14" ht="15.6">
      <c r="B3" s="79" t="s">
        <v>126</v>
      </c>
      <c r="C3" s="80"/>
      <c r="D3" s="80"/>
      <c r="E3" s="81"/>
      <c r="J3" s="79" t="s">
        <v>139</v>
      </c>
      <c r="K3" s="80"/>
      <c r="L3" s="80"/>
      <c r="M3" s="81"/>
    </row>
    <row r="4" spans="2:14" ht="13.8">
      <c r="B4" s="94" t="s">
        <v>127</v>
      </c>
      <c r="C4" s="83"/>
      <c r="D4" s="94" t="s">
        <v>4922</v>
      </c>
      <c r="E4" s="83"/>
      <c r="J4" s="63" t="s">
        <v>140</v>
      </c>
      <c r="K4" s="63" t="s">
        <v>141</v>
      </c>
      <c r="L4" s="63" t="s">
        <v>142</v>
      </c>
      <c r="M4" s="63" t="s">
        <v>143</v>
      </c>
    </row>
    <row r="5" spans="2:14">
      <c r="J5" s="33">
        <v>3</v>
      </c>
      <c r="K5" s="33">
        <v>20</v>
      </c>
      <c r="L5" s="33">
        <v>0</v>
      </c>
      <c r="M5" s="33">
        <v>23</v>
      </c>
    </row>
    <row r="10" spans="2:14" ht="18">
      <c r="B10" s="64" t="s">
        <v>127</v>
      </c>
    </row>
    <row r="12" spans="2:14" ht="15.6">
      <c r="C12" s="79" t="s">
        <v>129</v>
      </c>
      <c r="D12" s="80"/>
      <c r="E12" s="80"/>
      <c r="F12" s="80"/>
      <c r="G12" s="80"/>
      <c r="H12" s="80"/>
      <c r="I12" s="81"/>
    </row>
    <row r="13" spans="2:14" ht="13.8">
      <c r="C13" s="75" t="s">
        <v>130</v>
      </c>
      <c r="D13" s="88"/>
      <c r="E13" s="89"/>
      <c r="F13" s="84" t="s">
        <v>6482</v>
      </c>
      <c r="G13" s="90"/>
      <c r="H13" s="90"/>
      <c r="I13" s="83"/>
    </row>
    <row r="14" spans="2:14" ht="13.8">
      <c r="C14" s="75" t="s">
        <v>131</v>
      </c>
      <c r="D14" s="88"/>
      <c r="E14" s="89"/>
      <c r="F14" s="84" t="s">
        <v>6468</v>
      </c>
      <c r="G14" s="90"/>
      <c r="H14" s="90"/>
      <c r="I14" s="83"/>
    </row>
    <row r="15" spans="2:14" ht="13.8">
      <c r="C15" s="75" t="s">
        <v>132</v>
      </c>
      <c r="D15" s="88"/>
      <c r="E15" s="89"/>
      <c r="F15" s="84" t="s">
        <v>6466</v>
      </c>
      <c r="G15" s="90"/>
      <c r="H15" s="90"/>
      <c r="I15" s="83"/>
    </row>
    <row r="16" spans="2:14" ht="13.8">
      <c r="C16" s="75" t="s">
        <v>133</v>
      </c>
      <c r="D16" s="88"/>
      <c r="E16" s="89"/>
      <c r="F16" s="91">
        <v>1</v>
      </c>
      <c r="G16" s="92"/>
      <c r="H16" s="92"/>
      <c r="I16" s="93"/>
    </row>
    <row r="18" spans="2:17" ht="15.6">
      <c r="C18" s="79" t="s">
        <v>134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1"/>
    </row>
    <row r="19" spans="2:17" ht="13.8">
      <c r="C19" s="75" t="s">
        <v>2640</v>
      </c>
      <c r="D19" s="88"/>
      <c r="E19" s="89"/>
      <c r="F19" s="91">
        <v>12</v>
      </c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3"/>
    </row>
    <row r="20" spans="2:17" ht="13.8">
      <c r="C20" s="75" t="s">
        <v>4923</v>
      </c>
      <c r="D20" s="88"/>
      <c r="E20" s="89"/>
      <c r="F20" s="33" t="s">
        <v>0</v>
      </c>
      <c r="G20" s="33" t="s">
        <v>93</v>
      </c>
      <c r="H20" s="33" t="s">
        <v>94</v>
      </c>
      <c r="I20" s="33" t="s">
        <v>95</v>
      </c>
      <c r="J20" s="33" t="s">
        <v>96</v>
      </c>
      <c r="K20" s="33" t="s">
        <v>97</v>
      </c>
      <c r="L20" s="33" t="s">
        <v>4</v>
      </c>
      <c r="M20" s="33" t="s">
        <v>99</v>
      </c>
      <c r="N20" s="33" t="s">
        <v>147</v>
      </c>
      <c r="O20" s="33" t="s">
        <v>149</v>
      </c>
      <c r="P20" s="33" t="s">
        <v>151</v>
      </c>
      <c r="Q20" s="33" t="s">
        <v>153</v>
      </c>
    </row>
    <row r="21" spans="2:17" ht="13.8">
      <c r="C21" s="75" t="s">
        <v>4924</v>
      </c>
      <c r="D21" s="88"/>
      <c r="E21" s="89"/>
      <c r="F21" s="33" t="s">
        <v>0</v>
      </c>
      <c r="G21" s="33" t="s">
        <v>93</v>
      </c>
      <c r="H21" s="33" t="s">
        <v>94</v>
      </c>
      <c r="I21" s="33" t="s">
        <v>95</v>
      </c>
      <c r="J21" s="33" t="s">
        <v>96</v>
      </c>
      <c r="K21" s="33" t="s">
        <v>97</v>
      </c>
      <c r="L21" s="33" t="s">
        <v>4</v>
      </c>
      <c r="M21" s="33" t="s">
        <v>99</v>
      </c>
      <c r="N21" s="33" t="s">
        <v>4917</v>
      </c>
      <c r="O21" s="33" t="s">
        <v>4918</v>
      </c>
      <c r="P21" s="33" t="s">
        <v>4919</v>
      </c>
      <c r="Q21" s="33" t="s">
        <v>4920</v>
      </c>
    </row>
    <row r="23" spans="2:17" ht="18">
      <c r="B23" s="64" t="s">
        <v>4922</v>
      </c>
    </row>
    <row r="25" spans="2:17">
      <c r="C25" s="20" t="s">
        <v>145</v>
      </c>
      <c r="D25" s="65" t="s">
        <v>4928</v>
      </c>
    </row>
    <row r="26" spans="2:17">
      <c r="C26" s="20" t="s">
        <v>154</v>
      </c>
      <c r="D26" s="70">
        <v>277.74</v>
      </c>
    </row>
  </sheetData>
  <mergeCells count="18">
    <mergeCell ref="C18:Q18"/>
    <mergeCell ref="C19:E19"/>
    <mergeCell ref="F19:Q19"/>
    <mergeCell ref="C20:E20"/>
    <mergeCell ref="C21:E21"/>
    <mergeCell ref="C14:E14"/>
    <mergeCell ref="F14:I14"/>
    <mergeCell ref="C15:E15"/>
    <mergeCell ref="F15:I15"/>
    <mergeCell ref="C16:E16"/>
    <mergeCell ref="F16:I16"/>
    <mergeCell ref="C13:E13"/>
    <mergeCell ref="F13:I13"/>
    <mergeCell ref="B3:E3"/>
    <mergeCell ref="J3:M3"/>
    <mergeCell ref="B4:C4"/>
    <mergeCell ref="D4:E4"/>
    <mergeCell ref="C12:I12"/>
  </mergeCells>
  <hyperlinks>
    <hyperlink ref="B4" location="'Scoring_DecisionTree1'!$B$10:$B$10" display="Inputs" xr:uid="{0C16636C-A372-42F0-91B3-DDE057251FEE}"/>
    <hyperlink ref="D4" location="'Scoring_DecisionTree1'!$B$23:$B$23" display="Scoring" xr:uid="{B6AB9102-E502-43C0-979F-B506FE37355C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DC32-4E2C-442E-8FD6-1BD1E9080785}">
  <dimension ref="B1:Q26"/>
  <sheetViews>
    <sheetView workbookViewId="0">
      <selection activeCell="D26" sqref="D26"/>
    </sheetView>
  </sheetViews>
  <sheetFormatPr defaultRowHeight="10.199999999999999"/>
  <cols>
    <col min="3" max="3" width="12.5703125" customWidth="1"/>
    <col min="4" max="4" width="19" customWidth="1"/>
    <col min="10" max="10" width="20.5703125" bestFit="1" customWidth="1"/>
  </cols>
  <sheetData>
    <row r="1" spans="2:14" ht="18">
      <c r="B1" s="62" t="s">
        <v>6480</v>
      </c>
      <c r="N1" t="s">
        <v>6483</v>
      </c>
    </row>
    <row r="3" spans="2:14" ht="15.6">
      <c r="B3" s="79" t="s">
        <v>126</v>
      </c>
      <c r="C3" s="80"/>
      <c r="D3" s="80"/>
      <c r="E3" s="81"/>
      <c r="J3" s="79" t="s">
        <v>139</v>
      </c>
      <c r="K3" s="80"/>
      <c r="L3" s="80"/>
      <c r="M3" s="81"/>
    </row>
    <row r="4" spans="2:14" ht="13.8">
      <c r="B4" s="82" t="s">
        <v>127</v>
      </c>
      <c r="C4" s="83"/>
      <c r="D4" s="82" t="s">
        <v>4922</v>
      </c>
      <c r="E4" s="83"/>
      <c r="J4" s="63" t="s">
        <v>140</v>
      </c>
      <c r="K4" s="63" t="s">
        <v>141</v>
      </c>
      <c r="L4" s="63" t="s">
        <v>142</v>
      </c>
      <c r="M4" s="63" t="s">
        <v>143</v>
      </c>
    </row>
    <row r="5" spans="2:14">
      <c r="J5" s="33">
        <v>6</v>
      </c>
      <c r="K5" s="33">
        <v>2</v>
      </c>
      <c r="L5" s="33">
        <v>1</v>
      </c>
      <c r="M5" s="33">
        <v>9</v>
      </c>
    </row>
    <row r="10" spans="2:14" ht="18">
      <c r="B10" s="64" t="s">
        <v>127</v>
      </c>
    </row>
    <row r="12" spans="2:14" ht="15.6">
      <c r="C12" s="79" t="s">
        <v>129</v>
      </c>
      <c r="D12" s="80"/>
      <c r="E12" s="80"/>
      <c r="F12" s="80"/>
      <c r="G12" s="80"/>
      <c r="H12" s="80"/>
      <c r="I12" s="81"/>
    </row>
    <row r="13" spans="2:14" ht="13.8">
      <c r="C13" s="75" t="s">
        <v>130</v>
      </c>
      <c r="D13" s="88"/>
      <c r="E13" s="89"/>
      <c r="F13" s="84" t="s">
        <v>6484</v>
      </c>
      <c r="G13" s="90"/>
      <c r="H13" s="90"/>
      <c r="I13" s="83"/>
    </row>
    <row r="14" spans="2:14" ht="13.8">
      <c r="C14" s="75" t="s">
        <v>131</v>
      </c>
      <c r="D14" s="88"/>
      <c r="E14" s="89"/>
      <c r="F14" s="84" t="s">
        <v>6468</v>
      </c>
      <c r="G14" s="90"/>
      <c r="H14" s="90"/>
      <c r="I14" s="83"/>
    </row>
    <row r="15" spans="2:14" ht="13.8">
      <c r="C15" s="75" t="s">
        <v>132</v>
      </c>
      <c r="D15" s="88"/>
      <c r="E15" s="89"/>
      <c r="F15" s="84" t="s">
        <v>6466</v>
      </c>
      <c r="G15" s="90"/>
      <c r="H15" s="90"/>
      <c r="I15" s="83"/>
    </row>
    <row r="16" spans="2:14" ht="13.8">
      <c r="C16" s="75" t="s">
        <v>133</v>
      </c>
      <c r="D16" s="88"/>
      <c r="E16" s="89"/>
      <c r="F16" s="91">
        <v>1</v>
      </c>
      <c r="G16" s="92"/>
      <c r="H16" s="92"/>
      <c r="I16" s="93"/>
    </row>
    <row r="18" spans="2:17" ht="15.6">
      <c r="C18" s="79" t="s">
        <v>134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1"/>
    </row>
    <row r="19" spans="2:17" ht="13.8">
      <c r="C19" s="75" t="s">
        <v>2640</v>
      </c>
      <c r="D19" s="88"/>
      <c r="E19" s="89"/>
      <c r="F19" s="91">
        <v>12</v>
      </c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3"/>
    </row>
    <row r="20" spans="2:17" ht="13.8">
      <c r="C20" s="75" t="s">
        <v>4923</v>
      </c>
      <c r="D20" s="88"/>
      <c r="E20" s="89"/>
      <c r="F20" s="33" t="s">
        <v>0</v>
      </c>
      <c r="G20" s="33" t="s">
        <v>93</v>
      </c>
      <c r="H20" s="33" t="s">
        <v>94</v>
      </c>
      <c r="I20" s="33" t="s">
        <v>95</v>
      </c>
      <c r="J20" s="33" t="s">
        <v>96</v>
      </c>
      <c r="K20" s="33" t="s">
        <v>97</v>
      </c>
      <c r="L20" s="33" t="s">
        <v>4</v>
      </c>
      <c r="M20" s="33" t="s">
        <v>99</v>
      </c>
      <c r="N20" s="33" t="s">
        <v>147</v>
      </c>
      <c r="O20" s="33" t="s">
        <v>149</v>
      </c>
      <c r="P20" s="33" t="s">
        <v>151</v>
      </c>
      <c r="Q20" s="33" t="s">
        <v>153</v>
      </c>
    </row>
    <row r="21" spans="2:17" ht="13.8">
      <c r="C21" s="75" t="s">
        <v>4924</v>
      </c>
      <c r="D21" s="88"/>
      <c r="E21" s="89"/>
      <c r="F21" s="33" t="s">
        <v>0</v>
      </c>
      <c r="G21" s="33" t="s">
        <v>93</v>
      </c>
      <c r="H21" s="33" t="s">
        <v>94</v>
      </c>
      <c r="I21" s="33" t="s">
        <v>95</v>
      </c>
      <c r="J21" s="33" t="s">
        <v>96</v>
      </c>
      <c r="K21" s="33" t="s">
        <v>97</v>
      </c>
      <c r="L21" s="33" t="s">
        <v>4</v>
      </c>
      <c r="M21" s="33" t="s">
        <v>99</v>
      </c>
      <c r="N21" s="33" t="s">
        <v>4917</v>
      </c>
      <c r="O21" s="33" t="s">
        <v>4918</v>
      </c>
      <c r="P21" s="33" t="s">
        <v>4919</v>
      </c>
      <c r="Q21" s="33" t="s">
        <v>4920</v>
      </c>
    </row>
    <row r="23" spans="2:17" ht="18">
      <c r="B23" s="64" t="s">
        <v>4922</v>
      </c>
    </row>
    <row r="25" spans="2:17">
      <c r="C25" s="20" t="s">
        <v>145</v>
      </c>
      <c r="D25" s="65" t="s">
        <v>4928</v>
      </c>
    </row>
    <row r="26" spans="2:17">
      <c r="C26" s="20" t="s">
        <v>154</v>
      </c>
      <c r="D26" s="70">
        <v>215.18</v>
      </c>
    </row>
  </sheetData>
  <mergeCells count="18">
    <mergeCell ref="C18:Q18"/>
    <mergeCell ref="C19:E19"/>
    <mergeCell ref="F19:Q19"/>
    <mergeCell ref="C20:E20"/>
    <mergeCell ref="C21:E21"/>
    <mergeCell ref="C14:E14"/>
    <mergeCell ref="F14:I14"/>
    <mergeCell ref="C15:E15"/>
    <mergeCell ref="F15:I15"/>
    <mergeCell ref="C16:E16"/>
    <mergeCell ref="F16:I16"/>
    <mergeCell ref="C13:E13"/>
    <mergeCell ref="F13:I13"/>
    <mergeCell ref="B3:E3"/>
    <mergeCell ref="J3:M3"/>
    <mergeCell ref="B4:C4"/>
    <mergeCell ref="D4:E4"/>
    <mergeCell ref="C12:I12"/>
  </mergeCells>
  <hyperlinks>
    <hyperlink ref="B4" location="'Scoring_DecisionTree'!$B$10:$B$10" display="Inputs" xr:uid="{466AECB1-3EE9-47A3-8E4A-2FE0D1B095DE}"/>
    <hyperlink ref="D4" location="'Scoring_DecisionTree'!$B$23:$B$23" display="Scoring" xr:uid="{877912A5-5058-4C8F-A356-FB97DE8D645C}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CA47-21EA-459B-96D5-97A400232CC2}">
  <dimension ref="B1:O18"/>
  <sheetViews>
    <sheetView showGridLines="0" workbookViewId="0">
      <selection activeCell="I16" sqref="I16:J17"/>
    </sheetView>
  </sheetViews>
  <sheetFormatPr defaultRowHeight="10.199999999999999"/>
  <cols>
    <col min="3" max="3" width="9.28515625" customWidth="1"/>
    <col min="12" max="12" width="20.5703125" bestFit="1" customWidth="1"/>
  </cols>
  <sheetData>
    <row r="1" spans="2:15" ht="18">
      <c r="B1" s="22" t="s">
        <v>2626</v>
      </c>
      <c r="N1" t="s">
        <v>2663</v>
      </c>
    </row>
    <row r="3" spans="2:15" ht="15.6">
      <c r="B3" s="72" t="s">
        <v>126</v>
      </c>
      <c r="C3" s="72"/>
      <c r="D3" s="72"/>
      <c r="E3" s="72"/>
      <c r="F3" s="72"/>
      <c r="G3" s="72"/>
      <c r="H3" s="72"/>
      <c r="I3" s="72"/>
      <c r="L3" s="73" t="s">
        <v>139</v>
      </c>
      <c r="M3" s="73"/>
      <c r="N3" s="73"/>
      <c r="O3" s="73"/>
    </row>
    <row r="4" spans="2:15" ht="13.8">
      <c r="B4" s="77" t="s">
        <v>127</v>
      </c>
      <c r="C4" s="77"/>
      <c r="D4" s="77" t="s">
        <v>809</v>
      </c>
      <c r="E4" s="77"/>
      <c r="F4" s="77" t="s">
        <v>2624</v>
      </c>
      <c r="G4" s="77"/>
      <c r="H4" s="77" t="s">
        <v>2625</v>
      </c>
      <c r="I4" s="77"/>
      <c r="L4" s="25" t="s">
        <v>140</v>
      </c>
      <c r="M4" s="25" t="s">
        <v>141</v>
      </c>
      <c r="N4" s="25" t="s">
        <v>142</v>
      </c>
      <c r="O4" s="25" t="s">
        <v>143</v>
      </c>
    </row>
    <row r="5" spans="2:15">
      <c r="L5" s="24">
        <v>539</v>
      </c>
      <c r="M5" s="24">
        <v>316</v>
      </c>
      <c r="N5" s="24">
        <v>69</v>
      </c>
      <c r="O5" s="24">
        <v>924</v>
      </c>
    </row>
    <row r="10" spans="2:15" ht="18">
      <c r="B10" s="23" t="s">
        <v>2625</v>
      </c>
    </row>
    <row r="11" spans="2:15" ht="18">
      <c r="B11" s="23"/>
    </row>
    <row r="12" spans="2:15">
      <c r="C12" s="28" t="s">
        <v>4914</v>
      </c>
      <c r="D12" s="28"/>
      <c r="E12" s="29"/>
      <c r="F12" s="28" t="s">
        <v>4915</v>
      </c>
      <c r="G12" s="28"/>
      <c r="H12" s="29"/>
      <c r="I12" s="28" t="s">
        <v>4916</v>
      </c>
      <c r="J12" s="27"/>
    </row>
    <row r="13" spans="2:15">
      <c r="C13" t="s">
        <v>2627</v>
      </c>
      <c r="D13" t="s">
        <v>2633</v>
      </c>
      <c r="F13" t="s">
        <v>2627</v>
      </c>
      <c r="G13" t="s">
        <v>2633</v>
      </c>
      <c r="I13" t="s">
        <v>2627</v>
      </c>
      <c r="J13" t="s">
        <v>2633</v>
      </c>
    </row>
    <row r="14" spans="2:15">
      <c r="C14" t="s">
        <v>2628</v>
      </c>
      <c r="D14">
        <v>289609.93091604474</v>
      </c>
      <c r="F14" t="s">
        <v>2628</v>
      </c>
      <c r="G14">
        <v>180851.06062986251</v>
      </c>
      <c r="I14" t="s">
        <v>2628</v>
      </c>
      <c r="J14">
        <v>288732.92662653205</v>
      </c>
    </row>
    <row r="15" spans="2:15">
      <c r="C15" t="s">
        <v>2629</v>
      </c>
      <c r="D15">
        <v>1140.1965784096251</v>
      </c>
      <c r="F15" t="s">
        <v>2629</v>
      </c>
      <c r="G15">
        <v>712.01204972386813</v>
      </c>
      <c r="I15" t="s">
        <v>2629</v>
      </c>
      <c r="J15">
        <v>1136.743805616268</v>
      </c>
    </row>
    <row r="16" spans="2:15">
      <c r="C16" s="71" t="s">
        <v>2630</v>
      </c>
      <c r="D16" s="71">
        <v>33.766796981793</v>
      </c>
      <c r="F16" s="71" t="s">
        <v>2630</v>
      </c>
      <c r="G16" s="71">
        <v>26.683553918544437</v>
      </c>
      <c r="I16" s="71" t="s">
        <v>2630</v>
      </c>
      <c r="J16" s="71">
        <v>33.715631472897968</v>
      </c>
    </row>
    <row r="17" spans="3:10">
      <c r="C17" s="71" t="s">
        <v>2631</v>
      </c>
      <c r="D17" s="71">
        <v>25.031566309629554</v>
      </c>
      <c r="F17" s="71" t="s">
        <v>2631</v>
      </c>
      <c r="G17" s="71">
        <v>20.312633290230391</v>
      </c>
      <c r="I17" s="71" t="s">
        <v>2631</v>
      </c>
      <c r="J17" s="71">
        <v>24.94794201266668</v>
      </c>
    </row>
    <row r="18" spans="3:10">
      <c r="C18" t="s">
        <v>2632</v>
      </c>
      <c r="D18">
        <v>0.8024689349598606</v>
      </c>
      <c r="F18" t="s">
        <v>2632</v>
      </c>
      <c r="G18">
        <v>0.87664890320970534</v>
      </c>
      <c r="I18" t="s">
        <v>2632</v>
      </c>
      <c r="J18">
        <v>0.80306710364421563</v>
      </c>
    </row>
  </sheetData>
  <mergeCells count="6">
    <mergeCell ref="L3:O3"/>
    <mergeCell ref="B4:C4"/>
    <mergeCell ref="D4:E4"/>
    <mergeCell ref="F4:G4"/>
    <mergeCell ref="H4:I4"/>
    <mergeCell ref="B3:I3"/>
  </mergeCells>
  <hyperlinks>
    <hyperlink ref="B4" location="'RBagging_Output'!$B$10:$B$10" display="Inputs" xr:uid="{CF05E207-E6A3-42D8-9890-E7961A762189}"/>
    <hyperlink ref="D4" location="'RBagging_Stored'!$B$10:$B$10" display="PMML Model" xr:uid="{E9A883DC-7DAA-4442-8F2F-5FDF5DFEDBB0}"/>
    <hyperlink ref="F4" location="'RBagging_TrainingScore'!$B$10:$B$10" display="Training: Prediction Summary" xr:uid="{8413DFD8-A104-4571-AB7C-21C176C3959F}"/>
    <hyperlink ref="H4" location="'RBagging_ValidationScore'!$B$10:$B$10" display="Validation: Prediction Summary" xr:uid="{1274E9BF-B7C4-423F-A40F-8F5F6498D0D2}"/>
  </hyperlink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4E5A-3196-4EAD-BEB7-47977D5165BF}">
  <dimension ref="B1:O17"/>
  <sheetViews>
    <sheetView showGridLines="0" workbookViewId="0">
      <selection activeCell="F25" sqref="F25"/>
    </sheetView>
  </sheetViews>
  <sheetFormatPr defaultRowHeight="10.199999999999999"/>
  <cols>
    <col min="3" max="3" width="9.28515625" customWidth="1"/>
    <col min="12" max="12" width="20.5703125" bestFit="1" customWidth="1"/>
  </cols>
  <sheetData>
    <row r="1" spans="2:15" ht="18">
      <c r="B1" s="22" t="s">
        <v>4348</v>
      </c>
      <c r="N1" t="s">
        <v>2666</v>
      </c>
    </row>
    <row r="3" spans="2:15" ht="15.6">
      <c r="B3" s="72" t="s">
        <v>126</v>
      </c>
      <c r="C3" s="72"/>
      <c r="D3" s="72"/>
      <c r="E3" s="72"/>
      <c r="F3" s="72"/>
      <c r="G3" s="72"/>
      <c r="H3" s="72"/>
      <c r="I3" s="72"/>
      <c r="L3" s="73" t="s">
        <v>139</v>
      </c>
      <c r="M3" s="73"/>
      <c r="N3" s="73"/>
      <c r="O3" s="73"/>
    </row>
    <row r="4" spans="2:15" ht="13.8">
      <c r="B4" s="77" t="s">
        <v>127</v>
      </c>
      <c r="C4" s="77"/>
      <c r="D4" s="77" t="s">
        <v>809</v>
      </c>
      <c r="E4" s="77"/>
      <c r="F4" s="77" t="s">
        <v>2624</v>
      </c>
      <c r="G4" s="77"/>
      <c r="H4" s="77" t="s">
        <v>2625</v>
      </c>
      <c r="I4" s="77"/>
      <c r="L4" s="25" t="s">
        <v>140</v>
      </c>
      <c r="M4" s="25" t="s">
        <v>141</v>
      </c>
      <c r="N4" s="25" t="s">
        <v>142</v>
      </c>
      <c r="O4" s="25" t="s">
        <v>143</v>
      </c>
    </row>
    <row r="5" spans="2:15">
      <c r="L5" s="24">
        <v>748</v>
      </c>
      <c r="M5" s="24">
        <v>441</v>
      </c>
      <c r="N5" s="24">
        <v>73</v>
      </c>
      <c r="O5" s="24">
        <v>1262</v>
      </c>
    </row>
    <row r="10" spans="2:15" ht="18">
      <c r="B10" s="23" t="s">
        <v>2625</v>
      </c>
    </row>
    <row r="12" spans="2:15">
      <c r="C12" t="s">
        <v>2627</v>
      </c>
      <c r="D12" t="s">
        <v>2633</v>
      </c>
    </row>
    <row r="13" spans="2:15">
      <c r="C13" t="s">
        <v>2628</v>
      </c>
      <c r="D13">
        <v>180851.06062986251</v>
      </c>
    </row>
    <row r="14" spans="2:15">
      <c r="C14" t="s">
        <v>2629</v>
      </c>
      <c r="D14">
        <v>712.01204972386813</v>
      </c>
    </row>
    <row r="15" spans="2:15">
      <c r="C15" s="26" t="s">
        <v>2630</v>
      </c>
      <c r="D15" s="26">
        <v>26.683553918544437</v>
      </c>
    </row>
    <row r="16" spans="2:15">
      <c r="C16" s="26" t="s">
        <v>2631</v>
      </c>
      <c r="D16" s="26">
        <v>20.312633290230391</v>
      </c>
    </row>
    <row r="17" spans="3:4">
      <c r="C17" t="s">
        <v>2632</v>
      </c>
      <c r="D17">
        <v>0.87664890320970534</v>
      </c>
    </row>
  </sheetData>
  <mergeCells count="6">
    <mergeCell ref="L3:O3"/>
    <mergeCell ref="B4:C4"/>
    <mergeCell ref="D4:E4"/>
    <mergeCell ref="F4:G4"/>
    <mergeCell ref="H4:I4"/>
    <mergeCell ref="B3:I3"/>
  </mergeCells>
  <hyperlinks>
    <hyperlink ref="B4" location="'RBoosting_Output'!$B$10:$B$10" display="Inputs" xr:uid="{E1812D75-8F0D-41AB-B51F-6F5560DF4F66}"/>
    <hyperlink ref="D4" location="'RBoosting_Stored'!$B$10:$B$10" display="PMML Model" xr:uid="{AF80C63B-6F6D-43B4-B6DC-9265A3E6688C}"/>
    <hyperlink ref="F4" location="'RBoosting_TrainingScore'!$B$10:$B$10" display="Training: Prediction Summary" xr:uid="{682E5760-B623-4035-8E00-760DE6685F85}"/>
    <hyperlink ref="H4" location="'RBoosting_ValidationScore'!$B$10:$B$10" display="Validation: Prediction Summary" xr:uid="{8ECFFBA0-2F6E-442A-8CA1-E559E9349FBA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6EC5-9BB3-4E7C-A57B-63BE19EDC026}">
  <dimension ref="A1:AA645"/>
  <sheetViews>
    <sheetView workbookViewId="0">
      <selection activeCell="E645" sqref="E645"/>
    </sheetView>
  </sheetViews>
  <sheetFormatPr defaultColWidth="9" defaultRowHeight="10.199999999999999"/>
  <cols>
    <col min="1" max="1" width="13.140625" bestFit="1" customWidth="1"/>
    <col min="2" max="2" width="26.42578125" bestFit="1" customWidth="1"/>
    <col min="3" max="3" width="9.28515625" bestFit="1" customWidth="1"/>
    <col min="4" max="4" width="26.42578125" bestFit="1" customWidth="1"/>
    <col min="5" max="5" width="12" bestFit="1" customWidth="1"/>
    <col min="6" max="7" width="12" style="12" bestFit="1" customWidth="1"/>
    <col min="8" max="8" width="4.5703125" style="12" bestFit="1" customWidth="1"/>
    <col min="9" max="9" width="12" bestFit="1" customWidth="1"/>
    <col min="10" max="11" width="12.140625" style="3" bestFit="1" customWidth="1"/>
    <col min="12" max="12" width="10.5703125" style="12" bestFit="1" customWidth="1"/>
    <col min="13" max="13" width="12" style="12" bestFit="1" customWidth="1"/>
    <col min="14" max="14" width="11.7109375" style="12" bestFit="1" customWidth="1"/>
    <col min="15" max="15" width="13.42578125" style="12" bestFit="1" customWidth="1"/>
    <col min="16" max="17" width="12" style="12" bestFit="1" customWidth="1"/>
    <col min="18" max="18" width="11" style="6" bestFit="1" customWidth="1"/>
    <col min="19" max="19" width="16.7109375" bestFit="1" customWidth="1"/>
    <col min="20" max="20" width="11.42578125" bestFit="1" customWidth="1"/>
    <col min="21" max="21" width="19.140625" bestFit="1" customWidth="1"/>
    <col min="22" max="22" width="19.28515625" bestFit="1" customWidth="1"/>
    <col min="23" max="23" width="15.28515625" bestFit="1" customWidth="1"/>
    <col min="24" max="24" width="15.5703125" bestFit="1" customWidth="1"/>
    <col min="25" max="25" width="17.85546875" bestFit="1" customWidth="1"/>
    <col min="26" max="26" width="12.7109375" bestFit="1" customWidth="1"/>
    <col min="27" max="27" width="13.140625" bestFit="1" customWidth="1"/>
  </cols>
  <sheetData>
    <row r="1" spans="1:27" s="8" customFormat="1" ht="14.4" thickBot="1">
      <c r="A1" s="46" t="s">
        <v>87</v>
      </c>
      <c r="B1" s="46" t="s">
        <v>88</v>
      </c>
      <c r="C1" s="46" t="s">
        <v>89</v>
      </c>
      <c r="D1" s="46" t="s">
        <v>90</v>
      </c>
      <c r="E1" s="46" t="s">
        <v>0</v>
      </c>
      <c r="F1" s="47" t="s">
        <v>91</v>
      </c>
      <c r="G1" s="47" t="s">
        <v>1</v>
      </c>
      <c r="H1" s="47" t="s">
        <v>92</v>
      </c>
      <c r="I1" s="46" t="s">
        <v>93</v>
      </c>
      <c r="J1" s="48" t="s">
        <v>94</v>
      </c>
      <c r="K1" s="48" t="s">
        <v>95</v>
      </c>
      <c r="L1" s="47" t="s">
        <v>96</v>
      </c>
      <c r="M1" s="47" t="s">
        <v>97</v>
      </c>
      <c r="N1" s="47" t="s">
        <v>2</v>
      </c>
      <c r="O1" s="47" t="s">
        <v>3</v>
      </c>
      <c r="P1" s="47" t="s">
        <v>4</v>
      </c>
      <c r="Q1" s="47" t="s">
        <v>99</v>
      </c>
      <c r="R1" s="49" t="s">
        <v>98</v>
      </c>
      <c r="S1" s="50" t="s">
        <v>6394</v>
      </c>
      <c r="T1" s="50" t="s">
        <v>6395</v>
      </c>
      <c r="U1" s="50" t="s">
        <v>6396</v>
      </c>
      <c r="V1" s="50" t="s">
        <v>6397</v>
      </c>
      <c r="W1" s="50" t="s">
        <v>6398</v>
      </c>
      <c r="X1" s="50" t="s">
        <v>6399</v>
      </c>
      <c r="Y1" s="50" t="s">
        <v>6400</v>
      </c>
      <c r="Z1" s="50" t="s">
        <v>6401</v>
      </c>
      <c r="AA1" s="50" t="s">
        <v>6402</v>
      </c>
    </row>
    <row r="2" spans="1:27" ht="13.8">
      <c r="A2" s="51" t="s">
        <v>100</v>
      </c>
      <c r="B2" s="51" t="s">
        <v>5</v>
      </c>
      <c r="C2" s="51" t="s">
        <v>100</v>
      </c>
      <c r="D2" s="51" t="s">
        <v>106</v>
      </c>
      <c r="E2" s="52">
        <v>1</v>
      </c>
      <c r="F2" s="53">
        <v>3</v>
      </c>
      <c r="G2" s="53" t="s">
        <v>102</v>
      </c>
      <c r="H2" s="53" t="s">
        <v>101</v>
      </c>
      <c r="I2" s="52">
        <v>5291.9913411550315</v>
      </c>
      <c r="J2" s="54">
        <v>28637</v>
      </c>
      <c r="K2" s="54">
        <v>21112</v>
      </c>
      <c r="L2" s="53">
        <v>3036732</v>
      </c>
      <c r="M2" s="53">
        <v>205711</v>
      </c>
      <c r="N2" s="53" t="s">
        <v>104</v>
      </c>
      <c r="O2" s="53" t="s">
        <v>104</v>
      </c>
      <c r="P2" s="53">
        <v>312</v>
      </c>
      <c r="Q2" s="53">
        <v>7864</v>
      </c>
      <c r="R2" s="55">
        <v>64.11</v>
      </c>
      <c r="S2" s="40" t="str">
        <f>IF(OR((E2&lt;E$641-3*E$642),(E2&gt;E$641+3*E$642)),"outlier","okay")</f>
        <v>okay</v>
      </c>
      <c r="T2" s="38" t="str">
        <f>IF(OR((I2&lt;I$641-3*I$642),(I2&gt;I$641+3*I$642)),"outlier","okay")</f>
        <v>okay</v>
      </c>
      <c r="U2" s="38" t="str">
        <f>IF(OR((J2&lt;J$641-3*J$642),(J2&gt;J$641+3*J$642)),"outlier","okay")</f>
        <v>okay</v>
      </c>
      <c r="V2" s="38" t="str">
        <f>IF(OR((K2&lt;K$641-3*K$642),(K2&gt;K$641+3*K$642)),"outlier","okay")</f>
        <v>okay</v>
      </c>
      <c r="W2" s="38" t="str">
        <f>IF(OR((L2&lt;L$641-3*L$642),(L2&gt;L$641+3*L$642)),"outlier","okay")</f>
        <v>okay</v>
      </c>
      <c r="X2" s="38" t="str">
        <f>IF(OR((M2&lt;M$641-3*M$642),(M2&gt;M$641+3*M$642)),"outlier","okay")</f>
        <v>okay</v>
      </c>
      <c r="Y2" s="38" t="str">
        <f>IF(OR((P2&lt;P$641-3*P$642),(P2&gt;P$641+3*P$642)),"outlier","okay")</f>
        <v>okay</v>
      </c>
      <c r="Z2" s="38" t="str">
        <f>IF(OR((Q2&lt;Q$641-3*Q$642),(Q2&gt;Q$641+3*Q$642)),"outlier","okay")</f>
        <v>okay</v>
      </c>
      <c r="AA2" s="38" t="str">
        <f>IF(OR((R2&lt;R$641-3*R$642),(R2&gt;R$641+3*R$642)),"outlier","okay")</f>
        <v>okay</v>
      </c>
    </row>
    <row r="3" spans="1:27" ht="13.8">
      <c r="A3" s="51" t="s">
        <v>100</v>
      </c>
      <c r="B3" s="51" t="s">
        <v>6</v>
      </c>
      <c r="C3" s="51" t="s">
        <v>100</v>
      </c>
      <c r="D3" s="51" t="s">
        <v>7</v>
      </c>
      <c r="E3" s="52">
        <v>1.06</v>
      </c>
      <c r="F3" s="53">
        <v>3</v>
      </c>
      <c r="G3" s="53" t="s">
        <v>102</v>
      </c>
      <c r="H3" s="53" t="s">
        <v>102</v>
      </c>
      <c r="I3" s="52">
        <v>5419.1609065347302</v>
      </c>
      <c r="J3" s="54">
        <v>26993</v>
      </c>
      <c r="K3" s="54">
        <v>29838</v>
      </c>
      <c r="L3" s="53">
        <v>3532657</v>
      </c>
      <c r="M3" s="53">
        <v>7145897</v>
      </c>
      <c r="N3" s="53" t="s">
        <v>104</v>
      </c>
      <c r="O3" s="53" t="s">
        <v>104</v>
      </c>
      <c r="P3" s="53">
        <v>576</v>
      </c>
      <c r="Q3" s="53">
        <v>8820</v>
      </c>
      <c r="R3" s="55">
        <v>174.47</v>
      </c>
      <c r="S3" s="40" t="str">
        <f t="shared" ref="S3:S66" si="0">IF(OR((E3&lt;E$641-3*E$642),(E3&gt;E$641+3*E$642)),"outlier","okay")</f>
        <v>okay</v>
      </c>
      <c r="T3" s="38" t="str">
        <f t="shared" ref="T3:X53" si="1">IF(OR((I3&lt;I$641-3*I$642),(I3&gt;I$641+3*I$642)),"outlier","okay")</f>
        <v>okay</v>
      </c>
      <c r="U3" s="38" t="str">
        <f t="shared" si="1"/>
        <v>okay</v>
      </c>
      <c r="V3" s="38" t="str">
        <f t="shared" si="1"/>
        <v>okay</v>
      </c>
      <c r="W3" s="38" t="str">
        <f t="shared" si="1"/>
        <v>okay</v>
      </c>
      <c r="X3" s="38" t="str">
        <f t="shared" si="1"/>
        <v>okay</v>
      </c>
      <c r="Y3" s="38" t="str">
        <f t="shared" ref="Y3:AA66" si="2">IF(OR((P3&lt;P$641-3*P$642),(P3&gt;P$641+3*P$642)),"outlier","okay")</f>
        <v>okay</v>
      </c>
      <c r="Z3" s="38" t="str">
        <f t="shared" si="2"/>
        <v>okay</v>
      </c>
      <c r="AA3" s="38" t="str">
        <f t="shared" si="2"/>
        <v>okay</v>
      </c>
    </row>
    <row r="4" spans="1:27" ht="13.8">
      <c r="A4" s="51" t="s">
        <v>100</v>
      </c>
      <c r="B4" s="51" t="s">
        <v>8</v>
      </c>
      <c r="C4" s="51" t="s">
        <v>100</v>
      </c>
      <c r="D4" s="51" t="s">
        <v>7</v>
      </c>
      <c r="E4" s="52">
        <v>1.06</v>
      </c>
      <c r="F4" s="53">
        <v>3</v>
      </c>
      <c r="G4" s="53" t="s">
        <v>102</v>
      </c>
      <c r="H4" s="53" t="s">
        <v>102</v>
      </c>
      <c r="I4" s="52">
        <v>9185.283234149927</v>
      </c>
      <c r="J4" s="54">
        <v>30124</v>
      </c>
      <c r="K4" s="54">
        <v>29838</v>
      </c>
      <c r="L4" s="53">
        <v>5787293</v>
      </c>
      <c r="M4" s="53">
        <v>7145897</v>
      </c>
      <c r="N4" s="53" t="s">
        <v>104</v>
      </c>
      <c r="O4" s="53" t="s">
        <v>104</v>
      </c>
      <c r="P4" s="53">
        <v>364</v>
      </c>
      <c r="Q4" s="53">
        <v>6452</v>
      </c>
      <c r="R4" s="55">
        <v>207.76</v>
      </c>
      <c r="S4" s="40" t="str">
        <f t="shared" si="0"/>
        <v>okay</v>
      </c>
      <c r="T4" s="38" t="str">
        <f t="shared" si="1"/>
        <v>okay</v>
      </c>
      <c r="U4" s="38" t="str">
        <f t="shared" si="1"/>
        <v>okay</v>
      </c>
      <c r="V4" s="38" t="str">
        <f t="shared" si="1"/>
        <v>okay</v>
      </c>
      <c r="W4" s="38" t="str">
        <f t="shared" si="1"/>
        <v>okay</v>
      </c>
      <c r="X4" s="38" t="str">
        <f t="shared" si="1"/>
        <v>okay</v>
      </c>
      <c r="Y4" s="38" t="str">
        <f t="shared" si="2"/>
        <v>okay</v>
      </c>
      <c r="Z4" s="38" t="str">
        <f t="shared" si="2"/>
        <v>okay</v>
      </c>
      <c r="AA4" s="38" t="str">
        <f t="shared" si="2"/>
        <v>okay</v>
      </c>
    </row>
    <row r="5" spans="1:27" ht="13.8">
      <c r="A5" s="51" t="s">
        <v>9</v>
      </c>
      <c r="B5" s="51" t="s">
        <v>10</v>
      </c>
      <c r="C5" s="51" t="s">
        <v>100</v>
      </c>
      <c r="D5" s="51" t="s">
        <v>7</v>
      </c>
      <c r="E5" s="52">
        <v>1.06</v>
      </c>
      <c r="F5" s="53">
        <v>3</v>
      </c>
      <c r="G5" s="53" t="s">
        <v>102</v>
      </c>
      <c r="H5" s="53" t="s">
        <v>101</v>
      </c>
      <c r="I5" s="52">
        <v>2657.3519866389352</v>
      </c>
      <c r="J5" s="54">
        <v>29260</v>
      </c>
      <c r="K5" s="54">
        <v>29838</v>
      </c>
      <c r="L5" s="53">
        <v>7830332</v>
      </c>
      <c r="M5" s="53">
        <v>7145897</v>
      </c>
      <c r="N5" s="53" t="s">
        <v>103</v>
      </c>
      <c r="O5" s="53" t="s">
        <v>104</v>
      </c>
      <c r="P5" s="53">
        <v>612</v>
      </c>
      <c r="Q5" s="53">
        <v>25144</v>
      </c>
      <c r="R5" s="55">
        <v>85.47</v>
      </c>
      <c r="S5" s="40" t="str">
        <f t="shared" si="0"/>
        <v>okay</v>
      </c>
      <c r="T5" s="38" t="str">
        <f t="shared" si="1"/>
        <v>okay</v>
      </c>
      <c r="U5" s="38" t="str">
        <f t="shared" si="1"/>
        <v>okay</v>
      </c>
      <c r="V5" s="38" t="str">
        <f t="shared" si="1"/>
        <v>okay</v>
      </c>
      <c r="W5" s="38" t="str">
        <f t="shared" si="1"/>
        <v>okay</v>
      </c>
      <c r="X5" s="38" t="str">
        <f t="shared" si="1"/>
        <v>okay</v>
      </c>
      <c r="Y5" s="38" t="str">
        <f t="shared" si="2"/>
        <v>okay</v>
      </c>
      <c r="Z5" s="38" t="str">
        <f t="shared" si="2"/>
        <v>okay</v>
      </c>
      <c r="AA5" s="38" t="str">
        <f t="shared" si="2"/>
        <v>okay</v>
      </c>
    </row>
    <row r="6" spans="1:27" ht="13.8">
      <c r="A6" s="51" t="s">
        <v>11</v>
      </c>
      <c r="B6" s="51" t="s">
        <v>10</v>
      </c>
      <c r="C6" s="51" t="s">
        <v>100</v>
      </c>
      <c r="D6" s="51" t="s">
        <v>7</v>
      </c>
      <c r="E6" s="52">
        <v>1.06</v>
      </c>
      <c r="F6" s="53">
        <v>3</v>
      </c>
      <c r="G6" s="53" t="s">
        <v>102</v>
      </c>
      <c r="H6" s="53" t="s">
        <v>101</v>
      </c>
      <c r="I6" s="52">
        <v>2657.3519866389352</v>
      </c>
      <c r="J6" s="54">
        <v>29260</v>
      </c>
      <c r="K6" s="54">
        <v>29838</v>
      </c>
      <c r="L6" s="53">
        <v>7830332</v>
      </c>
      <c r="M6" s="53">
        <v>7145897</v>
      </c>
      <c r="N6" s="53" t="s">
        <v>104</v>
      </c>
      <c r="O6" s="53" t="s">
        <v>104</v>
      </c>
      <c r="P6" s="53">
        <v>612</v>
      </c>
      <c r="Q6" s="53">
        <v>25144</v>
      </c>
      <c r="R6" s="55">
        <v>85.47</v>
      </c>
      <c r="S6" s="40" t="str">
        <f t="shared" si="0"/>
        <v>okay</v>
      </c>
      <c r="T6" s="38" t="str">
        <f t="shared" si="1"/>
        <v>okay</v>
      </c>
      <c r="U6" s="38" t="str">
        <f t="shared" si="1"/>
        <v>okay</v>
      </c>
      <c r="V6" s="38" t="str">
        <f t="shared" si="1"/>
        <v>okay</v>
      </c>
      <c r="W6" s="38" t="str">
        <f t="shared" si="1"/>
        <v>okay</v>
      </c>
      <c r="X6" s="38" t="str">
        <f t="shared" si="1"/>
        <v>okay</v>
      </c>
      <c r="Y6" s="38" t="str">
        <f t="shared" si="2"/>
        <v>okay</v>
      </c>
      <c r="Z6" s="38" t="str">
        <f t="shared" si="2"/>
        <v>okay</v>
      </c>
      <c r="AA6" s="38" t="str">
        <f t="shared" si="2"/>
        <v>okay</v>
      </c>
    </row>
    <row r="7" spans="1:27" ht="13.8">
      <c r="A7" s="51" t="s">
        <v>100</v>
      </c>
      <c r="B7" s="51" t="s">
        <v>12</v>
      </c>
      <c r="C7" s="51" t="s">
        <v>100</v>
      </c>
      <c r="D7" s="51" t="s">
        <v>7</v>
      </c>
      <c r="E7" s="52">
        <v>1.01</v>
      </c>
      <c r="F7" s="53">
        <v>3</v>
      </c>
      <c r="G7" s="53" t="s">
        <v>102</v>
      </c>
      <c r="H7" s="53" t="s">
        <v>101</v>
      </c>
      <c r="I7" s="52">
        <v>3408.105750926883</v>
      </c>
      <c r="J7" s="54">
        <v>26046</v>
      </c>
      <c r="K7" s="54">
        <v>29838</v>
      </c>
      <c r="L7" s="53">
        <v>2230955</v>
      </c>
      <c r="M7" s="53">
        <v>7145897</v>
      </c>
      <c r="N7" s="53" t="s">
        <v>104</v>
      </c>
      <c r="O7" s="53" t="s">
        <v>104</v>
      </c>
      <c r="P7" s="53">
        <v>309</v>
      </c>
      <c r="Q7" s="53">
        <v>13386</v>
      </c>
      <c r="R7" s="55">
        <v>56.76</v>
      </c>
      <c r="S7" s="40" t="str">
        <f t="shared" si="0"/>
        <v>okay</v>
      </c>
      <c r="T7" s="38" t="str">
        <f t="shared" si="1"/>
        <v>okay</v>
      </c>
      <c r="U7" s="38" t="str">
        <f t="shared" si="1"/>
        <v>okay</v>
      </c>
      <c r="V7" s="38" t="str">
        <f t="shared" si="1"/>
        <v>okay</v>
      </c>
      <c r="W7" s="38" t="str">
        <f t="shared" si="1"/>
        <v>okay</v>
      </c>
      <c r="X7" s="38" t="str">
        <f t="shared" si="1"/>
        <v>okay</v>
      </c>
      <c r="Y7" s="38" t="str">
        <f t="shared" si="2"/>
        <v>okay</v>
      </c>
      <c r="Z7" s="38" t="str">
        <f t="shared" si="2"/>
        <v>okay</v>
      </c>
      <c r="AA7" s="38" t="str">
        <f t="shared" si="2"/>
        <v>okay</v>
      </c>
    </row>
    <row r="8" spans="1:27" ht="13.8">
      <c r="A8" s="51" t="s">
        <v>100</v>
      </c>
      <c r="B8" s="51" t="s">
        <v>5</v>
      </c>
      <c r="C8" s="51" t="s">
        <v>100</v>
      </c>
      <c r="D8" s="51" t="s">
        <v>7</v>
      </c>
      <c r="E8" s="52">
        <v>1.28</v>
      </c>
      <c r="F8" s="53">
        <v>3</v>
      </c>
      <c r="G8" s="53" t="s">
        <v>102</v>
      </c>
      <c r="H8" s="53" t="s">
        <v>102</v>
      </c>
      <c r="I8" s="52">
        <v>6754.479432436945</v>
      </c>
      <c r="J8" s="54">
        <v>28637</v>
      </c>
      <c r="K8" s="54">
        <v>29838</v>
      </c>
      <c r="L8" s="53">
        <v>3036732</v>
      </c>
      <c r="M8" s="53">
        <v>7145897</v>
      </c>
      <c r="N8" s="53" t="s">
        <v>104</v>
      </c>
      <c r="O8" s="53" t="s">
        <v>104</v>
      </c>
      <c r="P8" s="53">
        <v>1220</v>
      </c>
      <c r="Q8" s="53">
        <v>4625</v>
      </c>
      <c r="R8" s="55">
        <v>228</v>
      </c>
      <c r="S8" s="40" t="str">
        <f t="shared" si="0"/>
        <v>okay</v>
      </c>
      <c r="T8" s="38" t="str">
        <f t="shared" si="1"/>
        <v>okay</v>
      </c>
      <c r="U8" s="38" t="str">
        <f t="shared" si="1"/>
        <v>okay</v>
      </c>
      <c r="V8" s="38" t="str">
        <f t="shared" si="1"/>
        <v>okay</v>
      </c>
      <c r="W8" s="38" t="str">
        <f t="shared" si="1"/>
        <v>okay</v>
      </c>
      <c r="X8" s="38" t="str">
        <f t="shared" si="1"/>
        <v>okay</v>
      </c>
      <c r="Y8" s="38" t="str">
        <f t="shared" si="2"/>
        <v>okay</v>
      </c>
      <c r="Z8" s="38" t="str">
        <f t="shared" si="2"/>
        <v>okay</v>
      </c>
      <c r="AA8" s="38" t="str">
        <f t="shared" si="2"/>
        <v>okay</v>
      </c>
    </row>
    <row r="9" spans="1:27" ht="13.8">
      <c r="A9" s="51" t="s">
        <v>100</v>
      </c>
      <c r="B9" s="51" t="s">
        <v>13</v>
      </c>
      <c r="C9" s="51" t="s">
        <v>100</v>
      </c>
      <c r="D9" s="51" t="s">
        <v>7</v>
      </c>
      <c r="E9" s="52">
        <v>1.1499999999999999</v>
      </c>
      <c r="F9" s="53">
        <v>3</v>
      </c>
      <c r="G9" s="53" t="s">
        <v>101</v>
      </c>
      <c r="H9" s="53" t="s">
        <v>101</v>
      </c>
      <c r="I9" s="52">
        <v>5583.9969405469647</v>
      </c>
      <c r="J9" s="54">
        <v>26752</v>
      </c>
      <c r="K9" s="54">
        <v>29838</v>
      </c>
      <c r="L9" s="53">
        <v>1440377</v>
      </c>
      <c r="M9" s="53">
        <v>7145897</v>
      </c>
      <c r="N9" s="53" t="s">
        <v>104</v>
      </c>
      <c r="O9" s="53" t="s">
        <v>104</v>
      </c>
      <c r="P9" s="53">
        <v>921</v>
      </c>
      <c r="Q9" s="53">
        <v>5512</v>
      </c>
      <c r="R9" s="55">
        <v>116.54</v>
      </c>
      <c r="S9" s="40" t="str">
        <f t="shared" si="0"/>
        <v>okay</v>
      </c>
      <c r="T9" s="38" t="str">
        <f t="shared" si="1"/>
        <v>okay</v>
      </c>
      <c r="U9" s="38" t="str">
        <f t="shared" si="1"/>
        <v>okay</v>
      </c>
      <c r="V9" s="38" t="str">
        <f t="shared" si="1"/>
        <v>okay</v>
      </c>
      <c r="W9" s="38" t="str">
        <f t="shared" si="1"/>
        <v>okay</v>
      </c>
      <c r="X9" s="38" t="str">
        <f t="shared" si="1"/>
        <v>okay</v>
      </c>
      <c r="Y9" s="38" t="str">
        <f t="shared" si="2"/>
        <v>okay</v>
      </c>
      <c r="Z9" s="38" t="str">
        <f t="shared" si="2"/>
        <v>okay</v>
      </c>
      <c r="AA9" s="38" t="str">
        <f t="shared" si="2"/>
        <v>okay</v>
      </c>
    </row>
    <row r="10" spans="1:27" ht="13.8">
      <c r="A10" s="51" t="s">
        <v>100</v>
      </c>
      <c r="B10" s="51" t="s">
        <v>14</v>
      </c>
      <c r="C10" s="51" t="s">
        <v>100</v>
      </c>
      <c r="D10" s="51" t="s">
        <v>7</v>
      </c>
      <c r="E10" s="52">
        <v>1.33</v>
      </c>
      <c r="F10" s="53">
        <v>3</v>
      </c>
      <c r="G10" s="53" t="s">
        <v>102</v>
      </c>
      <c r="H10" s="53" t="s">
        <v>101</v>
      </c>
      <c r="I10" s="52">
        <v>4662.4380280217847</v>
      </c>
      <c r="J10" s="54">
        <v>27211</v>
      </c>
      <c r="K10" s="54">
        <v>29838</v>
      </c>
      <c r="L10" s="53">
        <v>3770125</v>
      </c>
      <c r="M10" s="53">
        <v>7145897</v>
      </c>
      <c r="N10" s="53" t="s">
        <v>104</v>
      </c>
      <c r="O10" s="53" t="s">
        <v>104</v>
      </c>
      <c r="P10" s="53">
        <v>1249</v>
      </c>
      <c r="Q10" s="53">
        <v>7811</v>
      </c>
      <c r="R10" s="55">
        <v>172.63</v>
      </c>
      <c r="S10" s="40" t="str">
        <f t="shared" si="0"/>
        <v>okay</v>
      </c>
      <c r="T10" s="38" t="str">
        <f t="shared" si="1"/>
        <v>okay</v>
      </c>
      <c r="U10" s="38" t="str">
        <f t="shared" si="1"/>
        <v>okay</v>
      </c>
      <c r="V10" s="38" t="str">
        <f t="shared" si="1"/>
        <v>okay</v>
      </c>
      <c r="W10" s="38" t="str">
        <f t="shared" si="1"/>
        <v>okay</v>
      </c>
      <c r="X10" s="38" t="str">
        <f t="shared" si="1"/>
        <v>okay</v>
      </c>
      <c r="Y10" s="38" t="str">
        <f t="shared" si="2"/>
        <v>okay</v>
      </c>
      <c r="Z10" s="38" t="str">
        <f t="shared" si="2"/>
        <v>okay</v>
      </c>
      <c r="AA10" s="38" t="str">
        <f t="shared" si="2"/>
        <v>okay</v>
      </c>
    </row>
    <row r="11" spans="1:27" ht="13.8">
      <c r="A11" s="51" t="s">
        <v>100</v>
      </c>
      <c r="B11" s="51" t="s">
        <v>15</v>
      </c>
      <c r="C11" s="51" t="s">
        <v>100</v>
      </c>
      <c r="D11" s="51" t="s">
        <v>7</v>
      </c>
      <c r="E11" s="52">
        <v>1.6</v>
      </c>
      <c r="F11" s="53">
        <v>2</v>
      </c>
      <c r="G11" s="53" t="s">
        <v>102</v>
      </c>
      <c r="H11" s="53" t="s">
        <v>101</v>
      </c>
      <c r="I11" s="52">
        <v>2616.9980331764841</v>
      </c>
      <c r="J11" s="54">
        <v>25450</v>
      </c>
      <c r="K11" s="54">
        <v>29838</v>
      </c>
      <c r="L11" s="53">
        <v>1694803</v>
      </c>
      <c r="M11" s="53">
        <v>7145897</v>
      </c>
      <c r="N11" s="53" t="s">
        <v>104</v>
      </c>
      <c r="O11" s="53" t="s">
        <v>104</v>
      </c>
      <c r="P11" s="53">
        <v>964</v>
      </c>
      <c r="Q11" s="53">
        <v>4657</v>
      </c>
      <c r="R11" s="55">
        <v>114.76</v>
      </c>
      <c r="S11" s="40" t="str">
        <f t="shared" si="0"/>
        <v>okay</v>
      </c>
      <c r="T11" s="38" t="str">
        <f t="shared" si="1"/>
        <v>okay</v>
      </c>
      <c r="U11" s="38" t="str">
        <f t="shared" si="1"/>
        <v>okay</v>
      </c>
      <c r="V11" s="38" t="str">
        <f t="shared" si="1"/>
        <v>okay</v>
      </c>
      <c r="W11" s="38" t="str">
        <f t="shared" si="1"/>
        <v>okay</v>
      </c>
      <c r="X11" s="38" t="str">
        <f t="shared" si="1"/>
        <v>okay</v>
      </c>
      <c r="Y11" s="38" t="str">
        <f t="shared" si="2"/>
        <v>okay</v>
      </c>
      <c r="Z11" s="38" t="str">
        <f t="shared" si="2"/>
        <v>okay</v>
      </c>
      <c r="AA11" s="38" t="str">
        <f t="shared" si="2"/>
        <v>okay</v>
      </c>
    </row>
    <row r="12" spans="1:27" ht="13.8">
      <c r="A12" s="51" t="s">
        <v>100</v>
      </c>
      <c r="B12" s="51" t="s">
        <v>16</v>
      </c>
      <c r="C12" s="51" t="s">
        <v>100</v>
      </c>
      <c r="D12" s="51" t="s">
        <v>7</v>
      </c>
      <c r="E12" s="52">
        <v>1.57</v>
      </c>
      <c r="F12" s="53">
        <v>3</v>
      </c>
      <c r="G12" s="53" t="s">
        <v>101</v>
      </c>
      <c r="H12" s="53" t="s">
        <v>101</v>
      </c>
      <c r="I12" s="52">
        <v>1772.5904002834827</v>
      </c>
      <c r="J12" s="54">
        <v>24575</v>
      </c>
      <c r="K12" s="54">
        <v>29838</v>
      </c>
      <c r="L12" s="53">
        <v>1197234</v>
      </c>
      <c r="M12" s="53">
        <v>7145897</v>
      </c>
      <c r="N12" s="53" t="s">
        <v>104</v>
      </c>
      <c r="O12" s="53" t="s">
        <v>104</v>
      </c>
      <c r="P12" s="53">
        <v>2104</v>
      </c>
      <c r="Q12" s="53">
        <v>4489</v>
      </c>
      <c r="R12" s="55">
        <v>158.19999999999999</v>
      </c>
      <c r="S12" s="40" t="str">
        <f t="shared" si="0"/>
        <v>okay</v>
      </c>
      <c r="T12" s="38" t="str">
        <f t="shared" si="1"/>
        <v>okay</v>
      </c>
      <c r="U12" s="38" t="str">
        <f t="shared" si="1"/>
        <v>okay</v>
      </c>
      <c r="V12" s="38" t="str">
        <f t="shared" si="1"/>
        <v>okay</v>
      </c>
      <c r="W12" s="38" t="str">
        <f t="shared" si="1"/>
        <v>okay</v>
      </c>
      <c r="X12" s="38" t="str">
        <f t="shared" si="1"/>
        <v>okay</v>
      </c>
      <c r="Y12" s="38" t="str">
        <f t="shared" si="2"/>
        <v>okay</v>
      </c>
      <c r="Z12" s="38" t="str">
        <f t="shared" si="2"/>
        <v>okay</v>
      </c>
      <c r="AA12" s="38" t="str">
        <f t="shared" si="2"/>
        <v>okay</v>
      </c>
    </row>
    <row r="13" spans="1:27" ht="13.8">
      <c r="A13" s="51" t="s">
        <v>100</v>
      </c>
      <c r="B13" s="51" t="s">
        <v>17</v>
      </c>
      <c r="C13" s="51" t="s">
        <v>100</v>
      </c>
      <c r="D13" s="51" t="s">
        <v>7</v>
      </c>
      <c r="E13" s="52">
        <v>1.5</v>
      </c>
      <c r="F13" s="53">
        <v>1</v>
      </c>
      <c r="G13" s="53" t="s">
        <v>102</v>
      </c>
      <c r="H13" s="53" t="s">
        <v>101</v>
      </c>
      <c r="I13" s="52">
        <v>3932.2913854373951</v>
      </c>
      <c r="J13" s="54">
        <v>24706</v>
      </c>
      <c r="K13" s="54">
        <v>29838</v>
      </c>
      <c r="L13" s="53">
        <v>9056076</v>
      </c>
      <c r="M13" s="53">
        <v>7145897</v>
      </c>
      <c r="N13" s="53" t="s">
        <v>104</v>
      </c>
      <c r="O13" s="53" t="s">
        <v>104</v>
      </c>
      <c r="P13" s="53">
        <v>2329</v>
      </c>
      <c r="Q13" s="53">
        <v>7349</v>
      </c>
      <c r="R13" s="55">
        <v>228.99</v>
      </c>
      <c r="S13" s="40" t="str">
        <f t="shared" si="0"/>
        <v>okay</v>
      </c>
      <c r="T13" s="38" t="str">
        <f t="shared" si="1"/>
        <v>okay</v>
      </c>
      <c r="U13" s="38" t="str">
        <f t="shared" si="1"/>
        <v>okay</v>
      </c>
      <c r="V13" s="38" t="str">
        <f t="shared" si="1"/>
        <v>okay</v>
      </c>
      <c r="W13" s="38" t="str">
        <f t="shared" si="1"/>
        <v>okay</v>
      </c>
      <c r="X13" s="38" t="str">
        <f t="shared" si="1"/>
        <v>okay</v>
      </c>
      <c r="Y13" s="38" t="str">
        <f t="shared" si="2"/>
        <v>okay</v>
      </c>
      <c r="Z13" s="38" t="str">
        <f t="shared" si="2"/>
        <v>okay</v>
      </c>
      <c r="AA13" s="38" t="str">
        <f t="shared" si="2"/>
        <v>okay</v>
      </c>
    </row>
    <row r="14" spans="1:27" ht="13.8">
      <c r="A14" s="51" t="s">
        <v>100</v>
      </c>
      <c r="B14" s="51" t="s">
        <v>18</v>
      </c>
      <c r="C14" s="51" t="s">
        <v>100</v>
      </c>
      <c r="D14" s="51" t="s">
        <v>7</v>
      </c>
      <c r="E14" s="52">
        <v>1.1200000000000001</v>
      </c>
      <c r="F14" s="53">
        <v>3</v>
      </c>
      <c r="G14" s="53" t="s">
        <v>102</v>
      </c>
      <c r="H14" s="53" t="s">
        <v>101</v>
      </c>
      <c r="I14" s="52">
        <v>4471.6204801878666</v>
      </c>
      <c r="J14" s="54">
        <v>25995</v>
      </c>
      <c r="K14" s="54">
        <v>29838</v>
      </c>
      <c r="L14" s="53">
        <v>1115048</v>
      </c>
      <c r="M14" s="53">
        <v>7145897</v>
      </c>
      <c r="N14" s="53" t="s">
        <v>104</v>
      </c>
      <c r="O14" s="53" t="s">
        <v>104</v>
      </c>
      <c r="P14" s="53">
        <v>587</v>
      </c>
      <c r="Q14" s="53">
        <v>5654</v>
      </c>
      <c r="R14" s="55">
        <v>79.17</v>
      </c>
      <c r="S14" s="40" t="str">
        <f t="shared" si="0"/>
        <v>okay</v>
      </c>
      <c r="T14" s="38" t="str">
        <f t="shared" si="1"/>
        <v>okay</v>
      </c>
      <c r="U14" s="38" t="str">
        <f t="shared" si="1"/>
        <v>okay</v>
      </c>
      <c r="V14" s="38" t="str">
        <f t="shared" si="1"/>
        <v>okay</v>
      </c>
      <c r="W14" s="38" t="str">
        <f t="shared" si="1"/>
        <v>okay</v>
      </c>
      <c r="X14" s="38" t="str">
        <f t="shared" si="1"/>
        <v>okay</v>
      </c>
      <c r="Y14" s="38" t="str">
        <f t="shared" si="2"/>
        <v>okay</v>
      </c>
      <c r="Z14" s="38" t="str">
        <f t="shared" si="2"/>
        <v>okay</v>
      </c>
      <c r="AA14" s="38" t="str">
        <f t="shared" si="2"/>
        <v>okay</v>
      </c>
    </row>
    <row r="15" spans="1:27" ht="13.8">
      <c r="A15" s="51" t="s">
        <v>100</v>
      </c>
      <c r="B15" s="51" t="s">
        <v>19</v>
      </c>
      <c r="C15" s="51" t="s">
        <v>100</v>
      </c>
      <c r="D15" s="51" t="s">
        <v>7</v>
      </c>
      <c r="E15" s="52">
        <v>1.29</v>
      </c>
      <c r="F15" s="53">
        <v>3</v>
      </c>
      <c r="G15" s="53" t="s">
        <v>102</v>
      </c>
      <c r="H15" s="53" t="s">
        <v>101</v>
      </c>
      <c r="I15" s="52">
        <v>4356.1184898968622</v>
      </c>
      <c r="J15" s="54">
        <v>22038</v>
      </c>
      <c r="K15" s="54">
        <v>29838</v>
      </c>
      <c r="L15" s="53">
        <v>1308499</v>
      </c>
      <c r="M15" s="53">
        <v>7145897</v>
      </c>
      <c r="N15" s="53" t="s">
        <v>104</v>
      </c>
      <c r="O15" s="53" t="s">
        <v>104</v>
      </c>
      <c r="P15" s="53">
        <v>992</v>
      </c>
      <c r="Q15" s="53">
        <v>3525</v>
      </c>
      <c r="R15" s="55">
        <v>132.05000000000001</v>
      </c>
      <c r="S15" s="40" t="str">
        <f t="shared" si="0"/>
        <v>okay</v>
      </c>
      <c r="T15" s="38" t="str">
        <f t="shared" si="1"/>
        <v>okay</v>
      </c>
      <c r="U15" s="38" t="str">
        <f t="shared" si="1"/>
        <v>okay</v>
      </c>
      <c r="V15" s="38" t="str">
        <f t="shared" si="1"/>
        <v>okay</v>
      </c>
      <c r="W15" s="38" t="str">
        <f t="shared" si="1"/>
        <v>okay</v>
      </c>
      <c r="X15" s="38" t="str">
        <f t="shared" si="1"/>
        <v>okay</v>
      </c>
      <c r="Y15" s="38" t="str">
        <f t="shared" si="2"/>
        <v>okay</v>
      </c>
      <c r="Z15" s="38" t="str">
        <f t="shared" si="2"/>
        <v>okay</v>
      </c>
      <c r="AA15" s="38" t="str">
        <f t="shared" si="2"/>
        <v>okay</v>
      </c>
    </row>
    <row r="16" spans="1:27" ht="13.8">
      <c r="A16" s="51" t="s">
        <v>20</v>
      </c>
      <c r="B16" s="51" t="s">
        <v>21</v>
      </c>
      <c r="C16" s="51" t="s">
        <v>100</v>
      </c>
      <c r="D16" s="51" t="s">
        <v>7</v>
      </c>
      <c r="E16" s="52">
        <v>1</v>
      </c>
      <c r="F16" s="53">
        <v>3</v>
      </c>
      <c r="G16" s="53" t="s">
        <v>102</v>
      </c>
      <c r="H16" s="53" t="s">
        <v>102</v>
      </c>
      <c r="I16" s="52">
        <v>2626.8959269890797</v>
      </c>
      <c r="J16" s="54">
        <v>32991</v>
      </c>
      <c r="K16" s="54">
        <v>29838</v>
      </c>
      <c r="L16" s="53">
        <v>8621121</v>
      </c>
      <c r="M16" s="53">
        <v>7145897</v>
      </c>
      <c r="N16" s="53" t="s">
        <v>103</v>
      </c>
      <c r="O16" s="53" t="s">
        <v>104</v>
      </c>
      <c r="P16" s="53">
        <v>181</v>
      </c>
      <c r="Q16" s="53">
        <v>7171</v>
      </c>
      <c r="R16" s="55">
        <v>117.23</v>
      </c>
      <c r="S16" s="40" t="str">
        <f t="shared" si="0"/>
        <v>okay</v>
      </c>
      <c r="T16" s="38" t="str">
        <f t="shared" si="1"/>
        <v>okay</v>
      </c>
      <c r="U16" s="38" t="str">
        <f t="shared" si="1"/>
        <v>okay</v>
      </c>
      <c r="V16" s="38" t="str">
        <f t="shared" si="1"/>
        <v>okay</v>
      </c>
      <c r="W16" s="38" t="str">
        <f t="shared" si="1"/>
        <v>okay</v>
      </c>
      <c r="X16" s="38" t="str">
        <f t="shared" si="1"/>
        <v>okay</v>
      </c>
      <c r="Y16" s="38" t="str">
        <f t="shared" si="2"/>
        <v>okay</v>
      </c>
      <c r="Z16" s="38" t="str">
        <f t="shared" si="2"/>
        <v>okay</v>
      </c>
      <c r="AA16" s="38" t="str">
        <f t="shared" si="2"/>
        <v>okay</v>
      </c>
    </row>
    <row r="17" spans="1:27" ht="13.8">
      <c r="A17" s="51" t="s">
        <v>22</v>
      </c>
      <c r="B17" s="51" t="s">
        <v>21</v>
      </c>
      <c r="C17" s="51" t="s">
        <v>100</v>
      </c>
      <c r="D17" s="51" t="s">
        <v>7</v>
      </c>
      <c r="E17" s="52">
        <v>1</v>
      </c>
      <c r="F17" s="53">
        <v>3</v>
      </c>
      <c r="G17" s="53" t="s">
        <v>102</v>
      </c>
      <c r="H17" s="53" t="s">
        <v>102</v>
      </c>
      <c r="I17" s="52">
        <v>2626.8959269890797</v>
      </c>
      <c r="J17" s="54">
        <v>32991</v>
      </c>
      <c r="K17" s="54">
        <v>29838</v>
      </c>
      <c r="L17" s="53">
        <v>8621121</v>
      </c>
      <c r="M17" s="53">
        <v>7145897</v>
      </c>
      <c r="N17" s="53" t="s">
        <v>103</v>
      </c>
      <c r="O17" s="53" t="s">
        <v>104</v>
      </c>
      <c r="P17" s="53">
        <v>181</v>
      </c>
      <c r="Q17" s="53">
        <v>7171</v>
      </c>
      <c r="R17" s="55">
        <v>117.23</v>
      </c>
      <c r="S17" s="40" t="str">
        <f t="shared" si="0"/>
        <v>okay</v>
      </c>
      <c r="T17" s="38" t="str">
        <f t="shared" si="1"/>
        <v>okay</v>
      </c>
      <c r="U17" s="38" t="str">
        <f t="shared" si="1"/>
        <v>okay</v>
      </c>
      <c r="V17" s="38" t="str">
        <f t="shared" si="1"/>
        <v>okay</v>
      </c>
      <c r="W17" s="38" t="str">
        <f t="shared" si="1"/>
        <v>okay</v>
      </c>
      <c r="X17" s="38" t="str">
        <f t="shared" si="1"/>
        <v>okay</v>
      </c>
      <c r="Y17" s="38" t="str">
        <f t="shared" si="2"/>
        <v>okay</v>
      </c>
      <c r="Z17" s="38" t="str">
        <f t="shared" si="2"/>
        <v>okay</v>
      </c>
      <c r="AA17" s="38" t="str">
        <f t="shared" si="2"/>
        <v>okay</v>
      </c>
    </row>
    <row r="18" spans="1:27" ht="13.8">
      <c r="A18" s="51" t="s">
        <v>23</v>
      </c>
      <c r="B18" s="51" t="s">
        <v>21</v>
      </c>
      <c r="C18" s="51" t="s">
        <v>100</v>
      </c>
      <c r="D18" s="51" t="s">
        <v>7</v>
      </c>
      <c r="E18" s="52">
        <v>1</v>
      </c>
      <c r="F18" s="53">
        <v>3</v>
      </c>
      <c r="G18" s="53" t="s">
        <v>102</v>
      </c>
      <c r="H18" s="53" t="s">
        <v>102</v>
      </c>
      <c r="I18" s="52">
        <v>2626.8959269890797</v>
      </c>
      <c r="J18" s="54">
        <v>32991</v>
      </c>
      <c r="K18" s="54">
        <v>29838</v>
      </c>
      <c r="L18" s="53">
        <v>8621121</v>
      </c>
      <c r="M18" s="53">
        <v>7145897</v>
      </c>
      <c r="N18" s="53" t="s">
        <v>104</v>
      </c>
      <c r="O18" s="53" t="s">
        <v>105</v>
      </c>
      <c r="P18" s="53">
        <v>181</v>
      </c>
      <c r="Q18" s="53">
        <v>7171</v>
      </c>
      <c r="R18" s="55">
        <v>117.23</v>
      </c>
      <c r="S18" s="40" t="str">
        <f t="shared" si="0"/>
        <v>okay</v>
      </c>
      <c r="T18" s="38" t="str">
        <f t="shared" si="1"/>
        <v>okay</v>
      </c>
      <c r="U18" s="38" t="str">
        <f t="shared" si="1"/>
        <v>okay</v>
      </c>
      <c r="V18" s="38" t="str">
        <f t="shared" si="1"/>
        <v>okay</v>
      </c>
      <c r="W18" s="38" t="str">
        <f t="shared" si="1"/>
        <v>okay</v>
      </c>
      <c r="X18" s="38" t="str">
        <f t="shared" si="1"/>
        <v>okay</v>
      </c>
      <c r="Y18" s="38" t="str">
        <f t="shared" si="2"/>
        <v>okay</v>
      </c>
      <c r="Z18" s="38" t="str">
        <f t="shared" si="2"/>
        <v>okay</v>
      </c>
      <c r="AA18" s="38" t="str">
        <f t="shared" si="2"/>
        <v>okay</v>
      </c>
    </row>
    <row r="19" spans="1:27" ht="13.8">
      <c r="A19" s="51" t="s">
        <v>100</v>
      </c>
      <c r="B19" s="51" t="s">
        <v>24</v>
      </c>
      <c r="C19" s="51" t="s">
        <v>100</v>
      </c>
      <c r="D19" s="51" t="s">
        <v>7</v>
      </c>
      <c r="E19" s="52">
        <v>1.1299999999999999</v>
      </c>
      <c r="F19" s="53">
        <v>3</v>
      </c>
      <c r="G19" s="53" t="s">
        <v>101</v>
      </c>
      <c r="H19" s="53" t="s">
        <v>101</v>
      </c>
      <c r="I19" s="52">
        <v>5706.7592693614433</v>
      </c>
      <c r="J19" s="54">
        <v>22360</v>
      </c>
      <c r="K19" s="54">
        <v>29838</v>
      </c>
      <c r="L19" s="53">
        <v>1421287</v>
      </c>
      <c r="M19" s="53">
        <v>7145897</v>
      </c>
      <c r="N19" s="53" t="s">
        <v>104</v>
      </c>
      <c r="O19" s="53" t="s">
        <v>104</v>
      </c>
      <c r="P19" s="53">
        <v>788</v>
      </c>
      <c r="Q19" s="53">
        <v>11013</v>
      </c>
      <c r="R19" s="55">
        <v>106.11</v>
      </c>
      <c r="S19" s="40" t="str">
        <f t="shared" si="0"/>
        <v>okay</v>
      </c>
      <c r="T19" s="38" t="str">
        <f t="shared" si="1"/>
        <v>okay</v>
      </c>
      <c r="U19" s="38" t="str">
        <f t="shared" si="1"/>
        <v>okay</v>
      </c>
      <c r="V19" s="38" t="str">
        <f t="shared" si="1"/>
        <v>okay</v>
      </c>
      <c r="W19" s="38" t="str">
        <f t="shared" si="1"/>
        <v>okay</v>
      </c>
      <c r="X19" s="38" t="str">
        <f t="shared" si="1"/>
        <v>okay</v>
      </c>
      <c r="Y19" s="38" t="str">
        <f t="shared" si="2"/>
        <v>okay</v>
      </c>
      <c r="Z19" s="38" t="str">
        <f t="shared" si="2"/>
        <v>okay</v>
      </c>
      <c r="AA19" s="38" t="str">
        <f t="shared" si="2"/>
        <v>okay</v>
      </c>
    </row>
    <row r="20" spans="1:27" ht="13.8">
      <c r="A20" s="51" t="s">
        <v>100</v>
      </c>
      <c r="B20" s="51" t="s">
        <v>25</v>
      </c>
      <c r="C20" s="51" t="s">
        <v>100</v>
      </c>
      <c r="D20" s="51" t="s">
        <v>7</v>
      </c>
      <c r="E20" s="52">
        <v>1.86</v>
      </c>
      <c r="F20" s="53">
        <v>3</v>
      </c>
      <c r="G20" s="53" t="s">
        <v>102</v>
      </c>
      <c r="H20" s="53" t="s">
        <v>101</v>
      </c>
      <c r="I20" s="52">
        <v>1230.4838396080424</v>
      </c>
      <c r="J20" s="54">
        <v>23025</v>
      </c>
      <c r="K20" s="54">
        <v>29838</v>
      </c>
      <c r="L20" s="53">
        <v>2753373</v>
      </c>
      <c r="M20" s="53">
        <v>7145897</v>
      </c>
      <c r="N20" s="53" t="s">
        <v>104</v>
      </c>
      <c r="O20" s="53" t="s">
        <v>104</v>
      </c>
      <c r="P20" s="53">
        <v>2001</v>
      </c>
      <c r="Q20" s="53">
        <v>4408</v>
      </c>
      <c r="R20" s="55">
        <v>181.16</v>
      </c>
      <c r="S20" s="40" t="str">
        <f t="shared" si="0"/>
        <v>outlier</v>
      </c>
      <c r="T20" s="38" t="str">
        <f t="shared" si="1"/>
        <v>okay</v>
      </c>
      <c r="U20" s="38" t="str">
        <f t="shared" si="1"/>
        <v>okay</v>
      </c>
      <c r="V20" s="38" t="str">
        <f t="shared" si="1"/>
        <v>okay</v>
      </c>
      <c r="W20" s="38" t="str">
        <f t="shared" si="1"/>
        <v>okay</v>
      </c>
      <c r="X20" s="38" t="str">
        <f t="shared" si="1"/>
        <v>okay</v>
      </c>
      <c r="Y20" s="38" t="str">
        <f t="shared" si="2"/>
        <v>okay</v>
      </c>
      <c r="Z20" s="38" t="str">
        <f t="shared" si="2"/>
        <v>okay</v>
      </c>
      <c r="AA20" s="38" t="str">
        <f t="shared" si="2"/>
        <v>okay</v>
      </c>
    </row>
    <row r="21" spans="1:27" ht="13.8">
      <c r="A21" s="51" t="s">
        <v>100</v>
      </c>
      <c r="B21" s="51" t="s">
        <v>26</v>
      </c>
      <c r="C21" s="51" t="s">
        <v>100</v>
      </c>
      <c r="D21" s="51" t="s">
        <v>7</v>
      </c>
      <c r="E21" s="52">
        <v>1.93</v>
      </c>
      <c r="F21" s="53">
        <v>3</v>
      </c>
      <c r="G21" s="53" t="s">
        <v>102</v>
      </c>
      <c r="H21" s="53" t="s">
        <v>101</v>
      </c>
      <c r="I21" s="52">
        <v>2000.669812965074</v>
      </c>
      <c r="J21" s="54">
        <v>21121</v>
      </c>
      <c r="K21" s="54">
        <v>29838</v>
      </c>
      <c r="L21" s="53">
        <v>1228816</v>
      </c>
      <c r="M21" s="53">
        <v>7145897</v>
      </c>
      <c r="N21" s="53" t="s">
        <v>104</v>
      </c>
      <c r="O21" s="53" t="s">
        <v>104</v>
      </c>
      <c r="P21" s="53">
        <v>1866</v>
      </c>
      <c r="Q21" s="53">
        <v>2767</v>
      </c>
      <c r="R21" s="55">
        <v>157.5</v>
      </c>
      <c r="S21" s="40" t="str">
        <f t="shared" si="0"/>
        <v>outlier</v>
      </c>
      <c r="T21" s="38" t="str">
        <f t="shared" si="1"/>
        <v>okay</v>
      </c>
      <c r="U21" s="38" t="str">
        <f t="shared" si="1"/>
        <v>okay</v>
      </c>
      <c r="V21" s="38" t="str">
        <f t="shared" si="1"/>
        <v>okay</v>
      </c>
      <c r="W21" s="38" t="str">
        <f t="shared" si="1"/>
        <v>okay</v>
      </c>
      <c r="X21" s="38" t="str">
        <f t="shared" si="1"/>
        <v>okay</v>
      </c>
      <c r="Y21" s="38" t="str">
        <f t="shared" si="2"/>
        <v>okay</v>
      </c>
      <c r="Z21" s="38" t="str">
        <f t="shared" si="2"/>
        <v>okay</v>
      </c>
      <c r="AA21" s="38" t="str">
        <f t="shared" si="2"/>
        <v>okay</v>
      </c>
    </row>
    <row r="22" spans="1:27" ht="13.8">
      <c r="A22" s="51" t="s">
        <v>100</v>
      </c>
      <c r="B22" s="51" t="s">
        <v>27</v>
      </c>
      <c r="C22" s="51" t="s">
        <v>100</v>
      </c>
      <c r="D22" s="51" t="s">
        <v>7</v>
      </c>
      <c r="E22" s="52">
        <v>1.87</v>
      </c>
      <c r="F22" s="53">
        <v>3</v>
      </c>
      <c r="G22" s="53" t="s">
        <v>102</v>
      </c>
      <c r="H22" s="53" t="s">
        <v>101</v>
      </c>
      <c r="I22" s="52">
        <v>1572.9316387805247</v>
      </c>
      <c r="J22" s="54">
        <v>23903</v>
      </c>
      <c r="K22" s="54">
        <v>29838</v>
      </c>
      <c r="L22" s="53">
        <v>2673620</v>
      </c>
      <c r="M22" s="53">
        <v>7145897</v>
      </c>
      <c r="N22" s="53" t="s">
        <v>104</v>
      </c>
      <c r="O22" s="53" t="s">
        <v>104</v>
      </c>
      <c r="P22" s="53">
        <v>2290</v>
      </c>
      <c r="Q22" s="53">
        <v>3170</v>
      </c>
      <c r="R22" s="55">
        <v>200.2</v>
      </c>
      <c r="S22" s="40" t="str">
        <f t="shared" si="0"/>
        <v>outlier</v>
      </c>
      <c r="T22" s="38" t="str">
        <f t="shared" si="1"/>
        <v>okay</v>
      </c>
      <c r="U22" s="38" t="str">
        <f t="shared" si="1"/>
        <v>okay</v>
      </c>
      <c r="V22" s="38" t="str">
        <f t="shared" si="1"/>
        <v>okay</v>
      </c>
      <c r="W22" s="38" t="str">
        <f t="shared" si="1"/>
        <v>okay</v>
      </c>
      <c r="X22" s="38" t="str">
        <f t="shared" si="1"/>
        <v>okay</v>
      </c>
      <c r="Y22" s="38" t="str">
        <f t="shared" si="2"/>
        <v>okay</v>
      </c>
      <c r="Z22" s="38" t="str">
        <f t="shared" si="2"/>
        <v>okay</v>
      </c>
      <c r="AA22" s="38" t="str">
        <f t="shared" si="2"/>
        <v>okay</v>
      </c>
    </row>
    <row r="23" spans="1:27" ht="13.8">
      <c r="A23" s="51" t="s">
        <v>100</v>
      </c>
      <c r="B23" s="51" t="s">
        <v>28</v>
      </c>
      <c r="C23" s="51" t="s">
        <v>100</v>
      </c>
      <c r="D23" s="51" t="s">
        <v>7</v>
      </c>
      <c r="E23" s="52">
        <v>1.52</v>
      </c>
      <c r="F23" s="53">
        <v>3</v>
      </c>
      <c r="G23" s="53" t="s">
        <v>102</v>
      </c>
      <c r="H23" s="53" t="s">
        <v>102</v>
      </c>
      <c r="I23" s="52">
        <v>2967.5915931617224</v>
      </c>
      <c r="J23" s="54">
        <v>38813</v>
      </c>
      <c r="K23" s="54">
        <v>29838</v>
      </c>
      <c r="L23" s="53">
        <v>1653017</v>
      </c>
      <c r="M23" s="53">
        <v>7145897</v>
      </c>
      <c r="N23" s="53" t="s">
        <v>104</v>
      </c>
      <c r="O23" s="53" t="s">
        <v>104</v>
      </c>
      <c r="P23" s="53">
        <v>2454</v>
      </c>
      <c r="Q23" s="53">
        <v>6417</v>
      </c>
      <c r="R23" s="55">
        <v>246.85</v>
      </c>
      <c r="S23" s="40" t="str">
        <f t="shared" si="0"/>
        <v>okay</v>
      </c>
      <c r="T23" s="38" t="str">
        <f t="shared" si="1"/>
        <v>okay</v>
      </c>
      <c r="U23" s="38" t="str">
        <f t="shared" si="1"/>
        <v>outlier</v>
      </c>
      <c r="V23" s="38" t="str">
        <f t="shared" si="1"/>
        <v>okay</v>
      </c>
      <c r="W23" s="38" t="str">
        <f t="shared" si="1"/>
        <v>okay</v>
      </c>
      <c r="X23" s="38" t="str">
        <f t="shared" si="1"/>
        <v>okay</v>
      </c>
      <c r="Y23" s="38" t="str">
        <f t="shared" si="2"/>
        <v>okay</v>
      </c>
      <c r="Z23" s="38" t="str">
        <f t="shared" si="2"/>
        <v>okay</v>
      </c>
      <c r="AA23" s="38" t="str">
        <f t="shared" si="2"/>
        <v>okay</v>
      </c>
    </row>
    <row r="24" spans="1:27" ht="13.8">
      <c r="A24" s="51" t="s">
        <v>100</v>
      </c>
      <c r="B24" s="51" t="s">
        <v>29</v>
      </c>
      <c r="C24" s="51" t="s">
        <v>100</v>
      </c>
      <c r="D24" s="51" t="s">
        <v>7</v>
      </c>
      <c r="E24" s="52">
        <v>1.1399999999999999</v>
      </c>
      <c r="F24" s="53">
        <v>3</v>
      </c>
      <c r="G24" s="53" t="s">
        <v>102</v>
      </c>
      <c r="H24" s="53" t="s">
        <v>101</v>
      </c>
      <c r="I24" s="52">
        <v>4191.2412283488611</v>
      </c>
      <c r="J24" s="54">
        <v>25824</v>
      </c>
      <c r="K24" s="54">
        <v>29838</v>
      </c>
      <c r="L24" s="53">
        <v>2549844</v>
      </c>
      <c r="M24" s="53">
        <v>7145897</v>
      </c>
      <c r="N24" s="53" t="s">
        <v>104</v>
      </c>
      <c r="O24" s="53" t="s">
        <v>104</v>
      </c>
      <c r="P24" s="53">
        <v>729</v>
      </c>
      <c r="Q24" s="53">
        <v>10264</v>
      </c>
      <c r="R24" s="55">
        <v>99.7</v>
      </c>
      <c r="S24" s="40" t="str">
        <f t="shared" si="0"/>
        <v>okay</v>
      </c>
      <c r="T24" s="38" t="str">
        <f t="shared" si="1"/>
        <v>okay</v>
      </c>
      <c r="U24" s="38" t="str">
        <f t="shared" si="1"/>
        <v>okay</v>
      </c>
      <c r="V24" s="38" t="str">
        <f t="shared" si="1"/>
        <v>okay</v>
      </c>
      <c r="W24" s="38" t="str">
        <f t="shared" si="1"/>
        <v>okay</v>
      </c>
      <c r="X24" s="38" t="str">
        <f t="shared" si="1"/>
        <v>okay</v>
      </c>
      <c r="Y24" s="38" t="str">
        <f t="shared" si="2"/>
        <v>okay</v>
      </c>
      <c r="Z24" s="38" t="str">
        <f t="shared" si="2"/>
        <v>okay</v>
      </c>
      <c r="AA24" s="38" t="str">
        <f t="shared" si="2"/>
        <v>okay</v>
      </c>
    </row>
    <row r="25" spans="1:27" ht="13.8">
      <c r="A25" s="51" t="s">
        <v>100</v>
      </c>
      <c r="B25" s="51" t="s">
        <v>30</v>
      </c>
      <c r="C25" s="51" t="s">
        <v>100</v>
      </c>
      <c r="D25" s="51" t="s">
        <v>7</v>
      </c>
      <c r="E25" s="52">
        <v>1.1299999999999999</v>
      </c>
      <c r="F25" s="53">
        <v>3</v>
      </c>
      <c r="G25" s="53" t="s">
        <v>101</v>
      </c>
      <c r="H25" s="53" t="s">
        <v>101</v>
      </c>
      <c r="I25" s="52">
        <v>5201.3383492335688</v>
      </c>
      <c r="J25" s="54">
        <v>23654</v>
      </c>
      <c r="K25" s="54">
        <v>29838</v>
      </c>
      <c r="L25" s="53">
        <v>2195215</v>
      </c>
      <c r="M25" s="53">
        <v>7145897</v>
      </c>
      <c r="N25" s="53" t="s">
        <v>104</v>
      </c>
      <c r="O25" s="53" t="s">
        <v>104</v>
      </c>
      <c r="P25" s="53">
        <v>846</v>
      </c>
      <c r="Q25" s="53">
        <v>7082</v>
      </c>
      <c r="R25" s="55">
        <v>106.77</v>
      </c>
      <c r="S25" s="40" t="str">
        <f t="shared" si="0"/>
        <v>okay</v>
      </c>
      <c r="T25" s="38" t="str">
        <f t="shared" si="1"/>
        <v>okay</v>
      </c>
      <c r="U25" s="38" t="str">
        <f t="shared" si="1"/>
        <v>okay</v>
      </c>
      <c r="V25" s="38" t="str">
        <f t="shared" si="1"/>
        <v>okay</v>
      </c>
      <c r="W25" s="38" t="str">
        <f t="shared" si="1"/>
        <v>okay</v>
      </c>
      <c r="X25" s="38" t="str">
        <f t="shared" si="1"/>
        <v>okay</v>
      </c>
      <c r="Y25" s="38" t="str">
        <f t="shared" si="2"/>
        <v>okay</v>
      </c>
      <c r="Z25" s="38" t="str">
        <f t="shared" si="2"/>
        <v>okay</v>
      </c>
      <c r="AA25" s="38" t="str">
        <f t="shared" si="2"/>
        <v>okay</v>
      </c>
    </row>
    <row r="26" spans="1:27" ht="13.8">
      <c r="A26" s="51" t="s">
        <v>9</v>
      </c>
      <c r="B26" s="51" t="s">
        <v>10</v>
      </c>
      <c r="C26" s="51" t="s">
        <v>100</v>
      </c>
      <c r="D26" s="51" t="s">
        <v>31</v>
      </c>
      <c r="E26" s="52">
        <v>1.1599999999999999</v>
      </c>
      <c r="F26" s="53">
        <v>3</v>
      </c>
      <c r="G26" s="53" t="s">
        <v>102</v>
      </c>
      <c r="H26" s="53" t="s">
        <v>101</v>
      </c>
      <c r="I26" s="52">
        <v>3627.4614239747621</v>
      </c>
      <c r="J26" s="54">
        <v>29260</v>
      </c>
      <c r="K26" s="54">
        <v>23858</v>
      </c>
      <c r="L26" s="53">
        <v>7830332</v>
      </c>
      <c r="M26" s="53">
        <v>895414</v>
      </c>
      <c r="N26" s="53" t="s">
        <v>103</v>
      </c>
      <c r="O26" s="53" t="s">
        <v>104</v>
      </c>
      <c r="P26" s="53">
        <v>576</v>
      </c>
      <c r="Q26" s="53">
        <v>4138</v>
      </c>
      <c r="R26" s="55">
        <v>113.5</v>
      </c>
      <c r="S26" s="40" t="str">
        <f t="shared" si="0"/>
        <v>okay</v>
      </c>
      <c r="T26" s="38" t="str">
        <f t="shared" si="1"/>
        <v>okay</v>
      </c>
      <c r="U26" s="38" t="str">
        <f t="shared" si="1"/>
        <v>okay</v>
      </c>
      <c r="V26" s="38" t="str">
        <f t="shared" si="1"/>
        <v>okay</v>
      </c>
      <c r="W26" s="38" t="str">
        <f t="shared" si="1"/>
        <v>okay</v>
      </c>
      <c r="X26" s="38" t="str">
        <f t="shared" si="1"/>
        <v>okay</v>
      </c>
      <c r="Y26" s="38" t="str">
        <f t="shared" si="2"/>
        <v>okay</v>
      </c>
      <c r="Z26" s="38" t="str">
        <f t="shared" si="2"/>
        <v>okay</v>
      </c>
      <c r="AA26" s="38" t="str">
        <f t="shared" si="2"/>
        <v>okay</v>
      </c>
    </row>
    <row r="27" spans="1:27" ht="13.8">
      <c r="A27" s="51" t="s">
        <v>11</v>
      </c>
      <c r="B27" s="51" t="s">
        <v>10</v>
      </c>
      <c r="C27" s="51" t="s">
        <v>100</v>
      </c>
      <c r="D27" s="51" t="s">
        <v>31</v>
      </c>
      <c r="E27" s="52">
        <v>1.1599999999999999</v>
      </c>
      <c r="F27" s="53">
        <v>3</v>
      </c>
      <c r="G27" s="53" t="s">
        <v>102</v>
      </c>
      <c r="H27" s="53" t="s">
        <v>101</v>
      </c>
      <c r="I27" s="52">
        <v>3627.4614239747621</v>
      </c>
      <c r="J27" s="54">
        <v>29260</v>
      </c>
      <c r="K27" s="54">
        <v>23858</v>
      </c>
      <c r="L27" s="53">
        <v>7830332</v>
      </c>
      <c r="M27" s="53">
        <v>895414</v>
      </c>
      <c r="N27" s="53" t="s">
        <v>104</v>
      </c>
      <c r="O27" s="53" t="s">
        <v>104</v>
      </c>
      <c r="P27" s="53">
        <v>576</v>
      </c>
      <c r="Q27" s="53">
        <v>4138</v>
      </c>
      <c r="R27" s="55">
        <v>113.5</v>
      </c>
      <c r="S27" s="40" t="str">
        <f t="shared" si="0"/>
        <v>okay</v>
      </c>
      <c r="T27" s="38" t="str">
        <f t="shared" si="1"/>
        <v>okay</v>
      </c>
      <c r="U27" s="38" t="str">
        <f t="shared" si="1"/>
        <v>okay</v>
      </c>
      <c r="V27" s="38" t="str">
        <f t="shared" si="1"/>
        <v>okay</v>
      </c>
      <c r="W27" s="38" t="str">
        <f t="shared" si="1"/>
        <v>okay</v>
      </c>
      <c r="X27" s="38" t="str">
        <f t="shared" si="1"/>
        <v>okay</v>
      </c>
      <c r="Y27" s="38" t="str">
        <f t="shared" si="2"/>
        <v>okay</v>
      </c>
      <c r="Z27" s="38" t="str">
        <f t="shared" si="2"/>
        <v>okay</v>
      </c>
      <c r="AA27" s="38" t="str">
        <f t="shared" si="2"/>
        <v>okay</v>
      </c>
    </row>
    <row r="28" spans="1:27" ht="13.8">
      <c r="A28" s="51" t="s">
        <v>100</v>
      </c>
      <c r="B28" s="51" t="s">
        <v>32</v>
      </c>
      <c r="C28" s="51" t="s">
        <v>100</v>
      </c>
      <c r="D28" s="51" t="s">
        <v>33</v>
      </c>
      <c r="E28" s="52">
        <v>1.07</v>
      </c>
      <c r="F28" s="53">
        <v>3</v>
      </c>
      <c r="G28" s="53" t="s">
        <v>102</v>
      </c>
      <c r="H28" s="53" t="s">
        <v>101</v>
      </c>
      <c r="I28" s="52">
        <v>5255.2354490045109</v>
      </c>
      <c r="J28" s="54">
        <v>30916</v>
      </c>
      <c r="K28" s="54">
        <v>23901</v>
      </c>
      <c r="L28" s="53">
        <v>2230831</v>
      </c>
      <c r="M28" s="53">
        <v>372606</v>
      </c>
      <c r="N28" s="53" t="s">
        <v>104</v>
      </c>
      <c r="O28" s="53" t="s">
        <v>104</v>
      </c>
      <c r="P28" s="53">
        <v>403</v>
      </c>
      <c r="Q28" s="53">
        <v>5995</v>
      </c>
      <c r="R28" s="55">
        <v>69.12</v>
      </c>
      <c r="S28" s="40" t="str">
        <f t="shared" si="0"/>
        <v>okay</v>
      </c>
      <c r="T28" s="38" t="str">
        <f t="shared" si="1"/>
        <v>okay</v>
      </c>
      <c r="U28" s="38" t="str">
        <f t="shared" si="1"/>
        <v>okay</v>
      </c>
      <c r="V28" s="38" t="str">
        <f t="shared" si="1"/>
        <v>okay</v>
      </c>
      <c r="W28" s="38" t="str">
        <f t="shared" si="1"/>
        <v>okay</v>
      </c>
      <c r="X28" s="38" t="str">
        <f t="shared" si="1"/>
        <v>okay</v>
      </c>
      <c r="Y28" s="38" t="str">
        <f t="shared" si="2"/>
        <v>okay</v>
      </c>
      <c r="Z28" s="38" t="str">
        <f t="shared" si="2"/>
        <v>okay</v>
      </c>
      <c r="AA28" s="38" t="str">
        <f t="shared" si="2"/>
        <v>okay</v>
      </c>
    </row>
    <row r="29" spans="1:27" ht="13.8">
      <c r="A29" s="51" t="s">
        <v>100</v>
      </c>
      <c r="B29" s="51" t="s">
        <v>6</v>
      </c>
      <c r="C29" s="51" t="s">
        <v>100</v>
      </c>
      <c r="D29" s="51" t="s">
        <v>8</v>
      </c>
      <c r="E29" s="52">
        <v>1.25</v>
      </c>
      <c r="F29" s="53">
        <v>3</v>
      </c>
      <c r="G29" s="53" t="s">
        <v>102</v>
      </c>
      <c r="H29" s="53" t="s">
        <v>102</v>
      </c>
      <c r="I29" s="52">
        <v>5736.3350210154003</v>
      </c>
      <c r="J29" s="54">
        <v>26993</v>
      </c>
      <c r="K29" s="54">
        <v>30124</v>
      </c>
      <c r="L29" s="53">
        <v>3532657</v>
      </c>
      <c r="M29" s="53">
        <v>5787293</v>
      </c>
      <c r="N29" s="53" t="s">
        <v>104</v>
      </c>
      <c r="O29" s="53" t="s">
        <v>104</v>
      </c>
      <c r="P29" s="53">
        <v>939</v>
      </c>
      <c r="Q29" s="53">
        <v>14005</v>
      </c>
      <c r="R29" s="55">
        <v>210</v>
      </c>
      <c r="S29" s="40" t="str">
        <f t="shared" si="0"/>
        <v>okay</v>
      </c>
      <c r="T29" s="38" t="str">
        <f t="shared" si="1"/>
        <v>okay</v>
      </c>
      <c r="U29" s="38" t="str">
        <f t="shared" si="1"/>
        <v>okay</v>
      </c>
      <c r="V29" s="38" t="str">
        <f t="shared" si="1"/>
        <v>okay</v>
      </c>
      <c r="W29" s="38" t="str">
        <f t="shared" si="1"/>
        <v>okay</v>
      </c>
      <c r="X29" s="38" t="str">
        <f t="shared" si="1"/>
        <v>okay</v>
      </c>
      <c r="Y29" s="38" t="str">
        <f t="shared" si="2"/>
        <v>okay</v>
      </c>
      <c r="Z29" s="38" t="str">
        <f t="shared" si="2"/>
        <v>okay</v>
      </c>
      <c r="AA29" s="38" t="str">
        <f t="shared" si="2"/>
        <v>okay</v>
      </c>
    </row>
    <row r="30" spans="1:27" ht="13.8">
      <c r="A30" s="51" t="s">
        <v>20</v>
      </c>
      <c r="B30" s="51" t="s">
        <v>21</v>
      </c>
      <c r="C30" s="51" t="s">
        <v>100</v>
      </c>
      <c r="D30" s="51" t="s">
        <v>34</v>
      </c>
      <c r="E30" s="52">
        <v>1.01</v>
      </c>
      <c r="F30" s="53">
        <v>3</v>
      </c>
      <c r="G30" s="53" t="s">
        <v>102</v>
      </c>
      <c r="H30" s="53" t="s">
        <v>102</v>
      </c>
      <c r="I30" s="52">
        <v>4040.0939429211994</v>
      </c>
      <c r="J30" s="54">
        <v>32991</v>
      </c>
      <c r="K30" s="54">
        <v>23184</v>
      </c>
      <c r="L30" s="53">
        <v>8621121</v>
      </c>
      <c r="M30" s="53">
        <v>1173217</v>
      </c>
      <c r="N30" s="53" t="s">
        <v>103</v>
      </c>
      <c r="O30" s="53" t="s">
        <v>104</v>
      </c>
      <c r="P30" s="53">
        <v>291</v>
      </c>
      <c r="Q30" s="53">
        <v>12432</v>
      </c>
      <c r="R30" s="55">
        <v>134.30000000000001</v>
      </c>
      <c r="S30" s="40" t="str">
        <f t="shared" si="0"/>
        <v>okay</v>
      </c>
      <c r="T30" s="38" t="str">
        <f t="shared" si="1"/>
        <v>okay</v>
      </c>
      <c r="U30" s="38" t="str">
        <f t="shared" si="1"/>
        <v>okay</v>
      </c>
      <c r="V30" s="38" t="str">
        <f t="shared" si="1"/>
        <v>okay</v>
      </c>
      <c r="W30" s="38" t="str">
        <f t="shared" si="1"/>
        <v>okay</v>
      </c>
      <c r="X30" s="38" t="str">
        <f t="shared" si="1"/>
        <v>okay</v>
      </c>
      <c r="Y30" s="38" t="str">
        <f t="shared" si="2"/>
        <v>okay</v>
      </c>
      <c r="Z30" s="38" t="str">
        <f t="shared" si="2"/>
        <v>okay</v>
      </c>
      <c r="AA30" s="38" t="str">
        <f t="shared" si="2"/>
        <v>okay</v>
      </c>
    </row>
    <row r="31" spans="1:27" ht="13.8">
      <c r="A31" s="51" t="s">
        <v>22</v>
      </c>
      <c r="B31" s="51" t="s">
        <v>21</v>
      </c>
      <c r="C31" s="51" t="s">
        <v>100</v>
      </c>
      <c r="D31" s="51" t="s">
        <v>34</v>
      </c>
      <c r="E31" s="52">
        <v>1.01</v>
      </c>
      <c r="F31" s="53">
        <v>3</v>
      </c>
      <c r="G31" s="53" t="s">
        <v>102</v>
      </c>
      <c r="H31" s="53" t="s">
        <v>102</v>
      </c>
      <c r="I31" s="52">
        <v>4040.0939429211994</v>
      </c>
      <c r="J31" s="54">
        <v>32991</v>
      </c>
      <c r="K31" s="54">
        <v>23184</v>
      </c>
      <c r="L31" s="53">
        <v>8621121</v>
      </c>
      <c r="M31" s="53">
        <v>1173217</v>
      </c>
      <c r="N31" s="53" t="s">
        <v>103</v>
      </c>
      <c r="O31" s="53" t="s">
        <v>104</v>
      </c>
      <c r="P31" s="53">
        <v>291</v>
      </c>
      <c r="Q31" s="53">
        <v>12432</v>
      </c>
      <c r="R31" s="55">
        <v>134.30000000000001</v>
      </c>
      <c r="S31" s="40" t="str">
        <f t="shared" si="0"/>
        <v>okay</v>
      </c>
      <c r="T31" s="38" t="str">
        <f t="shared" si="1"/>
        <v>okay</v>
      </c>
      <c r="U31" s="38" t="str">
        <f t="shared" si="1"/>
        <v>okay</v>
      </c>
      <c r="V31" s="38" t="str">
        <f t="shared" si="1"/>
        <v>okay</v>
      </c>
      <c r="W31" s="38" t="str">
        <f t="shared" si="1"/>
        <v>okay</v>
      </c>
      <c r="X31" s="38" t="str">
        <f t="shared" si="1"/>
        <v>okay</v>
      </c>
      <c r="Y31" s="38" t="str">
        <f t="shared" si="2"/>
        <v>okay</v>
      </c>
      <c r="Z31" s="38" t="str">
        <f t="shared" si="2"/>
        <v>okay</v>
      </c>
      <c r="AA31" s="38" t="str">
        <f t="shared" si="2"/>
        <v>okay</v>
      </c>
    </row>
    <row r="32" spans="1:27" ht="13.8">
      <c r="A32" s="51" t="s">
        <v>23</v>
      </c>
      <c r="B32" s="51" t="s">
        <v>21</v>
      </c>
      <c r="C32" s="51" t="s">
        <v>100</v>
      </c>
      <c r="D32" s="51" t="s">
        <v>34</v>
      </c>
      <c r="E32" s="52">
        <v>1.01</v>
      </c>
      <c r="F32" s="53">
        <v>3</v>
      </c>
      <c r="G32" s="53" t="s">
        <v>102</v>
      </c>
      <c r="H32" s="53" t="s">
        <v>102</v>
      </c>
      <c r="I32" s="52">
        <v>4040.0939429211994</v>
      </c>
      <c r="J32" s="54">
        <v>32991</v>
      </c>
      <c r="K32" s="54">
        <v>23184</v>
      </c>
      <c r="L32" s="53">
        <v>8621121</v>
      </c>
      <c r="M32" s="53">
        <v>1173217</v>
      </c>
      <c r="N32" s="53" t="s">
        <v>104</v>
      </c>
      <c r="O32" s="53" t="s">
        <v>105</v>
      </c>
      <c r="P32" s="53">
        <v>291</v>
      </c>
      <c r="Q32" s="53">
        <v>12432</v>
      </c>
      <c r="R32" s="55">
        <v>134.30000000000001</v>
      </c>
      <c r="S32" s="40" t="str">
        <f t="shared" si="0"/>
        <v>okay</v>
      </c>
      <c r="T32" s="38" t="str">
        <f t="shared" si="1"/>
        <v>okay</v>
      </c>
      <c r="U32" s="38" t="str">
        <f t="shared" si="1"/>
        <v>okay</v>
      </c>
      <c r="V32" s="38" t="str">
        <f t="shared" si="1"/>
        <v>okay</v>
      </c>
      <c r="W32" s="38" t="str">
        <f t="shared" si="1"/>
        <v>okay</v>
      </c>
      <c r="X32" s="38" t="str">
        <f t="shared" si="1"/>
        <v>okay</v>
      </c>
      <c r="Y32" s="38" t="str">
        <f t="shared" si="2"/>
        <v>okay</v>
      </c>
      <c r="Z32" s="38" t="str">
        <f t="shared" si="2"/>
        <v>okay</v>
      </c>
      <c r="AA32" s="38" t="str">
        <f t="shared" si="2"/>
        <v>okay</v>
      </c>
    </row>
    <row r="33" spans="1:27" ht="13.8">
      <c r="A33" s="51" t="s">
        <v>20</v>
      </c>
      <c r="B33" s="51" t="s">
        <v>21</v>
      </c>
      <c r="C33" s="51" t="s">
        <v>100</v>
      </c>
      <c r="D33" s="51" t="s">
        <v>35</v>
      </c>
      <c r="E33" s="52">
        <v>1.34</v>
      </c>
      <c r="F33" s="53">
        <v>0</v>
      </c>
      <c r="G33" s="53" t="s">
        <v>102</v>
      </c>
      <c r="H33" s="53" t="s">
        <v>102</v>
      </c>
      <c r="I33" s="52">
        <v>2587.8864581996067</v>
      </c>
      <c r="J33" s="54">
        <v>32991</v>
      </c>
      <c r="K33" s="54">
        <v>18851</v>
      </c>
      <c r="L33" s="53">
        <v>8621121</v>
      </c>
      <c r="M33" s="53">
        <v>254153</v>
      </c>
      <c r="N33" s="53" t="s">
        <v>103</v>
      </c>
      <c r="O33" s="53" t="s">
        <v>104</v>
      </c>
      <c r="P33" s="53">
        <v>637</v>
      </c>
      <c r="Q33" s="53">
        <v>6003</v>
      </c>
      <c r="R33" s="55">
        <v>118.95</v>
      </c>
      <c r="S33" s="40" t="str">
        <f t="shared" si="0"/>
        <v>okay</v>
      </c>
      <c r="T33" s="38" t="str">
        <f t="shared" si="1"/>
        <v>okay</v>
      </c>
      <c r="U33" s="38" t="str">
        <f t="shared" si="1"/>
        <v>okay</v>
      </c>
      <c r="V33" s="38" t="str">
        <f t="shared" si="1"/>
        <v>okay</v>
      </c>
      <c r="W33" s="38" t="str">
        <f t="shared" si="1"/>
        <v>okay</v>
      </c>
      <c r="X33" s="38" t="str">
        <f t="shared" si="1"/>
        <v>okay</v>
      </c>
      <c r="Y33" s="38" t="str">
        <f t="shared" si="2"/>
        <v>okay</v>
      </c>
      <c r="Z33" s="38" t="str">
        <f t="shared" si="2"/>
        <v>okay</v>
      </c>
      <c r="AA33" s="38" t="str">
        <f t="shared" si="2"/>
        <v>okay</v>
      </c>
    </row>
    <row r="34" spans="1:27" ht="13.8">
      <c r="A34" s="51" t="s">
        <v>22</v>
      </c>
      <c r="B34" s="51" t="s">
        <v>21</v>
      </c>
      <c r="C34" s="51" t="s">
        <v>100</v>
      </c>
      <c r="D34" s="51" t="s">
        <v>35</v>
      </c>
      <c r="E34" s="52">
        <v>1.34</v>
      </c>
      <c r="F34" s="53">
        <v>3</v>
      </c>
      <c r="G34" s="53" t="s">
        <v>102</v>
      </c>
      <c r="H34" s="53" t="s">
        <v>102</v>
      </c>
      <c r="I34" s="52">
        <v>2587.8864581996067</v>
      </c>
      <c r="J34" s="54">
        <v>32991</v>
      </c>
      <c r="K34" s="54">
        <v>18851</v>
      </c>
      <c r="L34" s="53">
        <v>8621121</v>
      </c>
      <c r="M34" s="53">
        <v>254153</v>
      </c>
      <c r="N34" s="53" t="s">
        <v>103</v>
      </c>
      <c r="O34" s="53" t="s">
        <v>104</v>
      </c>
      <c r="P34" s="53">
        <v>637</v>
      </c>
      <c r="Q34" s="53">
        <v>6003</v>
      </c>
      <c r="R34" s="55">
        <v>118.95</v>
      </c>
      <c r="S34" s="40" t="str">
        <f t="shared" si="0"/>
        <v>okay</v>
      </c>
      <c r="T34" s="38" t="str">
        <f t="shared" si="1"/>
        <v>okay</v>
      </c>
      <c r="U34" s="38" t="str">
        <f t="shared" si="1"/>
        <v>okay</v>
      </c>
      <c r="V34" s="38" t="str">
        <f t="shared" si="1"/>
        <v>okay</v>
      </c>
      <c r="W34" s="38" t="str">
        <f t="shared" si="1"/>
        <v>okay</v>
      </c>
      <c r="X34" s="38" t="str">
        <f t="shared" si="1"/>
        <v>okay</v>
      </c>
      <c r="Y34" s="38" t="str">
        <f t="shared" si="2"/>
        <v>okay</v>
      </c>
      <c r="Z34" s="38" t="str">
        <f t="shared" si="2"/>
        <v>okay</v>
      </c>
      <c r="AA34" s="38" t="str">
        <f t="shared" si="2"/>
        <v>okay</v>
      </c>
    </row>
    <row r="35" spans="1:27" ht="13.8">
      <c r="A35" s="51" t="s">
        <v>23</v>
      </c>
      <c r="B35" s="51" t="s">
        <v>21</v>
      </c>
      <c r="C35" s="51" t="s">
        <v>100</v>
      </c>
      <c r="D35" s="51" t="s">
        <v>35</v>
      </c>
      <c r="E35" s="52">
        <v>1.34</v>
      </c>
      <c r="F35" s="53">
        <v>1</v>
      </c>
      <c r="G35" s="53" t="s">
        <v>102</v>
      </c>
      <c r="H35" s="53" t="s">
        <v>102</v>
      </c>
      <c r="I35" s="52">
        <v>2587.8864581996067</v>
      </c>
      <c r="J35" s="54">
        <v>32991</v>
      </c>
      <c r="K35" s="54">
        <v>18851</v>
      </c>
      <c r="L35" s="53">
        <v>8621121</v>
      </c>
      <c r="M35" s="53">
        <v>254153</v>
      </c>
      <c r="N35" s="53" t="s">
        <v>104</v>
      </c>
      <c r="O35" s="53" t="s">
        <v>105</v>
      </c>
      <c r="P35" s="53">
        <v>637</v>
      </c>
      <c r="Q35" s="53">
        <v>6003</v>
      </c>
      <c r="R35" s="55">
        <v>118.95</v>
      </c>
      <c r="S35" s="40" t="str">
        <f t="shared" si="0"/>
        <v>okay</v>
      </c>
      <c r="T35" s="38" t="str">
        <f t="shared" si="1"/>
        <v>okay</v>
      </c>
      <c r="U35" s="38" t="str">
        <f t="shared" si="1"/>
        <v>okay</v>
      </c>
      <c r="V35" s="38" t="str">
        <f t="shared" si="1"/>
        <v>okay</v>
      </c>
      <c r="W35" s="38" t="str">
        <f t="shared" si="1"/>
        <v>okay</v>
      </c>
      <c r="X35" s="38" t="str">
        <f t="shared" si="1"/>
        <v>okay</v>
      </c>
      <c r="Y35" s="38" t="str">
        <f t="shared" si="2"/>
        <v>okay</v>
      </c>
      <c r="Z35" s="38" t="str">
        <f t="shared" si="2"/>
        <v>okay</v>
      </c>
      <c r="AA35" s="38" t="str">
        <f t="shared" si="2"/>
        <v>okay</v>
      </c>
    </row>
    <row r="36" spans="1:27" ht="13.8">
      <c r="A36" s="51" t="s">
        <v>100</v>
      </c>
      <c r="B36" s="51" t="s">
        <v>6</v>
      </c>
      <c r="C36" s="51" t="s">
        <v>100</v>
      </c>
      <c r="D36" s="51" t="s">
        <v>36</v>
      </c>
      <c r="E36" s="52">
        <v>1.01</v>
      </c>
      <c r="F36" s="53">
        <v>3</v>
      </c>
      <c r="G36" s="53" t="s">
        <v>102</v>
      </c>
      <c r="H36" s="53" t="s">
        <v>102</v>
      </c>
      <c r="I36" s="52">
        <v>4435.920971017802</v>
      </c>
      <c r="J36" s="54">
        <v>26993</v>
      </c>
      <c r="K36" s="54">
        <v>25237</v>
      </c>
      <c r="L36" s="53">
        <v>3532657</v>
      </c>
      <c r="M36" s="53">
        <v>1318892</v>
      </c>
      <c r="N36" s="53" t="s">
        <v>104</v>
      </c>
      <c r="O36" s="53" t="s">
        <v>105</v>
      </c>
      <c r="P36" s="53">
        <v>227</v>
      </c>
      <c r="Q36" s="53">
        <v>7335</v>
      </c>
      <c r="R36" s="55">
        <v>97.96</v>
      </c>
      <c r="S36" s="40" t="str">
        <f t="shared" si="0"/>
        <v>okay</v>
      </c>
      <c r="T36" s="38" t="str">
        <f t="shared" si="1"/>
        <v>okay</v>
      </c>
      <c r="U36" s="38" t="str">
        <f t="shared" si="1"/>
        <v>okay</v>
      </c>
      <c r="V36" s="38" t="str">
        <f t="shared" si="1"/>
        <v>okay</v>
      </c>
      <c r="W36" s="38" t="str">
        <f t="shared" si="1"/>
        <v>okay</v>
      </c>
      <c r="X36" s="38" t="str">
        <f t="shared" si="1"/>
        <v>okay</v>
      </c>
      <c r="Y36" s="38" t="str">
        <f t="shared" si="2"/>
        <v>okay</v>
      </c>
      <c r="Z36" s="38" t="str">
        <f t="shared" si="2"/>
        <v>okay</v>
      </c>
      <c r="AA36" s="38" t="str">
        <f t="shared" si="2"/>
        <v>okay</v>
      </c>
    </row>
    <row r="37" spans="1:27" ht="13.8">
      <c r="A37" s="51" t="s">
        <v>100</v>
      </c>
      <c r="B37" s="51" t="s">
        <v>8</v>
      </c>
      <c r="C37" s="51" t="s">
        <v>100</v>
      </c>
      <c r="D37" s="51" t="s">
        <v>36</v>
      </c>
      <c r="E37" s="52">
        <v>1.25</v>
      </c>
      <c r="F37" s="53">
        <v>3</v>
      </c>
      <c r="G37" s="53" t="s">
        <v>102</v>
      </c>
      <c r="H37" s="53" t="s">
        <v>102</v>
      </c>
      <c r="I37" s="52">
        <v>8589.1673418815972</v>
      </c>
      <c r="J37" s="54">
        <v>30124</v>
      </c>
      <c r="K37" s="54">
        <v>25237</v>
      </c>
      <c r="L37" s="53">
        <v>5787293</v>
      </c>
      <c r="M37" s="53">
        <v>1318892</v>
      </c>
      <c r="N37" s="53" t="s">
        <v>104</v>
      </c>
      <c r="O37" s="53" t="s">
        <v>105</v>
      </c>
      <c r="P37" s="53">
        <v>722</v>
      </c>
      <c r="Q37" s="53">
        <v>3263</v>
      </c>
      <c r="R37" s="55">
        <v>237.8</v>
      </c>
      <c r="S37" s="40" t="str">
        <f t="shared" si="0"/>
        <v>okay</v>
      </c>
      <c r="T37" s="38" t="str">
        <f t="shared" si="1"/>
        <v>okay</v>
      </c>
      <c r="U37" s="38" t="str">
        <f t="shared" si="1"/>
        <v>okay</v>
      </c>
      <c r="V37" s="38" t="str">
        <f t="shared" si="1"/>
        <v>okay</v>
      </c>
      <c r="W37" s="38" t="str">
        <f t="shared" si="1"/>
        <v>okay</v>
      </c>
      <c r="X37" s="38" t="str">
        <f t="shared" si="1"/>
        <v>okay</v>
      </c>
      <c r="Y37" s="38" t="str">
        <f t="shared" si="2"/>
        <v>okay</v>
      </c>
      <c r="Z37" s="38" t="str">
        <f t="shared" si="2"/>
        <v>okay</v>
      </c>
      <c r="AA37" s="38" t="str">
        <f t="shared" si="2"/>
        <v>okay</v>
      </c>
    </row>
    <row r="38" spans="1:27" ht="13.8">
      <c r="A38" s="51" t="s">
        <v>9</v>
      </c>
      <c r="B38" s="51" t="s">
        <v>10</v>
      </c>
      <c r="C38" s="51" t="s">
        <v>100</v>
      </c>
      <c r="D38" s="51" t="s">
        <v>36</v>
      </c>
      <c r="E38" s="52">
        <v>1.1599999999999999</v>
      </c>
      <c r="F38" s="53">
        <v>3</v>
      </c>
      <c r="G38" s="53" t="s">
        <v>102</v>
      </c>
      <c r="H38" s="53" t="s">
        <v>102</v>
      </c>
      <c r="I38" s="52">
        <v>4523.3141878344159</v>
      </c>
      <c r="J38" s="54">
        <v>29260</v>
      </c>
      <c r="K38" s="54">
        <v>25237</v>
      </c>
      <c r="L38" s="53">
        <v>7830332</v>
      </c>
      <c r="M38" s="53">
        <v>1318892</v>
      </c>
      <c r="N38" s="53" t="s">
        <v>103</v>
      </c>
      <c r="O38" s="53" t="s">
        <v>105</v>
      </c>
      <c r="P38" s="53">
        <v>589</v>
      </c>
      <c r="Q38" s="53">
        <v>5153</v>
      </c>
      <c r="R38" s="55">
        <v>234.15</v>
      </c>
      <c r="S38" s="40" t="str">
        <f t="shared" si="0"/>
        <v>okay</v>
      </c>
      <c r="T38" s="38" t="str">
        <f t="shared" si="1"/>
        <v>okay</v>
      </c>
      <c r="U38" s="38" t="str">
        <f t="shared" si="1"/>
        <v>okay</v>
      </c>
      <c r="V38" s="38" t="str">
        <f t="shared" si="1"/>
        <v>okay</v>
      </c>
      <c r="W38" s="38" t="str">
        <f t="shared" si="1"/>
        <v>okay</v>
      </c>
      <c r="X38" s="38" t="str">
        <f t="shared" si="1"/>
        <v>okay</v>
      </c>
      <c r="Y38" s="38" t="str">
        <f t="shared" si="2"/>
        <v>okay</v>
      </c>
      <c r="Z38" s="38" t="str">
        <f t="shared" si="2"/>
        <v>okay</v>
      </c>
      <c r="AA38" s="38" t="str">
        <f t="shared" si="2"/>
        <v>okay</v>
      </c>
    </row>
    <row r="39" spans="1:27" ht="13.8">
      <c r="A39" s="51" t="s">
        <v>11</v>
      </c>
      <c r="B39" s="51" t="s">
        <v>10</v>
      </c>
      <c r="C39" s="51" t="s">
        <v>100</v>
      </c>
      <c r="D39" s="51" t="s">
        <v>36</v>
      </c>
      <c r="E39" s="52">
        <v>1.1599999999999999</v>
      </c>
      <c r="F39" s="53">
        <v>3</v>
      </c>
      <c r="G39" s="53" t="s">
        <v>102</v>
      </c>
      <c r="H39" s="53" t="s">
        <v>102</v>
      </c>
      <c r="I39" s="52">
        <v>4523.3141878344159</v>
      </c>
      <c r="J39" s="54">
        <v>29260</v>
      </c>
      <c r="K39" s="54">
        <v>25237</v>
      </c>
      <c r="L39" s="53">
        <v>7830332</v>
      </c>
      <c r="M39" s="53">
        <v>1318892</v>
      </c>
      <c r="N39" s="53" t="s">
        <v>104</v>
      </c>
      <c r="O39" s="53" t="s">
        <v>105</v>
      </c>
      <c r="P39" s="53">
        <v>589</v>
      </c>
      <c r="Q39" s="53">
        <v>5153</v>
      </c>
      <c r="R39" s="55">
        <v>234.15</v>
      </c>
      <c r="S39" s="40" t="str">
        <f t="shared" si="0"/>
        <v>okay</v>
      </c>
      <c r="T39" s="38" t="str">
        <f t="shared" si="1"/>
        <v>okay</v>
      </c>
      <c r="U39" s="38" t="str">
        <f t="shared" si="1"/>
        <v>okay</v>
      </c>
      <c r="V39" s="38" t="str">
        <f t="shared" si="1"/>
        <v>okay</v>
      </c>
      <c r="W39" s="38" t="str">
        <f t="shared" si="1"/>
        <v>okay</v>
      </c>
      <c r="X39" s="38" t="str">
        <f t="shared" si="1"/>
        <v>okay</v>
      </c>
      <c r="Y39" s="38" t="str">
        <f t="shared" si="2"/>
        <v>okay</v>
      </c>
      <c r="Z39" s="38" t="str">
        <f t="shared" si="2"/>
        <v>okay</v>
      </c>
      <c r="AA39" s="38" t="str">
        <f t="shared" si="2"/>
        <v>okay</v>
      </c>
    </row>
    <row r="40" spans="1:27" ht="13.8">
      <c r="A40" s="51" t="s">
        <v>100</v>
      </c>
      <c r="B40" s="51" t="s">
        <v>5</v>
      </c>
      <c r="C40" s="51" t="s">
        <v>100</v>
      </c>
      <c r="D40" s="51" t="s">
        <v>36</v>
      </c>
      <c r="E40" s="52">
        <v>1.1399999999999999</v>
      </c>
      <c r="F40" s="53">
        <v>3</v>
      </c>
      <c r="G40" s="53" t="s">
        <v>102</v>
      </c>
      <c r="H40" s="53" t="s">
        <v>102</v>
      </c>
      <c r="I40" s="52">
        <v>4439.8626121520883</v>
      </c>
      <c r="J40" s="54">
        <v>28637</v>
      </c>
      <c r="K40" s="54">
        <v>25237</v>
      </c>
      <c r="L40" s="53">
        <v>3036732</v>
      </c>
      <c r="M40" s="53">
        <v>1318892</v>
      </c>
      <c r="N40" s="53" t="s">
        <v>104</v>
      </c>
      <c r="O40" s="53" t="s">
        <v>105</v>
      </c>
      <c r="P40" s="53">
        <v>940</v>
      </c>
      <c r="Q40" s="53">
        <v>4493</v>
      </c>
      <c r="R40" s="55">
        <v>203.17</v>
      </c>
      <c r="S40" s="40" t="str">
        <f t="shared" si="0"/>
        <v>okay</v>
      </c>
      <c r="T40" s="38" t="str">
        <f t="shared" si="1"/>
        <v>okay</v>
      </c>
      <c r="U40" s="38" t="str">
        <f t="shared" si="1"/>
        <v>okay</v>
      </c>
      <c r="V40" s="38" t="str">
        <f t="shared" si="1"/>
        <v>okay</v>
      </c>
      <c r="W40" s="38" t="str">
        <f t="shared" si="1"/>
        <v>okay</v>
      </c>
      <c r="X40" s="38" t="str">
        <f t="shared" si="1"/>
        <v>okay</v>
      </c>
      <c r="Y40" s="38" t="str">
        <f t="shared" si="2"/>
        <v>okay</v>
      </c>
      <c r="Z40" s="38" t="str">
        <f t="shared" si="2"/>
        <v>okay</v>
      </c>
      <c r="AA40" s="38" t="str">
        <f t="shared" si="2"/>
        <v>okay</v>
      </c>
    </row>
    <row r="41" spans="1:27" ht="13.8">
      <c r="A41" s="51" t="s">
        <v>20</v>
      </c>
      <c r="B41" s="51" t="s">
        <v>21</v>
      </c>
      <c r="C41" s="51" t="s">
        <v>100</v>
      </c>
      <c r="D41" s="51" t="s">
        <v>36</v>
      </c>
      <c r="E41" s="52">
        <v>1.1200000000000001</v>
      </c>
      <c r="F41" s="53">
        <v>3</v>
      </c>
      <c r="G41" s="53" t="s">
        <v>102</v>
      </c>
      <c r="H41" s="53" t="s">
        <v>102</v>
      </c>
      <c r="I41" s="52">
        <v>8714.0262981855085</v>
      </c>
      <c r="J41" s="54">
        <v>32991</v>
      </c>
      <c r="K41" s="54">
        <v>25237</v>
      </c>
      <c r="L41" s="53">
        <v>8621121</v>
      </c>
      <c r="M41" s="53">
        <v>1318892</v>
      </c>
      <c r="N41" s="53" t="s">
        <v>103</v>
      </c>
      <c r="O41" s="53" t="s">
        <v>105</v>
      </c>
      <c r="P41" s="53">
        <v>539</v>
      </c>
      <c r="Q41" s="53">
        <v>9305</v>
      </c>
      <c r="R41" s="55">
        <v>250.73</v>
      </c>
      <c r="S41" s="40" t="str">
        <f t="shared" si="0"/>
        <v>okay</v>
      </c>
      <c r="T41" s="38" t="str">
        <f t="shared" si="1"/>
        <v>okay</v>
      </c>
      <c r="U41" s="38" t="str">
        <f t="shared" si="1"/>
        <v>okay</v>
      </c>
      <c r="V41" s="38" t="str">
        <f t="shared" si="1"/>
        <v>okay</v>
      </c>
      <c r="W41" s="38" t="str">
        <f t="shared" si="1"/>
        <v>okay</v>
      </c>
      <c r="X41" s="38" t="str">
        <f t="shared" si="1"/>
        <v>okay</v>
      </c>
      <c r="Y41" s="38" t="str">
        <f t="shared" si="2"/>
        <v>okay</v>
      </c>
      <c r="Z41" s="38" t="str">
        <f t="shared" si="2"/>
        <v>okay</v>
      </c>
      <c r="AA41" s="38" t="str">
        <f t="shared" si="2"/>
        <v>okay</v>
      </c>
    </row>
    <row r="42" spans="1:27" ht="13.8">
      <c r="A42" s="51" t="s">
        <v>22</v>
      </c>
      <c r="B42" s="51" t="s">
        <v>21</v>
      </c>
      <c r="C42" s="51" t="s">
        <v>100</v>
      </c>
      <c r="D42" s="51" t="s">
        <v>36</v>
      </c>
      <c r="E42" s="52">
        <v>1.1200000000000001</v>
      </c>
      <c r="F42" s="53">
        <v>3</v>
      </c>
      <c r="G42" s="53" t="s">
        <v>102</v>
      </c>
      <c r="H42" s="53" t="s">
        <v>102</v>
      </c>
      <c r="I42" s="52">
        <v>8714.0262981855085</v>
      </c>
      <c r="J42" s="54">
        <v>32991</v>
      </c>
      <c r="K42" s="54">
        <v>25237</v>
      </c>
      <c r="L42" s="53">
        <v>8621121</v>
      </c>
      <c r="M42" s="53">
        <v>1318892</v>
      </c>
      <c r="N42" s="53" t="s">
        <v>103</v>
      </c>
      <c r="O42" s="53" t="s">
        <v>105</v>
      </c>
      <c r="P42" s="53">
        <v>539</v>
      </c>
      <c r="Q42" s="53">
        <v>9305</v>
      </c>
      <c r="R42" s="55">
        <v>250.73</v>
      </c>
      <c r="S42" s="40" t="str">
        <f t="shared" si="0"/>
        <v>okay</v>
      </c>
      <c r="T42" s="38" t="str">
        <f t="shared" si="1"/>
        <v>okay</v>
      </c>
      <c r="U42" s="38" t="str">
        <f t="shared" si="1"/>
        <v>okay</v>
      </c>
      <c r="V42" s="38" t="str">
        <f t="shared" si="1"/>
        <v>okay</v>
      </c>
      <c r="W42" s="38" t="str">
        <f t="shared" si="1"/>
        <v>okay</v>
      </c>
      <c r="X42" s="38" t="str">
        <f t="shared" si="1"/>
        <v>okay</v>
      </c>
      <c r="Y42" s="38" t="str">
        <f t="shared" si="2"/>
        <v>okay</v>
      </c>
      <c r="Z42" s="38" t="str">
        <f t="shared" si="2"/>
        <v>okay</v>
      </c>
      <c r="AA42" s="38" t="str">
        <f t="shared" si="2"/>
        <v>okay</v>
      </c>
    </row>
    <row r="43" spans="1:27" ht="13.8">
      <c r="A43" s="51" t="s">
        <v>23</v>
      </c>
      <c r="B43" s="51" t="s">
        <v>21</v>
      </c>
      <c r="C43" s="51" t="s">
        <v>100</v>
      </c>
      <c r="D43" s="51" t="s">
        <v>36</v>
      </c>
      <c r="E43" s="52">
        <v>1.1200000000000001</v>
      </c>
      <c r="F43" s="53">
        <v>3</v>
      </c>
      <c r="G43" s="53" t="s">
        <v>102</v>
      </c>
      <c r="H43" s="53" t="s">
        <v>102</v>
      </c>
      <c r="I43" s="52">
        <v>8714.0262981855085</v>
      </c>
      <c r="J43" s="54">
        <v>32991</v>
      </c>
      <c r="K43" s="54">
        <v>25237</v>
      </c>
      <c r="L43" s="53">
        <v>8621121</v>
      </c>
      <c r="M43" s="53">
        <v>1318892</v>
      </c>
      <c r="N43" s="53" t="s">
        <v>104</v>
      </c>
      <c r="O43" s="53" t="s">
        <v>105</v>
      </c>
      <c r="P43" s="53">
        <v>539</v>
      </c>
      <c r="Q43" s="53">
        <v>9305</v>
      </c>
      <c r="R43" s="55">
        <v>250.73</v>
      </c>
      <c r="S43" s="40" t="str">
        <f t="shared" si="0"/>
        <v>okay</v>
      </c>
      <c r="T43" s="38" t="str">
        <f t="shared" si="1"/>
        <v>okay</v>
      </c>
      <c r="U43" s="38" t="str">
        <f t="shared" si="1"/>
        <v>okay</v>
      </c>
      <c r="V43" s="38" t="str">
        <f t="shared" si="1"/>
        <v>okay</v>
      </c>
      <c r="W43" s="38" t="str">
        <f t="shared" si="1"/>
        <v>okay</v>
      </c>
      <c r="X43" s="38" t="str">
        <f t="shared" si="1"/>
        <v>okay</v>
      </c>
      <c r="Y43" s="38" t="str">
        <f t="shared" si="2"/>
        <v>okay</v>
      </c>
      <c r="Z43" s="38" t="str">
        <f t="shared" si="2"/>
        <v>okay</v>
      </c>
      <c r="AA43" s="38" t="str">
        <f t="shared" si="2"/>
        <v>okay</v>
      </c>
    </row>
    <row r="44" spans="1:27" ht="13.8">
      <c r="A44" s="51" t="s">
        <v>100</v>
      </c>
      <c r="B44" s="51" t="s">
        <v>6</v>
      </c>
      <c r="C44" s="51" t="s">
        <v>9</v>
      </c>
      <c r="D44" s="51" t="s">
        <v>10</v>
      </c>
      <c r="E44" s="52">
        <v>1.04</v>
      </c>
      <c r="F44" s="53">
        <v>3</v>
      </c>
      <c r="G44" s="53" t="s">
        <v>102</v>
      </c>
      <c r="H44" s="53" t="s">
        <v>102</v>
      </c>
      <c r="I44" s="52">
        <v>2712.3736035401084</v>
      </c>
      <c r="J44" s="54">
        <v>26993</v>
      </c>
      <c r="K44" s="54">
        <v>29260</v>
      </c>
      <c r="L44" s="53">
        <v>3532657</v>
      </c>
      <c r="M44" s="53">
        <v>7830332</v>
      </c>
      <c r="N44" s="53" t="s">
        <v>103</v>
      </c>
      <c r="O44" s="53" t="s">
        <v>104</v>
      </c>
      <c r="P44" s="53">
        <v>595</v>
      </c>
      <c r="Q44" s="53">
        <v>30877</v>
      </c>
      <c r="R44" s="55">
        <v>106.6</v>
      </c>
      <c r="S44" s="40" t="str">
        <f t="shared" si="0"/>
        <v>okay</v>
      </c>
      <c r="T44" s="38" t="str">
        <f t="shared" si="1"/>
        <v>okay</v>
      </c>
      <c r="U44" s="38" t="str">
        <f t="shared" si="1"/>
        <v>okay</v>
      </c>
      <c r="V44" s="38" t="str">
        <f t="shared" si="1"/>
        <v>okay</v>
      </c>
      <c r="W44" s="38" t="str">
        <f t="shared" si="1"/>
        <v>okay</v>
      </c>
      <c r="X44" s="38" t="str">
        <f t="shared" si="1"/>
        <v>okay</v>
      </c>
      <c r="Y44" s="38" t="str">
        <f t="shared" si="2"/>
        <v>okay</v>
      </c>
      <c r="Z44" s="38" t="str">
        <f t="shared" si="2"/>
        <v>okay</v>
      </c>
      <c r="AA44" s="38" t="str">
        <f t="shared" si="2"/>
        <v>okay</v>
      </c>
    </row>
    <row r="45" spans="1:27" ht="13.8">
      <c r="A45" s="51" t="s">
        <v>100</v>
      </c>
      <c r="B45" s="51" t="s">
        <v>6</v>
      </c>
      <c r="C45" s="51" t="s">
        <v>11</v>
      </c>
      <c r="D45" s="51" t="s">
        <v>10</v>
      </c>
      <c r="E45" s="52">
        <v>1.04</v>
      </c>
      <c r="F45" s="53">
        <v>3</v>
      </c>
      <c r="G45" s="53" t="s">
        <v>102</v>
      </c>
      <c r="H45" s="53" t="s">
        <v>102</v>
      </c>
      <c r="I45" s="52">
        <v>2712.3736035401084</v>
      </c>
      <c r="J45" s="54">
        <v>26993</v>
      </c>
      <c r="K45" s="54">
        <v>29260</v>
      </c>
      <c r="L45" s="53">
        <v>3532657</v>
      </c>
      <c r="M45" s="53">
        <v>7830332</v>
      </c>
      <c r="N45" s="53" t="s">
        <v>104</v>
      </c>
      <c r="O45" s="53" t="s">
        <v>104</v>
      </c>
      <c r="P45" s="53">
        <v>595</v>
      </c>
      <c r="Q45" s="53">
        <v>30877</v>
      </c>
      <c r="R45" s="55">
        <v>106.6</v>
      </c>
      <c r="S45" s="40" t="str">
        <f t="shared" si="0"/>
        <v>okay</v>
      </c>
      <c r="T45" s="38" t="str">
        <f t="shared" si="1"/>
        <v>okay</v>
      </c>
      <c r="U45" s="38" t="str">
        <f t="shared" si="1"/>
        <v>okay</v>
      </c>
      <c r="V45" s="38" t="str">
        <f t="shared" si="1"/>
        <v>okay</v>
      </c>
      <c r="W45" s="38" t="str">
        <f t="shared" si="1"/>
        <v>okay</v>
      </c>
      <c r="X45" s="38" t="str">
        <f t="shared" si="1"/>
        <v>okay</v>
      </c>
      <c r="Y45" s="38" t="str">
        <f t="shared" si="2"/>
        <v>okay</v>
      </c>
      <c r="Z45" s="38" t="str">
        <f t="shared" si="2"/>
        <v>okay</v>
      </c>
      <c r="AA45" s="38" t="str">
        <f t="shared" si="2"/>
        <v>okay</v>
      </c>
    </row>
    <row r="46" spans="1:27" ht="13.8">
      <c r="A46" s="51" t="s">
        <v>100</v>
      </c>
      <c r="B46" s="51" t="s">
        <v>37</v>
      </c>
      <c r="C46" s="51" t="s">
        <v>9</v>
      </c>
      <c r="D46" s="51" t="s">
        <v>10</v>
      </c>
      <c r="E46" s="52">
        <v>1.25</v>
      </c>
      <c r="F46" s="53">
        <v>3</v>
      </c>
      <c r="G46" s="53" t="s">
        <v>102</v>
      </c>
      <c r="H46" s="53" t="s">
        <v>101</v>
      </c>
      <c r="I46" s="52">
        <v>4417.156661234485</v>
      </c>
      <c r="J46" s="54">
        <v>23665</v>
      </c>
      <c r="K46" s="54">
        <v>29260</v>
      </c>
      <c r="L46" s="53">
        <v>1038660</v>
      </c>
      <c r="M46" s="53">
        <v>7830332</v>
      </c>
      <c r="N46" s="53" t="s">
        <v>103</v>
      </c>
      <c r="O46" s="53" t="s">
        <v>104</v>
      </c>
      <c r="P46" s="53">
        <v>974</v>
      </c>
      <c r="Q46" s="53">
        <v>4980</v>
      </c>
      <c r="R46" s="55">
        <v>136.27000000000001</v>
      </c>
      <c r="S46" s="40" t="str">
        <f t="shared" si="0"/>
        <v>okay</v>
      </c>
      <c r="T46" s="38" t="str">
        <f t="shared" si="1"/>
        <v>okay</v>
      </c>
      <c r="U46" s="38" t="str">
        <f t="shared" si="1"/>
        <v>okay</v>
      </c>
      <c r="V46" s="38" t="str">
        <f t="shared" si="1"/>
        <v>okay</v>
      </c>
      <c r="W46" s="38" t="str">
        <f t="shared" si="1"/>
        <v>okay</v>
      </c>
      <c r="X46" s="38" t="str">
        <f t="shared" si="1"/>
        <v>okay</v>
      </c>
      <c r="Y46" s="38" t="str">
        <f t="shared" si="2"/>
        <v>okay</v>
      </c>
      <c r="Z46" s="38" t="str">
        <f t="shared" si="2"/>
        <v>okay</v>
      </c>
      <c r="AA46" s="38" t="str">
        <f t="shared" si="2"/>
        <v>okay</v>
      </c>
    </row>
    <row r="47" spans="1:27" ht="13.8">
      <c r="A47" s="51" t="s">
        <v>100</v>
      </c>
      <c r="B47" s="51" t="s">
        <v>37</v>
      </c>
      <c r="C47" s="51" t="s">
        <v>11</v>
      </c>
      <c r="D47" s="51" t="s">
        <v>10</v>
      </c>
      <c r="E47" s="52">
        <v>1.25</v>
      </c>
      <c r="F47" s="53">
        <v>3</v>
      </c>
      <c r="G47" s="53" t="s">
        <v>102</v>
      </c>
      <c r="H47" s="53" t="s">
        <v>101</v>
      </c>
      <c r="I47" s="52">
        <v>4417.156661234485</v>
      </c>
      <c r="J47" s="54">
        <v>23665</v>
      </c>
      <c r="K47" s="54">
        <v>29260</v>
      </c>
      <c r="L47" s="53">
        <v>1038660</v>
      </c>
      <c r="M47" s="53">
        <v>7830332</v>
      </c>
      <c r="N47" s="53" t="s">
        <v>104</v>
      </c>
      <c r="O47" s="53" t="s">
        <v>104</v>
      </c>
      <c r="P47" s="53">
        <v>974</v>
      </c>
      <c r="Q47" s="53">
        <v>4980</v>
      </c>
      <c r="R47" s="55">
        <v>136.27000000000001</v>
      </c>
      <c r="S47" s="40" t="str">
        <f t="shared" si="0"/>
        <v>okay</v>
      </c>
      <c r="T47" s="38" t="str">
        <f t="shared" si="1"/>
        <v>okay</v>
      </c>
      <c r="U47" s="38" t="str">
        <f t="shared" si="1"/>
        <v>okay</v>
      </c>
      <c r="V47" s="38" t="str">
        <f t="shared" si="1"/>
        <v>okay</v>
      </c>
      <c r="W47" s="38" t="str">
        <f t="shared" si="1"/>
        <v>okay</v>
      </c>
      <c r="X47" s="38" t="str">
        <f t="shared" si="1"/>
        <v>okay</v>
      </c>
      <c r="Y47" s="38" t="str">
        <f t="shared" si="2"/>
        <v>okay</v>
      </c>
      <c r="Z47" s="38" t="str">
        <f t="shared" si="2"/>
        <v>okay</v>
      </c>
      <c r="AA47" s="38" t="str">
        <f t="shared" si="2"/>
        <v>okay</v>
      </c>
    </row>
    <row r="48" spans="1:27" ht="13.8">
      <c r="A48" s="51" t="s">
        <v>100</v>
      </c>
      <c r="B48" s="51" t="s">
        <v>8</v>
      </c>
      <c r="C48" s="51" t="s">
        <v>9</v>
      </c>
      <c r="D48" s="51" t="s">
        <v>10</v>
      </c>
      <c r="E48" s="52">
        <v>1.1499999999999999</v>
      </c>
      <c r="F48" s="53">
        <v>1</v>
      </c>
      <c r="G48" s="53" t="s">
        <v>102</v>
      </c>
      <c r="H48" s="53" t="s">
        <v>102</v>
      </c>
      <c r="I48" s="52">
        <v>3977.2258474804321</v>
      </c>
      <c r="J48" s="54">
        <v>30124</v>
      </c>
      <c r="K48" s="54">
        <v>29260</v>
      </c>
      <c r="L48" s="53">
        <v>5787293</v>
      </c>
      <c r="M48" s="53">
        <v>7830332</v>
      </c>
      <c r="N48" s="53" t="s">
        <v>103</v>
      </c>
      <c r="O48" s="53" t="s">
        <v>104</v>
      </c>
      <c r="P48" s="53">
        <v>854</v>
      </c>
      <c r="Q48" s="53">
        <v>20718</v>
      </c>
      <c r="R48" s="55">
        <v>230.87</v>
      </c>
      <c r="S48" s="40" t="str">
        <f t="shared" si="0"/>
        <v>okay</v>
      </c>
      <c r="T48" s="38" t="str">
        <f t="shared" si="1"/>
        <v>okay</v>
      </c>
      <c r="U48" s="38" t="str">
        <f t="shared" si="1"/>
        <v>okay</v>
      </c>
      <c r="V48" s="38" t="str">
        <f t="shared" si="1"/>
        <v>okay</v>
      </c>
      <c r="W48" s="38" t="str">
        <f t="shared" si="1"/>
        <v>okay</v>
      </c>
      <c r="X48" s="38" t="str">
        <f t="shared" si="1"/>
        <v>okay</v>
      </c>
      <c r="Y48" s="38" t="str">
        <f t="shared" si="2"/>
        <v>okay</v>
      </c>
      <c r="Z48" s="38" t="str">
        <f t="shared" si="2"/>
        <v>okay</v>
      </c>
      <c r="AA48" s="38" t="str">
        <f t="shared" si="2"/>
        <v>okay</v>
      </c>
    </row>
    <row r="49" spans="1:27" ht="13.8">
      <c r="A49" s="51" t="s">
        <v>100</v>
      </c>
      <c r="B49" s="51" t="s">
        <v>8</v>
      </c>
      <c r="C49" s="51" t="s">
        <v>11</v>
      </c>
      <c r="D49" s="51" t="s">
        <v>10</v>
      </c>
      <c r="E49" s="52">
        <v>1.1499999999999999</v>
      </c>
      <c r="F49" s="53">
        <v>3</v>
      </c>
      <c r="G49" s="53" t="s">
        <v>102</v>
      </c>
      <c r="H49" s="53" t="s">
        <v>102</v>
      </c>
      <c r="I49" s="52">
        <v>3977.2258474804321</v>
      </c>
      <c r="J49" s="54">
        <v>30124</v>
      </c>
      <c r="K49" s="54">
        <v>29260</v>
      </c>
      <c r="L49" s="53">
        <v>5787293</v>
      </c>
      <c r="M49" s="53">
        <v>7830332</v>
      </c>
      <c r="N49" s="53" t="s">
        <v>104</v>
      </c>
      <c r="O49" s="53" t="s">
        <v>104</v>
      </c>
      <c r="P49" s="53">
        <v>854</v>
      </c>
      <c r="Q49" s="53">
        <v>20718</v>
      </c>
      <c r="R49" s="55">
        <v>230.87</v>
      </c>
      <c r="S49" s="40" t="str">
        <f t="shared" si="0"/>
        <v>okay</v>
      </c>
      <c r="T49" s="38" t="str">
        <f t="shared" si="1"/>
        <v>okay</v>
      </c>
      <c r="U49" s="38" t="str">
        <f t="shared" si="1"/>
        <v>okay</v>
      </c>
      <c r="V49" s="38" t="str">
        <f t="shared" si="1"/>
        <v>okay</v>
      </c>
      <c r="W49" s="38" t="str">
        <f t="shared" si="1"/>
        <v>okay</v>
      </c>
      <c r="X49" s="38" t="str">
        <f t="shared" si="1"/>
        <v>okay</v>
      </c>
      <c r="Y49" s="38" t="str">
        <f t="shared" si="2"/>
        <v>okay</v>
      </c>
      <c r="Z49" s="38" t="str">
        <f t="shared" si="2"/>
        <v>okay</v>
      </c>
      <c r="AA49" s="38" t="str">
        <f t="shared" si="2"/>
        <v>okay</v>
      </c>
    </row>
    <row r="50" spans="1:27" ht="13.8">
      <c r="A50" s="51" t="s">
        <v>100</v>
      </c>
      <c r="B50" s="51" t="s">
        <v>38</v>
      </c>
      <c r="C50" s="51" t="s">
        <v>9</v>
      </c>
      <c r="D50" s="51" t="s">
        <v>10</v>
      </c>
      <c r="E50" s="52">
        <v>1.01</v>
      </c>
      <c r="F50" s="53">
        <v>3</v>
      </c>
      <c r="G50" s="53" t="s">
        <v>102</v>
      </c>
      <c r="H50" s="53" t="s">
        <v>102</v>
      </c>
      <c r="I50" s="52">
        <v>3910.8065416558425</v>
      </c>
      <c r="J50" s="54">
        <v>25059</v>
      </c>
      <c r="K50" s="54">
        <v>29260</v>
      </c>
      <c r="L50" s="53">
        <v>1595139</v>
      </c>
      <c r="M50" s="53">
        <v>7830332</v>
      </c>
      <c r="N50" s="53" t="s">
        <v>103</v>
      </c>
      <c r="O50" s="53" t="s">
        <v>105</v>
      </c>
      <c r="P50" s="53">
        <v>254</v>
      </c>
      <c r="Q50" s="53">
        <v>7069</v>
      </c>
      <c r="R50" s="55">
        <v>180.56</v>
      </c>
      <c r="S50" s="40" t="str">
        <f t="shared" si="0"/>
        <v>okay</v>
      </c>
      <c r="T50" s="38" t="str">
        <f t="shared" si="1"/>
        <v>okay</v>
      </c>
      <c r="U50" s="38" t="str">
        <f t="shared" si="1"/>
        <v>okay</v>
      </c>
      <c r="V50" s="38" t="str">
        <f t="shared" si="1"/>
        <v>okay</v>
      </c>
      <c r="W50" s="38" t="str">
        <f t="shared" si="1"/>
        <v>okay</v>
      </c>
      <c r="X50" s="38" t="str">
        <f t="shared" si="1"/>
        <v>okay</v>
      </c>
      <c r="Y50" s="38" t="str">
        <f t="shared" si="2"/>
        <v>okay</v>
      </c>
      <c r="Z50" s="38" t="str">
        <f t="shared" si="2"/>
        <v>okay</v>
      </c>
      <c r="AA50" s="38" t="str">
        <f t="shared" si="2"/>
        <v>okay</v>
      </c>
    </row>
    <row r="51" spans="1:27" ht="13.8">
      <c r="A51" s="51" t="s">
        <v>100</v>
      </c>
      <c r="B51" s="51" t="s">
        <v>38</v>
      </c>
      <c r="C51" s="51" t="s">
        <v>11</v>
      </c>
      <c r="D51" s="51" t="s">
        <v>10</v>
      </c>
      <c r="E51" s="52">
        <v>1.01</v>
      </c>
      <c r="F51" s="53">
        <v>0</v>
      </c>
      <c r="G51" s="53" t="s">
        <v>102</v>
      </c>
      <c r="H51" s="53" t="s">
        <v>102</v>
      </c>
      <c r="I51" s="52">
        <v>3910.8065416558425</v>
      </c>
      <c r="J51" s="54">
        <v>25059</v>
      </c>
      <c r="K51" s="54">
        <v>29260</v>
      </c>
      <c r="L51" s="53">
        <v>1595139</v>
      </c>
      <c r="M51" s="53">
        <v>7830332</v>
      </c>
      <c r="N51" s="53" t="s">
        <v>104</v>
      </c>
      <c r="O51" s="53" t="s">
        <v>105</v>
      </c>
      <c r="P51" s="53">
        <v>254</v>
      </c>
      <c r="Q51" s="53">
        <v>7069</v>
      </c>
      <c r="R51" s="55">
        <v>180.56</v>
      </c>
      <c r="S51" s="40" t="str">
        <f t="shared" si="0"/>
        <v>okay</v>
      </c>
      <c r="T51" s="38" t="str">
        <f t="shared" si="1"/>
        <v>okay</v>
      </c>
      <c r="U51" s="38" t="str">
        <f t="shared" si="1"/>
        <v>okay</v>
      </c>
      <c r="V51" s="38" t="str">
        <f t="shared" si="1"/>
        <v>okay</v>
      </c>
      <c r="W51" s="38" t="str">
        <f t="shared" si="1"/>
        <v>okay</v>
      </c>
      <c r="X51" s="38" t="str">
        <f t="shared" si="1"/>
        <v>okay</v>
      </c>
      <c r="Y51" s="38" t="str">
        <f t="shared" si="2"/>
        <v>okay</v>
      </c>
      <c r="Z51" s="38" t="str">
        <f t="shared" si="2"/>
        <v>okay</v>
      </c>
      <c r="AA51" s="38" t="str">
        <f t="shared" si="2"/>
        <v>okay</v>
      </c>
    </row>
    <row r="52" spans="1:27" ht="13.8">
      <c r="A52" s="51" t="s">
        <v>100</v>
      </c>
      <c r="B52" s="51" t="s">
        <v>6</v>
      </c>
      <c r="C52" s="51" t="s">
        <v>100</v>
      </c>
      <c r="D52" s="51" t="s">
        <v>38</v>
      </c>
      <c r="E52" s="52">
        <v>1.1599999999999999</v>
      </c>
      <c r="F52" s="53">
        <v>3</v>
      </c>
      <c r="G52" s="53" t="s">
        <v>102</v>
      </c>
      <c r="H52" s="53" t="s">
        <v>102</v>
      </c>
      <c r="I52" s="52">
        <v>9350.1264120065935</v>
      </c>
      <c r="J52" s="54">
        <v>26993</v>
      </c>
      <c r="K52" s="54">
        <v>25059</v>
      </c>
      <c r="L52" s="53">
        <v>3532657</v>
      </c>
      <c r="M52" s="53">
        <v>1595139</v>
      </c>
      <c r="N52" s="53" t="s">
        <v>104</v>
      </c>
      <c r="O52" s="53" t="s">
        <v>105</v>
      </c>
      <c r="P52" s="53">
        <v>371</v>
      </c>
      <c r="Q52" s="53">
        <v>3892</v>
      </c>
      <c r="R52" s="55">
        <v>215.83</v>
      </c>
      <c r="S52" s="40" t="str">
        <f t="shared" si="0"/>
        <v>okay</v>
      </c>
      <c r="T52" s="38" t="str">
        <f t="shared" si="1"/>
        <v>okay</v>
      </c>
      <c r="U52" s="38" t="str">
        <f t="shared" si="1"/>
        <v>okay</v>
      </c>
      <c r="V52" s="38" t="str">
        <f t="shared" si="1"/>
        <v>okay</v>
      </c>
      <c r="W52" s="38" t="str">
        <f t="shared" si="1"/>
        <v>okay</v>
      </c>
      <c r="X52" s="38" t="str">
        <f t="shared" si="1"/>
        <v>okay</v>
      </c>
      <c r="Y52" s="38" t="str">
        <f t="shared" si="2"/>
        <v>okay</v>
      </c>
      <c r="Z52" s="38" t="str">
        <f t="shared" si="2"/>
        <v>okay</v>
      </c>
      <c r="AA52" s="38" t="str">
        <f t="shared" si="2"/>
        <v>okay</v>
      </c>
    </row>
    <row r="53" spans="1:27" ht="13.8">
      <c r="A53" s="51" t="s">
        <v>100</v>
      </c>
      <c r="B53" s="51" t="s">
        <v>6</v>
      </c>
      <c r="C53" s="51" t="s">
        <v>100</v>
      </c>
      <c r="D53" s="51" t="s">
        <v>12</v>
      </c>
      <c r="E53" s="52">
        <v>1.1200000000000001</v>
      </c>
      <c r="F53" s="53">
        <v>3</v>
      </c>
      <c r="G53" s="53" t="s">
        <v>102</v>
      </c>
      <c r="H53" s="53" t="s">
        <v>102</v>
      </c>
      <c r="I53" s="52">
        <v>4478.8670908276308</v>
      </c>
      <c r="J53" s="54">
        <v>26993</v>
      </c>
      <c r="K53" s="54">
        <v>26046</v>
      </c>
      <c r="L53" s="53">
        <v>3532657</v>
      </c>
      <c r="M53" s="53">
        <v>2915745</v>
      </c>
      <c r="N53" s="53" t="s">
        <v>104</v>
      </c>
      <c r="O53" s="53" t="s">
        <v>104</v>
      </c>
      <c r="P53" s="53">
        <v>561</v>
      </c>
      <c r="Q53" s="53">
        <v>4821</v>
      </c>
      <c r="R53" s="55">
        <v>197.1</v>
      </c>
      <c r="S53" s="40" t="str">
        <f t="shared" si="0"/>
        <v>okay</v>
      </c>
      <c r="T53" s="38" t="str">
        <f t="shared" si="1"/>
        <v>okay</v>
      </c>
      <c r="U53" s="38" t="str">
        <f t="shared" si="1"/>
        <v>okay</v>
      </c>
      <c r="V53" s="38" t="str">
        <f t="shared" si="1"/>
        <v>okay</v>
      </c>
      <c r="W53" s="38" t="str">
        <f t="shared" si="1"/>
        <v>okay</v>
      </c>
      <c r="X53" s="38" t="str">
        <f t="shared" si="1"/>
        <v>okay</v>
      </c>
      <c r="Y53" s="38" t="str">
        <f t="shared" si="2"/>
        <v>okay</v>
      </c>
      <c r="Z53" s="38" t="str">
        <f t="shared" si="2"/>
        <v>okay</v>
      </c>
      <c r="AA53" s="38" t="str">
        <f t="shared" si="2"/>
        <v>okay</v>
      </c>
    </row>
    <row r="54" spans="1:27" ht="13.8">
      <c r="A54" s="51" t="s">
        <v>9</v>
      </c>
      <c r="B54" s="51" t="s">
        <v>10</v>
      </c>
      <c r="C54" s="51" t="s">
        <v>100</v>
      </c>
      <c r="D54" s="51" t="s">
        <v>12</v>
      </c>
      <c r="E54" s="52">
        <v>1.01</v>
      </c>
      <c r="F54" s="53">
        <v>3</v>
      </c>
      <c r="G54" s="53" t="s">
        <v>102</v>
      </c>
      <c r="H54" s="53" t="s">
        <v>101</v>
      </c>
      <c r="I54" s="52">
        <v>2800.9055402801632</v>
      </c>
      <c r="J54" s="54">
        <v>29260</v>
      </c>
      <c r="K54" s="54">
        <v>26046</v>
      </c>
      <c r="L54" s="53">
        <v>7830332</v>
      </c>
      <c r="M54" s="53">
        <v>2915745</v>
      </c>
      <c r="N54" s="53" t="s">
        <v>103</v>
      </c>
      <c r="O54" s="53" t="s">
        <v>104</v>
      </c>
      <c r="P54" s="53">
        <v>316</v>
      </c>
      <c r="Q54" s="53">
        <v>24405</v>
      </c>
      <c r="R54" s="55">
        <v>69.099999999999994</v>
      </c>
      <c r="S54" s="40" t="str">
        <f t="shared" si="0"/>
        <v>okay</v>
      </c>
      <c r="T54" s="38" t="str">
        <f t="shared" ref="T54:X104" si="3">IF(OR((I54&lt;I$641-3*I$642),(I54&gt;I$641+3*I$642)),"outlier","okay")</f>
        <v>okay</v>
      </c>
      <c r="U54" s="38" t="str">
        <f t="shared" si="3"/>
        <v>okay</v>
      </c>
      <c r="V54" s="38" t="str">
        <f t="shared" si="3"/>
        <v>okay</v>
      </c>
      <c r="W54" s="38" t="str">
        <f t="shared" si="3"/>
        <v>okay</v>
      </c>
      <c r="X54" s="38" t="str">
        <f t="shared" si="3"/>
        <v>okay</v>
      </c>
      <c r="Y54" s="38" t="str">
        <f t="shared" si="2"/>
        <v>okay</v>
      </c>
      <c r="Z54" s="38" t="str">
        <f t="shared" si="2"/>
        <v>okay</v>
      </c>
      <c r="AA54" s="38" t="str">
        <f t="shared" si="2"/>
        <v>okay</v>
      </c>
    </row>
    <row r="55" spans="1:27" ht="13.8">
      <c r="A55" s="51" t="s">
        <v>11</v>
      </c>
      <c r="B55" s="51" t="s">
        <v>10</v>
      </c>
      <c r="C55" s="51" t="s">
        <v>100</v>
      </c>
      <c r="D55" s="51" t="s">
        <v>12</v>
      </c>
      <c r="E55" s="52">
        <v>1.01</v>
      </c>
      <c r="F55" s="53">
        <v>1</v>
      </c>
      <c r="G55" s="53" t="s">
        <v>102</v>
      </c>
      <c r="H55" s="53" t="s">
        <v>101</v>
      </c>
      <c r="I55" s="52">
        <v>2800.9055402801632</v>
      </c>
      <c r="J55" s="54">
        <v>29260</v>
      </c>
      <c r="K55" s="54">
        <v>26046</v>
      </c>
      <c r="L55" s="53">
        <v>7830332</v>
      </c>
      <c r="M55" s="53">
        <v>2915745</v>
      </c>
      <c r="N55" s="53" t="s">
        <v>104</v>
      </c>
      <c r="O55" s="53" t="s">
        <v>104</v>
      </c>
      <c r="P55" s="53">
        <v>316</v>
      </c>
      <c r="Q55" s="53">
        <v>24405</v>
      </c>
      <c r="R55" s="55">
        <v>69.099999999999994</v>
      </c>
      <c r="S55" s="40" t="str">
        <f t="shared" si="0"/>
        <v>okay</v>
      </c>
      <c r="T55" s="38" t="str">
        <f t="shared" si="3"/>
        <v>okay</v>
      </c>
      <c r="U55" s="38" t="str">
        <f t="shared" si="3"/>
        <v>okay</v>
      </c>
      <c r="V55" s="38" t="str">
        <f t="shared" si="3"/>
        <v>okay</v>
      </c>
      <c r="W55" s="38" t="str">
        <f t="shared" si="3"/>
        <v>okay</v>
      </c>
      <c r="X55" s="38" t="str">
        <f t="shared" si="3"/>
        <v>okay</v>
      </c>
      <c r="Y55" s="38" t="str">
        <f t="shared" si="2"/>
        <v>okay</v>
      </c>
      <c r="Z55" s="38" t="str">
        <f t="shared" si="2"/>
        <v>okay</v>
      </c>
      <c r="AA55" s="38" t="str">
        <f t="shared" si="2"/>
        <v>okay</v>
      </c>
    </row>
    <row r="56" spans="1:27" ht="13.8">
      <c r="A56" s="51" t="s">
        <v>100</v>
      </c>
      <c r="B56" s="51" t="s">
        <v>5</v>
      </c>
      <c r="C56" s="51" t="s">
        <v>100</v>
      </c>
      <c r="D56" s="51" t="s">
        <v>39</v>
      </c>
      <c r="E56" s="52">
        <v>1.06</v>
      </c>
      <c r="F56" s="53">
        <v>3</v>
      </c>
      <c r="G56" s="53" t="s">
        <v>102</v>
      </c>
      <c r="H56" s="53" t="s">
        <v>102</v>
      </c>
      <c r="I56" s="52">
        <v>5110.5377296294382</v>
      </c>
      <c r="J56" s="54">
        <v>28637</v>
      </c>
      <c r="K56" s="54">
        <v>22263</v>
      </c>
      <c r="L56" s="53">
        <v>3036732</v>
      </c>
      <c r="M56" s="53">
        <v>472254</v>
      </c>
      <c r="N56" s="53" t="s">
        <v>104</v>
      </c>
      <c r="O56" s="53" t="s">
        <v>104</v>
      </c>
      <c r="P56" s="53">
        <v>592</v>
      </c>
      <c r="Q56" s="53">
        <v>6098</v>
      </c>
      <c r="R56" s="55">
        <v>91.83</v>
      </c>
      <c r="S56" s="40" t="str">
        <f t="shared" si="0"/>
        <v>okay</v>
      </c>
      <c r="T56" s="38" t="str">
        <f t="shared" si="3"/>
        <v>okay</v>
      </c>
      <c r="U56" s="38" t="str">
        <f t="shared" si="3"/>
        <v>okay</v>
      </c>
      <c r="V56" s="38" t="str">
        <f t="shared" si="3"/>
        <v>okay</v>
      </c>
      <c r="W56" s="38" t="str">
        <f t="shared" si="3"/>
        <v>okay</v>
      </c>
      <c r="X56" s="38" t="str">
        <f t="shared" si="3"/>
        <v>okay</v>
      </c>
      <c r="Y56" s="38" t="str">
        <f t="shared" si="2"/>
        <v>okay</v>
      </c>
      <c r="Z56" s="38" t="str">
        <f t="shared" si="2"/>
        <v>okay</v>
      </c>
      <c r="AA56" s="38" t="str">
        <f t="shared" si="2"/>
        <v>okay</v>
      </c>
    </row>
    <row r="57" spans="1:27" ht="13.8">
      <c r="A57" s="51" t="s">
        <v>100</v>
      </c>
      <c r="B57" s="51" t="s">
        <v>14</v>
      </c>
      <c r="C57" s="51" t="s">
        <v>100</v>
      </c>
      <c r="D57" s="51" t="s">
        <v>39</v>
      </c>
      <c r="E57" s="52">
        <v>1.19</v>
      </c>
      <c r="F57" s="53">
        <v>3</v>
      </c>
      <c r="G57" s="53" t="s">
        <v>102</v>
      </c>
      <c r="H57" s="53" t="s">
        <v>102</v>
      </c>
      <c r="I57" s="52">
        <v>4037.0889785115664</v>
      </c>
      <c r="J57" s="54">
        <v>27211</v>
      </c>
      <c r="K57" s="54">
        <v>22263</v>
      </c>
      <c r="L57" s="53">
        <v>3770125</v>
      </c>
      <c r="M57" s="53">
        <v>472254</v>
      </c>
      <c r="N57" s="53" t="s">
        <v>104</v>
      </c>
      <c r="O57" s="53" t="s">
        <v>104</v>
      </c>
      <c r="P57" s="53">
        <v>817</v>
      </c>
      <c r="Q57" s="53">
        <v>4281</v>
      </c>
      <c r="R57" s="55">
        <v>111.66</v>
      </c>
      <c r="S57" s="40" t="str">
        <f t="shared" si="0"/>
        <v>okay</v>
      </c>
      <c r="T57" s="38" t="str">
        <f t="shared" si="3"/>
        <v>okay</v>
      </c>
      <c r="U57" s="38" t="str">
        <f t="shared" si="3"/>
        <v>okay</v>
      </c>
      <c r="V57" s="38" t="str">
        <f t="shared" si="3"/>
        <v>okay</v>
      </c>
      <c r="W57" s="38" t="str">
        <f t="shared" si="3"/>
        <v>okay</v>
      </c>
      <c r="X57" s="38" t="str">
        <f t="shared" si="3"/>
        <v>okay</v>
      </c>
      <c r="Y57" s="38" t="str">
        <f t="shared" si="2"/>
        <v>okay</v>
      </c>
      <c r="Z57" s="38" t="str">
        <f t="shared" si="2"/>
        <v>okay</v>
      </c>
      <c r="AA57" s="38" t="str">
        <f t="shared" si="2"/>
        <v>okay</v>
      </c>
    </row>
    <row r="58" spans="1:27" ht="13.8">
      <c r="A58" s="51" t="s">
        <v>100</v>
      </c>
      <c r="B58" s="51" t="s">
        <v>16</v>
      </c>
      <c r="C58" s="51" t="s">
        <v>100</v>
      </c>
      <c r="D58" s="51" t="s">
        <v>39</v>
      </c>
      <c r="E58" s="52">
        <v>1.1599999999999999</v>
      </c>
      <c r="F58" s="53">
        <v>3</v>
      </c>
      <c r="G58" s="53" t="s">
        <v>101</v>
      </c>
      <c r="H58" s="53" t="s">
        <v>102</v>
      </c>
      <c r="I58" s="52">
        <v>3465.1365520768068</v>
      </c>
      <c r="J58" s="54">
        <v>24575</v>
      </c>
      <c r="K58" s="54">
        <v>22263</v>
      </c>
      <c r="L58" s="53">
        <v>1197234</v>
      </c>
      <c r="M58" s="53">
        <v>472254</v>
      </c>
      <c r="N58" s="53" t="s">
        <v>104</v>
      </c>
      <c r="O58" s="53" t="s">
        <v>104</v>
      </c>
      <c r="P58" s="53">
        <v>602</v>
      </c>
      <c r="Q58" s="53">
        <v>8810</v>
      </c>
      <c r="R58" s="55">
        <v>57.62</v>
      </c>
      <c r="S58" s="40" t="str">
        <f t="shared" si="0"/>
        <v>okay</v>
      </c>
      <c r="T58" s="38" t="str">
        <f t="shared" si="3"/>
        <v>okay</v>
      </c>
      <c r="U58" s="38" t="str">
        <f t="shared" si="3"/>
        <v>okay</v>
      </c>
      <c r="V58" s="38" t="str">
        <f t="shared" si="3"/>
        <v>okay</v>
      </c>
      <c r="W58" s="38" t="str">
        <f t="shared" si="3"/>
        <v>okay</v>
      </c>
      <c r="X58" s="38" t="str">
        <f t="shared" si="3"/>
        <v>okay</v>
      </c>
      <c r="Y58" s="38" t="str">
        <f t="shared" si="2"/>
        <v>okay</v>
      </c>
      <c r="Z58" s="38" t="str">
        <f t="shared" si="2"/>
        <v>okay</v>
      </c>
      <c r="AA58" s="38" t="str">
        <f t="shared" si="2"/>
        <v>okay</v>
      </c>
    </row>
    <row r="59" spans="1:27" ht="13.8">
      <c r="A59" s="51" t="s">
        <v>100</v>
      </c>
      <c r="B59" s="51" t="s">
        <v>17</v>
      </c>
      <c r="C59" s="51" t="s">
        <v>100</v>
      </c>
      <c r="D59" s="51" t="s">
        <v>39</v>
      </c>
      <c r="E59" s="52">
        <v>1.36</v>
      </c>
      <c r="F59" s="53">
        <v>3</v>
      </c>
      <c r="G59" s="53" t="s">
        <v>102</v>
      </c>
      <c r="H59" s="53" t="s">
        <v>102</v>
      </c>
      <c r="I59" s="52">
        <v>4384.6319707888806</v>
      </c>
      <c r="J59" s="54">
        <v>24706</v>
      </c>
      <c r="K59" s="54">
        <v>22263</v>
      </c>
      <c r="L59" s="53">
        <v>9056076</v>
      </c>
      <c r="M59" s="53">
        <v>472254</v>
      </c>
      <c r="N59" s="53" t="s">
        <v>104</v>
      </c>
      <c r="O59" s="53" t="s">
        <v>104</v>
      </c>
      <c r="P59" s="53">
        <v>833</v>
      </c>
      <c r="Q59" s="53">
        <v>5762</v>
      </c>
      <c r="R59" s="55">
        <v>104.72</v>
      </c>
      <c r="S59" s="40" t="str">
        <f t="shared" si="0"/>
        <v>okay</v>
      </c>
      <c r="T59" s="38" t="str">
        <f t="shared" si="3"/>
        <v>okay</v>
      </c>
      <c r="U59" s="38" t="str">
        <f t="shared" si="3"/>
        <v>okay</v>
      </c>
      <c r="V59" s="38" t="str">
        <f t="shared" si="3"/>
        <v>okay</v>
      </c>
      <c r="W59" s="38" t="str">
        <f t="shared" si="3"/>
        <v>okay</v>
      </c>
      <c r="X59" s="38" t="str">
        <f t="shared" si="3"/>
        <v>okay</v>
      </c>
      <c r="Y59" s="38" t="str">
        <f t="shared" si="2"/>
        <v>okay</v>
      </c>
      <c r="Z59" s="38" t="str">
        <f t="shared" si="2"/>
        <v>okay</v>
      </c>
      <c r="AA59" s="38" t="str">
        <f t="shared" si="2"/>
        <v>okay</v>
      </c>
    </row>
    <row r="60" spans="1:27" ht="13.8">
      <c r="A60" s="51" t="s">
        <v>20</v>
      </c>
      <c r="B60" s="51" t="s">
        <v>21</v>
      </c>
      <c r="C60" s="51" t="s">
        <v>100</v>
      </c>
      <c r="D60" s="51" t="s">
        <v>39</v>
      </c>
      <c r="E60" s="52">
        <v>1.36</v>
      </c>
      <c r="F60" s="53">
        <v>3</v>
      </c>
      <c r="G60" s="53" t="s">
        <v>102</v>
      </c>
      <c r="H60" s="53" t="s">
        <v>102</v>
      </c>
      <c r="I60" s="52">
        <v>2421.0392149414406</v>
      </c>
      <c r="J60" s="54">
        <v>32991</v>
      </c>
      <c r="K60" s="54">
        <v>22263</v>
      </c>
      <c r="L60" s="53">
        <v>8621121</v>
      </c>
      <c r="M60" s="53">
        <v>472254</v>
      </c>
      <c r="N60" s="53" t="s">
        <v>103</v>
      </c>
      <c r="O60" s="53" t="s">
        <v>104</v>
      </c>
      <c r="P60" s="53">
        <v>1636</v>
      </c>
      <c r="Q60" s="53">
        <v>5185</v>
      </c>
      <c r="R60" s="55">
        <v>154.74</v>
      </c>
      <c r="S60" s="40" t="str">
        <f t="shared" si="0"/>
        <v>okay</v>
      </c>
      <c r="T60" s="38" t="str">
        <f t="shared" si="3"/>
        <v>okay</v>
      </c>
      <c r="U60" s="38" t="str">
        <f t="shared" si="3"/>
        <v>okay</v>
      </c>
      <c r="V60" s="38" t="str">
        <f t="shared" si="3"/>
        <v>okay</v>
      </c>
      <c r="W60" s="38" t="str">
        <f t="shared" si="3"/>
        <v>okay</v>
      </c>
      <c r="X60" s="38" t="str">
        <f t="shared" si="3"/>
        <v>okay</v>
      </c>
      <c r="Y60" s="38" t="str">
        <f t="shared" si="2"/>
        <v>okay</v>
      </c>
      <c r="Z60" s="38" t="str">
        <f t="shared" si="2"/>
        <v>okay</v>
      </c>
      <c r="AA60" s="38" t="str">
        <f t="shared" si="2"/>
        <v>okay</v>
      </c>
    </row>
    <row r="61" spans="1:27" ht="13.8">
      <c r="A61" s="51" t="s">
        <v>22</v>
      </c>
      <c r="B61" s="51" t="s">
        <v>21</v>
      </c>
      <c r="C61" s="51" t="s">
        <v>100</v>
      </c>
      <c r="D61" s="51" t="s">
        <v>39</v>
      </c>
      <c r="E61" s="52">
        <v>1.36</v>
      </c>
      <c r="F61" s="53">
        <v>3</v>
      </c>
      <c r="G61" s="53" t="s">
        <v>102</v>
      </c>
      <c r="H61" s="53" t="s">
        <v>102</v>
      </c>
      <c r="I61" s="52">
        <v>2421.0392149414406</v>
      </c>
      <c r="J61" s="54">
        <v>32991</v>
      </c>
      <c r="K61" s="54">
        <v>22263</v>
      </c>
      <c r="L61" s="53">
        <v>8621121</v>
      </c>
      <c r="M61" s="53">
        <v>472254</v>
      </c>
      <c r="N61" s="53" t="s">
        <v>103</v>
      </c>
      <c r="O61" s="53" t="s">
        <v>104</v>
      </c>
      <c r="P61" s="53">
        <v>1636</v>
      </c>
      <c r="Q61" s="53">
        <v>5185</v>
      </c>
      <c r="R61" s="55">
        <v>154.74</v>
      </c>
      <c r="S61" s="40" t="str">
        <f t="shared" si="0"/>
        <v>okay</v>
      </c>
      <c r="T61" s="38" t="str">
        <f t="shared" si="3"/>
        <v>okay</v>
      </c>
      <c r="U61" s="38" t="str">
        <f t="shared" si="3"/>
        <v>okay</v>
      </c>
      <c r="V61" s="38" t="str">
        <f t="shared" si="3"/>
        <v>okay</v>
      </c>
      <c r="W61" s="38" t="str">
        <f t="shared" si="3"/>
        <v>okay</v>
      </c>
      <c r="X61" s="38" t="str">
        <f t="shared" si="3"/>
        <v>okay</v>
      </c>
      <c r="Y61" s="38" t="str">
        <f t="shared" si="2"/>
        <v>okay</v>
      </c>
      <c r="Z61" s="38" t="str">
        <f t="shared" si="2"/>
        <v>okay</v>
      </c>
      <c r="AA61" s="38" t="str">
        <f t="shared" si="2"/>
        <v>okay</v>
      </c>
    </row>
    <row r="62" spans="1:27" ht="13.8">
      <c r="A62" s="51" t="s">
        <v>23</v>
      </c>
      <c r="B62" s="51" t="s">
        <v>21</v>
      </c>
      <c r="C62" s="51" t="s">
        <v>100</v>
      </c>
      <c r="D62" s="51" t="s">
        <v>39</v>
      </c>
      <c r="E62" s="52">
        <v>1.36</v>
      </c>
      <c r="F62" s="53">
        <v>3</v>
      </c>
      <c r="G62" s="53" t="s">
        <v>102</v>
      </c>
      <c r="H62" s="53" t="s">
        <v>102</v>
      </c>
      <c r="I62" s="52">
        <v>2421.0392149414406</v>
      </c>
      <c r="J62" s="54">
        <v>32991</v>
      </c>
      <c r="K62" s="54">
        <v>22263</v>
      </c>
      <c r="L62" s="53">
        <v>8621121</v>
      </c>
      <c r="M62" s="53">
        <v>472254</v>
      </c>
      <c r="N62" s="53" t="s">
        <v>104</v>
      </c>
      <c r="O62" s="53" t="s">
        <v>105</v>
      </c>
      <c r="P62" s="53">
        <v>1636</v>
      </c>
      <c r="Q62" s="53">
        <v>5185</v>
      </c>
      <c r="R62" s="55">
        <v>154.74</v>
      </c>
      <c r="S62" s="40" t="str">
        <f t="shared" si="0"/>
        <v>okay</v>
      </c>
      <c r="T62" s="38" t="str">
        <f t="shared" si="3"/>
        <v>okay</v>
      </c>
      <c r="U62" s="38" t="str">
        <f t="shared" si="3"/>
        <v>okay</v>
      </c>
      <c r="V62" s="38" t="str">
        <f t="shared" si="3"/>
        <v>okay</v>
      </c>
      <c r="W62" s="38" t="str">
        <f t="shared" si="3"/>
        <v>okay</v>
      </c>
      <c r="X62" s="38" t="str">
        <f t="shared" si="3"/>
        <v>okay</v>
      </c>
      <c r="Y62" s="38" t="str">
        <f t="shared" si="2"/>
        <v>okay</v>
      </c>
      <c r="Z62" s="38" t="str">
        <f t="shared" si="2"/>
        <v>okay</v>
      </c>
      <c r="AA62" s="38" t="str">
        <f t="shared" si="2"/>
        <v>okay</v>
      </c>
    </row>
    <row r="63" spans="1:27" ht="13.8">
      <c r="A63" s="51" t="s">
        <v>100</v>
      </c>
      <c r="B63" s="51" t="s">
        <v>25</v>
      </c>
      <c r="C63" s="51" t="s">
        <v>100</v>
      </c>
      <c r="D63" s="51" t="s">
        <v>39</v>
      </c>
      <c r="E63" s="52">
        <v>1.0900000000000001</v>
      </c>
      <c r="F63" s="53">
        <v>3</v>
      </c>
      <c r="G63" s="53" t="s">
        <v>102</v>
      </c>
      <c r="H63" s="53" t="s">
        <v>102</v>
      </c>
      <c r="I63" s="52">
        <v>4351.3132685100827</v>
      </c>
      <c r="J63" s="54">
        <v>23025</v>
      </c>
      <c r="K63" s="54">
        <v>22263</v>
      </c>
      <c r="L63" s="53">
        <v>2753373</v>
      </c>
      <c r="M63" s="53">
        <v>472254</v>
      </c>
      <c r="N63" s="53" t="s">
        <v>104</v>
      </c>
      <c r="O63" s="53" t="s">
        <v>104</v>
      </c>
      <c r="P63" s="53">
        <v>550</v>
      </c>
      <c r="Q63" s="53">
        <v>7599</v>
      </c>
      <c r="R63" s="55">
        <v>77.98</v>
      </c>
      <c r="S63" s="40" t="str">
        <f t="shared" si="0"/>
        <v>okay</v>
      </c>
      <c r="T63" s="38" t="str">
        <f t="shared" si="3"/>
        <v>okay</v>
      </c>
      <c r="U63" s="38" t="str">
        <f t="shared" si="3"/>
        <v>okay</v>
      </c>
      <c r="V63" s="38" t="str">
        <f t="shared" si="3"/>
        <v>okay</v>
      </c>
      <c r="W63" s="38" t="str">
        <f t="shared" si="3"/>
        <v>okay</v>
      </c>
      <c r="X63" s="38" t="str">
        <f t="shared" si="3"/>
        <v>okay</v>
      </c>
      <c r="Y63" s="38" t="str">
        <f t="shared" si="2"/>
        <v>okay</v>
      </c>
      <c r="Z63" s="38" t="str">
        <f t="shared" si="2"/>
        <v>okay</v>
      </c>
      <c r="AA63" s="38" t="str">
        <f t="shared" si="2"/>
        <v>okay</v>
      </c>
    </row>
    <row r="64" spans="1:27" ht="13.8">
      <c r="A64" s="51" t="s">
        <v>40</v>
      </c>
      <c r="B64" s="51" t="s">
        <v>41</v>
      </c>
      <c r="C64" s="51" t="s">
        <v>100</v>
      </c>
      <c r="D64" s="51" t="s">
        <v>39</v>
      </c>
      <c r="E64" s="52">
        <v>1.68</v>
      </c>
      <c r="F64" s="53">
        <v>3</v>
      </c>
      <c r="G64" s="53" t="s">
        <v>102</v>
      </c>
      <c r="H64" s="53" t="s">
        <v>102</v>
      </c>
      <c r="I64" s="52">
        <v>2661.5341472192295</v>
      </c>
      <c r="J64" s="54">
        <v>31981</v>
      </c>
      <c r="K64" s="54">
        <v>22263</v>
      </c>
      <c r="L64" s="53">
        <v>4549784</v>
      </c>
      <c r="M64" s="53">
        <v>472254</v>
      </c>
      <c r="N64" s="53" t="s">
        <v>104</v>
      </c>
      <c r="O64" s="53" t="s">
        <v>104</v>
      </c>
      <c r="P64" s="53">
        <v>1476</v>
      </c>
      <c r="Q64" s="53">
        <v>4945</v>
      </c>
      <c r="R64" s="55">
        <v>157.19999999999999</v>
      </c>
      <c r="S64" s="40" t="str">
        <f t="shared" si="0"/>
        <v>okay</v>
      </c>
      <c r="T64" s="38" t="str">
        <f t="shared" si="3"/>
        <v>okay</v>
      </c>
      <c r="U64" s="38" t="str">
        <f t="shared" si="3"/>
        <v>okay</v>
      </c>
      <c r="V64" s="38" t="str">
        <f t="shared" si="3"/>
        <v>okay</v>
      </c>
      <c r="W64" s="38" t="str">
        <f t="shared" si="3"/>
        <v>okay</v>
      </c>
      <c r="X64" s="38" t="str">
        <f t="shared" si="3"/>
        <v>okay</v>
      </c>
      <c r="Y64" s="38" t="str">
        <f t="shared" si="2"/>
        <v>okay</v>
      </c>
      <c r="Z64" s="38" t="str">
        <f t="shared" si="2"/>
        <v>okay</v>
      </c>
      <c r="AA64" s="38" t="str">
        <f t="shared" si="2"/>
        <v>okay</v>
      </c>
    </row>
    <row r="65" spans="1:27" ht="13.8">
      <c r="A65" s="51" t="s">
        <v>42</v>
      </c>
      <c r="B65" s="51" t="s">
        <v>41</v>
      </c>
      <c r="C65" s="51" t="s">
        <v>100</v>
      </c>
      <c r="D65" s="51" t="s">
        <v>39</v>
      </c>
      <c r="E65" s="52">
        <v>1.68</v>
      </c>
      <c r="F65" s="53">
        <v>3</v>
      </c>
      <c r="G65" s="53" t="s">
        <v>102</v>
      </c>
      <c r="H65" s="53" t="s">
        <v>102</v>
      </c>
      <c r="I65" s="52">
        <v>2661.5341472192295</v>
      </c>
      <c r="J65" s="54">
        <v>31981</v>
      </c>
      <c r="K65" s="54">
        <v>22263</v>
      </c>
      <c r="L65" s="53">
        <v>4549784</v>
      </c>
      <c r="M65" s="53">
        <v>472254</v>
      </c>
      <c r="N65" s="53" t="s">
        <v>103</v>
      </c>
      <c r="O65" s="53" t="s">
        <v>104</v>
      </c>
      <c r="P65" s="53">
        <v>1476</v>
      </c>
      <c r="Q65" s="53">
        <v>4945</v>
      </c>
      <c r="R65" s="55">
        <v>157.19999999999999</v>
      </c>
      <c r="S65" s="40" t="str">
        <f t="shared" si="0"/>
        <v>okay</v>
      </c>
      <c r="T65" s="38" t="str">
        <f t="shared" si="3"/>
        <v>okay</v>
      </c>
      <c r="U65" s="38" t="str">
        <f t="shared" si="3"/>
        <v>okay</v>
      </c>
      <c r="V65" s="38" t="str">
        <f t="shared" si="3"/>
        <v>okay</v>
      </c>
      <c r="W65" s="38" t="str">
        <f t="shared" si="3"/>
        <v>okay</v>
      </c>
      <c r="X65" s="38" t="str">
        <f t="shared" si="3"/>
        <v>okay</v>
      </c>
      <c r="Y65" s="38" t="str">
        <f t="shared" si="2"/>
        <v>okay</v>
      </c>
      <c r="Z65" s="38" t="str">
        <f t="shared" si="2"/>
        <v>okay</v>
      </c>
      <c r="AA65" s="38" t="str">
        <f t="shared" si="2"/>
        <v>okay</v>
      </c>
    </row>
    <row r="66" spans="1:27" ht="13.8">
      <c r="A66" s="51" t="s">
        <v>100</v>
      </c>
      <c r="B66" s="51" t="s">
        <v>6</v>
      </c>
      <c r="C66" s="51" t="s">
        <v>100</v>
      </c>
      <c r="D66" s="51" t="s">
        <v>43</v>
      </c>
      <c r="E66" s="52">
        <v>1.1299999999999999</v>
      </c>
      <c r="F66" s="53">
        <v>3</v>
      </c>
      <c r="G66" s="53" t="s">
        <v>102</v>
      </c>
      <c r="H66" s="53" t="s">
        <v>102</v>
      </c>
      <c r="I66" s="52">
        <v>5356.5068620165375</v>
      </c>
      <c r="J66" s="54">
        <v>26993</v>
      </c>
      <c r="K66" s="54">
        <v>24502</v>
      </c>
      <c r="L66" s="53">
        <v>3532657</v>
      </c>
      <c r="M66" s="53">
        <v>1442203</v>
      </c>
      <c r="N66" s="53" t="s">
        <v>104</v>
      </c>
      <c r="O66" s="53" t="s">
        <v>104</v>
      </c>
      <c r="P66" s="53">
        <v>445</v>
      </c>
      <c r="Q66" s="53">
        <v>6075</v>
      </c>
      <c r="R66" s="55">
        <v>113.2</v>
      </c>
      <c r="S66" s="40" t="str">
        <f t="shared" si="0"/>
        <v>okay</v>
      </c>
      <c r="T66" s="38" t="str">
        <f t="shared" si="3"/>
        <v>okay</v>
      </c>
      <c r="U66" s="38" t="str">
        <f t="shared" si="3"/>
        <v>okay</v>
      </c>
      <c r="V66" s="38" t="str">
        <f t="shared" si="3"/>
        <v>okay</v>
      </c>
      <c r="W66" s="38" t="str">
        <f t="shared" si="3"/>
        <v>okay</v>
      </c>
      <c r="X66" s="38" t="str">
        <f t="shared" si="3"/>
        <v>okay</v>
      </c>
      <c r="Y66" s="38" t="str">
        <f t="shared" si="2"/>
        <v>okay</v>
      </c>
      <c r="Z66" s="38" t="str">
        <f t="shared" si="2"/>
        <v>okay</v>
      </c>
      <c r="AA66" s="38" t="str">
        <f t="shared" si="2"/>
        <v>okay</v>
      </c>
    </row>
    <row r="67" spans="1:27" ht="13.8">
      <c r="A67" s="51" t="s">
        <v>100</v>
      </c>
      <c r="B67" s="51" t="s">
        <v>8</v>
      </c>
      <c r="C67" s="51" t="s">
        <v>100</v>
      </c>
      <c r="D67" s="51" t="s">
        <v>43</v>
      </c>
      <c r="E67" s="52">
        <v>1.22</v>
      </c>
      <c r="F67" s="53">
        <v>3</v>
      </c>
      <c r="G67" s="53" t="s">
        <v>102</v>
      </c>
      <c r="H67" s="53" t="s">
        <v>102</v>
      </c>
      <c r="I67" s="52">
        <v>3789.6401495701994</v>
      </c>
      <c r="J67" s="54">
        <v>30124</v>
      </c>
      <c r="K67" s="54">
        <v>24502</v>
      </c>
      <c r="L67" s="53">
        <v>5787293</v>
      </c>
      <c r="M67" s="53">
        <v>1442203</v>
      </c>
      <c r="N67" s="53" t="s">
        <v>104</v>
      </c>
      <c r="O67" s="53" t="s">
        <v>104</v>
      </c>
      <c r="P67" s="53">
        <v>633</v>
      </c>
      <c r="Q67" s="53">
        <v>4758</v>
      </c>
      <c r="R67" s="55">
        <v>143.59</v>
      </c>
      <c r="S67" s="40" t="str">
        <f t="shared" ref="S67:S130" si="4">IF(OR((E67&lt;E$641-3*E$642),(E67&gt;E$641+3*E$642)),"outlier","okay")</f>
        <v>okay</v>
      </c>
      <c r="T67" s="38" t="str">
        <f t="shared" si="3"/>
        <v>okay</v>
      </c>
      <c r="U67" s="38" t="str">
        <f t="shared" si="3"/>
        <v>okay</v>
      </c>
      <c r="V67" s="38" t="str">
        <f t="shared" si="3"/>
        <v>okay</v>
      </c>
      <c r="W67" s="38" t="str">
        <f t="shared" si="3"/>
        <v>okay</v>
      </c>
      <c r="X67" s="38" t="str">
        <f t="shared" si="3"/>
        <v>okay</v>
      </c>
      <c r="Y67" s="38" t="str">
        <f t="shared" ref="Y67:AA130" si="5">IF(OR((P67&lt;P$641-3*P$642),(P67&gt;P$641+3*P$642)),"outlier","okay")</f>
        <v>okay</v>
      </c>
      <c r="Z67" s="38" t="str">
        <f t="shared" si="5"/>
        <v>okay</v>
      </c>
      <c r="AA67" s="38" t="str">
        <f t="shared" si="5"/>
        <v>okay</v>
      </c>
    </row>
    <row r="68" spans="1:27" ht="13.8">
      <c r="A68" s="51" t="s">
        <v>9</v>
      </c>
      <c r="B68" s="51" t="s">
        <v>10</v>
      </c>
      <c r="C68" s="51" t="s">
        <v>100</v>
      </c>
      <c r="D68" s="51" t="s">
        <v>43</v>
      </c>
      <c r="E68" s="52">
        <v>1.01</v>
      </c>
      <c r="F68" s="53">
        <v>3</v>
      </c>
      <c r="G68" s="53" t="s">
        <v>102</v>
      </c>
      <c r="H68" s="53" t="s">
        <v>101</v>
      </c>
      <c r="I68" s="52">
        <v>2668.2034137130026</v>
      </c>
      <c r="J68" s="54">
        <v>29260</v>
      </c>
      <c r="K68" s="54">
        <v>24502</v>
      </c>
      <c r="L68" s="53">
        <v>7830332</v>
      </c>
      <c r="M68" s="53">
        <v>1442203</v>
      </c>
      <c r="N68" s="53" t="s">
        <v>103</v>
      </c>
      <c r="O68" s="53" t="s">
        <v>104</v>
      </c>
      <c r="P68" s="53">
        <v>286</v>
      </c>
      <c r="Q68" s="53">
        <v>14516</v>
      </c>
      <c r="R68" s="55">
        <v>75.069999999999993</v>
      </c>
      <c r="S68" s="40" t="str">
        <f t="shared" si="4"/>
        <v>okay</v>
      </c>
      <c r="T68" s="38" t="str">
        <f t="shared" si="3"/>
        <v>okay</v>
      </c>
      <c r="U68" s="38" t="str">
        <f t="shared" si="3"/>
        <v>okay</v>
      </c>
      <c r="V68" s="38" t="str">
        <f t="shared" si="3"/>
        <v>okay</v>
      </c>
      <c r="W68" s="38" t="str">
        <f t="shared" si="3"/>
        <v>okay</v>
      </c>
      <c r="X68" s="38" t="str">
        <f t="shared" si="3"/>
        <v>okay</v>
      </c>
      <c r="Y68" s="38" t="str">
        <f t="shared" si="5"/>
        <v>okay</v>
      </c>
      <c r="Z68" s="38" t="str">
        <f t="shared" si="5"/>
        <v>okay</v>
      </c>
      <c r="AA68" s="38" t="str">
        <f t="shared" si="5"/>
        <v>okay</v>
      </c>
    </row>
    <row r="69" spans="1:27" ht="13.8">
      <c r="A69" s="51" t="s">
        <v>11</v>
      </c>
      <c r="B69" s="51" t="s">
        <v>10</v>
      </c>
      <c r="C69" s="51" t="s">
        <v>100</v>
      </c>
      <c r="D69" s="51" t="s">
        <v>43</v>
      </c>
      <c r="E69" s="52">
        <v>1.01</v>
      </c>
      <c r="F69" s="53">
        <v>0</v>
      </c>
      <c r="G69" s="53" t="s">
        <v>102</v>
      </c>
      <c r="H69" s="53" t="s">
        <v>101</v>
      </c>
      <c r="I69" s="52">
        <v>2668.2034137130026</v>
      </c>
      <c r="J69" s="54">
        <v>29260</v>
      </c>
      <c r="K69" s="54">
        <v>24502</v>
      </c>
      <c r="L69" s="53">
        <v>7830332</v>
      </c>
      <c r="M69" s="53">
        <v>1442203</v>
      </c>
      <c r="N69" s="53" t="s">
        <v>104</v>
      </c>
      <c r="O69" s="53" t="s">
        <v>104</v>
      </c>
      <c r="P69" s="53">
        <v>286</v>
      </c>
      <c r="Q69" s="53">
        <v>14516</v>
      </c>
      <c r="R69" s="55">
        <v>75.069999999999993</v>
      </c>
      <c r="S69" s="40" t="str">
        <f t="shared" si="4"/>
        <v>okay</v>
      </c>
      <c r="T69" s="38" t="str">
        <f t="shared" si="3"/>
        <v>okay</v>
      </c>
      <c r="U69" s="38" t="str">
        <f t="shared" si="3"/>
        <v>okay</v>
      </c>
      <c r="V69" s="38" t="str">
        <f t="shared" si="3"/>
        <v>okay</v>
      </c>
      <c r="W69" s="38" t="str">
        <f t="shared" si="3"/>
        <v>okay</v>
      </c>
      <c r="X69" s="38" t="str">
        <f t="shared" si="3"/>
        <v>okay</v>
      </c>
      <c r="Y69" s="38" t="str">
        <f t="shared" si="5"/>
        <v>okay</v>
      </c>
      <c r="Z69" s="38" t="str">
        <f t="shared" si="5"/>
        <v>okay</v>
      </c>
      <c r="AA69" s="38" t="str">
        <f t="shared" si="5"/>
        <v>okay</v>
      </c>
    </row>
    <row r="70" spans="1:27" ht="13.8">
      <c r="A70" s="51" t="s">
        <v>100</v>
      </c>
      <c r="B70" s="51" t="s">
        <v>44</v>
      </c>
      <c r="C70" s="51" t="s">
        <v>100</v>
      </c>
      <c r="D70" s="51" t="s">
        <v>5</v>
      </c>
      <c r="E70" s="52">
        <v>1.02</v>
      </c>
      <c r="F70" s="53">
        <v>3</v>
      </c>
      <c r="G70" s="53" t="s">
        <v>102</v>
      </c>
      <c r="H70" s="53" t="s">
        <v>101</v>
      </c>
      <c r="I70" s="52">
        <v>5222.2993470762967</v>
      </c>
      <c r="J70" s="54">
        <v>22089</v>
      </c>
      <c r="K70" s="54">
        <v>28637</v>
      </c>
      <c r="L70" s="53">
        <v>668159</v>
      </c>
      <c r="M70" s="53">
        <v>3036732</v>
      </c>
      <c r="N70" s="53" t="s">
        <v>104</v>
      </c>
      <c r="O70" s="53" t="s">
        <v>104</v>
      </c>
      <c r="P70" s="53">
        <v>573</v>
      </c>
      <c r="Q70" s="53">
        <v>10941</v>
      </c>
      <c r="R70" s="55">
        <v>84.46</v>
      </c>
      <c r="S70" s="40" t="str">
        <f t="shared" si="4"/>
        <v>okay</v>
      </c>
      <c r="T70" s="38" t="str">
        <f t="shared" si="3"/>
        <v>okay</v>
      </c>
      <c r="U70" s="38" t="str">
        <f t="shared" si="3"/>
        <v>okay</v>
      </c>
      <c r="V70" s="38" t="str">
        <f t="shared" si="3"/>
        <v>okay</v>
      </c>
      <c r="W70" s="38" t="str">
        <f t="shared" si="3"/>
        <v>okay</v>
      </c>
      <c r="X70" s="38" t="str">
        <f t="shared" si="3"/>
        <v>okay</v>
      </c>
      <c r="Y70" s="38" t="str">
        <f t="shared" si="5"/>
        <v>okay</v>
      </c>
      <c r="Z70" s="38" t="str">
        <f t="shared" si="5"/>
        <v>okay</v>
      </c>
      <c r="AA70" s="38" t="str">
        <f t="shared" si="5"/>
        <v>okay</v>
      </c>
    </row>
    <row r="71" spans="1:27" ht="13.8">
      <c r="A71" s="51" t="s">
        <v>100</v>
      </c>
      <c r="B71" s="51" t="s">
        <v>6</v>
      </c>
      <c r="C71" s="51" t="s">
        <v>100</v>
      </c>
      <c r="D71" s="51" t="s">
        <v>5</v>
      </c>
      <c r="E71" s="52">
        <v>1.05</v>
      </c>
      <c r="F71" s="53">
        <v>3</v>
      </c>
      <c r="G71" s="53" t="s">
        <v>102</v>
      </c>
      <c r="H71" s="53" t="s">
        <v>102</v>
      </c>
      <c r="I71" s="52">
        <v>4624.8960037204697</v>
      </c>
      <c r="J71" s="54">
        <v>26993</v>
      </c>
      <c r="K71" s="54">
        <v>28637</v>
      </c>
      <c r="L71" s="53">
        <v>3532657</v>
      </c>
      <c r="M71" s="53">
        <v>3036732</v>
      </c>
      <c r="N71" s="53" t="s">
        <v>104</v>
      </c>
      <c r="O71" s="53" t="s">
        <v>104</v>
      </c>
      <c r="P71" s="53">
        <v>734</v>
      </c>
      <c r="Q71" s="53">
        <v>23075</v>
      </c>
      <c r="R71" s="55">
        <v>113.99</v>
      </c>
      <c r="S71" s="40" t="str">
        <f t="shared" si="4"/>
        <v>okay</v>
      </c>
      <c r="T71" s="38" t="str">
        <f t="shared" si="3"/>
        <v>okay</v>
      </c>
      <c r="U71" s="38" t="str">
        <f t="shared" si="3"/>
        <v>okay</v>
      </c>
      <c r="V71" s="38" t="str">
        <f t="shared" si="3"/>
        <v>okay</v>
      </c>
      <c r="W71" s="38" t="str">
        <f t="shared" si="3"/>
        <v>okay</v>
      </c>
      <c r="X71" s="38" t="str">
        <f t="shared" si="3"/>
        <v>okay</v>
      </c>
      <c r="Y71" s="38" t="str">
        <f t="shared" si="5"/>
        <v>okay</v>
      </c>
      <c r="Z71" s="38" t="str">
        <f t="shared" si="5"/>
        <v>okay</v>
      </c>
      <c r="AA71" s="38" t="str">
        <f t="shared" si="5"/>
        <v>okay</v>
      </c>
    </row>
    <row r="72" spans="1:27" ht="13.8">
      <c r="A72" s="51" t="s">
        <v>100</v>
      </c>
      <c r="B72" s="51" t="s">
        <v>37</v>
      </c>
      <c r="C72" s="51" t="s">
        <v>100</v>
      </c>
      <c r="D72" s="51" t="s">
        <v>5</v>
      </c>
      <c r="E72" s="52">
        <v>1</v>
      </c>
      <c r="F72" s="53">
        <v>3</v>
      </c>
      <c r="G72" s="53" t="s">
        <v>102</v>
      </c>
      <c r="H72" s="53" t="s">
        <v>101</v>
      </c>
      <c r="I72" s="52">
        <v>5502.3337626808179</v>
      </c>
      <c r="J72" s="54">
        <v>23665</v>
      </c>
      <c r="K72" s="54">
        <v>28637</v>
      </c>
      <c r="L72" s="53">
        <v>1038660</v>
      </c>
      <c r="M72" s="53">
        <v>3036732</v>
      </c>
      <c r="N72" s="53" t="s">
        <v>104</v>
      </c>
      <c r="O72" s="53" t="s">
        <v>104</v>
      </c>
      <c r="P72" s="53">
        <v>184</v>
      </c>
      <c r="Q72" s="53">
        <v>18843</v>
      </c>
      <c r="R72" s="55">
        <v>67.17</v>
      </c>
      <c r="S72" s="40" t="str">
        <f t="shared" si="4"/>
        <v>okay</v>
      </c>
      <c r="T72" s="38" t="str">
        <f t="shared" si="3"/>
        <v>okay</v>
      </c>
      <c r="U72" s="38" t="str">
        <f t="shared" si="3"/>
        <v>okay</v>
      </c>
      <c r="V72" s="38" t="str">
        <f t="shared" si="3"/>
        <v>okay</v>
      </c>
      <c r="W72" s="38" t="str">
        <f t="shared" si="3"/>
        <v>okay</v>
      </c>
      <c r="X72" s="38" t="str">
        <f t="shared" si="3"/>
        <v>okay</v>
      </c>
      <c r="Y72" s="38" t="str">
        <f t="shared" si="5"/>
        <v>okay</v>
      </c>
      <c r="Z72" s="38" t="str">
        <f t="shared" si="5"/>
        <v>okay</v>
      </c>
      <c r="AA72" s="38" t="str">
        <f t="shared" si="5"/>
        <v>okay</v>
      </c>
    </row>
    <row r="73" spans="1:27" ht="13.8">
      <c r="A73" s="51" t="s">
        <v>100</v>
      </c>
      <c r="B73" s="51" t="s">
        <v>8</v>
      </c>
      <c r="C73" s="51" t="s">
        <v>100</v>
      </c>
      <c r="D73" s="51" t="s">
        <v>5</v>
      </c>
      <c r="E73" s="52">
        <v>1.19</v>
      </c>
      <c r="F73" s="53">
        <v>3</v>
      </c>
      <c r="G73" s="53" t="s">
        <v>102</v>
      </c>
      <c r="H73" s="53" t="s">
        <v>102</v>
      </c>
      <c r="I73" s="52">
        <v>5605.0557381951094</v>
      </c>
      <c r="J73" s="54">
        <v>30124</v>
      </c>
      <c r="K73" s="54">
        <v>28637</v>
      </c>
      <c r="L73" s="53">
        <v>5787293</v>
      </c>
      <c r="M73" s="53">
        <v>3036732</v>
      </c>
      <c r="N73" s="53" t="s">
        <v>104</v>
      </c>
      <c r="O73" s="53" t="s">
        <v>104</v>
      </c>
      <c r="P73" s="53">
        <v>1559</v>
      </c>
      <c r="Q73" s="53">
        <v>8756</v>
      </c>
      <c r="R73" s="55">
        <v>320.37</v>
      </c>
      <c r="S73" s="40" t="str">
        <f t="shared" si="4"/>
        <v>okay</v>
      </c>
      <c r="T73" s="38" t="str">
        <f t="shared" si="3"/>
        <v>okay</v>
      </c>
      <c r="U73" s="38" t="str">
        <f t="shared" si="3"/>
        <v>okay</v>
      </c>
      <c r="V73" s="38" t="str">
        <f t="shared" si="3"/>
        <v>okay</v>
      </c>
      <c r="W73" s="38" t="str">
        <f t="shared" si="3"/>
        <v>okay</v>
      </c>
      <c r="X73" s="38" t="str">
        <f t="shared" si="3"/>
        <v>okay</v>
      </c>
      <c r="Y73" s="38" t="str">
        <f t="shared" si="5"/>
        <v>okay</v>
      </c>
      <c r="Z73" s="38" t="str">
        <f t="shared" si="5"/>
        <v>okay</v>
      </c>
      <c r="AA73" s="38" t="str">
        <f t="shared" si="5"/>
        <v>okay</v>
      </c>
    </row>
    <row r="74" spans="1:27" ht="13.8">
      <c r="A74" s="51" t="s">
        <v>9</v>
      </c>
      <c r="B74" s="51" t="s">
        <v>10</v>
      </c>
      <c r="C74" s="51" t="s">
        <v>100</v>
      </c>
      <c r="D74" s="51" t="s">
        <v>5</v>
      </c>
      <c r="E74" s="52">
        <v>1.1399999999999999</v>
      </c>
      <c r="F74" s="53">
        <v>3</v>
      </c>
      <c r="G74" s="53" t="s">
        <v>102</v>
      </c>
      <c r="H74" s="53" t="s">
        <v>102</v>
      </c>
      <c r="I74" s="52">
        <v>6205.9664895082442</v>
      </c>
      <c r="J74" s="54">
        <v>29260</v>
      </c>
      <c r="K74" s="54">
        <v>28637</v>
      </c>
      <c r="L74" s="53">
        <v>7830332</v>
      </c>
      <c r="M74" s="53">
        <v>3036732</v>
      </c>
      <c r="N74" s="53" t="s">
        <v>103</v>
      </c>
      <c r="O74" s="53" t="s">
        <v>104</v>
      </c>
      <c r="P74" s="53">
        <v>805</v>
      </c>
      <c r="Q74" s="53">
        <v>20264</v>
      </c>
      <c r="R74" s="55">
        <v>244.5</v>
      </c>
      <c r="S74" s="40" t="str">
        <f t="shared" si="4"/>
        <v>okay</v>
      </c>
      <c r="T74" s="38" t="str">
        <f t="shared" si="3"/>
        <v>okay</v>
      </c>
      <c r="U74" s="38" t="str">
        <f t="shared" si="3"/>
        <v>okay</v>
      </c>
      <c r="V74" s="38" t="str">
        <f t="shared" si="3"/>
        <v>okay</v>
      </c>
      <c r="W74" s="38" t="str">
        <f t="shared" si="3"/>
        <v>okay</v>
      </c>
      <c r="X74" s="38" t="str">
        <f t="shared" si="3"/>
        <v>okay</v>
      </c>
      <c r="Y74" s="38" t="str">
        <f t="shared" si="5"/>
        <v>okay</v>
      </c>
      <c r="Z74" s="38" t="str">
        <f t="shared" si="5"/>
        <v>okay</v>
      </c>
      <c r="AA74" s="38" t="str">
        <f t="shared" si="5"/>
        <v>okay</v>
      </c>
    </row>
    <row r="75" spans="1:27" ht="13.8">
      <c r="A75" s="51" t="s">
        <v>11</v>
      </c>
      <c r="B75" s="51" t="s">
        <v>10</v>
      </c>
      <c r="C75" s="51" t="s">
        <v>100</v>
      </c>
      <c r="D75" s="51" t="s">
        <v>5</v>
      </c>
      <c r="E75" s="52">
        <v>1.1399999999999999</v>
      </c>
      <c r="F75" s="53">
        <v>3</v>
      </c>
      <c r="G75" s="53" t="s">
        <v>102</v>
      </c>
      <c r="H75" s="53" t="s">
        <v>102</v>
      </c>
      <c r="I75" s="52">
        <v>6205.9664895082442</v>
      </c>
      <c r="J75" s="54">
        <v>29260</v>
      </c>
      <c r="K75" s="54">
        <v>28637</v>
      </c>
      <c r="L75" s="53">
        <v>7830332</v>
      </c>
      <c r="M75" s="53">
        <v>3036732</v>
      </c>
      <c r="N75" s="53" t="s">
        <v>104</v>
      </c>
      <c r="O75" s="53" t="s">
        <v>104</v>
      </c>
      <c r="P75" s="53">
        <v>805</v>
      </c>
      <c r="Q75" s="53">
        <v>20264</v>
      </c>
      <c r="R75" s="55">
        <v>244.5</v>
      </c>
      <c r="S75" s="40" t="str">
        <f t="shared" si="4"/>
        <v>okay</v>
      </c>
      <c r="T75" s="38" t="str">
        <f t="shared" si="3"/>
        <v>okay</v>
      </c>
      <c r="U75" s="38" t="str">
        <f t="shared" si="3"/>
        <v>okay</v>
      </c>
      <c r="V75" s="38" t="str">
        <f t="shared" si="3"/>
        <v>okay</v>
      </c>
      <c r="W75" s="38" t="str">
        <f t="shared" si="3"/>
        <v>okay</v>
      </c>
      <c r="X75" s="38" t="str">
        <f t="shared" si="3"/>
        <v>okay</v>
      </c>
      <c r="Y75" s="38" t="str">
        <f t="shared" si="5"/>
        <v>okay</v>
      </c>
      <c r="Z75" s="38" t="str">
        <f t="shared" si="5"/>
        <v>okay</v>
      </c>
      <c r="AA75" s="38" t="str">
        <f t="shared" si="5"/>
        <v>okay</v>
      </c>
    </row>
    <row r="76" spans="1:27" ht="13.8">
      <c r="A76" s="51" t="s">
        <v>100</v>
      </c>
      <c r="B76" s="51" t="s">
        <v>45</v>
      </c>
      <c r="C76" s="51" t="s">
        <v>100</v>
      </c>
      <c r="D76" s="51" t="s">
        <v>5</v>
      </c>
      <c r="E76" s="52">
        <v>1.02</v>
      </c>
      <c r="F76" s="53">
        <v>3</v>
      </c>
      <c r="G76" s="53" t="s">
        <v>102</v>
      </c>
      <c r="H76" s="53" t="s">
        <v>101</v>
      </c>
      <c r="I76" s="52">
        <v>4386.5527212383522</v>
      </c>
      <c r="J76" s="54">
        <v>18933</v>
      </c>
      <c r="K76" s="54">
        <v>28637</v>
      </c>
      <c r="L76" s="53">
        <v>382155</v>
      </c>
      <c r="M76" s="53">
        <v>3036732</v>
      </c>
      <c r="N76" s="53" t="s">
        <v>104</v>
      </c>
      <c r="O76" s="53" t="s">
        <v>104</v>
      </c>
      <c r="P76" s="53">
        <v>354</v>
      </c>
      <c r="Q76" s="53">
        <v>5391</v>
      </c>
      <c r="R76" s="55">
        <v>78.62</v>
      </c>
      <c r="S76" s="40" t="str">
        <f t="shared" si="4"/>
        <v>okay</v>
      </c>
      <c r="T76" s="38" t="str">
        <f t="shared" si="3"/>
        <v>okay</v>
      </c>
      <c r="U76" s="38" t="str">
        <f t="shared" si="3"/>
        <v>okay</v>
      </c>
      <c r="V76" s="38" t="str">
        <f t="shared" si="3"/>
        <v>okay</v>
      </c>
      <c r="W76" s="38" t="str">
        <f t="shared" si="3"/>
        <v>okay</v>
      </c>
      <c r="X76" s="38" t="str">
        <f t="shared" si="3"/>
        <v>okay</v>
      </c>
      <c r="Y76" s="38" t="str">
        <f t="shared" si="5"/>
        <v>okay</v>
      </c>
      <c r="Z76" s="38" t="str">
        <f t="shared" si="5"/>
        <v>okay</v>
      </c>
      <c r="AA76" s="38" t="str">
        <f t="shared" si="5"/>
        <v>okay</v>
      </c>
    </row>
    <row r="77" spans="1:27" ht="13.8">
      <c r="A77" s="51" t="s">
        <v>100</v>
      </c>
      <c r="B77" s="51" t="s">
        <v>6</v>
      </c>
      <c r="C77" s="51" t="s">
        <v>100</v>
      </c>
      <c r="D77" s="51" t="s">
        <v>46</v>
      </c>
      <c r="E77" s="52">
        <v>1.23</v>
      </c>
      <c r="F77" s="53">
        <v>3</v>
      </c>
      <c r="G77" s="53" t="s">
        <v>102</v>
      </c>
      <c r="H77" s="53" t="s">
        <v>102</v>
      </c>
      <c r="I77" s="52">
        <v>4202.6589766532297</v>
      </c>
      <c r="J77" s="54">
        <v>26993</v>
      </c>
      <c r="K77" s="54">
        <v>29055</v>
      </c>
      <c r="L77" s="53">
        <v>3532657</v>
      </c>
      <c r="M77" s="53">
        <v>1862106</v>
      </c>
      <c r="N77" s="53" t="s">
        <v>104</v>
      </c>
      <c r="O77" s="53" t="s">
        <v>104</v>
      </c>
      <c r="P77" s="53">
        <v>1200</v>
      </c>
      <c r="Q77" s="53">
        <v>7621</v>
      </c>
      <c r="R77" s="55">
        <v>210.9</v>
      </c>
      <c r="S77" s="40" t="str">
        <f t="shared" si="4"/>
        <v>okay</v>
      </c>
      <c r="T77" s="38" t="str">
        <f t="shared" si="3"/>
        <v>okay</v>
      </c>
      <c r="U77" s="38" t="str">
        <f t="shared" si="3"/>
        <v>okay</v>
      </c>
      <c r="V77" s="38" t="str">
        <f t="shared" si="3"/>
        <v>okay</v>
      </c>
      <c r="W77" s="38" t="str">
        <f t="shared" si="3"/>
        <v>okay</v>
      </c>
      <c r="X77" s="38" t="str">
        <f t="shared" si="3"/>
        <v>okay</v>
      </c>
      <c r="Y77" s="38" t="str">
        <f t="shared" si="5"/>
        <v>okay</v>
      </c>
      <c r="Z77" s="38" t="str">
        <f t="shared" si="5"/>
        <v>okay</v>
      </c>
      <c r="AA77" s="38" t="str">
        <f t="shared" si="5"/>
        <v>okay</v>
      </c>
    </row>
    <row r="78" spans="1:27" ht="13.8">
      <c r="A78" s="51" t="s">
        <v>100</v>
      </c>
      <c r="B78" s="51" t="s">
        <v>8</v>
      </c>
      <c r="C78" s="51" t="s">
        <v>100</v>
      </c>
      <c r="D78" s="51" t="s">
        <v>46</v>
      </c>
      <c r="E78" s="52">
        <v>1.35</v>
      </c>
      <c r="F78" s="53">
        <v>3</v>
      </c>
      <c r="G78" s="53" t="s">
        <v>102</v>
      </c>
      <c r="H78" s="53" t="s">
        <v>102</v>
      </c>
      <c r="I78" s="52">
        <v>6140.9144864536529</v>
      </c>
      <c r="J78" s="54">
        <v>30124</v>
      </c>
      <c r="K78" s="54">
        <v>29055</v>
      </c>
      <c r="L78" s="53">
        <v>5787293</v>
      </c>
      <c r="M78" s="53">
        <v>1862106</v>
      </c>
      <c r="N78" s="53" t="s">
        <v>104</v>
      </c>
      <c r="O78" s="53" t="s">
        <v>104</v>
      </c>
      <c r="P78" s="53">
        <v>1755</v>
      </c>
      <c r="Q78" s="53">
        <v>5820</v>
      </c>
      <c r="R78" s="55">
        <v>311.45999999999998</v>
      </c>
      <c r="S78" s="40" t="str">
        <f t="shared" si="4"/>
        <v>okay</v>
      </c>
      <c r="T78" s="38" t="str">
        <f t="shared" si="3"/>
        <v>okay</v>
      </c>
      <c r="U78" s="38" t="str">
        <f t="shared" si="3"/>
        <v>okay</v>
      </c>
      <c r="V78" s="38" t="str">
        <f t="shared" si="3"/>
        <v>okay</v>
      </c>
      <c r="W78" s="38" t="str">
        <f t="shared" si="3"/>
        <v>okay</v>
      </c>
      <c r="X78" s="38" t="str">
        <f t="shared" si="3"/>
        <v>okay</v>
      </c>
      <c r="Y78" s="38" t="str">
        <f t="shared" si="5"/>
        <v>okay</v>
      </c>
      <c r="Z78" s="38" t="str">
        <f t="shared" si="5"/>
        <v>okay</v>
      </c>
      <c r="AA78" s="38" t="str">
        <f t="shared" si="5"/>
        <v>okay</v>
      </c>
    </row>
    <row r="79" spans="1:27" ht="13.8">
      <c r="A79" s="51" t="s">
        <v>9</v>
      </c>
      <c r="B79" s="51" t="s">
        <v>10</v>
      </c>
      <c r="C79" s="51" t="s">
        <v>100</v>
      </c>
      <c r="D79" s="51" t="s">
        <v>46</v>
      </c>
      <c r="E79" s="52">
        <v>1.08</v>
      </c>
      <c r="F79" s="53">
        <v>3</v>
      </c>
      <c r="G79" s="53" t="s">
        <v>102</v>
      </c>
      <c r="H79" s="53" t="s">
        <v>102</v>
      </c>
      <c r="I79" s="52">
        <v>5792.2828888006707</v>
      </c>
      <c r="J79" s="54">
        <v>29260</v>
      </c>
      <c r="K79" s="54">
        <v>29055</v>
      </c>
      <c r="L79" s="53">
        <v>7830332</v>
      </c>
      <c r="M79" s="53">
        <v>1862106</v>
      </c>
      <c r="N79" s="53" t="s">
        <v>103</v>
      </c>
      <c r="O79" s="53" t="s">
        <v>104</v>
      </c>
      <c r="P79" s="53">
        <v>902</v>
      </c>
      <c r="Q79" s="53">
        <v>16263</v>
      </c>
      <c r="R79" s="55">
        <v>174.06</v>
      </c>
      <c r="S79" s="40" t="str">
        <f t="shared" si="4"/>
        <v>okay</v>
      </c>
      <c r="T79" s="38" t="str">
        <f t="shared" si="3"/>
        <v>okay</v>
      </c>
      <c r="U79" s="38" t="str">
        <f t="shared" si="3"/>
        <v>okay</v>
      </c>
      <c r="V79" s="38" t="str">
        <f t="shared" si="3"/>
        <v>okay</v>
      </c>
      <c r="W79" s="38" t="str">
        <f t="shared" si="3"/>
        <v>okay</v>
      </c>
      <c r="X79" s="38" t="str">
        <f t="shared" si="3"/>
        <v>okay</v>
      </c>
      <c r="Y79" s="38" t="str">
        <f t="shared" si="5"/>
        <v>okay</v>
      </c>
      <c r="Z79" s="38" t="str">
        <f t="shared" si="5"/>
        <v>okay</v>
      </c>
      <c r="AA79" s="38" t="str">
        <f t="shared" si="5"/>
        <v>okay</v>
      </c>
    </row>
    <row r="80" spans="1:27" ht="13.8">
      <c r="A80" s="51" t="s">
        <v>11</v>
      </c>
      <c r="B80" s="51" t="s">
        <v>10</v>
      </c>
      <c r="C80" s="51" t="s">
        <v>100</v>
      </c>
      <c r="D80" s="51" t="s">
        <v>46</v>
      </c>
      <c r="E80" s="52">
        <v>1.08</v>
      </c>
      <c r="F80" s="53">
        <v>3</v>
      </c>
      <c r="G80" s="53" t="s">
        <v>102</v>
      </c>
      <c r="H80" s="53" t="s">
        <v>102</v>
      </c>
      <c r="I80" s="52">
        <v>5792.2828888006707</v>
      </c>
      <c r="J80" s="54">
        <v>29260</v>
      </c>
      <c r="K80" s="54">
        <v>29055</v>
      </c>
      <c r="L80" s="53">
        <v>7830332</v>
      </c>
      <c r="M80" s="53">
        <v>1862106</v>
      </c>
      <c r="N80" s="53" t="s">
        <v>104</v>
      </c>
      <c r="O80" s="53" t="s">
        <v>104</v>
      </c>
      <c r="P80" s="53">
        <v>902</v>
      </c>
      <c r="Q80" s="53">
        <v>16263</v>
      </c>
      <c r="R80" s="55">
        <v>174.06</v>
      </c>
      <c r="S80" s="40" t="str">
        <f t="shared" si="4"/>
        <v>okay</v>
      </c>
      <c r="T80" s="38" t="str">
        <f t="shared" si="3"/>
        <v>okay</v>
      </c>
      <c r="U80" s="38" t="str">
        <f t="shared" si="3"/>
        <v>okay</v>
      </c>
      <c r="V80" s="38" t="str">
        <f t="shared" si="3"/>
        <v>okay</v>
      </c>
      <c r="W80" s="38" t="str">
        <f t="shared" si="3"/>
        <v>okay</v>
      </c>
      <c r="X80" s="38" t="str">
        <f t="shared" si="3"/>
        <v>okay</v>
      </c>
      <c r="Y80" s="38" t="str">
        <f t="shared" si="5"/>
        <v>okay</v>
      </c>
      <c r="Z80" s="38" t="str">
        <f t="shared" si="5"/>
        <v>okay</v>
      </c>
      <c r="AA80" s="38" t="str">
        <f t="shared" si="5"/>
        <v>okay</v>
      </c>
    </row>
    <row r="81" spans="1:27" ht="13.8">
      <c r="A81" s="51" t="s">
        <v>100</v>
      </c>
      <c r="B81" s="51" t="s">
        <v>5</v>
      </c>
      <c r="C81" s="51" t="s">
        <v>100</v>
      </c>
      <c r="D81" s="51" t="s">
        <v>46</v>
      </c>
      <c r="E81" s="52">
        <v>1.06</v>
      </c>
      <c r="F81" s="53">
        <v>3</v>
      </c>
      <c r="G81" s="53" t="s">
        <v>102</v>
      </c>
      <c r="H81" s="53" t="s">
        <v>102</v>
      </c>
      <c r="I81" s="52">
        <v>4157.6109169451902</v>
      </c>
      <c r="J81" s="54">
        <v>28637</v>
      </c>
      <c r="K81" s="54">
        <v>29055</v>
      </c>
      <c r="L81" s="53">
        <v>3036732</v>
      </c>
      <c r="M81" s="53">
        <v>1862106</v>
      </c>
      <c r="N81" s="53" t="s">
        <v>104</v>
      </c>
      <c r="O81" s="53" t="s">
        <v>104</v>
      </c>
      <c r="P81" s="53">
        <v>638</v>
      </c>
      <c r="Q81" s="53">
        <v>11298</v>
      </c>
      <c r="R81" s="55">
        <v>155.81</v>
      </c>
      <c r="S81" s="40" t="str">
        <f t="shared" si="4"/>
        <v>okay</v>
      </c>
      <c r="T81" s="38" t="str">
        <f t="shared" si="3"/>
        <v>okay</v>
      </c>
      <c r="U81" s="38" t="str">
        <f t="shared" si="3"/>
        <v>okay</v>
      </c>
      <c r="V81" s="38" t="str">
        <f t="shared" si="3"/>
        <v>okay</v>
      </c>
      <c r="W81" s="38" t="str">
        <f t="shared" si="3"/>
        <v>okay</v>
      </c>
      <c r="X81" s="38" t="str">
        <f t="shared" si="3"/>
        <v>okay</v>
      </c>
      <c r="Y81" s="38" t="str">
        <f t="shared" si="5"/>
        <v>okay</v>
      </c>
      <c r="Z81" s="38" t="str">
        <f t="shared" si="5"/>
        <v>okay</v>
      </c>
      <c r="AA81" s="38" t="str">
        <f t="shared" si="5"/>
        <v>okay</v>
      </c>
    </row>
    <row r="82" spans="1:27" ht="13.8">
      <c r="A82" s="51" t="s">
        <v>100</v>
      </c>
      <c r="B82" s="51" t="s">
        <v>6</v>
      </c>
      <c r="C82" s="51" t="s">
        <v>100</v>
      </c>
      <c r="D82" s="51" t="s">
        <v>47</v>
      </c>
      <c r="E82" s="52">
        <v>1.05</v>
      </c>
      <c r="F82" s="53">
        <v>3</v>
      </c>
      <c r="G82" s="53" t="s">
        <v>102</v>
      </c>
      <c r="H82" s="53" t="s">
        <v>102</v>
      </c>
      <c r="I82" s="52">
        <v>4312.9463708632675</v>
      </c>
      <c r="J82" s="54">
        <v>26993</v>
      </c>
      <c r="K82" s="54">
        <v>26506</v>
      </c>
      <c r="L82" s="53">
        <v>3532657</v>
      </c>
      <c r="M82" s="53">
        <v>4459144</v>
      </c>
      <c r="N82" s="53" t="s">
        <v>104</v>
      </c>
      <c r="O82" s="53" t="s">
        <v>105</v>
      </c>
      <c r="P82" s="53">
        <v>600</v>
      </c>
      <c r="Q82" s="53">
        <v>12752</v>
      </c>
      <c r="R82" s="55">
        <v>106.56</v>
      </c>
      <c r="S82" s="40" t="str">
        <f t="shared" si="4"/>
        <v>okay</v>
      </c>
      <c r="T82" s="38" t="str">
        <f t="shared" si="3"/>
        <v>okay</v>
      </c>
      <c r="U82" s="38" t="str">
        <f t="shared" si="3"/>
        <v>okay</v>
      </c>
      <c r="V82" s="38" t="str">
        <f t="shared" si="3"/>
        <v>okay</v>
      </c>
      <c r="W82" s="38" t="str">
        <f t="shared" si="3"/>
        <v>okay</v>
      </c>
      <c r="X82" s="38" t="str">
        <f t="shared" si="3"/>
        <v>okay</v>
      </c>
      <c r="Y82" s="38" t="str">
        <f t="shared" si="5"/>
        <v>okay</v>
      </c>
      <c r="Z82" s="38" t="str">
        <f t="shared" si="5"/>
        <v>okay</v>
      </c>
      <c r="AA82" s="38" t="str">
        <f t="shared" si="5"/>
        <v>okay</v>
      </c>
    </row>
    <row r="83" spans="1:27" ht="13.8">
      <c r="A83" s="51" t="s">
        <v>100</v>
      </c>
      <c r="B83" s="51" t="s">
        <v>8</v>
      </c>
      <c r="C83" s="51" t="s">
        <v>100</v>
      </c>
      <c r="D83" s="51" t="s">
        <v>47</v>
      </c>
      <c r="E83" s="52">
        <v>1.06</v>
      </c>
      <c r="F83" s="53">
        <v>3</v>
      </c>
      <c r="G83" s="53" t="s">
        <v>102</v>
      </c>
      <c r="H83" s="53" t="s">
        <v>102</v>
      </c>
      <c r="I83" s="52">
        <v>8162.7665771902448</v>
      </c>
      <c r="J83" s="54">
        <v>30124</v>
      </c>
      <c r="K83" s="54">
        <v>26506</v>
      </c>
      <c r="L83" s="53">
        <v>5787293</v>
      </c>
      <c r="M83" s="53">
        <v>4459144</v>
      </c>
      <c r="N83" s="53" t="s">
        <v>104</v>
      </c>
      <c r="O83" s="53" t="s">
        <v>105</v>
      </c>
      <c r="P83" s="53">
        <v>616</v>
      </c>
      <c r="Q83" s="53">
        <v>10358</v>
      </c>
      <c r="R83" s="55">
        <v>110.42</v>
      </c>
      <c r="S83" s="40" t="str">
        <f t="shared" si="4"/>
        <v>okay</v>
      </c>
      <c r="T83" s="38" t="str">
        <f t="shared" si="3"/>
        <v>okay</v>
      </c>
      <c r="U83" s="38" t="str">
        <f t="shared" si="3"/>
        <v>okay</v>
      </c>
      <c r="V83" s="38" t="str">
        <f t="shared" si="3"/>
        <v>okay</v>
      </c>
      <c r="W83" s="38" t="str">
        <f t="shared" si="3"/>
        <v>okay</v>
      </c>
      <c r="X83" s="38" t="str">
        <f t="shared" si="3"/>
        <v>okay</v>
      </c>
      <c r="Y83" s="38" t="str">
        <f t="shared" si="5"/>
        <v>okay</v>
      </c>
      <c r="Z83" s="38" t="str">
        <f t="shared" si="5"/>
        <v>okay</v>
      </c>
      <c r="AA83" s="38" t="str">
        <f t="shared" si="5"/>
        <v>okay</v>
      </c>
    </row>
    <row r="84" spans="1:27" ht="13.8">
      <c r="A84" s="51" t="s">
        <v>9</v>
      </c>
      <c r="B84" s="51" t="s">
        <v>10</v>
      </c>
      <c r="C84" s="51" t="s">
        <v>100</v>
      </c>
      <c r="D84" s="51" t="s">
        <v>47</v>
      </c>
      <c r="E84" s="52">
        <v>1</v>
      </c>
      <c r="F84" s="53">
        <v>3</v>
      </c>
      <c r="G84" s="53" t="s">
        <v>102</v>
      </c>
      <c r="H84" s="53" t="s">
        <v>101</v>
      </c>
      <c r="I84" s="52">
        <v>3059.77937672608</v>
      </c>
      <c r="J84" s="54">
        <v>29260</v>
      </c>
      <c r="K84" s="54">
        <v>26506</v>
      </c>
      <c r="L84" s="53">
        <v>7830332</v>
      </c>
      <c r="M84" s="53">
        <v>4459144</v>
      </c>
      <c r="N84" s="53" t="s">
        <v>103</v>
      </c>
      <c r="O84" s="53" t="s">
        <v>105</v>
      </c>
      <c r="P84" s="53">
        <v>237</v>
      </c>
      <c r="Q84" s="53">
        <v>34113</v>
      </c>
      <c r="R84" s="55">
        <v>74.28</v>
      </c>
      <c r="S84" s="40" t="str">
        <f t="shared" si="4"/>
        <v>okay</v>
      </c>
      <c r="T84" s="38" t="str">
        <f t="shared" si="3"/>
        <v>okay</v>
      </c>
      <c r="U84" s="38" t="str">
        <f t="shared" si="3"/>
        <v>okay</v>
      </c>
      <c r="V84" s="38" t="str">
        <f t="shared" si="3"/>
        <v>okay</v>
      </c>
      <c r="W84" s="38" t="str">
        <f t="shared" si="3"/>
        <v>okay</v>
      </c>
      <c r="X84" s="38" t="str">
        <f t="shared" si="3"/>
        <v>okay</v>
      </c>
      <c r="Y84" s="38" t="str">
        <f t="shared" si="5"/>
        <v>okay</v>
      </c>
      <c r="Z84" s="38" t="str">
        <f t="shared" si="5"/>
        <v>okay</v>
      </c>
      <c r="AA84" s="38" t="str">
        <f t="shared" si="5"/>
        <v>okay</v>
      </c>
    </row>
    <row r="85" spans="1:27" ht="13.8">
      <c r="A85" s="51" t="s">
        <v>11</v>
      </c>
      <c r="B85" s="51" t="s">
        <v>10</v>
      </c>
      <c r="C85" s="51" t="s">
        <v>100</v>
      </c>
      <c r="D85" s="51" t="s">
        <v>47</v>
      </c>
      <c r="E85" s="52">
        <v>1</v>
      </c>
      <c r="F85" s="53">
        <v>3</v>
      </c>
      <c r="G85" s="53" t="s">
        <v>102</v>
      </c>
      <c r="H85" s="53" t="s">
        <v>101</v>
      </c>
      <c r="I85" s="52">
        <v>3059.77937672608</v>
      </c>
      <c r="J85" s="54">
        <v>29260</v>
      </c>
      <c r="K85" s="54">
        <v>26506</v>
      </c>
      <c r="L85" s="53">
        <v>7830332</v>
      </c>
      <c r="M85" s="53">
        <v>4459144</v>
      </c>
      <c r="N85" s="53" t="s">
        <v>104</v>
      </c>
      <c r="O85" s="53" t="s">
        <v>105</v>
      </c>
      <c r="P85" s="53">
        <v>237</v>
      </c>
      <c r="Q85" s="53">
        <v>34113</v>
      </c>
      <c r="R85" s="55">
        <v>74.28</v>
      </c>
      <c r="S85" s="40" t="str">
        <f t="shared" si="4"/>
        <v>okay</v>
      </c>
      <c r="T85" s="38" t="str">
        <f t="shared" si="3"/>
        <v>okay</v>
      </c>
      <c r="U85" s="38" t="str">
        <f t="shared" si="3"/>
        <v>okay</v>
      </c>
      <c r="V85" s="38" t="str">
        <f t="shared" si="3"/>
        <v>okay</v>
      </c>
      <c r="W85" s="38" t="str">
        <f t="shared" si="3"/>
        <v>okay</v>
      </c>
      <c r="X85" s="38" t="str">
        <f t="shared" si="3"/>
        <v>okay</v>
      </c>
      <c r="Y85" s="38" t="str">
        <f t="shared" si="5"/>
        <v>okay</v>
      </c>
      <c r="Z85" s="38" t="str">
        <f t="shared" si="5"/>
        <v>okay</v>
      </c>
      <c r="AA85" s="38" t="str">
        <f t="shared" si="5"/>
        <v>okay</v>
      </c>
    </row>
    <row r="86" spans="1:27" ht="13.8">
      <c r="A86" s="51" t="s">
        <v>100</v>
      </c>
      <c r="B86" s="51" t="s">
        <v>5</v>
      </c>
      <c r="C86" s="51" t="s">
        <v>100</v>
      </c>
      <c r="D86" s="51" t="s">
        <v>47</v>
      </c>
      <c r="E86" s="52">
        <v>1.22</v>
      </c>
      <c r="F86" s="53">
        <v>3</v>
      </c>
      <c r="G86" s="53" t="s">
        <v>102</v>
      </c>
      <c r="H86" s="53" t="s">
        <v>102</v>
      </c>
      <c r="I86" s="52">
        <v>4033.3231009022988</v>
      </c>
      <c r="J86" s="54">
        <v>28637</v>
      </c>
      <c r="K86" s="54">
        <v>26506</v>
      </c>
      <c r="L86" s="53">
        <v>3036732</v>
      </c>
      <c r="M86" s="53">
        <v>4459144</v>
      </c>
      <c r="N86" s="53" t="s">
        <v>104</v>
      </c>
      <c r="O86" s="53" t="s">
        <v>105</v>
      </c>
      <c r="P86" s="53">
        <v>1001</v>
      </c>
      <c r="Q86" s="53">
        <v>6401</v>
      </c>
      <c r="R86" s="55">
        <v>245.28</v>
      </c>
      <c r="S86" s="40" t="str">
        <f t="shared" si="4"/>
        <v>okay</v>
      </c>
      <c r="T86" s="38" t="str">
        <f t="shared" si="3"/>
        <v>okay</v>
      </c>
      <c r="U86" s="38" t="str">
        <f t="shared" si="3"/>
        <v>okay</v>
      </c>
      <c r="V86" s="38" t="str">
        <f t="shared" si="3"/>
        <v>okay</v>
      </c>
      <c r="W86" s="38" t="str">
        <f t="shared" si="3"/>
        <v>okay</v>
      </c>
      <c r="X86" s="38" t="str">
        <f t="shared" si="3"/>
        <v>okay</v>
      </c>
      <c r="Y86" s="38" t="str">
        <f t="shared" si="5"/>
        <v>okay</v>
      </c>
      <c r="Z86" s="38" t="str">
        <f t="shared" si="5"/>
        <v>okay</v>
      </c>
      <c r="AA86" s="38" t="str">
        <f t="shared" si="5"/>
        <v>okay</v>
      </c>
    </row>
    <row r="87" spans="1:27" ht="13.8">
      <c r="A87" s="51" t="s">
        <v>100</v>
      </c>
      <c r="B87" s="51" t="s">
        <v>46</v>
      </c>
      <c r="C87" s="51" t="s">
        <v>100</v>
      </c>
      <c r="D87" s="51" t="s">
        <v>47</v>
      </c>
      <c r="E87" s="52">
        <v>1.21</v>
      </c>
      <c r="F87" s="53">
        <v>3</v>
      </c>
      <c r="G87" s="53" t="s">
        <v>102</v>
      </c>
      <c r="H87" s="53" t="s">
        <v>102</v>
      </c>
      <c r="I87" s="52">
        <v>4213.7075959314907</v>
      </c>
      <c r="J87" s="54">
        <v>29055</v>
      </c>
      <c r="K87" s="54">
        <v>26506</v>
      </c>
      <c r="L87" s="53">
        <v>1862106</v>
      </c>
      <c r="M87" s="53">
        <v>4459144</v>
      </c>
      <c r="N87" s="53" t="s">
        <v>104</v>
      </c>
      <c r="O87" s="53" t="s">
        <v>105</v>
      </c>
      <c r="P87" s="53">
        <v>1139</v>
      </c>
      <c r="Q87" s="53">
        <v>3851</v>
      </c>
      <c r="R87" s="55">
        <v>256.48</v>
      </c>
      <c r="S87" s="40" t="str">
        <f t="shared" si="4"/>
        <v>okay</v>
      </c>
      <c r="T87" s="38" t="str">
        <f t="shared" si="3"/>
        <v>okay</v>
      </c>
      <c r="U87" s="38" t="str">
        <f t="shared" si="3"/>
        <v>okay</v>
      </c>
      <c r="V87" s="38" t="str">
        <f t="shared" si="3"/>
        <v>okay</v>
      </c>
      <c r="W87" s="38" t="str">
        <f t="shared" si="3"/>
        <v>okay</v>
      </c>
      <c r="X87" s="38" t="str">
        <f t="shared" si="3"/>
        <v>okay</v>
      </c>
      <c r="Y87" s="38" t="str">
        <f t="shared" si="5"/>
        <v>okay</v>
      </c>
      <c r="Z87" s="38" t="str">
        <f t="shared" si="5"/>
        <v>okay</v>
      </c>
      <c r="AA87" s="38" t="str">
        <f t="shared" si="5"/>
        <v>okay</v>
      </c>
    </row>
    <row r="88" spans="1:27" ht="13.8">
      <c r="A88" s="51" t="s">
        <v>100</v>
      </c>
      <c r="B88" s="51" t="s">
        <v>5</v>
      </c>
      <c r="C88" s="51" t="s">
        <v>100</v>
      </c>
      <c r="D88" s="51" t="s">
        <v>48</v>
      </c>
      <c r="E88" s="52">
        <v>1.02</v>
      </c>
      <c r="F88" s="53">
        <v>3</v>
      </c>
      <c r="G88" s="53" t="s">
        <v>102</v>
      </c>
      <c r="H88" s="53" t="s">
        <v>101</v>
      </c>
      <c r="I88" s="52">
        <v>5063.0741294643876</v>
      </c>
      <c r="J88" s="54">
        <v>28637</v>
      </c>
      <c r="K88" s="54">
        <v>14600</v>
      </c>
      <c r="L88" s="53">
        <v>3036732</v>
      </c>
      <c r="M88" s="53">
        <v>677757</v>
      </c>
      <c r="N88" s="53" t="s">
        <v>104</v>
      </c>
      <c r="O88" s="53" t="s">
        <v>104</v>
      </c>
      <c r="P88" s="53">
        <v>548</v>
      </c>
      <c r="Q88" s="53">
        <v>10989</v>
      </c>
      <c r="R88" s="55">
        <v>84.23</v>
      </c>
      <c r="S88" s="40" t="str">
        <f t="shared" si="4"/>
        <v>okay</v>
      </c>
      <c r="T88" s="38" t="str">
        <f t="shared" si="3"/>
        <v>okay</v>
      </c>
      <c r="U88" s="38" t="str">
        <f t="shared" si="3"/>
        <v>okay</v>
      </c>
      <c r="V88" s="38" t="str">
        <f t="shared" si="3"/>
        <v>okay</v>
      </c>
      <c r="W88" s="38" t="str">
        <f t="shared" si="3"/>
        <v>okay</v>
      </c>
      <c r="X88" s="38" t="str">
        <f t="shared" si="3"/>
        <v>okay</v>
      </c>
      <c r="Y88" s="38" t="str">
        <f t="shared" si="5"/>
        <v>okay</v>
      </c>
      <c r="Z88" s="38" t="str">
        <f t="shared" si="5"/>
        <v>okay</v>
      </c>
      <c r="AA88" s="38" t="str">
        <f t="shared" si="5"/>
        <v>okay</v>
      </c>
    </row>
    <row r="89" spans="1:27" ht="13.8">
      <c r="A89" s="51" t="s">
        <v>100</v>
      </c>
      <c r="B89" s="51" t="s">
        <v>6</v>
      </c>
      <c r="C89" s="51" t="s">
        <v>100</v>
      </c>
      <c r="D89" s="51" t="s">
        <v>13</v>
      </c>
      <c r="E89" s="52">
        <v>1.02</v>
      </c>
      <c r="F89" s="53">
        <v>3</v>
      </c>
      <c r="G89" s="53" t="s">
        <v>101</v>
      </c>
      <c r="H89" s="53" t="s">
        <v>102</v>
      </c>
      <c r="I89" s="52">
        <v>7032.2653094680463</v>
      </c>
      <c r="J89" s="54">
        <v>26993</v>
      </c>
      <c r="K89" s="54">
        <v>26752</v>
      </c>
      <c r="L89" s="53">
        <v>3532657</v>
      </c>
      <c r="M89" s="53">
        <v>1440377</v>
      </c>
      <c r="N89" s="53" t="s">
        <v>104</v>
      </c>
      <c r="O89" s="53" t="s">
        <v>104</v>
      </c>
      <c r="P89" s="53">
        <v>578</v>
      </c>
      <c r="Q89" s="53">
        <v>11425</v>
      </c>
      <c r="R89" s="55">
        <v>105.1</v>
      </c>
      <c r="S89" s="40" t="str">
        <f t="shared" si="4"/>
        <v>okay</v>
      </c>
      <c r="T89" s="38" t="str">
        <f t="shared" si="3"/>
        <v>okay</v>
      </c>
      <c r="U89" s="38" t="str">
        <f t="shared" si="3"/>
        <v>okay</v>
      </c>
      <c r="V89" s="38" t="str">
        <f t="shared" si="3"/>
        <v>okay</v>
      </c>
      <c r="W89" s="38" t="str">
        <f t="shared" si="3"/>
        <v>okay</v>
      </c>
      <c r="X89" s="38" t="str">
        <f t="shared" si="3"/>
        <v>okay</v>
      </c>
      <c r="Y89" s="38" t="str">
        <f t="shared" si="5"/>
        <v>okay</v>
      </c>
      <c r="Z89" s="38" t="str">
        <f t="shared" si="5"/>
        <v>okay</v>
      </c>
      <c r="AA89" s="38" t="str">
        <f t="shared" si="5"/>
        <v>okay</v>
      </c>
    </row>
    <row r="90" spans="1:27" ht="13.8">
      <c r="A90" s="51" t="s">
        <v>100</v>
      </c>
      <c r="B90" s="51" t="s">
        <v>8</v>
      </c>
      <c r="C90" s="51" t="s">
        <v>100</v>
      </c>
      <c r="D90" s="51" t="s">
        <v>13</v>
      </c>
      <c r="E90" s="52">
        <v>1.27</v>
      </c>
      <c r="F90" s="53">
        <v>3</v>
      </c>
      <c r="G90" s="53" t="s">
        <v>101</v>
      </c>
      <c r="H90" s="53" t="s">
        <v>102</v>
      </c>
      <c r="I90" s="52">
        <v>2682.5445853654405</v>
      </c>
      <c r="J90" s="54">
        <v>30124</v>
      </c>
      <c r="K90" s="54">
        <v>26752</v>
      </c>
      <c r="L90" s="53">
        <v>5787293</v>
      </c>
      <c r="M90" s="53">
        <v>1440377</v>
      </c>
      <c r="N90" s="53" t="s">
        <v>104</v>
      </c>
      <c r="O90" s="53" t="s">
        <v>104</v>
      </c>
      <c r="P90" s="53">
        <v>1229</v>
      </c>
      <c r="Q90" s="53">
        <v>10483</v>
      </c>
      <c r="R90" s="55">
        <v>121.09</v>
      </c>
      <c r="S90" s="40" t="str">
        <f t="shared" si="4"/>
        <v>okay</v>
      </c>
      <c r="T90" s="38" t="str">
        <f t="shared" si="3"/>
        <v>okay</v>
      </c>
      <c r="U90" s="38" t="str">
        <f t="shared" si="3"/>
        <v>okay</v>
      </c>
      <c r="V90" s="38" t="str">
        <f t="shared" si="3"/>
        <v>okay</v>
      </c>
      <c r="W90" s="38" t="str">
        <f t="shared" si="3"/>
        <v>okay</v>
      </c>
      <c r="X90" s="38" t="str">
        <f t="shared" si="3"/>
        <v>okay</v>
      </c>
      <c r="Y90" s="38" t="str">
        <f t="shared" si="5"/>
        <v>okay</v>
      </c>
      <c r="Z90" s="38" t="str">
        <f t="shared" si="5"/>
        <v>okay</v>
      </c>
      <c r="AA90" s="38" t="str">
        <f t="shared" si="5"/>
        <v>okay</v>
      </c>
    </row>
    <row r="91" spans="1:27" ht="13.8">
      <c r="A91" s="51" t="s">
        <v>9</v>
      </c>
      <c r="B91" s="51" t="s">
        <v>10</v>
      </c>
      <c r="C91" s="51" t="s">
        <v>100</v>
      </c>
      <c r="D91" s="51" t="s">
        <v>13</v>
      </c>
      <c r="E91" s="52">
        <v>1.1499999999999999</v>
      </c>
      <c r="F91" s="53">
        <v>3</v>
      </c>
      <c r="G91" s="53" t="s">
        <v>101</v>
      </c>
      <c r="H91" s="53" t="s">
        <v>101</v>
      </c>
      <c r="I91" s="52">
        <v>2482.763847269342</v>
      </c>
      <c r="J91" s="54">
        <v>29260</v>
      </c>
      <c r="K91" s="54">
        <v>26752</v>
      </c>
      <c r="L91" s="53">
        <v>7830332</v>
      </c>
      <c r="M91" s="53">
        <v>1440377</v>
      </c>
      <c r="N91" s="53" t="s">
        <v>103</v>
      </c>
      <c r="O91" s="53" t="s">
        <v>104</v>
      </c>
      <c r="P91" s="53">
        <v>1168</v>
      </c>
      <c r="Q91" s="53">
        <v>10117</v>
      </c>
      <c r="R91" s="55">
        <v>153.94999999999999</v>
      </c>
      <c r="S91" s="40" t="str">
        <f t="shared" si="4"/>
        <v>okay</v>
      </c>
      <c r="T91" s="38" t="str">
        <f t="shared" si="3"/>
        <v>okay</v>
      </c>
      <c r="U91" s="38" t="str">
        <f t="shared" si="3"/>
        <v>okay</v>
      </c>
      <c r="V91" s="38" t="str">
        <f t="shared" si="3"/>
        <v>okay</v>
      </c>
      <c r="W91" s="38" t="str">
        <f t="shared" si="3"/>
        <v>okay</v>
      </c>
      <c r="X91" s="38" t="str">
        <f t="shared" si="3"/>
        <v>okay</v>
      </c>
      <c r="Y91" s="38" t="str">
        <f t="shared" si="5"/>
        <v>okay</v>
      </c>
      <c r="Z91" s="38" t="str">
        <f t="shared" si="5"/>
        <v>okay</v>
      </c>
      <c r="AA91" s="38" t="str">
        <f t="shared" si="5"/>
        <v>okay</v>
      </c>
    </row>
    <row r="92" spans="1:27" ht="13.8">
      <c r="A92" s="51" t="s">
        <v>11</v>
      </c>
      <c r="B92" s="51" t="s">
        <v>10</v>
      </c>
      <c r="C92" s="51" t="s">
        <v>100</v>
      </c>
      <c r="D92" s="51" t="s">
        <v>13</v>
      </c>
      <c r="E92" s="52">
        <v>1.1499999999999999</v>
      </c>
      <c r="F92" s="53">
        <v>3</v>
      </c>
      <c r="G92" s="53" t="s">
        <v>101</v>
      </c>
      <c r="H92" s="53" t="s">
        <v>101</v>
      </c>
      <c r="I92" s="52">
        <v>2482.763847269342</v>
      </c>
      <c r="J92" s="54">
        <v>29260</v>
      </c>
      <c r="K92" s="54">
        <v>26752</v>
      </c>
      <c r="L92" s="53">
        <v>7830332</v>
      </c>
      <c r="M92" s="53">
        <v>1440377</v>
      </c>
      <c r="N92" s="53" t="s">
        <v>104</v>
      </c>
      <c r="O92" s="53" t="s">
        <v>104</v>
      </c>
      <c r="P92" s="53">
        <v>1168</v>
      </c>
      <c r="Q92" s="53">
        <v>10117</v>
      </c>
      <c r="R92" s="55">
        <v>153.94999999999999</v>
      </c>
      <c r="S92" s="40" t="str">
        <f t="shared" si="4"/>
        <v>okay</v>
      </c>
      <c r="T92" s="38" t="str">
        <f t="shared" si="3"/>
        <v>okay</v>
      </c>
      <c r="U92" s="38" t="str">
        <f t="shared" si="3"/>
        <v>okay</v>
      </c>
      <c r="V92" s="38" t="str">
        <f t="shared" si="3"/>
        <v>okay</v>
      </c>
      <c r="W92" s="38" t="str">
        <f t="shared" si="3"/>
        <v>okay</v>
      </c>
      <c r="X92" s="38" t="str">
        <f t="shared" si="3"/>
        <v>okay</v>
      </c>
      <c r="Y92" s="38" t="str">
        <f t="shared" si="5"/>
        <v>okay</v>
      </c>
      <c r="Z92" s="38" t="str">
        <f t="shared" si="5"/>
        <v>okay</v>
      </c>
      <c r="AA92" s="38" t="str">
        <f t="shared" si="5"/>
        <v>okay</v>
      </c>
    </row>
    <row r="93" spans="1:27" ht="13.8">
      <c r="A93" s="51" t="s">
        <v>100</v>
      </c>
      <c r="B93" s="51" t="s">
        <v>5</v>
      </c>
      <c r="C93" s="51" t="s">
        <v>100</v>
      </c>
      <c r="D93" s="51" t="s">
        <v>13</v>
      </c>
      <c r="E93" s="52">
        <v>1.1599999999999999</v>
      </c>
      <c r="F93" s="53">
        <v>3</v>
      </c>
      <c r="G93" s="53" t="s">
        <v>101</v>
      </c>
      <c r="H93" s="53" t="s">
        <v>102</v>
      </c>
      <c r="I93" s="52">
        <v>4677.0288522744449</v>
      </c>
      <c r="J93" s="54">
        <v>28637</v>
      </c>
      <c r="K93" s="54">
        <v>26752</v>
      </c>
      <c r="L93" s="53">
        <v>3036732</v>
      </c>
      <c r="M93" s="53">
        <v>1440377</v>
      </c>
      <c r="N93" s="53" t="s">
        <v>104</v>
      </c>
      <c r="O93" s="53" t="s">
        <v>104</v>
      </c>
      <c r="P93" s="53">
        <v>1118</v>
      </c>
      <c r="Q93" s="53">
        <v>3402</v>
      </c>
      <c r="R93" s="55">
        <v>207.84</v>
      </c>
      <c r="S93" s="40" t="str">
        <f t="shared" si="4"/>
        <v>okay</v>
      </c>
      <c r="T93" s="38" t="str">
        <f t="shared" si="3"/>
        <v>okay</v>
      </c>
      <c r="U93" s="38" t="str">
        <f t="shared" si="3"/>
        <v>okay</v>
      </c>
      <c r="V93" s="38" t="str">
        <f t="shared" si="3"/>
        <v>okay</v>
      </c>
      <c r="W93" s="38" t="str">
        <f t="shared" si="3"/>
        <v>okay</v>
      </c>
      <c r="X93" s="38" t="str">
        <f t="shared" si="3"/>
        <v>okay</v>
      </c>
      <c r="Y93" s="38" t="str">
        <f t="shared" si="5"/>
        <v>okay</v>
      </c>
      <c r="Z93" s="38" t="str">
        <f t="shared" si="5"/>
        <v>okay</v>
      </c>
      <c r="AA93" s="38" t="str">
        <f t="shared" si="5"/>
        <v>okay</v>
      </c>
    </row>
    <row r="94" spans="1:27" ht="13.8">
      <c r="A94" s="51" t="s">
        <v>100</v>
      </c>
      <c r="B94" s="51" t="s">
        <v>47</v>
      </c>
      <c r="C94" s="51" t="s">
        <v>100</v>
      </c>
      <c r="D94" s="51" t="s">
        <v>13</v>
      </c>
      <c r="E94" s="52">
        <v>1.17</v>
      </c>
      <c r="F94" s="53">
        <v>3</v>
      </c>
      <c r="G94" s="53" t="s">
        <v>101</v>
      </c>
      <c r="H94" s="53" t="s">
        <v>102</v>
      </c>
      <c r="I94" s="52">
        <v>4681.680729351463</v>
      </c>
      <c r="J94" s="54">
        <v>26506</v>
      </c>
      <c r="K94" s="54">
        <v>26752</v>
      </c>
      <c r="L94" s="53">
        <v>4459144</v>
      </c>
      <c r="M94" s="53">
        <v>1440377</v>
      </c>
      <c r="N94" s="53" t="s">
        <v>104</v>
      </c>
      <c r="O94" s="53" t="s">
        <v>105</v>
      </c>
      <c r="P94" s="53">
        <v>1128</v>
      </c>
      <c r="Q94" s="53">
        <v>6103</v>
      </c>
      <c r="R94" s="55">
        <v>113.39</v>
      </c>
      <c r="S94" s="40" t="str">
        <f t="shared" si="4"/>
        <v>okay</v>
      </c>
      <c r="T94" s="38" t="str">
        <f t="shared" si="3"/>
        <v>okay</v>
      </c>
      <c r="U94" s="38" t="str">
        <f t="shared" si="3"/>
        <v>okay</v>
      </c>
      <c r="V94" s="38" t="str">
        <f t="shared" si="3"/>
        <v>okay</v>
      </c>
      <c r="W94" s="38" t="str">
        <f t="shared" si="3"/>
        <v>okay</v>
      </c>
      <c r="X94" s="38" t="str">
        <f t="shared" si="3"/>
        <v>okay</v>
      </c>
      <c r="Y94" s="38" t="str">
        <f t="shared" si="5"/>
        <v>okay</v>
      </c>
      <c r="Z94" s="38" t="str">
        <f t="shared" si="5"/>
        <v>okay</v>
      </c>
      <c r="AA94" s="38" t="str">
        <f t="shared" si="5"/>
        <v>okay</v>
      </c>
    </row>
    <row r="95" spans="1:27" ht="13.8">
      <c r="A95" s="51" t="s">
        <v>100</v>
      </c>
      <c r="B95" s="51" t="s">
        <v>8</v>
      </c>
      <c r="C95" s="51" t="s">
        <v>100</v>
      </c>
      <c r="D95" s="51" t="s">
        <v>50</v>
      </c>
      <c r="E95" s="52">
        <v>1.47</v>
      </c>
      <c r="F95" s="53">
        <v>3</v>
      </c>
      <c r="G95" s="53" t="s">
        <v>101</v>
      </c>
      <c r="H95" s="53" t="s">
        <v>102</v>
      </c>
      <c r="I95" s="52">
        <v>2565.5180870964368</v>
      </c>
      <c r="J95" s="54">
        <v>30124</v>
      </c>
      <c r="K95" s="54">
        <v>26752</v>
      </c>
      <c r="L95" s="53">
        <v>5787293</v>
      </c>
      <c r="M95" s="53">
        <v>379566</v>
      </c>
      <c r="N95" s="53" t="s">
        <v>104</v>
      </c>
      <c r="O95" s="53" t="s">
        <v>104</v>
      </c>
      <c r="P95" s="53">
        <v>1245</v>
      </c>
      <c r="Q95" s="53">
        <v>6390</v>
      </c>
      <c r="R95" s="55">
        <v>126.62</v>
      </c>
      <c r="S95" s="40" t="str">
        <f t="shared" si="4"/>
        <v>okay</v>
      </c>
      <c r="T95" s="38" t="str">
        <f t="shared" si="3"/>
        <v>okay</v>
      </c>
      <c r="U95" s="38" t="str">
        <f t="shared" si="3"/>
        <v>okay</v>
      </c>
      <c r="V95" s="38" t="str">
        <f t="shared" si="3"/>
        <v>okay</v>
      </c>
      <c r="W95" s="38" t="str">
        <f t="shared" si="3"/>
        <v>okay</v>
      </c>
      <c r="X95" s="38" t="str">
        <f t="shared" si="3"/>
        <v>okay</v>
      </c>
      <c r="Y95" s="38" t="str">
        <f t="shared" si="5"/>
        <v>okay</v>
      </c>
      <c r="Z95" s="38" t="str">
        <f t="shared" si="5"/>
        <v>okay</v>
      </c>
      <c r="AA95" s="38" t="str">
        <f t="shared" si="5"/>
        <v>okay</v>
      </c>
    </row>
    <row r="96" spans="1:27" ht="13.8">
      <c r="A96" s="51" t="s">
        <v>9</v>
      </c>
      <c r="B96" s="51" t="s">
        <v>10</v>
      </c>
      <c r="C96" s="51" t="s">
        <v>100</v>
      </c>
      <c r="D96" s="51" t="s">
        <v>50</v>
      </c>
      <c r="E96" s="52">
        <v>1.2</v>
      </c>
      <c r="F96" s="53">
        <v>3</v>
      </c>
      <c r="G96" s="53" t="s">
        <v>101</v>
      </c>
      <c r="H96" s="53" t="s">
        <v>102</v>
      </c>
      <c r="I96" s="52">
        <v>3247.3142487042874</v>
      </c>
      <c r="J96" s="54">
        <v>29260</v>
      </c>
      <c r="K96" s="54">
        <v>26752</v>
      </c>
      <c r="L96" s="53">
        <v>7830332</v>
      </c>
      <c r="M96" s="53">
        <v>379566</v>
      </c>
      <c r="N96" s="53" t="s">
        <v>103</v>
      </c>
      <c r="O96" s="53" t="s">
        <v>104</v>
      </c>
      <c r="P96" s="53">
        <v>1108</v>
      </c>
      <c r="Q96" s="53">
        <v>7196</v>
      </c>
      <c r="R96" s="55">
        <v>136.68</v>
      </c>
      <c r="S96" s="40" t="str">
        <f t="shared" si="4"/>
        <v>okay</v>
      </c>
      <c r="T96" s="38" t="str">
        <f t="shared" si="3"/>
        <v>okay</v>
      </c>
      <c r="U96" s="38" t="str">
        <f t="shared" si="3"/>
        <v>okay</v>
      </c>
      <c r="V96" s="38" t="str">
        <f t="shared" si="3"/>
        <v>okay</v>
      </c>
      <c r="W96" s="38" t="str">
        <f t="shared" si="3"/>
        <v>okay</v>
      </c>
      <c r="X96" s="38" t="str">
        <f t="shared" si="3"/>
        <v>okay</v>
      </c>
      <c r="Y96" s="38" t="str">
        <f t="shared" si="5"/>
        <v>okay</v>
      </c>
      <c r="Z96" s="38" t="str">
        <f t="shared" si="5"/>
        <v>okay</v>
      </c>
      <c r="AA96" s="38" t="str">
        <f t="shared" si="5"/>
        <v>okay</v>
      </c>
    </row>
    <row r="97" spans="1:27" ht="13.8">
      <c r="A97" s="51" t="s">
        <v>11</v>
      </c>
      <c r="B97" s="51" t="s">
        <v>10</v>
      </c>
      <c r="C97" s="51" t="s">
        <v>100</v>
      </c>
      <c r="D97" s="51" t="s">
        <v>50</v>
      </c>
      <c r="E97" s="52">
        <v>1.2</v>
      </c>
      <c r="F97" s="53">
        <v>3</v>
      </c>
      <c r="G97" s="53" t="s">
        <v>101</v>
      </c>
      <c r="H97" s="53" t="s">
        <v>102</v>
      </c>
      <c r="I97" s="52">
        <v>3247.3142487042874</v>
      </c>
      <c r="J97" s="54">
        <v>29260</v>
      </c>
      <c r="K97" s="54">
        <v>26752</v>
      </c>
      <c r="L97" s="53">
        <v>7830332</v>
      </c>
      <c r="M97" s="53">
        <v>379566</v>
      </c>
      <c r="N97" s="53" t="s">
        <v>104</v>
      </c>
      <c r="O97" s="53" t="s">
        <v>104</v>
      </c>
      <c r="P97" s="53">
        <v>1108</v>
      </c>
      <c r="Q97" s="53">
        <v>7196</v>
      </c>
      <c r="R97" s="55">
        <v>136.68</v>
      </c>
      <c r="S97" s="40" t="str">
        <f t="shared" si="4"/>
        <v>okay</v>
      </c>
      <c r="T97" s="38" t="str">
        <f t="shared" si="3"/>
        <v>okay</v>
      </c>
      <c r="U97" s="38" t="str">
        <f t="shared" si="3"/>
        <v>okay</v>
      </c>
      <c r="V97" s="38" t="str">
        <f t="shared" si="3"/>
        <v>okay</v>
      </c>
      <c r="W97" s="38" t="str">
        <f t="shared" si="3"/>
        <v>okay</v>
      </c>
      <c r="X97" s="38" t="str">
        <f t="shared" si="3"/>
        <v>okay</v>
      </c>
      <c r="Y97" s="38" t="str">
        <f t="shared" si="5"/>
        <v>okay</v>
      </c>
      <c r="Z97" s="38" t="str">
        <f t="shared" si="5"/>
        <v>okay</v>
      </c>
      <c r="AA97" s="38" t="str">
        <f t="shared" si="5"/>
        <v>okay</v>
      </c>
    </row>
    <row r="98" spans="1:27" ht="13.8">
      <c r="A98" s="51" t="s">
        <v>100</v>
      </c>
      <c r="B98" s="51" t="s">
        <v>47</v>
      </c>
      <c r="C98" s="51" t="s">
        <v>100</v>
      </c>
      <c r="D98" s="51" t="s">
        <v>50</v>
      </c>
      <c r="E98" s="52">
        <v>1.1299999999999999</v>
      </c>
      <c r="F98" s="53">
        <v>3</v>
      </c>
      <c r="G98" s="53" t="s">
        <v>101</v>
      </c>
      <c r="H98" s="53" t="s">
        <v>102</v>
      </c>
      <c r="I98" s="52">
        <v>4516.9000775984905</v>
      </c>
      <c r="J98" s="54">
        <v>26506</v>
      </c>
      <c r="K98" s="54">
        <v>26752</v>
      </c>
      <c r="L98" s="53">
        <v>4459144</v>
      </c>
      <c r="M98" s="53">
        <v>379566</v>
      </c>
      <c r="N98" s="53" t="s">
        <v>104</v>
      </c>
      <c r="O98" s="53" t="s">
        <v>105</v>
      </c>
      <c r="P98" s="53">
        <v>1088</v>
      </c>
      <c r="Q98" s="53">
        <v>7049</v>
      </c>
      <c r="R98" s="55">
        <v>108.15</v>
      </c>
      <c r="S98" s="40" t="str">
        <f t="shared" si="4"/>
        <v>okay</v>
      </c>
      <c r="T98" s="38" t="str">
        <f t="shared" si="3"/>
        <v>okay</v>
      </c>
      <c r="U98" s="38" t="str">
        <f t="shared" si="3"/>
        <v>okay</v>
      </c>
      <c r="V98" s="38" t="str">
        <f t="shared" si="3"/>
        <v>okay</v>
      </c>
      <c r="W98" s="38" t="str">
        <f t="shared" si="3"/>
        <v>okay</v>
      </c>
      <c r="X98" s="38" t="str">
        <f t="shared" si="3"/>
        <v>okay</v>
      </c>
      <c r="Y98" s="38" t="str">
        <f t="shared" si="5"/>
        <v>okay</v>
      </c>
      <c r="Z98" s="38" t="str">
        <f t="shared" si="5"/>
        <v>okay</v>
      </c>
      <c r="AA98" s="38" t="str">
        <f t="shared" si="5"/>
        <v>okay</v>
      </c>
    </row>
    <row r="99" spans="1:27" ht="13.8">
      <c r="A99" s="51" t="s">
        <v>20</v>
      </c>
      <c r="B99" s="51" t="s">
        <v>21</v>
      </c>
      <c r="C99" s="51" t="s">
        <v>100</v>
      </c>
      <c r="D99" s="51" t="s">
        <v>51</v>
      </c>
      <c r="E99" s="52">
        <v>1.07</v>
      </c>
      <c r="F99" s="53">
        <v>3</v>
      </c>
      <c r="G99" s="53" t="s">
        <v>102</v>
      </c>
      <c r="H99" s="53" t="s">
        <v>102</v>
      </c>
      <c r="I99" s="52">
        <v>4840.4831196053465</v>
      </c>
      <c r="J99" s="54">
        <v>32991</v>
      </c>
      <c r="K99" s="54">
        <v>24348</v>
      </c>
      <c r="L99" s="53">
        <v>8621121</v>
      </c>
      <c r="M99" s="53">
        <v>111745</v>
      </c>
      <c r="N99" s="53" t="s">
        <v>103</v>
      </c>
      <c r="O99" s="53" t="s">
        <v>104</v>
      </c>
      <c r="P99" s="53">
        <v>457</v>
      </c>
      <c r="Q99" s="53">
        <v>7574</v>
      </c>
      <c r="R99" s="55">
        <v>180.85</v>
      </c>
      <c r="S99" s="40" t="str">
        <f t="shared" si="4"/>
        <v>okay</v>
      </c>
      <c r="T99" s="38" t="str">
        <f t="shared" si="3"/>
        <v>okay</v>
      </c>
      <c r="U99" s="38" t="str">
        <f t="shared" si="3"/>
        <v>okay</v>
      </c>
      <c r="V99" s="38" t="str">
        <f t="shared" si="3"/>
        <v>okay</v>
      </c>
      <c r="W99" s="38" t="str">
        <f t="shared" si="3"/>
        <v>okay</v>
      </c>
      <c r="X99" s="38" t="str">
        <f t="shared" si="3"/>
        <v>okay</v>
      </c>
      <c r="Y99" s="38" t="str">
        <f t="shared" si="5"/>
        <v>okay</v>
      </c>
      <c r="Z99" s="38" t="str">
        <f t="shared" si="5"/>
        <v>okay</v>
      </c>
      <c r="AA99" s="38" t="str">
        <f t="shared" si="5"/>
        <v>okay</v>
      </c>
    </row>
    <row r="100" spans="1:27" ht="13.8">
      <c r="A100" s="51" t="s">
        <v>22</v>
      </c>
      <c r="B100" s="51" t="s">
        <v>21</v>
      </c>
      <c r="C100" s="51" t="s">
        <v>100</v>
      </c>
      <c r="D100" s="51" t="s">
        <v>51</v>
      </c>
      <c r="E100" s="52">
        <v>1.07</v>
      </c>
      <c r="F100" s="53">
        <v>3</v>
      </c>
      <c r="G100" s="53" t="s">
        <v>102</v>
      </c>
      <c r="H100" s="53" t="s">
        <v>102</v>
      </c>
      <c r="I100" s="52">
        <v>4840.4831196053465</v>
      </c>
      <c r="J100" s="54">
        <v>32991</v>
      </c>
      <c r="K100" s="54">
        <v>24348</v>
      </c>
      <c r="L100" s="53">
        <v>8621121</v>
      </c>
      <c r="M100" s="53">
        <v>111745</v>
      </c>
      <c r="N100" s="53" t="s">
        <v>103</v>
      </c>
      <c r="O100" s="53" t="s">
        <v>104</v>
      </c>
      <c r="P100" s="53">
        <v>457</v>
      </c>
      <c r="Q100" s="53">
        <v>7574</v>
      </c>
      <c r="R100" s="55">
        <v>180.85</v>
      </c>
      <c r="S100" s="40" t="str">
        <f t="shared" si="4"/>
        <v>okay</v>
      </c>
      <c r="T100" s="38" t="str">
        <f t="shared" si="3"/>
        <v>okay</v>
      </c>
      <c r="U100" s="38" t="str">
        <f t="shared" si="3"/>
        <v>okay</v>
      </c>
      <c r="V100" s="38" t="str">
        <f t="shared" si="3"/>
        <v>okay</v>
      </c>
      <c r="W100" s="38" t="str">
        <f t="shared" si="3"/>
        <v>okay</v>
      </c>
      <c r="X100" s="38" t="str">
        <f t="shared" si="3"/>
        <v>okay</v>
      </c>
      <c r="Y100" s="38" t="str">
        <f t="shared" si="5"/>
        <v>okay</v>
      </c>
      <c r="Z100" s="38" t="str">
        <f t="shared" si="5"/>
        <v>okay</v>
      </c>
      <c r="AA100" s="38" t="str">
        <f t="shared" si="5"/>
        <v>okay</v>
      </c>
    </row>
    <row r="101" spans="1:27" ht="13.8">
      <c r="A101" s="51" t="s">
        <v>23</v>
      </c>
      <c r="B101" s="51" t="s">
        <v>21</v>
      </c>
      <c r="C101" s="51" t="s">
        <v>100</v>
      </c>
      <c r="D101" s="51" t="s">
        <v>51</v>
      </c>
      <c r="E101" s="52">
        <v>1.07</v>
      </c>
      <c r="F101" s="53">
        <v>3</v>
      </c>
      <c r="G101" s="53" t="s">
        <v>102</v>
      </c>
      <c r="H101" s="53" t="s">
        <v>102</v>
      </c>
      <c r="I101" s="52">
        <v>4840.4831196053465</v>
      </c>
      <c r="J101" s="54">
        <v>32991</v>
      </c>
      <c r="K101" s="54">
        <v>24348</v>
      </c>
      <c r="L101" s="53">
        <v>8621121</v>
      </c>
      <c r="M101" s="53">
        <v>111745</v>
      </c>
      <c r="N101" s="53" t="s">
        <v>104</v>
      </c>
      <c r="O101" s="53" t="s">
        <v>105</v>
      </c>
      <c r="P101" s="53">
        <v>457</v>
      </c>
      <c r="Q101" s="53">
        <v>7574</v>
      </c>
      <c r="R101" s="55">
        <v>180.85</v>
      </c>
      <c r="S101" s="40" t="str">
        <f t="shared" si="4"/>
        <v>okay</v>
      </c>
      <c r="T101" s="38" t="str">
        <f t="shared" si="3"/>
        <v>okay</v>
      </c>
      <c r="U101" s="38" t="str">
        <f t="shared" si="3"/>
        <v>okay</v>
      </c>
      <c r="V101" s="38" t="str">
        <f t="shared" si="3"/>
        <v>okay</v>
      </c>
      <c r="W101" s="38" t="str">
        <f t="shared" si="3"/>
        <v>okay</v>
      </c>
      <c r="X101" s="38" t="str">
        <f t="shared" si="3"/>
        <v>okay</v>
      </c>
      <c r="Y101" s="38" t="str">
        <f t="shared" si="5"/>
        <v>okay</v>
      </c>
      <c r="Z101" s="38" t="str">
        <f t="shared" si="5"/>
        <v>okay</v>
      </c>
      <c r="AA101" s="38" t="str">
        <f t="shared" si="5"/>
        <v>okay</v>
      </c>
    </row>
    <row r="102" spans="1:27" ht="13.8">
      <c r="A102" s="51" t="s">
        <v>100</v>
      </c>
      <c r="B102" s="51" t="s">
        <v>6</v>
      </c>
      <c r="C102" s="51" t="s">
        <v>100</v>
      </c>
      <c r="D102" s="51" t="s">
        <v>52</v>
      </c>
      <c r="E102" s="52">
        <v>1.34</v>
      </c>
      <c r="F102" s="53">
        <v>3</v>
      </c>
      <c r="G102" s="53" t="s">
        <v>102</v>
      </c>
      <c r="H102" s="53" t="s">
        <v>102</v>
      </c>
      <c r="I102" s="52">
        <v>5137.4087265009393</v>
      </c>
      <c r="J102" s="54">
        <v>26993</v>
      </c>
      <c r="K102" s="54">
        <v>30268</v>
      </c>
      <c r="L102" s="53">
        <v>3532657</v>
      </c>
      <c r="M102" s="53">
        <v>1106780</v>
      </c>
      <c r="N102" s="53" t="s">
        <v>104</v>
      </c>
      <c r="O102" s="53" t="s">
        <v>104</v>
      </c>
      <c r="P102" s="53">
        <v>854</v>
      </c>
      <c r="Q102" s="53">
        <v>5806</v>
      </c>
      <c r="R102" s="55">
        <v>175.81</v>
      </c>
      <c r="S102" s="40" t="str">
        <f t="shared" si="4"/>
        <v>okay</v>
      </c>
      <c r="T102" s="38" t="str">
        <f t="shared" si="3"/>
        <v>okay</v>
      </c>
      <c r="U102" s="38" t="str">
        <f t="shared" si="3"/>
        <v>okay</v>
      </c>
      <c r="V102" s="38" t="str">
        <f t="shared" si="3"/>
        <v>okay</v>
      </c>
      <c r="W102" s="38" t="str">
        <f t="shared" si="3"/>
        <v>okay</v>
      </c>
      <c r="X102" s="38" t="str">
        <f t="shared" si="3"/>
        <v>okay</v>
      </c>
      <c r="Y102" s="38" t="str">
        <f t="shared" si="5"/>
        <v>okay</v>
      </c>
      <c r="Z102" s="38" t="str">
        <f t="shared" si="5"/>
        <v>okay</v>
      </c>
      <c r="AA102" s="38" t="str">
        <f t="shared" si="5"/>
        <v>okay</v>
      </c>
    </row>
    <row r="103" spans="1:27" ht="13.8">
      <c r="A103" s="51" t="s">
        <v>9</v>
      </c>
      <c r="B103" s="51" t="s">
        <v>10</v>
      </c>
      <c r="C103" s="51" t="s">
        <v>100</v>
      </c>
      <c r="D103" s="51" t="s">
        <v>52</v>
      </c>
      <c r="E103" s="52">
        <v>1.1299999999999999</v>
      </c>
      <c r="F103" s="53">
        <v>3</v>
      </c>
      <c r="G103" s="53" t="s">
        <v>102</v>
      </c>
      <c r="H103" s="53" t="s">
        <v>102</v>
      </c>
      <c r="I103" s="52">
        <v>4146.133542413173</v>
      </c>
      <c r="J103" s="54">
        <v>29260</v>
      </c>
      <c r="K103" s="54">
        <v>30268</v>
      </c>
      <c r="L103" s="53">
        <v>7830332</v>
      </c>
      <c r="M103" s="53">
        <v>1106780</v>
      </c>
      <c r="N103" s="53" t="s">
        <v>103</v>
      </c>
      <c r="O103" s="53" t="s">
        <v>104</v>
      </c>
      <c r="P103" s="53">
        <v>779</v>
      </c>
      <c r="Q103" s="53">
        <v>6614</v>
      </c>
      <c r="R103" s="55">
        <v>240.88</v>
      </c>
      <c r="S103" s="40" t="str">
        <f t="shared" si="4"/>
        <v>okay</v>
      </c>
      <c r="T103" s="38" t="str">
        <f t="shared" si="3"/>
        <v>okay</v>
      </c>
      <c r="U103" s="38" t="str">
        <f t="shared" si="3"/>
        <v>okay</v>
      </c>
      <c r="V103" s="38" t="str">
        <f t="shared" si="3"/>
        <v>okay</v>
      </c>
      <c r="W103" s="38" t="str">
        <f t="shared" si="3"/>
        <v>okay</v>
      </c>
      <c r="X103" s="38" t="str">
        <f t="shared" si="3"/>
        <v>okay</v>
      </c>
      <c r="Y103" s="38" t="str">
        <f t="shared" si="5"/>
        <v>okay</v>
      </c>
      <c r="Z103" s="38" t="str">
        <f t="shared" si="5"/>
        <v>okay</v>
      </c>
      <c r="AA103" s="38" t="str">
        <f t="shared" si="5"/>
        <v>okay</v>
      </c>
    </row>
    <row r="104" spans="1:27" ht="13.8">
      <c r="A104" s="51" t="s">
        <v>11</v>
      </c>
      <c r="B104" s="51" t="s">
        <v>10</v>
      </c>
      <c r="C104" s="51" t="s">
        <v>100</v>
      </c>
      <c r="D104" s="51" t="s">
        <v>52</v>
      </c>
      <c r="E104" s="52">
        <v>1.1299999999999999</v>
      </c>
      <c r="F104" s="53">
        <v>3</v>
      </c>
      <c r="G104" s="53" t="s">
        <v>102</v>
      </c>
      <c r="H104" s="53" t="s">
        <v>102</v>
      </c>
      <c r="I104" s="52">
        <v>4146.133542413173</v>
      </c>
      <c r="J104" s="54">
        <v>29260</v>
      </c>
      <c r="K104" s="54">
        <v>30268</v>
      </c>
      <c r="L104" s="53">
        <v>7830332</v>
      </c>
      <c r="M104" s="53">
        <v>1106780</v>
      </c>
      <c r="N104" s="53" t="s">
        <v>104</v>
      </c>
      <c r="O104" s="53" t="s">
        <v>104</v>
      </c>
      <c r="P104" s="53">
        <v>779</v>
      </c>
      <c r="Q104" s="53">
        <v>6614</v>
      </c>
      <c r="R104" s="55">
        <v>240.88</v>
      </c>
      <c r="S104" s="40" t="str">
        <f t="shared" si="4"/>
        <v>okay</v>
      </c>
      <c r="T104" s="38" t="str">
        <f t="shared" si="3"/>
        <v>okay</v>
      </c>
      <c r="U104" s="38" t="str">
        <f t="shared" si="3"/>
        <v>okay</v>
      </c>
      <c r="V104" s="38" t="str">
        <f t="shared" si="3"/>
        <v>okay</v>
      </c>
      <c r="W104" s="38" t="str">
        <f t="shared" si="3"/>
        <v>okay</v>
      </c>
      <c r="X104" s="38" t="str">
        <f t="shared" si="3"/>
        <v>okay</v>
      </c>
      <c r="Y104" s="38" t="str">
        <f t="shared" si="5"/>
        <v>okay</v>
      </c>
      <c r="Z104" s="38" t="str">
        <f t="shared" si="5"/>
        <v>okay</v>
      </c>
      <c r="AA104" s="38" t="str">
        <f t="shared" si="5"/>
        <v>okay</v>
      </c>
    </row>
    <row r="105" spans="1:27" ht="13.8">
      <c r="A105" s="51" t="s">
        <v>100</v>
      </c>
      <c r="B105" s="51" t="s">
        <v>16</v>
      </c>
      <c r="C105" s="51" t="s">
        <v>100</v>
      </c>
      <c r="D105" s="51" t="s">
        <v>53</v>
      </c>
      <c r="E105" s="52">
        <v>1.56</v>
      </c>
      <c r="F105" s="53">
        <v>3</v>
      </c>
      <c r="G105" s="53" t="s">
        <v>101</v>
      </c>
      <c r="H105" s="53" t="s">
        <v>102</v>
      </c>
      <c r="I105" s="52">
        <v>3135.1440921750777</v>
      </c>
      <c r="J105" s="54">
        <v>24575</v>
      </c>
      <c r="K105" s="54">
        <v>26681</v>
      </c>
      <c r="L105" s="53">
        <v>1197234</v>
      </c>
      <c r="M105" s="53">
        <v>873131</v>
      </c>
      <c r="N105" s="53" t="s">
        <v>104</v>
      </c>
      <c r="O105" s="53" t="s">
        <v>104</v>
      </c>
      <c r="P105" s="53">
        <v>2764</v>
      </c>
      <c r="Q105" s="53">
        <v>6462</v>
      </c>
      <c r="R105" s="55">
        <v>183.19</v>
      </c>
      <c r="S105" s="40" t="str">
        <f t="shared" si="4"/>
        <v>okay</v>
      </c>
      <c r="T105" s="38" t="str">
        <f t="shared" ref="T105:X155" si="6">IF(OR((I105&lt;I$641-3*I$642),(I105&gt;I$641+3*I$642)),"outlier","okay")</f>
        <v>okay</v>
      </c>
      <c r="U105" s="38" t="str">
        <f t="shared" si="6"/>
        <v>okay</v>
      </c>
      <c r="V105" s="38" t="str">
        <f t="shared" si="6"/>
        <v>okay</v>
      </c>
      <c r="W105" s="38" t="str">
        <f t="shared" si="6"/>
        <v>okay</v>
      </c>
      <c r="X105" s="38" t="str">
        <f t="shared" si="6"/>
        <v>okay</v>
      </c>
      <c r="Y105" s="38" t="str">
        <f t="shared" si="5"/>
        <v>okay</v>
      </c>
      <c r="Z105" s="38" t="str">
        <f t="shared" si="5"/>
        <v>okay</v>
      </c>
      <c r="AA105" s="38" t="str">
        <f t="shared" si="5"/>
        <v>okay</v>
      </c>
    </row>
    <row r="106" spans="1:27" ht="13.8">
      <c r="A106" s="51" t="s">
        <v>100</v>
      </c>
      <c r="B106" s="51" t="s">
        <v>17</v>
      </c>
      <c r="C106" s="51" t="s">
        <v>100</v>
      </c>
      <c r="D106" s="51" t="s">
        <v>53</v>
      </c>
      <c r="E106" s="52">
        <v>1.03</v>
      </c>
      <c r="F106" s="53">
        <v>3</v>
      </c>
      <c r="G106" s="53" t="s">
        <v>101</v>
      </c>
      <c r="H106" s="53" t="s">
        <v>102</v>
      </c>
      <c r="I106" s="52">
        <v>1706.8919742634132</v>
      </c>
      <c r="J106" s="54">
        <v>24706</v>
      </c>
      <c r="K106" s="54">
        <v>26681</v>
      </c>
      <c r="L106" s="53">
        <v>9056076</v>
      </c>
      <c r="M106" s="53">
        <v>873131</v>
      </c>
      <c r="N106" s="53" t="s">
        <v>104</v>
      </c>
      <c r="O106" s="53" t="s">
        <v>104</v>
      </c>
      <c r="P106" s="53">
        <v>2555</v>
      </c>
      <c r="Q106" s="53">
        <v>32824</v>
      </c>
      <c r="R106" s="55">
        <v>167.16</v>
      </c>
      <c r="S106" s="40" t="str">
        <f t="shared" si="4"/>
        <v>okay</v>
      </c>
      <c r="T106" s="38" t="str">
        <f t="shared" si="6"/>
        <v>okay</v>
      </c>
      <c r="U106" s="38" t="str">
        <f t="shared" si="6"/>
        <v>okay</v>
      </c>
      <c r="V106" s="38" t="str">
        <f t="shared" si="6"/>
        <v>okay</v>
      </c>
      <c r="W106" s="38" t="str">
        <f t="shared" si="6"/>
        <v>okay</v>
      </c>
      <c r="X106" s="38" t="str">
        <f t="shared" si="6"/>
        <v>okay</v>
      </c>
      <c r="Y106" s="38" t="str">
        <f t="shared" si="5"/>
        <v>okay</v>
      </c>
      <c r="Z106" s="38" t="str">
        <f t="shared" si="5"/>
        <v>okay</v>
      </c>
      <c r="AA106" s="38" t="str">
        <f t="shared" si="5"/>
        <v>okay</v>
      </c>
    </row>
    <row r="107" spans="1:27" ht="13.8">
      <c r="A107" s="51" t="s">
        <v>100</v>
      </c>
      <c r="B107" s="51" t="s">
        <v>28</v>
      </c>
      <c r="C107" s="51" t="s">
        <v>100</v>
      </c>
      <c r="D107" s="51" t="s">
        <v>53</v>
      </c>
      <c r="E107" s="52">
        <v>1.04</v>
      </c>
      <c r="F107" s="53">
        <v>3</v>
      </c>
      <c r="G107" s="53" t="s">
        <v>101</v>
      </c>
      <c r="H107" s="53" t="s">
        <v>102</v>
      </c>
      <c r="I107" s="52">
        <v>2447.141781121843</v>
      </c>
      <c r="J107" s="54">
        <v>38813</v>
      </c>
      <c r="K107" s="54">
        <v>26681</v>
      </c>
      <c r="L107" s="53">
        <v>1653017</v>
      </c>
      <c r="M107" s="53">
        <v>873131</v>
      </c>
      <c r="N107" s="53" t="s">
        <v>104</v>
      </c>
      <c r="O107" s="53" t="s">
        <v>104</v>
      </c>
      <c r="P107" s="53">
        <v>2401</v>
      </c>
      <c r="Q107" s="53">
        <v>19055</v>
      </c>
      <c r="R107" s="55">
        <v>177.09</v>
      </c>
      <c r="S107" s="40" t="str">
        <f t="shared" si="4"/>
        <v>okay</v>
      </c>
      <c r="T107" s="38" t="str">
        <f t="shared" si="6"/>
        <v>okay</v>
      </c>
      <c r="U107" s="38" t="str">
        <f t="shared" si="6"/>
        <v>outlier</v>
      </c>
      <c r="V107" s="38" t="str">
        <f t="shared" si="6"/>
        <v>okay</v>
      </c>
      <c r="W107" s="38" t="str">
        <f t="shared" si="6"/>
        <v>okay</v>
      </c>
      <c r="X107" s="38" t="str">
        <f t="shared" si="6"/>
        <v>okay</v>
      </c>
      <c r="Y107" s="38" t="str">
        <f t="shared" si="5"/>
        <v>okay</v>
      </c>
      <c r="Z107" s="38" t="str">
        <f t="shared" si="5"/>
        <v>okay</v>
      </c>
      <c r="AA107" s="38" t="str">
        <f t="shared" si="5"/>
        <v>okay</v>
      </c>
    </row>
    <row r="108" spans="1:27" ht="13.8">
      <c r="A108" s="51" t="s">
        <v>100</v>
      </c>
      <c r="B108" s="51" t="s">
        <v>32</v>
      </c>
      <c r="C108" s="51" t="s">
        <v>100</v>
      </c>
      <c r="D108" s="51" t="s">
        <v>53</v>
      </c>
      <c r="E108" s="52">
        <v>1.29</v>
      </c>
      <c r="F108" s="53">
        <v>3</v>
      </c>
      <c r="G108" s="53" t="s">
        <v>101</v>
      </c>
      <c r="H108" s="53" t="s">
        <v>102</v>
      </c>
      <c r="I108" s="52">
        <v>3333.1093250301578</v>
      </c>
      <c r="J108" s="54">
        <v>30916</v>
      </c>
      <c r="K108" s="54">
        <v>26681</v>
      </c>
      <c r="L108" s="53">
        <v>2230831</v>
      </c>
      <c r="M108" s="53">
        <v>873131</v>
      </c>
      <c r="N108" s="53" t="s">
        <v>104</v>
      </c>
      <c r="O108" s="53" t="s">
        <v>104</v>
      </c>
      <c r="P108" s="53">
        <v>2679</v>
      </c>
      <c r="Q108" s="53">
        <v>6464</v>
      </c>
      <c r="R108" s="55">
        <v>221.89</v>
      </c>
      <c r="S108" s="40" t="str">
        <f t="shared" si="4"/>
        <v>okay</v>
      </c>
      <c r="T108" s="38" t="str">
        <f t="shared" si="6"/>
        <v>okay</v>
      </c>
      <c r="U108" s="38" t="str">
        <f t="shared" si="6"/>
        <v>okay</v>
      </c>
      <c r="V108" s="38" t="str">
        <f t="shared" si="6"/>
        <v>okay</v>
      </c>
      <c r="W108" s="38" t="str">
        <f t="shared" si="6"/>
        <v>okay</v>
      </c>
      <c r="X108" s="38" t="str">
        <f t="shared" si="6"/>
        <v>okay</v>
      </c>
      <c r="Y108" s="38" t="str">
        <f t="shared" si="5"/>
        <v>okay</v>
      </c>
      <c r="Z108" s="38" t="str">
        <f t="shared" si="5"/>
        <v>okay</v>
      </c>
      <c r="AA108" s="38" t="str">
        <f t="shared" si="5"/>
        <v>okay</v>
      </c>
    </row>
    <row r="109" spans="1:27" ht="13.8">
      <c r="A109" s="51" t="s">
        <v>100</v>
      </c>
      <c r="B109" s="51" t="s">
        <v>6</v>
      </c>
      <c r="C109" s="51" t="s">
        <v>100</v>
      </c>
      <c r="D109" s="51" t="s">
        <v>14</v>
      </c>
      <c r="E109" s="52">
        <v>1.19</v>
      </c>
      <c r="F109" s="53">
        <v>3</v>
      </c>
      <c r="G109" s="53" t="s">
        <v>102</v>
      </c>
      <c r="H109" s="53" t="s">
        <v>102</v>
      </c>
      <c r="I109" s="52">
        <v>4468.8006756646582</v>
      </c>
      <c r="J109" s="54">
        <v>26993</v>
      </c>
      <c r="K109" s="54">
        <v>27211</v>
      </c>
      <c r="L109" s="53">
        <v>3532657</v>
      </c>
      <c r="M109" s="53">
        <v>3770125</v>
      </c>
      <c r="N109" s="53" t="s">
        <v>104</v>
      </c>
      <c r="O109" s="53" t="s">
        <v>104</v>
      </c>
      <c r="P109" s="53">
        <v>701</v>
      </c>
      <c r="Q109" s="53">
        <v>7201</v>
      </c>
      <c r="R109" s="55">
        <v>233.16</v>
      </c>
      <c r="S109" s="40" t="str">
        <f t="shared" si="4"/>
        <v>okay</v>
      </c>
      <c r="T109" s="38" t="str">
        <f t="shared" si="6"/>
        <v>okay</v>
      </c>
      <c r="U109" s="38" t="str">
        <f t="shared" si="6"/>
        <v>okay</v>
      </c>
      <c r="V109" s="38" t="str">
        <f t="shared" si="6"/>
        <v>okay</v>
      </c>
      <c r="W109" s="38" t="str">
        <f t="shared" si="6"/>
        <v>okay</v>
      </c>
      <c r="X109" s="38" t="str">
        <f t="shared" si="6"/>
        <v>okay</v>
      </c>
      <c r="Y109" s="38" t="str">
        <f t="shared" si="5"/>
        <v>okay</v>
      </c>
      <c r="Z109" s="38" t="str">
        <f t="shared" si="5"/>
        <v>okay</v>
      </c>
      <c r="AA109" s="38" t="str">
        <f t="shared" si="5"/>
        <v>okay</v>
      </c>
    </row>
    <row r="110" spans="1:27" ht="13.8">
      <c r="A110" s="51" t="s">
        <v>100</v>
      </c>
      <c r="B110" s="51" t="s">
        <v>37</v>
      </c>
      <c r="C110" s="51" t="s">
        <v>100</v>
      </c>
      <c r="D110" s="51" t="s">
        <v>14</v>
      </c>
      <c r="E110" s="52">
        <v>1</v>
      </c>
      <c r="F110" s="53">
        <v>3</v>
      </c>
      <c r="G110" s="53" t="s">
        <v>102</v>
      </c>
      <c r="H110" s="53" t="s">
        <v>101</v>
      </c>
      <c r="I110" s="52">
        <v>6269.3947194708753</v>
      </c>
      <c r="J110" s="54">
        <v>23665</v>
      </c>
      <c r="K110" s="54">
        <v>27211</v>
      </c>
      <c r="L110" s="53">
        <v>1038660</v>
      </c>
      <c r="M110" s="53">
        <v>3770125</v>
      </c>
      <c r="N110" s="53" t="s">
        <v>104</v>
      </c>
      <c r="O110" s="53" t="s">
        <v>104</v>
      </c>
      <c r="P110" s="53">
        <v>138</v>
      </c>
      <c r="Q110" s="53">
        <v>9874</v>
      </c>
      <c r="R110" s="55">
        <v>67.099999999999994</v>
      </c>
      <c r="S110" s="40" t="str">
        <f t="shared" si="4"/>
        <v>okay</v>
      </c>
      <c r="T110" s="38" t="str">
        <f t="shared" si="6"/>
        <v>okay</v>
      </c>
      <c r="U110" s="38" t="str">
        <f t="shared" si="6"/>
        <v>okay</v>
      </c>
      <c r="V110" s="38" t="str">
        <f t="shared" si="6"/>
        <v>okay</v>
      </c>
      <c r="W110" s="38" t="str">
        <f t="shared" si="6"/>
        <v>okay</v>
      </c>
      <c r="X110" s="38" t="str">
        <f t="shared" si="6"/>
        <v>okay</v>
      </c>
      <c r="Y110" s="38" t="str">
        <f t="shared" si="5"/>
        <v>okay</v>
      </c>
      <c r="Z110" s="38" t="str">
        <f t="shared" si="5"/>
        <v>okay</v>
      </c>
      <c r="AA110" s="38" t="str">
        <f t="shared" si="5"/>
        <v>okay</v>
      </c>
    </row>
    <row r="111" spans="1:27" ht="13.8">
      <c r="A111" s="51" t="s">
        <v>100</v>
      </c>
      <c r="B111" s="51" t="s">
        <v>8</v>
      </c>
      <c r="C111" s="51" t="s">
        <v>100</v>
      </c>
      <c r="D111" s="51" t="s">
        <v>14</v>
      </c>
      <c r="E111" s="52">
        <v>1.41</v>
      </c>
      <c r="F111" s="53">
        <v>3</v>
      </c>
      <c r="G111" s="53" t="s">
        <v>102</v>
      </c>
      <c r="H111" s="53" t="s">
        <v>102</v>
      </c>
      <c r="I111" s="52">
        <v>5497.2590411297842</v>
      </c>
      <c r="J111" s="54">
        <v>30124</v>
      </c>
      <c r="K111" s="54">
        <v>27211</v>
      </c>
      <c r="L111" s="53">
        <v>5787293</v>
      </c>
      <c r="M111" s="53">
        <v>3770125</v>
      </c>
      <c r="N111" s="53" t="s">
        <v>104</v>
      </c>
      <c r="O111" s="53" t="s">
        <v>104</v>
      </c>
      <c r="P111" s="53">
        <v>1605</v>
      </c>
      <c r="Q111" s="53">
        <v>4272</v>
      </c>
      <c r="R111" s="55">
        <v>349.97</v>
      </c>
      <c r="S111" s="40" t="str">
        <f t="shared" si="4"/>
        <v>okay</v>
      </c>
      <c r="T111" s="38" t="str">
        <f t="shared" si="6"/>
        <v>okay</v>
      </c>
      <c r="U111" s="38" t="str">
        <f t="shared" si="6"/>
        <v>okay</v>
      </c>
      <c r="V111" s="38" t="str">
        <f t="shared" si="6"/>
        <v>okay</v>
      </c>
      <c r="W111" s="38" t="str">
        <f t="shared" si="6"/>
        <v>okay</v>
      </c>
      <c r="X111" s="38" t="str">
        <f t="shared" si="6"/>
        <v>okay</v>
      </c>
      <c r="Y111" s="38" t="str">
        <f t="shared" si="5"/>
        <v>okay</v>
      </c>
      <c r="Z111" s="38" t="str">
        <f t="shared" si="5"/>
        <v>okay</v>
      </c>
      <c r="AA111" s="38" t="str">
        <f t="shared" si="5"/>
        <v>okay</v>
      </c>
    </row>
    <row r="112" spans="1:27" ht="13.8">
      <c r="A112" s="51" t="s">
        <v>9</v>
      </c>
      <c r="B112" s="51" t="s">
        <v>10</v>
      </c>
      <c r="C112" s="51" t="s">
        <v>100</v>
      </c>
      <c r="D112" s="51" t="s">
        <v>14</v>
      </c>
      <c r="E112" s="52">
        <v>1.0900000000000001</v>
      </c>
      <c r="F112" s="53">
        <v>3</v>
      </c>
      <c r="G112" s="53" t="s">
        <v>102</v>
      </c>
      <c r="H112" s="53" t="s">
        <v>101</v>
      </c>
      <c r="I112" s="52">
        <v>2572.4190595961836</v>
      </c>
      <c r="J112" s="54">
        <v>29260</v>
      </c>
      <c r="K112" s="54">
        <v>27211</v>
      </c>
      <c r="L112" s="53">
        <v>7830332</v>
      </c>
      <c r="M112" s="53">
        <v>3770125</v>
      </c>
      <c r="N112" s="53" t="s">
        <v>103</v>
      </c>
      <c r="O112" s="53" t="s">
        <v>104</v>
      </c>
      <c r="P112" s="53">
        <v>939</v>
      </c>
      <c r="Q112" s="53">
        <v>16868</v>
      </c>
      <c r="R112" s="55">
        <v>139.56</v>
      </c>
      <c r="S112" s="40" t="str">
        <f t="shared" si="4"/>
        <v>okay</v>
      </c>
      <c r="T112" s="38" t="str">
        <f t="shared" si="6"/>
        <v>okay</v>
      </c>
      <c r="U112" s="38" t="str">
        <f t="shared" si="6"/>
        <v>okay</v>
      </c>
      <c r="V112" s="38" t="str">
        <f t="shared" si="6"/>
        <v>okay</v>
      </c>
      <c r="W112" s="38" t="str">
        <f t="shared" si="6"/>
        <v>okay</v>
      </c>
      <c r="X112" s="38" t="str">
        <f t="shared" si="6"/>
        <v>okay</v>
      </c>
      <c r="Y112" s="38" t="str">
        <f t="shared" si="5"/>
        <v>okay</v>
      </c>
      <c r="Z112" s="38" t="str">
        <f t="shared" si="5"/>
        <v>okay</v>
      </c>
      <c r="AA112" s="38" t="str">
        <f t="shared" si="5"/>
        <v>okay</v>
      </c>
    </row>
    <row r="113" spans="1:27" ht="13.8">
      <c r="A113" s="51" t="s">
        <v>11</v>
      </c>
      <c r="B113" s="51" t="s">
        <v>10</v>
      </c>
      <c r="C113" s="51" t="s">
        <v>100</v>
      </c>
      <c r="D113" s="51" t="s">
        <v>14</v>
      </c>
      <c r="E113" s="52">
        <v>1.0900000000000001</v>
      </c>
      <c r="F113" s="53">
        <v>3</v>
      </c>
      <c r="G113" s="53" t="s">
        <v>102</v>
      </c>
      <c r="H113" s="53" t="s">
        <v>101</v>
      </c>
      <c r="I113" s="52">
        <v>2572.4190595961836</v>
      </c>
      <c r="J113" s="54">
        <v>29260</v>
      </c>
      <c r="K113" s="54">
        <v>27211</v>
      </c>
      <c r="L113" s="53">
        <v>7830332</v>
      </c>
      <c r="M113" s="53">
        <v>3770125</v>
      </c>
      <c r="N113" s="53" t="s">
        <v>104</v>
      </c>
      <c r="O113" s="53" t="s">
        <v>104</v>
      </c>
      <c r="P113" s="53">
        <v>939</v>
      </c>
      <c r="Q113" s="53">
        <v>16868</v>
      </c>
      <c r="R113" s="55">
        <v>139.56</v>
      </c>
      <c r="S113" s="40" t="str">
        <f t="shared" si="4"/>
        <v>okay</v>
      </c>
      <c r="T113" s="38" t="str">
        <f t="shared" si="6"/>
        <v>okay</v>
      </c>
      <c r="U113" s="38" t="str">
        <f t="shared" si="6"/>
        <v>okay</v>
      </c>
      <c r="V113" s="38" t="str">
        <f t="shared" si="6"/>
        <v>okay</v>
      </c>
      <c r="W113" s="38" t="str">
        <f t="shared" si="6"/>
        <v>okay</v>
      </c>
      <c r="X113" s="38" t="str">
        <f t="shared" si="6"/>
        <v>okay</v>
      </c>
      <c r="Y113" s="38" t="str">
        <f t="shared" si="5"/>
        <v>okay</v>
      </c>
      <c r="Z113" s="38" t="str">
        <f t="shared" si="5"/>
        <v>okay</v>
      </c>
      <c r="AA113" s="38" t="str">
        <f t="shared" si="5"/>
        <v>okay</v>
      </c>
    </row>
    <row r="114" spans="1:27" ht="13.8">
      <c r="A114" s="51" t="s">
        <v>100</v>
      </c>
      <c r="B114" s="51" t="s">
        <v>12</v>
      </c>
      <c r="C114" s="51" t="s">
        <v>100</v>
      </c>
      <c r="D114" s="51" t="s">
        <v>14</v>
      </c>
      <c r="E114" s="52">
        <v>1.31</v>
      </c>
      <c r="F114" s="53">
        <v>3</v>
      </c>
      <c r="G114" s="53" t="s">
        <v>102</v>
      </c>
      <c r="H114" s="53" t="s">
        <v>101</v>
      </c>
      <c r="I114" s="52">
        <v>6172.9516085499044</v>
      </c>
      <c r="J114" s="54">
        <v>26046</v>
      </c>
      <c r="K114" s="54">
        <v>27211</v>
      </c>
      <c r="L114" s="53">
        <v>2230955</v>
      </c>
      <c r="M114" s="53">
        <v>3770125</v>
      </c>
      <c r="N114" s="53" t="s">
        <v>104</v>
      </c>
      <c r="O114" s="53" t="s">
        <v>104</v>
      </c>
      <c r="P114" s="53">
        <v>1117</v>
      </c>
      <c r="Q114" s="53">
        <v>4057</v>
      </c>
      <c r="R114" s="55">
        <v>191.63</v>
      </c>
      <c r="S114" s="40" t="str">
        <f t="shared" si="4"/>
        <v>okay</v>
      </c>
      <c r="T114" s="38" t="str">
        <f t="shared" si="6"/>
        <v>okay</v>
      </c>
      <c r="U114" s="38" t="str">
        <f t="shared" si="6"/>
        <v>okay</v>
      </c>
      <c r="V114" s="38" t="str">
        <f t="shared" si="6"/>
        <v>okay</v>
      </c>
      <c r="W114" s="38" t="str">
        <f t="shared" si="6"/>
        <v>okay</v>
      </c>
      <c r="X114" s="38" t="str">
        <f t="shared" si="6"/>
        <v>okay</v>
      </c>
      <c r="Y114" s="38" t="str">
        <f t="shared" si="5"/>
        <v>okay</v>
      </c>
      <c r="Z114" s="38" t="str">
        <f t="shared" si="5"/>
        <v>okay</v>
      </c>
      <c r="AA114" s="38" t="str">
        <f t="shared" si="5"/>
        <v>okay</v>
      </c>
    </row>
    <row r="115" spans="1:27" ht="13.8">
      <c r="A115" s="51" t="s">
        <v>100</v>
      </c>
      <c r="B115" s="51" t="s">
        <v>45</v>
      </c>
      <c r="C115" s="51" t="s">
        <v>100</v>
      </c>
      <c r="D115" s="51" t="s">
        <v>14</v>
      </c>
      <c r="E115" s="52">
        <v>1</v>
      </c>
      <c r="F115" s="53">
        <v>3</v>
      </c>
      <c r="G115" s="53" t="s">
        <v>102</v>
      </c>
      <c r="H115" s="53" t="s">
        <v>101</v>
      </c>
      <c r="I115" s="52">
        <v>5826.1357285408712</v>
      </c>
      <c r="J115" s="54">
        <v>18933</v>
      </c>
      <c r="K115" s="54">
        <v>27211</v>
      </c>
      <c r="L115" s="53">
        <v>382155</v>
      </c>
      <c r="M115" s="53">
        <v>3770125</v>
      </c>
      <c r="N115" s="53" t="s">
        <v>104</v>
      </c>
      <c r="O115" s="53" t="s">
        <v>104</v>
      </c>
      <c r="P115" s="53">
        <v>184</v>
      </c>
      <c r="Q115" s="53">
        <v>5312</v>
      </c>
      <c r="R115" s="55">
        <v>65.31</v>
      </c>
      <c r="S115" s="40" t="str">
        <f t="shared" si="4"/>
        <v>okay</v>
      </c>
      <c r="T115" s="38" t="str">
        <f t="shared" si="6"/>
        <v>okay</v>
      </c>
      <c r="U115" s="38" t="str">
        <f t="shared" si="6"/>
        <v>okay</v>
      </c>
      <c r="V115" s="38" t="str">
        <f t="shared" si="6"/>
        <v>okay</v>
      </c>
      <c r="W115" s="38" t="str">
        <f t="shared" si="6"/>
        <v>okay</v>
      </c>
      <c r="X115" s="38" t="str">
        <f t="shared" si="6"/>
        <v>okay</v>
      </c>
      <c r="Y115" s="38" t="str">
        <f t="shared" si="5"/>
        <v>okay</v>
      </c>
      <c r="Z115" s="38" t="str">
        <f t="shared" si="5"/>
        <v>okay</v>
      </c>
      <c r="AA115" s="38" t="str">
        <f t="shared" si="5"/>
        <v>okay</v>
      </c>
    </row>
    <row r="116" spans="1:27" ht="13.8">
      <c r="A116" s="51" t="s">
        <v>100</v>
      </c>
      <c r="B116" s="51" t="s">
        <v>5</v>
      </c>
      <c r="C116" s="51" t="s">
        <v>100</v>
      </c>
      <c r="D116" s="51" t="s">
        <v>14</v>
      </c>
      <c r="E116" s="52">
        <v>1</v>
      </c>
      <c r="F116" s="53">
        <v>3</v>
      </c>
      <c r="G116" s="53" t="s">
        <v>102</v>
      </c>
      <c r="H116" s="53" t="s">
        <v>101</v>
      </c>
      <c r="I116" s="52">
        <v>4992.6274228929715</v>
      </c>
      <c r="J116" s="54">
        <v>28637</v>
      </c>
      <c r="K116" s="54">
        <v>27211</v>
      </c>
      <c r="L116" s="53">
        <v>3036732</v>
      </c>
      <c r="M116" s="53">
        <v>3770125</v>
      </c>
      <c r="N116" s="53" t="s">
        <v>104</v>
      </c>
      <c r="O116" s="53" t="s">
        <v>104</v>
      </c>
      <c r="P116" s="53">
        <v>234</v>
      </c>
      <c r="Q116" s="53">
        <v>54429</v>
      </c>
      <c r="R116" s="55">
        <v>67.78</v>
      </c>
      <c r="S116" s="40" t="str">
        <f t="shared" si="4"/>
        <v>okay</v>
      </c>
      <c r="T116" s="38" t="str">
        <f t="shared" si="6"/>
        <v>okay</v>
      </c>
      <c r="U116" s="38" t="str">
        <f t="shared" si="6"/>
        <v>okay</v>
      </c>
      <c r="V116" s="38" t="str">
        <f t="shared" si="6"/>
        <v>okay</v>
      </c>
      <c r="W116" s="38" t="str">
        <f t="shared" si="6"/>
        <v>okay</v>
      </c>
      <c r="X116" s="38" t="str">
        <f t="shared" si="6"/>
        <v>okay</v>
      </c>
      <c r="Y116" s="38" t="str">
        <f t="shared" si="5"/>
        <v>okay</v>
      </c>
      <c r="Z116" s="38" t="str">
        <f t="shared" si="5"/>
        <v>outlier</v>
      </c>
      <c r="AA116" s="38" t="str">
        <f t="shared" si="5"/>
        <v>okay</v>
      </c>
    </row>
    <row r="117" spans="1:27" ht="13.8">
      <c r="A117" s="51" t="s">
        <v>100</v>
      </c>
      <c r="B117" s="51" t="s">
        <v>46</v>
      </c>
      <c r="C117" s="51" t="s">
        <v>100</v>
      </c>
      <c r="D117" s="51" t="s">
        <v>14</v>
      </c>
      <c r="E117" s="52">
        <v>1.1399999999999999</v>
      </c>
      <c r="F117" s="53">
        <v>3</v>
      </c>
      <c r="G117" s="53" t="s">
        <v>102</v>
      </c>
      <c r="H117" s="53" t="s">
        <v>102</v>
      </c>
      <c r="I117" s="52">
        <v>4103.1024954682562</v>
      </c>
      <c r="J117" s="54">
        <v>29055</v>
      </c>
      <c r="K117" s="54">
        <v>27211</v>
      </c>
      <c r="L117" s="53">
        <v>1862106</v>
      </c>
      <c r="M117" s="53">
        <v>3770125</v>
      </c>
      <c r="N117" s="53" t="s">
        <v>104</v>
      </c>
      <c r="O117" s="53" t="s">
        <v>104</v>
      </c>
      <c r="P117" s="53">
        <v>866</v>
      </c>
      <c r="Q117" s="53">
        <v>5860</v>
      </c>
      <c r="R117" s="55">
        <v>204.68</v>
      </c>
      <c r="S117" s="40" t="str">
        <f t="shared" si="4"/>
        <v>okay</v>
      </c>
      <c r="T117" s="38" t="str">
        <f t="shared" si="6"/>
        <v>okay</v>
      </c>
      <c r="U117" s="38" t="str">
        <f t="shared" si="6"/>
        <v>okay</v>
      </c>
      <c r="V117" s="38" t="str">
        <f t="shared" si="6"/>
        <v>okay</v>
      </c>
      <c r="W117" s="38" t="str">
        <f t="shared" si="6"/>
        <v>okay</v>
      </c>
      <c r="X117" s="38" t="str">
        <f t="shared" si="6"/>
        <v>okay</v>
      </c>
      <c r="Y117" s="38" t="str">
        <f t="shared" si="5"/>
        <v>okay</v>
      </c>
      <c r="Z117" s="38" t="str">
        <f t="shared" si="5"/>
        <v>okay</v>
      </c>
      <c r="AA117" s="38" t="str">
        <f t="shared" si="5"/>
        <v>okay</v>
      </c>
    </row>
    <row r="118" spans="1:27" ht="13.8">
      <c r="A118" s="51" t="s">
        <v>100</v>
      </c>
      <c r="B118" s="51" t="s">
        <v>47</v>
      </c>
      <c r="C118" s="51" t="s">
        <v>100</v>
      </c>
      <c r="D118" s="51" t="s">
        <v>14</v>
      </c>
      <c r="E118" s="52">
        <v>1.19</v>
      </c>
      <c r="F118" s="53">
        <v>3</v>
      </c>
      <c r="G118" s="53" t="s">
        <v>102</v>
      </c>
      <c r="H118" s="53" t="s">
        <v>101</v>
      </c>
      <c r="I118" s="52">
        <v>3649.8023489528368</v>
      </c>
      <c r="J118" s="54">
        <v>26506</v>
      </c>
      <c r="K118" s="54">
        <v>27211</v>
      </c>
      <c r="L118" s="53">
        <v>4459144</v>
      </c>
      <c r="M118" s="53">
        <v>3770125</v>
      </c>
      <c r="N118" s="53" t="s">
        <v>104</v>
      </c>
      <c r="O118" s="53" t="s">
        <v>105</v>
      </c>
      <c r="P118" s="53">
        <v>1102</v>
      </c>
      <c r="Q118" s="53">
        <v>4660</v>
      </c>
      <c r="R118" s="55">
        <v>177.22</v>
      </c>
      <c r="S118" s="40" t="str">
        <f t="shared" si="4"/>
        <v>okay</v>
      </c>
      <c r="T118" s="38" t="str">
        <f t="shared" si="6"/>
        <v>okay</v>
      </c>
      <c r="U118" s="38" t="str">
        <f t="shared" si="6"/>
        <v>okay</v>
      </c>
      <c r="V118" s="38" t="str">
        <f t="shared" si="6"/>
        <v>okay</v>
      </c>
      <c r="W118" s="38" t="str">
        <f t="shared" si="6"/>
        <v>okay</v>
      </c>
      <c r="X118" s="38" t="str">
        <f t="shared" si="6"/>
        <v>okay</v>
      </c>
      <c r="Y118" s="38" t="str">
        <f t="shared" si="5"/>
        <v>okay</v>
      </c>
      <c r="Z118" s="38" t="str">
        <f t="shared" si="5"/>
        <v>okay</v>
      </c>
      <c r="AA118" s="38" t="str">
        <f t="shared" si="5"/>
        <v>okay</v>
      </c>
    </row>
    <row r="119" spans="1:27" ht="13.8">
      <c r="A119" s="51" t="s">
        <v>100</v>
      </c>
      <c r="B119" s="51" t="s">
        <v>6</v>
      </c>
      <c r="C119" s="51" t="s">
        <v>100</v>
      </c>
      <c r="D119" s="51" t="s">
        <v>54</v>
      </c>
      <c r="E119" s="52">
        <v>1.1200000000000001</v>
      </c>
      <c r="F119" s="53">
        <v>3</v>
      </c>
      <c r="G119" s="53" t="s">
        <v>102</v>
      </c>
      <c r="H119" s="53" t="s">
        <v>102</v>
      </c>
      <c r="I119" s="52">
        <v>5180.1276189192849</v>
      </c>
      <c r="J119" s="54">
        <v>26993</v>
      </c>
      <c r="K119" s="54">
        <v>25475</v>
      </c>
      <c r="L119" s="53">
        <v>3532657</v>
      </c>
      <c r="M119" s="53">
        <v>1489247</v>
      </c>
      <c r="N119" s="53" t="s">
        <v>104</v>
      </c>
      <c r="O119" s="53" t="s">
        <v>104</v>
      </c>
      <c r="P119" s="53">
        <v>430</v>
      </c>
      <c r="Q119" s="53">
        <v>5378</v>
      </c>
      <c r="R119" s="55">
        <v>109.78</v>
      </c>
      <c r="S119" s="40" t="str">
        <f t="shared" si="4"/>
        <v>okay</v>
      </c>
      <c r="T119" s="38" t="str">
        <f t="shared" si="6"/>
        <v>okay</v>
      </c>
      <c r="U119" s="38" t="str">
        <f t="shared" si="6"/>
        <v>okay</v>
      </c>
      <c r="V119" s="38" t="str">
        <f t="shared" si="6"/>
        <v>okay</v>
      </c>
      <c r="W119" s="38" t="str">
        <f t="shared" si="6"/>
        <v>okay</v>
      </c>
      <c r="X119" s="38" t="str">
        <f t="shared" si="6"/>
        <v>okay</v>
      </c>
      <c r="Y119" s="38" t="str">
        <f t="shared" si="5"/>
        <v>okay</v>
      </c>
      <c r="Z119" s="38" t="str">
        <f t="shared" si="5"/>
        <v>okay</v>
      </c>
      <c r="AA119" s="38" t="str">
        <f t="shared" si="5"/>
        <v>okay</v>
      </c>
    </row>
    <row r="120" spans="1:27" ht="13.8">
      <c r="A120" s="51" t="s">
        <v>9</v>
      </c>
      <c r="B120" s="51" t="s">
        <v>10</v>
      </c>
      <c r="C120" s="51" t="s">
        <v>100</v>
      </c>
      <c r="D120" s="51" t="s">
        <v>54</v>
      </c>
      <c r="E120" s="52">
        <v>1</v>
      </c>
      <c r="F120" s="53">
        <v>3</v>
      </c>
      <c r="G120" s="53" t="s">
        <v>102</v>
      </c>
      <c r="H120" s="53" t="s">
        <v>101</v>
      </c>
      <c r="I120" s="52">
        <v>3702.1826374563448</v>
      </c>
      <c r="J120" s="54">
        <v>29260</v>
      </c>
      <c r="K120" s="54">
        <v>25475</v>
      </c>
      <c r="L120" s="53">
        <v>7830332</v>
      </c>
      <c r="M120" s="53">
        <v>1489247</v>
      </c>
      <c r="N120" s="53" t="s">
        <v>103</v>
      </c>
      <c r="O120" s="53" t="s">
        <v>104</v>
      </c>
      <c r="P120" s="53">
        <v>167</v>
      </c>
      <c r="Q120" s="53">
        <v>9355</v>
      </c>
      <c r="R120" s="55">
        <v>62.63</v>
      </c>
      <c r="S120" s="40" t="str">
        <f t="shared" si="4"/>
        <v>okay</v>
      </c>
      <c r="T120" s="38" t="str">
        <f t="shared" si="6"/>
        <v>okay</v>
      </c>
      <c r="U120" s="38" t="str">
        <f t="shared" si="6"/>
        <v>okay</v>
      </c>
      <c r="V120" s="38" t="str">
        <f t="shared" si="6"/>
        <v>okay</v>
      </c>
      <c r="W120" s="38" t="str">
        <f t="shared" si="6"/>
        <v>okay</v>
      </c>
      <c r="X120" s="38" t="str">
        <f t="shared" si="6"/>
        <v>okay</v>
      </c>
      <c r="Y120" s="38" t="str">
        <f t="shared" si="5"/>
        <v>okay</v>
      </c>
      <c r="Z120" s="38" t="str">
        <f t="shared" si="5"/>
        <v>okay</v>
      </c>
      <c r="AA120" s="38" t="str">
        <f t="shared" si="5"/>
        <v>okay</v>
      </c>
    </row>
    <row r="121" spans="1:27" ht="13.8">
      <c r="A121" s="51" t="s">
        <v>11</v>
      </c>
      <c r="B121" s="51" t="s">
        <v>10</v>
      </c>
      <c r="C121" s="51" t="s">
        <v>100</v>
      </c>
      <c r="D121" s="51" t="s">
        <v>54</v>
      </c>
      <c r="E121" s="52">
        <v>1</v>
      </c>
      <c r="F121" s="53">
        <v>0</v>
      </c>
      <c r="G121" s="53" t="s">
        <v>102</v>
      </c>
      <c r="H121" s="53" t="s">
        <v>101</v>
      </c>
      <c r="I121" s="52">
        <v>3702.1826374563448</v>
      </c>
      <c r="J121" s="54">
        <v>29260</v>
      </c>
      <c r="K121" s="54">
        <v>25475</v>
      </c>
      <c r="L121" s="53">
        <v>7830332</v>
      </c>
      <c r="M121" s="53">
        <v>1489247</v>
      </c>
      <c r="N121" s="53" t="s">
        <v>104</v>
      </c>
      <c r="O121" s="53" t="s">
        <v>104</v>
      </c>
      <c r="P121" s="53">
        <v>167</v>
      </c>
      <c r="Q121" s="53">
        <v>9355</v>
      </c>
      <c r="R121" s="55">
        <v>62.63</v>
      </c>
      <c r="S121" s="40" t="str">
        <f t="shared" si="4"/>
        <v>okay</v>
      </c>
      <c r="T121" s="38" t="str">
        <f t="shared" si="6"/>
        <v>okay</v>
      </c>
      <c r="U121" s="38" t="str">
        <f t="shared" si="6"/>
        <v>okay</v>
      </c>
      <c r="V121" s="38" t="str">
        <f t="shared" si="6"/>
        <v>okay</v>
      </c>
      <c r="W121" s="38" t="str">
        <f t="shared" si="6"/>
        <v>okay</v>
      </c>
      <c r="X121" s="38" t="str">
        <f t="shared" si="6"/>
        <v>okay</v>
      </c>
      <c r="Y121" s="38" t="str">
        <f t="shared" si="5"/>
        <v>okay</v>
      </c>
      <c r="Z121" s="38" t="str">
        <f t="shared" si="5"/>
        <v>okay</v>
      </c>
      <c r="AA121" s="38" t="str">
        <f t="shared" si="5"/>
        <v>okay</v>
      </c>
    </row>
    <row r="122" spans="1:27" ht="13.8">
      <c r="A122" s="51" t="s">
        <v>100</v>
      </c>
      <c r="B122" s="51" t="s">
        <v>47</v>
      </c>
      <c r="C122" s="51" t="s">
        <v>100</v>
      </c>
      <c r="D122" s="51" t="s">
        <v>54</v>
      </c>
      <c r="E122" s="52">
        <v>1.1100000000000001</v>
      </c>
      <c r="F122" s="53">
        <v>3</v>
      </c>
      <c r="G122" s="53" t="s">
        <v>102</v>
      </c>
      <c r="H122" s="53" t="s">
        <v>101</v>
      </c>
      <c r="I122" s="52">
        <v>8437.6670864263342</v>
      </c>
      <c r="J122" s="54">
        <v>26506</v>
      </c>
      <c r="K122" s="54">
        <v>25475</v>
      </c>
      <c r="L122" s="53">
        <v>4459144</v>
      </c>
      <c r="M122" s="53">
        <v>1489247</v>
      </c>
      <c r="N122" s="53" t="s">
        <v>104</v>
      </c>
      <c r="O122" s="53" t="s">
        <v>105</v>
      </c>
      <c r="P122" s="53">
        <v>241</v>
      </c>
      <c r="Q122" s="53">
        <v>4790</v>
      </c>
      <c r="R122" s="55">
        <v>169.58</v>
      </c>
      <c r="S122" s="40" t="str">
        <f t="shared" si="4"/>
        <v>okay</v>
      </c>
      <c r="T122" s="38" t="str">
        <f t="shared" si="6"/>
        <v>okay</v>
      </c>
      <c r="U122" s="38" t="str">
        <f t="shared" si="6"/>
        <v>okay</v>
      </c>
      <c r="V122" s="38" t="str">
        <f t="shared" si="6"/>
        <v>okay</v>
      </c>
      <c r="W122" s="38" t="str">
        <f t="shared" si="6"/>
        <v>okay</v>
      </c>
      <c r="X122" s="38" t="str">
        <f t="shared" si="6"/>
        <v>okay</v>
      </c>
      <c r="Y122" s="38" t="str">
        <f t="shared" si="5"/>
        <v>okay</v>
      </c>
      <c r="Z122" s="38" t="str">
        <f t="shared" si="5"/>
        <v>okay</v>
      </c>
      <c r="AA122" s="38" t="str">
        <f t="shared" si="5"/>
        <v>okay</v>
      </c>
    </row>
    <row r="123" spans="1:27" ht="13.8">
      <c r="A123" s="51" t="s">
        <v>100</v>
      </c>
      <c r="B123" s="51" t="s">
        <v>50</v>
      </c>
      <c r="C123" s="51" t="s">
        <v>100</v>
      </c>
      <c r="D123" s="51" t="s">
        <v>54</v>
      </c>
      <c r="E123" s="52">
        <v>1.21</v>
      </c>
      <c r="F123" s="53">
        <v>3</v>
      </c>
      <c r="G123" s="53" t="s">
        <v>101</v>
      </c>
      <c r="H123" s="53" t="s">
        <v>102</v>
      </c>
      <c r="I123" s="52">
        <v>6134.2581559085893</v>
      </c>
      <c r="J123" s="54">
        <v>24510</v>
      </c>
      <c r="K123" s="54">
        <v>25475</v>
      </c>
      <c r="L123" s="53">
        <v>379566</v>
      </c>
      <c r="M123" s="53">
        <v>1489247</v>
      </c>
      <c r="N123" s="53" t="s">
        <v>104</v>
      </c>
      <c r="O123" s="53" t="s">
        <v>104</v>
      </c>
      <c r="P123" s="53">
        <v>943</v>
      </c>
      <c r="Q123" s="53">
        <v>3624</v>
      </c>
      <c r="R123" s="55">
        <v>105.73</v>
      </c>
      <c r="S123" s="40" t="str">
        <f t="shared" si="4"/>
        <v>okay</v>
      </c>
      <c r="T123" s="38" t="str">
        <f t="shared" si="6"/>
        <v>okay</v>
      </c>
      <c r="U123" s="38" t="str">
        <f t="shared" si="6"/>
        <v>okay</v>
      </c>
      <c r="V123" s="38" t="str">
        <f t="shared" si="6"/>
        <v>okay</v>
      </c>
      <c r="W123" s="38" t="str">
        <f t="shared" si="6"/>
        <v>okay</v>
      </c>
      <c r="X123" s="38" t="str">
        <f t="shared" si="6"/>
        <v>okay</v>
      </c>
      <c r="Y123" s="38" t="str">
        <f t="shared" si="5"/>
        <v>okay</v>
      </c>
      <c r="Z123" s="38" t="str">
        <f t="shared" si="5"/>
        <v>okay</v>
      </c>
      <c r="AA123" s="38" t="str">
        <f t="shared" si="5"/>
        <v>okay</v>
      </c>
    </row>
    <row r="124" spans="1:27" ht="13.8">
      <c r="A124" s="51" t="s">
        <v>100</v>
      </c>
      <c r="B124" s="51" t="s">
        <v>16</v>
      </c>
      <c r="C124" s="51" t="s">
        <v>100</v>
      </c>
      <c r="D124" s="51" t="s">
        <v>54</v>
      </c>
      <c r="E124" s="52">
        <v>1.34</v>
      </c>
      <c r="F124" s="53">
        <v>3</v>
      </c>
      <c r="G124" s="53" t="s">
        <v>101</v>
      </c>
      <c r="H124" s="53" t="s">
        <v>102</v>
      </c>
      <c r="I124" s="52">
        <v>2883.6531776157403</v>
      </c>
      <c r="J124" s="54">
        <v>24575</v>
      </c>
      <c r="K124" s="54">
        <v>25475</v>
      </c>
      <c r="L124" s="53">
        <v>1197234</v>
      </c>
      <c r="M124" s="53">
        <v>1489247</v>
      </c>
      <c r="N124" s="53" t="s">
        <v>104</v>
      </c>
      <c r="O124" s="53" t="s">
        <v>104</v>
      </c>
      <c r="P124" s="53">
        <v>1588</v>
      </c>
      <c r="Q124" s="53">
        <v>7406</v>
      </c>
      <c r="R124" s="55">
        <v>114.13</v>
      </c>
      <c r="S124" s="40" t="str">
        <f t="shared" si="4"/>
        <v>okay</v>
      </c>
      <c r="T124" s="38" t="str">
        <f t="shared" si="6"/>
        <v>okay</v>
      </c>
      <c r="U124" s="38" t="str">
        <f t="shared" si="6"/>
        <v>okay</v>
      </c>
      <c r="V124" s="38" t="str">
        <f t="shared" si="6"/>
        <v>okay</v>
      </c>
      <c r="W124" s="38" t="str">
        <f t="shared" si="6"/>
        <v>okay</v>
      </c>
      <c r="X124" s="38" t="str">
        <f t="shared" si="6"/>
        <v>okay</v>
      </c>
      <c r="Y124" s="38" t="str">
        <f t="shared" si="5"/>
        <v>okay</v>
      </c>
      <c r="Z124" s="38" t="str">
        <f t="shared" si="5"/>
        <v>okay</v>
      </c>
      <c r="AA124" s="38" t="str">
        <f t="shared" si="5"/>
        <v>okay</v>
      </c>
    </row>
    <row r="125" spans="1:27" ht="13.8">
      <c r="A125" s="51" t="s">
        <v>100</v>
      </c>
      <c r="B125" s="51" t="s">
        <v>17</v>
      </c>
      <c r="C125" s="51" t="s">
        <v>100</v>
      </c>
      <c r="D125" s="51" t="s">
        <v>54</v>
      </c>
      <c r="E125" s="52">
        <v>1.52</v>
      </c>
      <c r="F125" s="53">
        <v>3</v>
      </c>
      <c r="G125" s="53" t="s">
        <v>102</v>
      </c>
      <c r="H125" s="53" t="s">
        <v>102</v>
      </c>
      <c r="I125" s="52">
        <v>1787.7111701132826</v>
      </c>
      <c r="J125" s="54">
        <v>24706</v>
      </c>
      <c r="K125" s="54">
        <v>25475</v>
      </c>
      <c r="L125" s="53">
        <v>9056076</v>
      </c>
      <c r="M125" s="53">
        <v>1489247</v>
      </c>
      <c r="N125" s="53" t="s">
        <v>104</v>
      </c>
      <c r="O125" s="53" t="s">
        <v>104</v>
      </c>
      <c r="P125" s="53">
        <v>1815</v>
      </c>
      <c r="Q125" s="53">
        <v>5869</v>
      </c>
      <c r="R125" s="55">
        <v>153.5</v>
      </c>
      <c r="S125" s="40" t="str">
        <f t="shared" si="4"/>
        <v>okay</v>
      </c>
      <c r="T125" s="38" t="str">
        <f t="shared" si="6"/>
        <v>okay</v>
      </c>
      <c r="U125" s="38" t="str">
        <f t="shared" si="6"/>
        <v>okay</v>
      </c>
      <c r="V125" s="38" t="str">
        <f t="shared" si="6"/>
        <v>okay</v>
      </c>
      <c r="W125" s="38" t="str">
        <f t="shared" si="6"/>
        <v>okay</v>
      </c>
      <c r="X125" s="38" t="str">
        <f t="shared" si="6"/>
        <v>okay</v>
      </c>
      <c r="Y125" s="38" t="str">
        <f t="shared" si="5"/>
        <v>okay</v>
      </c>
      <c r="Z125" s="38" t="str">
        <f t="shared" si="5"/>
        <v>okay</v>
      </c>
      <c r="AA125" s="38" t="str">
        <f t="shared" si="5"/>
        <v>okay</v>
      </c>
    </row>
    <row r="126" spans="1:27" ht="13.8">
      <c r="A126" s="51" t="s">
        <v>20</v>
      </c>
      <c r="B126" s="51" t="s">
        <v>21</v>
      </c>
      <c r="C126" s="51" t="s">
        <v>100</v>
      </c>
      <c r="D126" s="51" t="s">
        <v>54</v>
      </c>
      <c r="E126" s="52">
        <v>1.27</v>
      </c>
      <c r="F126" s="53">
        <v>0</v>
      </c>
      <c r="G126" s="53" t="s">
        <v>102</v>
      </c>
      <c r="H126" s="53" t="s">
        <v>102</v>
      </c>
      <c r="I126" s="52">
        <v>3543.3400793164274</v>
      </c>
      <c r="J126" s="54">
        <v>32991</v>
      </c>
      <c r="K126" s="54">
        <v>25475</v>
      </c>
      <c r="L126" s="53">
        <v>8621121</v>
      </c>
      <c r="M126" s="53">
        <v>1489247</v>
      </c>
      <c r="N126" s="53" t="s">
        <v>103</v>
      </c>
      <c r="O126" s="53" t="s">
        <v>104</v>
      </c>
      <c r="P126" s="53">
        <v>657</v>
      </c>
      <c r="Q126" s="53">
        <v>7109</v>
      </c>
      <c r="R126" s="55">
        <v>195.64</v>
      </c>
      <c r="S126" s="40" t="str">
        <f t="shared" si="4"/>
        <v>okay</v>
      </c>
      <c r="T126" s="38" t="str">
        <f t="shared" si="6"/>
        <v>okay</v>
      </c>
      <c r="U126" s="38" t="str">
        <f t="shared" si="6"/>
        <v>okay</v>
      </c>
      <c r="V126" s="38" t="str">
        <f t="shared" si="6"/>
        <v>okay</v>
      </c>
      <c r="W126" s="38" t="str">
        <f t="shared" si="6"/>
        <v>okay</v>
      </c>
      <c r="X126" s="38" t="str">
        <f t="shared" si="6"/>
        <v>okay</v>
      </c>
      <c r="Y126" s="38" t="str">
        <f t="shared" si="5"/>
        <v>okay</v>
      </c>
      <c r="Z126" s="38" t="str">
        <f t="shared" si="5"/>
        <v>okay</v>
      </c>
      <c r="AA126" s="38" t="str">
        <f t="shared" si="5"/>
        <v>okay</v>
      </c>
    </row>
    <row r="127" spans="1:27" ht="13.8">
      <c r="A127" s="51" t="s">
        <v>22</v>
      </c>
      <c r="B127" s="51" t="s">
        <v>21</v>
      </c>
      <c r="C127" s="51" t="s">
        <v>100</v>
      </c>
      <c r="D127" s="51" t="s">
        <v>54</v>
      </c>
      <c r="E127" s="52">
        <v>1.27</v>
      </c>
      <c r="F127" s="53">
        <v>3</v>
      </c>
      <c r="G127" s="53" t="s">
        <v>102</v>
      </c>
      <c r="H127" s="53" t="s">
        <v>102</v>
      </c>
      <c r="I127" s="52">
        <v>3543.3400793164274</v>
      </c>
      <c r="J127" s="54">
        <v>32991</v>
      </c>
      <c r="K127" s="54">
        <v>25475</v>
      </c>
      <c r="L127" s="53">
        <v>8621121</v>
      </c>
      <c r="M127" s="53">
        <v>1489247</v>
      </c>
      <c r="N127" s="53" t="s">
        <v>103</v>
      </c>
      <c r="O127" s="53" t="s">
        <v>104</v>
      </c>
      <c r="P127" s="53">
        <v>657</v>
      </c>
      <c r="Q127" s="53">
        <v>7109</v>
      </c>
      <c r="R127" s="55">
        <v>195.64</v>
      </c>
      <c r="S127" s="40" t="str">
        <f t="shared" si="4"/>
        <v>okay</v>
      </c>
      <c r="T127" s="38" t="str">
        <f t="shared" si="6"/>
        <v>okay</v>
      </c>
      <c r="U127" s="38" t="str">
        <f t="shared" si="6"/>
        <v>okay</v>
      </c>
      <c r="V127" s="38" t="str">
        <f t="shared" si="6"/>
        <v>okay</v>
      </c>
      <c r="W127" s="38" t="str">
        <f t="shared" si="6"/>
        <v>okay</v>
      </c>
      <c r="X127" s="38" t="str">
        <f t="shared" si="6"/>
        <v>okay</v>
      </c>
      <c r="Y127" s="38" t="str">
        <f t="shared" si="5"/>
        <v>okay</v>
      </c>
      <c r="Z127" s="38" t="str">
        <f t="shared" si="5"/>
        <v>okay</v>
      </c>
      <c r="AA127" s="38" t="str">
        <f t="shared" si="5"/>
        <v>okay</v>
      </c>
    </row>
    <row r="128" spans="1:27" ht="13.8">
      <c r="A128" s="51" t="s">
        <v>23</v>
      </c>
      <c r="B128" s="51" t="s">
        <v>21</v>
      </c>
      <c r="C128" s="51" t="s">
        <v>100</v>
      </c>
      <c r="D128" s="51" t="s">
        <v>54</v>
      </c>
      <c r="E128" s="52">
        <v>1.27</v>
      </c>
      <c r="F128" s="53">
        <v>3</v>
      </c>
      <c r="G128" s="53" t="s">
        <v>102</v>
      </c>
      <c r="H128" s="53" t="s">
        <v>102</v>
      </c>
      <c r="I128" s="52">
        <v>3543.3400793164274</v>
      </c>
      <c r="J128" s="54">
        <v>32991</v>
      </c>
      <c r="K128" s="54">
        <v>25475</v>
      </c>
      <c r="L128" s="53">
        <v>8621121</v>
      </c>
      <c r="M128" s="53">
        <v>1489247</v>
      </c>
      <c r="N128" s="53" t="s">
        <v>104</v>
      </c>
      <c r="O128" s="53" t="s">
        <v>105</v>
      </c>
      <c r="P128" s="53">
        <v>657</v>
      </c>
      <c r="Q128" s="53">
        <v>7109</v>
      </c>
      <c r="R128" s="55">
        <v>195.64</v>
      </c>
      <c r="S128" s="40" t="str">
        <f t="shared" si="4"/>
        <v>okay</v>
      </c>
      <c r="T128" s="38" t="str">
        <f t="shared" si="6"/>
        <v>okay</v>
      </c>
      <c r="U128" s="38" t="str">
        <f t="shared" si="6"/>
        <v>okay</v>
      </c>
      <c r="V128" s="38" t="str">
        <f t="shared" si="6"/>
        <v>okay</v>
      </c>
      <c r="W128" s="38" t="str">
        <f t="shared" si="6"/>
        <v>okay</v>
      </c>
      <c r="X128" s="38" t="str">
        <f t="shared" si="6"/>
        <v>okay</v>
      </c>
      <c r="Y128" s="38" t="str">
        <f t="shared" si="5"/>
        <v>okay</v>
      </c>
      <c r="Z128" s="38" t="str">
        <f t="shared" si="5"/>
        <v>okay</v>
      </c>
      <c r="AA128" s="38" t="str">
        <f t="shared" si="5"/>
        <v>okay</v>
      </c>
    </row>
    <row r="129" spans="1:27" ht="13.8">
      <c r="A129" s="51" t="s">
        <v>100</v>
      </c>
      <c r="B129" s="51" t="s">
        <v>24</v>
      </c>
      <c r="C129" s="51" t="s">
        <v>100</v>
      </c>
      <c r="D129" s="51" t="s">
        <v>54</v>
      </c>
      <c r="E129" s="52">
        <v>1.24</v>
      </c>
      <c r="F129" s="53">
        <v>3</v>
      </c>
      <c r="G129" s="53" t="s">
        <v>101</v>
      </c>
      <c r="H129" s="53" t="s">
        <v>101</v>
      </c>
      <c r="I129" s="52">
        <v>3009.4763870648617</v>
      </c>
      <c r="J129" s="54">
        <v>22360</v>
      </c>
      <c r="K129" s="54">
        <v>25475</v>
      </c>
      <c r="L129" s="53">
        <v>1421287</v>
      </c>
      <c r="M129" s="53">
        <v>1489247</v>
      </c>
      <c r="N129" s="53" t="s">
        <v>104</v>
      </c>
      <c r="O129" s="53" t="s">
        <v>104</v>
      </c>
      <c r="P129" s="53">
        <v>828</v>
      </c>
      <c r="Q129" s="53">
        <v>7675</v>
      </c>
      <c r="R129" s="55">
        <v>97.36</v>
      </c>
      <c r="S129" s="40" t="str">
        <f t="shared" si="4"/>
        <v>okay</v>
      </c>
      <c r="T129" s="38" t="str">
        <f t="shared" si="6"/>
        <v>okay</v>
      </c>
      <c r="U129" s="38" t="str">
        <f t="shared" si="6"/>
        <v>okay</v>
      </c>
      <c r="V129" s="38" t="str">
        <f t="shared" si="6"/>
        <v>okay</v>
      </c>
      <c r="W129" s="38" t="str">
        <f t="shared" si="6"/>
        <v>okay</v>
      </c>
      <c r="X129" s="38" t="str">
        <f t="shared" si="6"/>
        <v>okay</v>
      </c>
      <c r="Y129" s="38" t="str">
        <f t="shared" si="5"/>
        <v>okay</v>
      </c>
      <c r="Z129" s="38" t="str">
        <f t="shared" si="5"/>
        <v>okay</v>
      </c>
      <c r="AA129" s="38" t="str">
        <f t="shared" si="5"/>
        <v>okay</v>
      </c>
    </row>
    <row r="130" spans="1:27" ht="13.8">
      <c r="A130" s="51" t="s">
        <v>100</v>
      </c>
      <c r="B130" s="51" t="s">
        <v>25</v>
      </c>
      <c r="C130" s="51" t="s">
        <v>100</v>
      </c>
      <c r="D130" s="51" t="s">
        <v>54</v>
      </c>
      <c r="E130" s="52">
        <v>1.27</v>
      </c>
      <c r="F130" s="53">
        <v>3</v>
      </c>
      <c r="G130" s="53" t="s">
        <v>102</v>
      </c>
      <c r="H130" s="53" t="s">
        <v>101</v>
      </c>
      <c r="I130" s="52">
        <v>3446.7496578532923</v>
      </c>
      <c r="J130" s="54">
        <v>23025</v>
      </c>
      <c r="K130" s="54">
        <v>25475</v>
      </c>
      <c r="L130" s="53">
        <v>2753373</v>
      </c>
      <c r="M130" s="53">
        <v>1489247</v>
      </c>
      <c r="N130" s="53" t="s">
        <v>104</v>
      </c>
      <c r="O130" s="53" t="s">
        <v>104</v>
      </c>
      <c r="P130" s="53">
        <v>1491</v>
      </c>
      <c r="Q130" s="53">
        <v>5100</v>
      </c>
      <c r="R130" s="55">
        <v>138.08000000000001</v>
      </c>
      <c r="S130" s="40" t="str">
        <f t="shared" si="4"/>
        <v>okay</v>
      </c>
      <c r="T130" s="38" t="str">
        <f t="shared" si="6"/>
        <v>okay</v>
      </c>
      <c r="U130" s="38" t="str">
        <f t="shared" si="6"/>
        <v>okay</v>
      </c>
      <c r="V130" s="38" t="str">
        <f t="shared" si="6"/>
        <v>okay</v>
      </c>
      <c r="W130" s="38" t="str">
        <f t="shared" si="6"/>
        <v>okay</v>
      </c>
      <c r="X130" s="38" t="str">
        <f t="shared" si="6"/>
        <v>okay</v>
      </c>
      <c r="Y130" s="38" t="str">
        <f t="shared" si="5"/>
        <v>okay</v>
      </c>
      <c r="Z130" s="38" t="str">
        <f t="shared" si="5"/>
        <v>okay</v>
      </c>
      <c r="AA130" s="38" t="str">
        <f t="shared" si="5"/>
        <v>okay</v>
      </c>
    </row>
    <row r="131" spans="1:27" ht="13.8">
      <c r="A131" s="51" t="s">
        <v>100</v>
      </c>
      <c r="B131" s="51" t="s">
        <v>28</v>
      </c>
      <c r="C131" s="51" t="s">
        <v>100</v>
      </c>
      <c r="D131" s="51" t="s">
        <v>54</v>
      </c>
      <c r="E131" s="52">
        <v>1.71</v>
      </c>
      <c r="F131" s="53">
        <v>3</v>
      </c>
      <c r="G131" s="53" t="s">
        <v>102</v>
      </c>
      <c r="H131" s="53" t="s">
        <v>102</v>
      </c>
      <c r="I131" s="52">
        <v>1892.3691111999356</v>
      </c>
      <c r="J131" s="54">
        <v>38813</v>
      </c>
      <c r="K131" s="54">
        <v>25475</v>
      </c>
      <c r="L131" s="53">
        <v>1653017</v>
      </c>
      <c r="M131" s="53">
        <v>1489247</v>
      </c>
      <c r="N131" s="53" t="s">
        <v>104</v>
      </c>
      <c r="O131" s="53" t="s">
        <v>104</v>
      </c>
      <c r="P131" s="53">
        <v>1941</v>
      </c>
      <c r="Q131" s="53">
        <v>3814</v>
      </c>
      <c r="R131" s="55">
        <v>157.44999999999999</v>
      </c>
      <c r="S131" s="40" t="str">
        <f t="shared" ref="S131:S194" si="7">IF(OR((E131&lt;E$641-3*E$642),(E131&gt;E$641+3*E$642)),"outlier","okay")</f>
        <v>okay</v>
      </c>
      <c r="T131" s="38" t="str">
        <f t="shared" si="6"/>
        <v>okay</v>
      </c>
      <c r="U131" s="38" t="str">
        <f t="shared" si="6"/>
        <v>outlier</v>
      </c>
      <c r="V131" s="38" t="str">
        <f t="shared" si="6"/>
        <v>okay</v>
      </c>
      <c r="W131" s="38" t="str">
        <f t="shared" si="6"/>
        <v>okay</v>
      </c>
      <c r="X131" s="38" t="str">
        <f t="shared" si="6"/>
        <v>okay</v>
      </c>
      <c r="Y131" s="38" t="str">
        <f t="shared" ref="Y131:AA194" si="8">IF(OR((P131&lt;P$641-3*P$642),(P131&gt;P$641+3*P$642)),"outlier","okay")</f>
        <v>okay</v>
      </c>
      <c r="Z131" s="38" t="str">
        <f t="shared" si="8"/>
        <v>okay</v>
      </c>
      <c r="AA131" s="38" t="str">
        <f t="shared" si="8"/>
        <v>okay</v>
      </c>
    </row>
    <row r="132" spans="1:27" ht="13.8">
      <c r="A132" s="51" t="s">
        <v>100</v>
      </c>
      <c r="B132" s="51" t="s">
        <v>30</v>
      </c>
      <c r="C132" s="51" t="s">
        <v>100</v>
      </c>
      <c r="D132" s="51" t="s">
        <v>54</v>
      </c>
      <c r="E132" s="52">
        <v>1.28</v>
      </c>
      <c r="F132" s="53">
        <v>3</v>
      </c>
      <c r="G132" s="53" t="s">
        <v>101</v>
      </c>
      <c r="H132" s="53" t="s">
        <v>101</v>
      </c>
      <c r="I132" s="52">
        <v>3076.530483257488</v>
      </c>
      <c r="J132" s="54">
        <v>23654</v>
      </c>
      <c r="K132" s="54">
        <v>25475</v>
      </c>
      <c r="L132" s="53">
        <v>2195215</v>
      </c>
      <c r="M132" s="53">
        <v>1489247</v>
      </c>
      <c r="N132" s="53" t="s">
        <v>104</v>
      </c>
      <c r="O132" s="53" t="s">
        <v>104</v>
      </c>
      <c r="P132" s="53">
        <v>844</v>
      </c>
      <c r="Q132" s="53">
        <v>5160</v>
      </c>
      <c r="R132" s="55">
        <v>99.43</v>
      </c>
      <c r="S132" s="40" t="str">
        <f t="shared" si="7"/>
        <v>okay</v>
      </c>
      <c r="T132" s="38" t="str">
        <f t="shared" si="6"/>
        <v>okay</v>
      </c>
      <c r="U132" s="38" t="str">
        <f t="shared" si="6"/>
        <v>okay</v>
      </c>
      <c r="V132" s="38" t="str">
        <f t="shared" si="6"/>
        <v>okay</v>
      </c>
      <c r="W132" s="38" t="str">
        <f t="shared" si="6"/>
        <v>okay</v>
      </c>
      <c r="X132" s="38" t="str">
        <f t="shared" si="6"/>
        <v>okay</v>
      </c>
      <c r="Y132" s="38" t="str">
        <f t="shared" si="8"/>
        <v>okay</v>
      </c>
      <c r="Z132" s="38" t="str">
        <f t="shared" si="8"/>
        <v>okay</v>
      </c>
      <c r="AA132" s="38" t="str">
        <f t="shared" si="8"/>
        <v>okay</v>
      </c>
    </row>
    <row r="133" spans="1:27" ht="13.8">
      <c r="A133" s="51" t="s">
        <v>100</v>
      </c>
      <c r="B133" s="51" t="s">
        <v>6</v>
      </c>
      <c r="C133" s="51" t="s">
        <v>100</v>
      </c>
      <c r="D133" s="51" t="s">
        <v>55</v>
      </c>
      <c r="E133" s="52">
        <v>1</v>
      </c>
      <c r="F133" s="53">
        <v>3</v>
      </c>
      <c r="G133" s="53" t="s">
        <v>101</v>
      </c>
      <c r="H133" s="53" t="s">
        <v>102</v>
      </c>
      <c r="I133" s="52">
        <v>5963.7530199003504</v>
      </c>
      <c r="J133" s="54">
        <v>26993</v>
      </c>
      <c r="K133" s="54">
        <v>23614</v>
      </c>
      <c r="L133" s="53">
        <v>3532657</v>
      </c>
      <c r="M133" s="53">
        <v>1008768</v>
      </c>
      <c r="N133" s="53" t="s">
        <v>104</v>
      </c>
      <c r="O133" s="53" t="s">
        <v>104</v>
      </c>
      <c r="P133" s="53">
        <v>280</v>
      </c>
      <c r="Q133" s="53">
        <v>8571</v>
      </c>
      <c r="R133" s="55">
        <v>87.59</v>
      </c>
      <c r="S133" s="40" t="str">
        <f t="shared" si="7"/>
        <v>okay</v>
      </c>
      <c r="T133" s="38" t="str">
        <f t="shared" si="6"/>
        <v>okay</v>
      </c>
      <c r="U133" s="38" t="str">
        <f t="shared" si="6"/>
        <v>okay</v>
      </c>
      <c r="V133" s="38" t="str">
        <f t="shared" si="6"/>
        <v>okay</v>
      </c>
      <c r="W133" s="38" t="str">
        <f t="shared" si="6"/>
        <v>okay</v>
      </c>
      <c r="X133" s="38" t="str">
        <f t="shared" si="6"/>
        <v>okay</v>
      </c>
      <c r="Y133" s="38" t="str">
        <f t="shared" si="8"/>
        <v>okay</v>
      </c>
      <c r="Z133" s="38" t="str">
        <f t="shared" si="8"/>
        <v>okay</v>
      </c>
      <c r="AA133" s="38" t="str">
        <f t="shared" si="8"/>
        <v>okay</v>
      </c>
    </row>
    <row r="134" spans="1:27" ht="13.8">
      <c r="A134" s="51" t="s">
        <v>9</v>
      </c>
      <c r="B134" s="51" t="s">
        <v>10</v>
      </c>
      <c r="C134" s="51" t="s">
        <v>100</v>
      </c>
      <c r="D134" s="51" t="s">
        <v>55</v>
      </c>
      <c r="E134" s="52">
        <v>1.45</v>
      </c>
      <c r="F134" s="53">
        <v>3</v>
      </c>
      <c r="G134" s="53" t="s">
        <v>101</v>
      </c>
      <c r="H134" s="53" t="s">
        <v>102</v>
      </c>
      <c r="I134" s="52">
        <v>3198.8115207998353</v>
      </c>
      <c r="J134" s="54">
        <v>29260</v>
      </c>
      <c r="K134" s="54">
        <v>23614</v>
      </c>
      <c r="L134" s="53">
        <v>7830332</v>
      </c>
      <c r="M134" s="53">
        <v>1008768</v>
      </c>
      <c r="N134" s="53" t="s">
        <v>103</v>
      </c>
      <c r="O134" s="53" t="s">
        <v>104</v>
      </c>
      <c r="P134" s="53">
        <v>865</v>
      </c>
      <c r="Q134" s="53">
        <v>3789</v>
      </c>
      <c r="R134" s="55">
        <v>158.63</v>
      </c>
      <c r="S134" s="40" t="str">
        <f t="shared" si="7"/>
        <v>okay</v>
      </c>
      <c r="T134" s="38" t="str">
        <f t="shared" si="6"/>
        <v>okay</v>
      </c>
      <c r="U134" s="38" t="str">
        <f t="shared" si="6"/>
        <v>okay</v>
      </c>
      <c r="V134" s="38" t="str">
        <f t="shared" si="6"/>
        <v>okay</v>
      </c>
      <c r="W134" s="38" t="str">
        <f t="shared" si="6"/>
        <v>okay</v>
      </c>
      <c r="X134" s="38" t="str">
        <f t="shared" si="6"/>
        <v>okay</v>
      </c>
      <c r="Y134" s="38" t="str">
        <f t="shared" si="8"/>
        <v>okay</v>
      </c>
      <c r="Z134" s="38" t="str">
        <f t="shared" si="8"/>
        <v>okay</v>
      </c>
      <c r="AA134" s="38" t="str">
        <f t="shared" si="8"/>
        <v>okay</v>
      </c>
    </row>
    <row r="135" spans="1:27" ht="13.8">
      <c r="A135" s="51" t="s">
        <v>11</v>
      </c>
      <c r="B135" s="51" t="s">
        <v>10</v>
      </c>
      <c r="C135" s="51" t="s">
        <v>100</v>
      </c>
      <c r="D135" s="51" t="s">
        <v>55</v>
      </c>
      <c r="E135" s="52">
        <v>1.45</v>
      </c>
      <c r="F135" s="53">
        <v>3</v>
      </c>
      <c r="G135" s="53" t="s">
        <v>101</v>
      </c>
      <c r="H135" s="53" t="s">
        <v>102</v>
      </c>
      <c r="I135" s="52">
        <v>3198.8115207998353</v>
      </c>
      <c r="J135" s="54">
        <v>29260</v>
      </c>
      <c r="K135" s="54">
        <v>23614</v>
      </c>
      <c r="L135" s="53">
        <v>7830332</v>
      </c>
      <c r="M135" s="53">
        <v>1008768</v>
      </c>
      <c r="N135" s="53" t="s">
        <v>104</v>
      </c>
      <c r="O135" s="53" t="s">
        <v>104</v>
      </c>
      <c r="P135" s="53">
        <v>865</v>
      </c>
      <c r="Q135" s="53">
        <v>3789</v>
      </c>
      <c r="R135" s="55">
        <v>158.63</v>
      </c>
      <c r="S135" s="40" t="str">
        <f t="shared" si="7"/>
        <v>okay</v>
      </c>
      <c r="T135" s="38" t="str">
        <f t="shared" si="6"/>
        <v>okay</v>
      </c>
      <c r="U135" s="38" t="str">
        <f t="shared" si="6"/>
        <v>okay</v>
      </c>
      <c r="V135" s="38" t="str">
        <f t="shared" si="6"/>
        <v>okay</v>
      </c>
      <c r="W135" s="38" t="str">
        <f t="shared" si="6"/>
        <v>okay</v>
      </c>
      <c r="X135" s="38" t="str">
        <f t="shared" si="6"/>
        <v>okay</v>
      </c>
      <c r="Y135" s="38" t="str">
        <f t="shared" si="8"/>
        <v>okay</v>
      </c>
      <c r="Z135" s="38" t="str">
        <f t="shared" si="8"/>
        <v>okay</v>
      </c>
      <c r="AA135" s="38" t="str">
        <f t="shared" si="8"/>
        <v>okay</v>
      </c>
    </row>
    <row r="136" spans="1:27" ht="13.8">
      <c r="A136" s="51" t="s">
        <v>100</v>
      </c>
      <c r="B136" s="51" t="s">
        <v>13</v>
      </c>
      <c r="C136" s="51" t="s">
        <v>100</v>
      </c>
      <c r="D136" s="51" t="s">
        <v>55</v>
      </c>
      <c r="E136" s="52">
        <v>1.01</v>
      </c>
      <c r="F136" s="53">
        <v>3</v>
      </c>
      <c r="G136" s="53" t="s">
        <v>101</v>
      </c>
      <c r="H136" s="53" t="s">
        <v>102</v>
      </c>
      <c r="I136" s="52">
        <v>3305.6981779463022</v>
      </c>
      <c r="J136" s="54">
        <v>26752</v>
      </c>
      <c r="K136" s="54">
        <v>23614</v>
      </c>
      <c r="L136" s="53">
        <v>1440377</v>
      </c>
      <c r="M136" s="53">
        <v>1008768</v>
      </c>
      <c r="N136" s="53" t="s">
        <v>104</v>
      </c>
      <c r="O136" s="53" t="s">
        <v>104</v>
      </c>
      <c r="P136" s="53">
        <v>303</v>
      </c>
      <c r="Q136" s="53">
        <v>1859</v>
      </c>
      <c r="R136" s="55">
        <v>114.93</v>
      </c>
      <c r="S136" s="40" t="str">
        <f t="shared" si="7"/>
        <v>okay</v>
      </c>
      <c r="T136" s="38" t="str">
        <f t="shared" si="6"/>
        <v>okay</v>
      </c>
      <c r="U136" s="38" t="str">
        <f t="shared" si="6"/>
        <v>okay</v>
      </c>
      <c r="V136" s="38" t="str">
        <f t="shared" si="6"/>
        <v>okay</v>
      </c>
      <c r="W136" s="38" t="str">
        <f t="shared" si="6"/>
        <v>okay</v>
      </c>
      <c r="X136" s="38" t="str">
        <f t="shared" si="6"/>
        <v>okay</v>
      </c>
      <c r="Y136" s="38" t="str">
        <f t="shared" si="8"/>
        <v>okay</v>
      </c>
      <c r="Z136" s="38" t="str">
        <f t="shared" si="8"/>
        <v>okay</v>
      </c>
      <c r="AA136" s="38" t="str">
        <f t="shared" si="8"/>
        <v>okay</v>
      </c>
    </row>
    <row r="137" spans="1:27" ht="13.8">
      <c r="A137" s="51" t="s">
        <v>100</v>
      </c>
      <c r="B137" s="51" t="s">
        <v>6</v>
      </c>
      <c r="C137" s="51" t="s">
        <v>100</v>
      </c>
      <c r="D137" s="51" t="s">
        <v>15</v>
      </c>
      <c r="E137" s="52">
        <v>1.1100000000000001</v>
      </c>
      <c r="F137" s="53">
        <v>0</v>
      </c>
      <c r="G137" s="53" t="s">
        <v>102</v>
      </c>
      <c r="H137" s="53" t="s">
        <v>102</v>
      </c>
      <c r="I137" s="52">
        <v>6722.0087780138729</v>
      </c>
      <c r="J137" s="54">
        <v>26993</v>
      </c>
      <c r="K137" s="54">
        <v>25450</v>
      </c>
      <c r="L137" s="53">
        <v>3532657</v>
      </c>
      <c r="M137" s="53">
        <v>1694803</v>
      </c>
      <c r="N137" s="53" t="s">
        <v>104</v>
      </c>
      <c r="O137" s="53" t="s">
        <v>104</v>
      </c>
      <c r="P137" s="53">
        <v>685</v>
      </c>
      <c r="Q137" s="53">
        <v>6426</v>
      </c>
      <c r="R137" s="55">
        <v>116.18</v>
      </c>
      <c r="S137" s="40" t="str">
        <f t="shared" si="7"/>
        <v>okay</v>
      </c>
      <c r="T137" s="38" t="str">
        <f t="shared" si="6"/>
        <v>okay</v>
      </c>
      <c r="U137" s="38" t="str">
        <f t="shared" si="6"/>
        <v>okay</v>
      </c>
      <c r="V137" s="38" t="str">
        <f t="shared" si="6"/>
        <v>okay</v>
      </c>
      <c r="W137" s="38" t="str">
        <f t="shared" si="6"/>
        <v>okay</v>
      </c>
      <c r="X137" s="38" t="str">
        <f t="shared" si="6"/>
        <v>okay</v>
      </c>
      <c r="Y137" s="38" t="str">
        <f t="shared" si="8"/>
        <v>okay</v>
      </c>
      <c r="Z137" s="38" t="str">
        <f t="shared" si="8"/>
        <v>okay</v>
      </c>
      <c r="AA137" s="38" t="str">
        <f t="shared" si="8"/>
        <v>okay</v>
      </c>
    </row>
    <row r="138" spans="1:27" ht="13.8">
      <c r="A138" s="51" t="s">
        <v>9</v>
      </c>
      <c r="B138" s="51" t="s">
        <v>10</v>
      </c>
      <c r="C138" s="51" t="s">
        <v>100</v>
      </c>
      <c r="D138" s="51" t="s">
        <v>15</v>
      </c>
      <c r="E138" s="52">
        <v>1.04</v>
      </c>
      <c r="F138" s="53">
        <v>3</v>
      </c>
      <c r="G138" s="53" t="s">
        <v>102</v>
      </c>
      <c r="H138" s="53" t="s">
        <v>101</v>
      </c>
      <c r="I138" s="52">
        <v>3296.0495115190779</v>
      </c>
      <c r="J138" s="54">
        <v>29260</v>
      </c>
      <c r="K138" s="54">
        <v>25450</v>
      </c>
      <c r="L138" s="53">
        <v>7830332</v>
      </c>
      <c r="M138" s="53">
        <v>1694803</v>
      </c>
      <c r="N138" s="53" t="s">
        <v>103</v>
      </c>
      <c r="O138" s="53" t="s">
        <v>104</v>
      </c>
      <c r="P138" s="53">
        <v>407</v>
      </c>
      <c r="Q138" s="53">
        <v>20529</v>
      </c>
      <c r="R138" s="55">
        <v>75.709999999999994</v>
      </c>
      <c r="S138" s="40" t="str">
        <f t="shared" si="7"/>
        <v>okay</v>
      </c>
      <c r="T138" s="38" t="str">
        <f t="shared" si="6"/>
        <v>okay</v>
      </c>
      <c r="U138" s="38" t="str">
        <f t="shared" si="6"/>
        <v>okay</v>
      </c>
      <c r="V138" s="38" t="str">
        <f t="shared" si="6"/>
        <v>okay</v>
      </c>
      <c r="W138" s="38" t="str">
        <f t="shared" si="6"/>
        <v>okay</v>
      </c>
      <c r="X138" s="38" t="str">
        <f t="shared" si="6"/>
        <v>okay</v>
      </c>
      <c r="Y138" s="38" t="str">
        <f t="shared" si="8"/>
        <v>okay</v>
      </c>
      <c r="Z138" s="38" t="str">
        <f t="shared" si="8"/>
        <v>okay</v>
      </c>
      <c r="AA138" s="38" t="str">
        <f t="shared" si="8"/>
        <v>okay</v>
      </c>
    </row>
    <row r="139" spans="1:27" ht="13.8">
      <c r="A139" s="51" t="s">
        <v>11</v>
      </c>
      <c r="B139" s="51" t="s">
        <v>10</v>
      </c>
      <c r="C139" s="51" t="s">
        <v>100</v>
      </c>
      <c r="D139" s="51" t="s">
        <v>15</v>
      </c>
      <c r="E139" s="52">
        <v>1.04</v>
      </c>
      <c r="F139" s="53">
        <v>0</v>
      </c>
      <c r="G139" s="53" t="s">
        <v>102</v>
      </c>
      <c r="H139" s="53" t="s">
        <v>101</v>
      </c>
      <c r="I139" s="52">
        <v>3296.0495115190779</v>
      </c>
      <c r="J139" s="54">
        <v>29260</v>
      </c>
      <c r="K139" s="54">
        <v>25450</v>
      </c>
      <c r="L139" s="53">
        <v>7830332</v>
      </c>
      <c r="M139" s="53">
        <v>1694803</v>
      </c>
      <c r="N139" s="53" t="s">
        <v>104</v>
      </c>
      <c r="O139" s="53" t="s">
        <v>104</v>
      </c>
      <c r="P139" s="53">
        <v>407</v>
      </c>
      <c r="Q139" s="53">
        <v>20529</v>
      </c>
      <c r="R139" s="55">
        <v>75.709999999999994</v>
      </c>
      <c r="S139" s="40" t="str">
        <f t="shared" si="7"/>
        <v>okay</v>
      </c>
      <c r="T139" s="38" t="str">
        <f t="shared" si="6"/>
        <v>okay</v>
      </c>
      <c r="U139" s="38" t="str">
        <f t="shared" si="6"/>
        <v>okay</v>
      </c>
      <c r="V139" s="38" t="str">
        <f t="shared" si="6"/>
        <v>okay</v>
      </c>
      <c r="W139" s="38" t="str">
        <f t="shared" si="6"/>
        <v>okay</v>
      </c>
      <c r="X139" s="38" t="str">
        <f t="shared" si="6"/>
        <v>okay</v>
      </c>
      <c r="Y139" s="38" t="str">
        <f t="shared" si="8"/>
        <v>okay</v>
      </c>
      <c r="Z139" s="38" t="str">
        <f t="shared" si="8"/>
        <v>okay</v>
      </c>
      <c r="AA139" s="38" t="str">
        <f t="shared" si="8"/>
        <v>okay</v>
      </c>
    </row>
    <row r="140" spans="1:27" ht="13.8">
      <c r="A140" s="51" t="s">
        <v>100</v>
      </c>
      <c r="B140" s="51" t="s">
        <v>5</v>
      </c>
      <c r="C140" s="51" t="s">
        <v>100</v>
      </c>
      <c r="D140" s="51" t="s">
        <v>15</v>
      </c>
      <c r="E140" s="52">
        <v>1.2</v>
      </c>
      <c r="F140" s="53">
        <v>3</v>
      </c>
      <c r="G140" s="53" t="s">
        <v>102</v>
      </c>
      <c r="H140" s="53" t="s">
        <v>102</v>
      </c>
      <c r="I140" s="52">
        <v>7520.0854418862564</v>
      </c>
      <c r="J140" s="54">
        <v>28637</v>
      </c>
      <c r="K140" s="54">
        <v>25450</v>
      </c>
      <c r="L140" s="53">
        <v>3036732</v>
      </c>
      <c r="M140" s="53">
        <v>1694803</v>
      </c>
      <c r="N140" s="53" t="s">
        <v>104</v>
      </c>
      <c r="O140" s="53" t="s">
        <v>104</v>
      </c>
      <c r="P140" s="53">
        <v>458</v>
      </c>
      <c r="Q140" s="53">
        <v>9381</v>
      </c>
      <c r="R140" s="55">
        <v>116.57</v>
      </c>
      <c r="S140" s="40" t="str">
        <f t="shared" si="7"/>
        <v>okay</v>
      </c>
      <c r="T140" s="38" t="str">
        <f t="shared" si="6"/>
        <v>okay</v>
      </c>
      <c r="U140" s="38" t="str">
        <f t="shared" si="6"/>
        <v>okay</v>
      </c>
      <c r="V140" s="38" t="str">
        <f t="shared" si="6"/>
        <v>okay</v>
      </c>
      <c r="W140" s="38" t="str">
        <f t="shared" si="6"/>
        <v>okay</v>
      </c>
      <c r="X140" s="38" t="str">
        <f t="shared" si="6"/>
        <v>okay</v>
      </c>
      <c r="Y140" s="38" t="str">
        <f t="shared" si="8"/>
        <v>okay</v>
      </c>
      <c r="Z140" s="38" t="str">
        <f t="shared" si="8"/>
        <v>okay</v>
      </c>
      <c r="AA140" s="38" t="str">
        <f t="shared" si="8"/>
        <v>okay</v>
      </c>
    </row>
    <row r="141" spans="1:27" ht="13.8">
      <c r="A141" s="51" t="s">
        <v>100</v>
      </c>
      <c r="B141" s="51" t="s">
        <v>46</v>
      </c>
      <c r="C141" s="51" t="s">
        <v>100</v>
      </c>
      <c r="D141" s="51" t="s">
        <v>15</v>
      </c>
      <c r="E141" s="52">
        <v>1.02</v>
      </c>
      <c r="F141" s="53">
        <v>3</v>
      </c>
      <c r="G141" s="53" t="s">
        <v>102</v>
      </c>
      <c r="H141" s="53" t="s">
        <v>102</v>
      </c>
      <c r="I141" s="52">
        <v>5505.7911527148963</v>
      </c>
      <c r="J141" s="54">
        <v>29055</v>
      </c>
      <c r="K141" s="54">
        <v>25450</v>
      </c>
      <c r="L141" s="53">
        <v>1862106</v>
      </c>
      <c r="M141" s="53">
        <v>1694803</v>
      </c>
      <c r="N141" s="53" t="s">
        <v>104</v>
      </c>
      <c r="O141" s="53" t="s">
        <v>104</v>
      </c>
      <c r="P141" s="53">
        <v>541</v>
      </c>
      <c r="Q141" s="53">
        <v>7679</v>
      </c>
      <c r="R141" s="55">
        <v>110.25</v>
      </c>
      <c r="S141" s="40" t="str">
        <f t="shared" si="7"/>
        <v>okay</v>
      </c>
      <c r="T141" s="38" t="str">
        <f t="shared" si="6"/>
        <v>okay</v>
      </c>
      <c r="U141" s="38" t="str">
        <f t="shared" si="6"/>
        <v>okay</v>
      </c>
      <c r="V141" s="38" t="str">
        <f t="shared" si="6"/>
        <v>okay</v>
      </c>
      <c r="W141" s="38" t="str">
        <f t="shared" si="6"/>
        <v>okay</v>
      </c>
      <c r="X141" s="38" t="str">
        <f t="shared" si="6"/>
        <v>okay</v>
      </c>
      <c r="Y141" s="38" t="str">
        <f t="shared" si="8"/>
        <v>okay</v>
      </c>
      <c r="Z141" s="38" t="str">
        <f t="shared" si="8"/>
        <v>okay</v>
      </c>
      <c r="AA141" s="38" t="str">
        <f t="shared" si="8"/>
        <v>okay</v>
      </c>
    </row>
    <row r="142" spans="1:27" ht="13.8">
      <c r="A142" s="51" t="s">
        <v>100</v>
      </c>
      <c r="B142" s="51" t="s">
        <v>47</v>
      </c>
      <c r="C142" s="51" t="s">
        <v>100</v>
      </c>
      <c r="D142" s="51" t="s">
        <v>15</v>
      </c>
      <c r="E142" s="52">
        <v>1.31</v>
      </c>
      <c r="F142" s="53">
        <v>3</v>
      </c>
      <c r="G142" s="53" t="s">
        <v>102</v>
      </c>
      <c r="H142" s="53" t="s">
        <v>101</v>
      </c>
      <c r="I142" s="52">
        <v>5569.7467321212789</v>
      </c>
      <c r="J142" s="54">
        <v>26506</v>
      </c>
      <c r="K142" s="54">
        <v>25450</v>
      </c>
      <c r="L142" s="53">
        <v>4459144</v>
      </c>
      <c r="M142" s="53">
        <v>1694803</v>
      </c>
      <c r="N142" s="53" t="s">
        <v>104</v>
      </c>
      <c r="O142" s="53" t="s">
        <v>105</v>
      </c>
      <c r="P142" s="53">
        <v>639</v>
      </c>
      <c r="Q142" s="53">
        <v>4987</v>
      </c>
      <c r="R142" s="55">
        <v>123.27</v>
      </c>
      <c r="S142" s="40" t="str">
        <f t="shared" si="7"/>
        <v>okay</v>
      </c>
      <c r="T142" s="38" t="str">
        <f t="shared" si="6"/>
        <v>okay</v>
      </c>
      <c r="U142" s="38" t="str">
        <f t="shared" si="6"/>
        <v>okay</v>
      </c>
      <c r="V142" s="38" t="str">
        <f t="shared" si="6"/>
        <v>okay</v>
      </c>
      <c r="W142" s="38" t="str">
        <f t="shared" si="6"/>
        <v>okay</v>
      </c>
      <c r="X142" s="38" t="str">
        <f t="shared" si="6"/>
        <v>okay</v>
      </c>
      <c r="Y142" s="38" t="str">
        <f t="shared" si="8"/>
        <v>okay</v>
      </c>
      <c r="Z142" s="38" t="str">
        <f t="shared" si="8"/>
        <v>okay</v>
      </c>
      <c r="AA142" s="38" t="str">
        <f t="shared" si="8"/>
        <v>okay</v>
      </c>
    </row>
    <row r="143" spans="1:27" ht="13.8">
      <c r="A143" s="51" t="s">
        <v>100</v>
      </c>
      <c r="B143" s="51" t="s">
        <v>14</v>
      </c>
      <c r="C143" s="51" t="s">
        <v>100</v>
      </c>
      <c r="D143" s="51" t="s">
        <v>15</v>
      </c>
      <c r="E143" s="52">
        <v>1.08</v>
      </c>
      <c r="F143" s="53">
        <v>2</v>
      </c>
      <c r="G143" s="53" t="s">
        <v>102</v>
      </c>
      <c r="H143" s="53" t="s">
        <v>101</v>
      </c>
      <c r="I143" s="52">
        <v>4343.8486979919408</v>
      </c>
      <c r="J143" s="54">
        <v>27211</v>
      </c>
      <c r="K143" s="54">
        <v>25450</v>
      </c>
      <c r="L143" s="53">
        <v>3770125</v>
      </c>
      <c r="M143" s="53">
        <v>1694803</v>
      </c>
      <c r="N143" s="53" t="s">
        <v>104</v>
      </c>
      <c r="O143" s="53" t="s">
        <v>104</v>
      </c>
      <c r="P143" s="53">
        <v>652</v>
      </c>
      <c r="Q143" s="53">
        <v>4649</v>
      </c>
      <c r="R143" s="55">
        <v>127.78</v>
      </c>
      <c r="S143" s="40" t="str">
        <f t="shared" si="7"/>
        <v>okay</v>
      </c>
      <c r="T143" s="38" t="str">
        <f t="shared" si="6"/>
        <v>okay</v>
      </c>
      <c r="U143" s="38" t="str">
        <f t="shared" si="6"/>
        <v>okay</v>
      </c>
      <c r="V143" s="38" t="str">
        <f t="shared" si="6"/>
        <v>okay</v>
      </c>
      <c r="W143" s="38" t="str">
        <f t="shared" si="6"/>
        <v>okay</v>
      </c>
      <c r="X143" s="38" t="str">
        <f t="shared" si="6"/>
        <v>okay</v>
      </c>
      <c r="Y143" s="38" t="str">
        <f t="shared" si="8"/>
        <v>okay</v>
      </c>
      <c r="Z143" s="38" t="str">
        <f t="shared" si="8"/>
        <v>okay</v>
      </c>
      <c r="AA143" s="38" t="str">
        <f t="shared" si="8"/>
        <v>okay</v>
      </c>
    </row>
    <row r="144" spans="1:27" ht="13.8">
      <c r="A144" s="51" t="s">
        <v>100</v>
      </c>
      <c r="B144" s="51" t="s">
        <v>16</v>
      </c>
      <c r="C144" s="51" t="s">
        <v>100</v>
      </c>
      <c r="D144" s="51" t="s">
        <v>15</v>
      </c>
      <c r="E144" s="52">
        <v>1.39</v>
      </c>
      <c r="F144" s="53">
        <v>0</v>
      </c>
      <c r="G144" s="53" t="s">
        <v>101</v>
      </c>
      <c r="H144" s="53" t="s">
        <v>101</v>
      </c>
      <c r="I144" s="52">
        <v>2844.2400541370839</v>
      </c>
      <c r="J144" s="54">
        <v>24575</v>
      </c>
      <c r="K144" s="54">
        <v>25450</v>
      </c>
      <c r="L144" s="53">
        <v>1197234</v>
      </c>
      <c r="M144" s="53">
        <v>1694803</v>
      </c>
      <c r="N144" s="53" t="s">
        <v>104</v>
      </c>
      <c r="O144" s="53" t="s">
        <v>104</v>
      </c>
      <c r="P144" s="53">
        <v>1140</v>
      </c>
      <c r="Q144" s="53">
        <v>8309</v>
      </c>
      <c r="R144" s="55">
        <v>78.239999999999995</v>
      </c>
      <c r="S144" s="40" t="str">
        <f t="shared" si="7"/>
        <v>okay</v>
      </c>
      <c r="T144" s="38" t="str">
        <f t="shared" si="6"/>
        <v>okay</v>
      </c>
      <c r="U144" s="38" t="str">
        <f t="shared" si="6"/>
        <v>okay</v>
      </c>
      <c r="V144" s="38" t="str">
        <f t="shared" si="6"/>
        <v>okay</v>
      </c>
      <c r="W144" s="38" t="str">
        <f t="shared" si="6"/>
        <v>okay</v>
      </c>
      <c r="X144" s="38" t="str">
        <f t="shared" si="6"/>
        <v>okay</v>
      </c>
      <c r="Y144" s="38" t="str">
        <f t="shared" si="8"/>
        <v>okay</v>
      </c>
      <c r="Z144" s="38" t="str">
        <f t="shared" si="8"/>
        <v>okay</v>
      </c>
      <c r="AA144" s="38" t="str">
        <f t="shared" si="8"/>
        <v>okay</v>
      </c>
    </row>
    <row r="145" spans="1:27" ht="13.8">
      <c r="A145" s="51" t="s">
        <v>100</v>
      </c>
      <c r="B145" s="51" t="s">
        <v>17</v>
      </c>
      <c r="C145" s="51" t="s">
        <v>100</v>
      </c>
      <c r="D145" s="51" t="s">
        <v>15</v>
      </c>
      <c r="E145" s="52">
        <v>1.31</v>
      </c>
      <c r="F145" s="53">
        <v>2</v>
      </c>
      <c r="G145" s="53" t="s">
        <v>102</v>
      </c>
      <c r="H145" s="53" t="s">
        <v>101</v>
      </c>
      <c r="I145" s="52">
        <v>1843.5178912672939</v>
      </c>
      <c r="J145" s="54">
        <v>24706</v>
      </c>
      <c r="K145" s="54">
        <v>25450</v>
      </c>
      <c r="L145" s="53">
        <v>9056076</v>
      </c>
      <c r="M145" s="53">
        <v>1694803</v>
      </c>
      <c r="N145" s="53" t="s">
        <v>104</v>
      </c>
      <c r="O145" s="53" t="s">
        <v>104</v>
      </c>
      <c r="P145" s="53">
        <v>1365</v>
      </c>
      <c r="Q145" s="53">
        <v>7959</v>
      </c>
      <c r="R145" s="55">
        <v>116</v>
      </c>
      <c r="S145" s="40" t="str">
        <f t="shared" si="7"/>
        <v>okay</v>
      </c>
      <c r="T145" s="38" t="str">
        <f t="shared" si="6"/>
        <v>okay</v>
      </c>
      <c r="U145" s="38" t="str">
        <f t="shared" si="6"/>
        <v>okay</v>
      </c>
      <c r="V145" s="38" t="str">
        <f t="shared" si="6"/>
        <v>okay</v>
      </c>
      <c r="W145" s="38" t="str">
        <f t="shared" si="6"/>
        <v>okay</v>
      </c>
      <c r="X145" s="38" t="str">
        <f t="shared" si="6"/>
        <v>okay</v>
      </c>
      <c r="Y145" s="38" t="str">
        <f t="shared" si="8"/>
        <v>okay</v>
      </c>
      <c r="Z145" s="38" t="str">
        <f t="shared" si="8"/>
        <v>okay</v>
      </c>
      <c r="AA145" s="38" t="str">
        <f t="shared" si="8"/>
        <v>okay</v>
      </c>
    </row>
    <row r="146" spans="1:27" ht="13.8">
      <c r="A146" s="51" t="s">
        <v>100</v>
      </c>
      <c r="B146" s="51" t="s">
        <v>44</v>
      </c>
      <c r="C146" s="51" t="s">
        <v>100</v>
      </c>
      <c r="D146" s="51" t="s">
        <v>16</v>
      </c>
      <c r="E146" s="52">
        <v>1.08</v>
      </c>
      <c r="F146" s="53">
        <v>0</v>
      </c>
      <c r="G146" s="53" t="s">
        <v>101</v>
      </c>
      <c r="H146" s="53" t="s">
        <v>101</v>
      </c>
      <c r="I146" s="52">
        <v>7641.7286324875367</v>
      </c>
      <c r="J146" s="54">
        <v>22089</v>
      </c>
      <c r="K146" s="54">
        <v>24575</v>
      </c>
      <c r="L146" s="53">
        <v>668159</v>
      </c>
      <c r="M146" s="53">
        <v>1197234</v>
      </c>
      <c r="N146" s="53" t="s">
        <v>104</v>
      </c>
      <c r="O146" s="53" t="s">
        <v>104</v>
      </c>
      <c r="P146" s="53">
        <v>479</v>
      </c>
      <c r="Q146" s="53">
        <v>7170</v>
      </c>
      <c r="R146" s="55">
        <v>72.430000000000007</v>
      </c>
      <c r="S146" s="40" t="str">
        <f t="shared" si="7"/>
        <v>okay</v>
      </c>
      <c r="T146" s="38" t="str">
        <f t="shared" si="6"/>
        <v>okay</v>
      </c>
      <c r="U146" s="38" t="str">
        <f t="shared" si="6"/>
        <v>okay</v>
      </c>
      <c r="V146" s="38" t="str">
        <f t="shared" si="6"/>
        <v>okay</v>
      </c>
      <c r="W146" s="38" t="str">
        <f t="shared" si="6"/>
        <v>okay</v>
      </c>
      <c r="X146" s="38" t="str">
        <f t="shared" si="6"/>
        <v>okay</v>
      </c>
      <c r="Y146" s="38" t="str">
        <f t="shared" si="8"/>
        <v>okay</v>
      </c>
      <c r="Z146" s="38" t="str">
        <f t="shared" si="8"/>
        <v>okay</v>
      </c>
      <c r="AA146" s="38" t="str">
        <f t="shared" si="8"/>
        <v>okay</v>
      </c>
    </row>
    <row r="147" spans="1:27" ht="13.8">
      <c r="A147" s="51" t="s">
        <v>100</v>
      </c>
      <c r="B147" s="51" t="s">
        <v>6</v>
      </c>
      <c r="C147" s="51" t="s">
        <v>100</v>
      </c>
      <c r="D147" s="51" t="s">
        <v>16</v>
      </c>
      <c r="E147" s="52">
        <v>1.44</v>
      </c>
      <c r="F147" s="53">
        <v>3</v>
      </c>
      <c r="G147" s="53" t="s">
        <v>101</v>
      </c>
      <c r="H147" s="53" t="s">
        <v>102</v>
      </c>
      <c r="I147" s="52">
        <v>4112.4389586897269</v>
      </c>
      <c r="J147" s="54">
        <v>26993</v>
      </c>
      <c r="K147" s="54">
        <v>24575</v>
      </c>
      <c r="L147" s="53">
        <v>3532657</v>
      </c>
      <c r="M147" s="53">
        <v>1197234</v>
      </c>
      <c r="N147" s="53" t="s">
        <v>104</v>
      </c>
      <c r="O147" s="53" t="s">
        <v>104</v>
      </c>
      <c r="P147" s="53">
        <v>1744</v>
      </c>
      <c r="Q147" s="53">
        <v>7881</v>
      </c>
      <c r="R147" s="55">
        <v>143.62</v>
      </c>
      <c r="S147" s="40" t="str">
        <f t="shared" si="7"/>
        <v>okay</v>
      </c>
      <c r="T147" s="38" t="str">
        <f t="shared" si="6"/>
        <v>okay</v>
      </c>
      <c r="U147" s="38" t="str">
        <f t="shared" si="6"/>
        <v>okay</v>
      </c>
      <c r="V147" s="38" t="str">
        <f t="shared" si="6"/>
        <v>okay</v>
      </c>
      <c r="W147" s="38" t="str">
        <f t="shared" si="6"/>
        <v>okay</v>
      </c>
      <c r="X147" s="38" t="str">
        <f t="shared" si="6"/>
        <v>okay</v>
      </c>
      <c r="Y147" s="38" t="str">
        <f t="shared" si="8"/>
        <v>okay</v>
      </c>
      <c r="Z147" s="38" t="str">
        <f t="shared" si="8"/>
        <v>okay</v>
      </c>
      <c r="AA147" s="38" t="str">
        <f t="shared" si="8"/>
        <v>okay</v>
      </c>
    </row>
    <row r="148" spans="1:27" ht="13.8">
      <c r="A148" s="51" t="s">
        <v>100</v>
      </c>
      <c r="B148" s="51" t="s">
        <v>37</v>
      </c>
      <c r="C148" s="51" t="s">
        <v>100</v>
      </c>
      <c r="D148" s="51" t="s">
        <v>16</v>
      </c>
      <c r="E148" s="52">
        <v>1.35</v>
      </c>
      <c r="F148" s="53">
        <v>3</v>
      </c>
      <c r="G148" s="53" t="s">
        <v>101</v>
      </c>
      <c r="H148" s="53" t="s">
        <v>101</v>
      </c>
      <c r="I148" s="52">
        <v>3757.2525299605832</v>
      </c>
      <c r="J148" s="54">
        <v>23665</v>
      </c>
      <c r="K148" s="54">
        <v>24575</v>
      </c>
      <c r="L148" s="53">
        <v>1038660</v>
      </c>
      <c r="M148" s="53">
        <v>1197234</v>
      </c>
      <c r="N148" s="53" t="s">
        <v>104</v>
      </c>
      <c r="O148" s="53" t="s">
        <v>104</v>
      </c>
      <c r="P148" s="53">
        <v>1087</v>
      </c>
      <c r="Q148" s="53">
        <v>5738</v>
      </c>
      <c r="R148" s="55">
        <v>80.31</v>
      </c>
      <c r="S148" s="40" t="str">
        <f t="shared" si="7"/>
        <v>okay</v>
      </c>
      <c r="T148" s="38" t="str">
        <f t="shared" si="6"/>
        <v>okay</v>
      </c>
      <c r="U148" s="38" t="str">
        <f t="shared" si="6"/>
        <v>okay</v>
      </c>
      <c r="V148" s="38" t="str">
        <f t="shared" si="6"/>
        <v>okay</v>
      </c>
      <c r="W148" s="38" t="str">
        <f t="shared" si="6"/>
        <v>okay</v>
      </c>
      <c r="X148" s="38" t="str">
        <f t="shared" si="6"/>
        <v>okay</v>
      </c>
      <c r="Y148" s="38" t="str">
        <f t="shared" si="8"/>
        <v>okay</v>
      </c>
      <c r="Z148" s="38" t="str">
        <f t="shared" si="8"/>
        <v>okay</v>
      </c>
      <c r="AA148" s="38" t="str">
        <f t="shared" si="8"/>
        <v>okay</v>
      </c>
    </row>
    <row r="149" spans="1:27" ht="13.8">
      <c r="A149" s="51" t="s">
        <v>100</v>
      </c>
      <c r="B149" s="51" t="s">
        <v>8</v>
      </c>
      <c r="C149" s="51" t="s">
        <v>100</v>
      </c>
      <c r="D149" s="51" t="s">
        <v>16</v>
      </c>
      <c r="E149" s="52">
        <v>1.49</v>
      </c>
      <c r="F149" s="53">
        <v>3</v>
      </c>
      <c r="G149" s="53" t="s">
        <v>101</v>
      </c>
      <c r="H149" s="53" t="s">
        <v>102</v>
      </c>
      <c r="I149" s="52">
        <v>1833.954845785303</v>
      </c>
      <c r="J149" s="54">
        <v>30124</v>
      </c>
      <c r="K149" s="54">
        <v>24575</v>
      </c>
      <c r="L149" s="53">
        <v>5787293</v>
      </c>
      <c r="M149" s="53">
        <v>1197234</v>
      </c>
      <c r="N149" s="53" t="s">
        <v>104</v>
      </c>
      <c r="O149" s="53" t="s">
        <v>104</v>
      </c>
      <c r="P149" s="53">
        <v>2372</v>
      </c>
      <c r="Q149" s="53">
        <v>10235</v>
      </c>
      <c r="R149" s="55">
        <v>133.35</v>
      </c>
      <c r="S149" s="40" t="str">
        <f t="shared" si="7"/>
        <v>okay</v>
      </c>
      <c r="T149" s="38" t="str">
        <f t="shared" si="6"/>
        <v>okay</v>
      </c>
      <c r="U149" s="38" t="str">
        <f t="shared" si="6"/>
        <v>okay</v>
      </c>
      <c r="V149" s="38" t="str">
        <f t="shared" si="6"/>
        <v>okay</v>
      </c>
      <c r="W149" s="38" t="str">
        <f t="shared" si="6"/>
        <v>okay</v>
      </c>
      <c r="X149" s="38" t="str">
        <f t="shared" si="6"/>
        <v>okay</v>
      </c>
      <c r="Y149" s="38" t="str">
        <f t="shared" si="8"/>
        <v>okay</v>
      </c>
      <c r="Z149" s="38" t="str">
        <f t="shared" si="8"/>
        <v>okay</v>
      </c>
      <c r="AA149" s="38" t="str">
        <f t="shared" si="8"/>
        <v>okay</v>
      </c>
    </row>
    <row r="150" spans="1:27" ht="13.8">
      <c r="A150" s="51" t="s">
        <v>100</v>
      </c>
      <c r="B150" s="51" t="s">
        <v>56</v>
      </c>
      <c r="C150" s="51" t="s">
        <v>100</v>
      </c>
      <c r="D150" s="51" t="s">
        <v>16</v>
      </c>
      <c r="E150" s="52">
        <v>1</v>
      </c>
      <c r="F150" s="53">
        <v>3</v>
      </c>
      <c r="G150" s="53" t="s">
        <v>101</v>
      </c>
      <c r="H150" s="53" t="s">
        <v>101</v>
      </c>
      <c r="I150" s="52">
        <v>9592.9914354077991</v>
      </c>
      <c r="J150" s="54">
        <v>24706</v>
      </c>
      <c r="K150" s="54">
        <v>24575</v>
      </c>
      <c r="L150" s="53">
        <v>9056076</v>
      </c>
      <c r="M150" s="53">
        <v>1197234</v>
      </c>
      <c r="N150" s="53" t="s">
        <v>104</v>
      </c>
      <c r="O150" s="53" t="s">
        <v>104</v>
      </c>
      <c r="P150" s="53">
        <v>226</v>
      </c>
      <c r="Q150" s="53">
        <v>16845</v>
      </c>
      <c r="R150" s="55">
        <v>52.92</v>
      </c>
      <c r="S150" s="40" t="str">
        <f t="shared" si="7"/>
        <v>okay</v>
      </c>
      <c r="T150" s="38" t="str">
        <f t="shared" si="6"/>
        <v>okay</v>
      </c>
      <c r="U150" s="38" t="str">
        <f t="shared" si="6"/>
        <v>okay</v>
      </c>
      <c r="V150" s="38" t="str">
        <f t="shared" si="6"/>
        <v>okay</v>
      </c>
      <c r="W150" s="38" t="str">
        <f t="shared" si="6"/>
        <v>okay</v>
      </c>
      <c r="X150" s="38" t="str">
        <f t="shared" si="6"/>
        <v>okay</v>
      </c>
      <c r="Y150" s="38" t="str">
        <f t="shared" si="8"/>
        <v>okay</v>
      </c>
      <c r="Z150" s="38" t="str">
        <f t="shared" si="8"/>
        <v>okay</v>
      </c>
      <c r="AA150" s="38" t="str">
        <f t="shared" si="8"/>
        <v>okay</v>
      </c>
    </row>
    <row r="151" spans="1:27" ht="13.8">
      <c r="A151" s="51" t="s">
        <v>9</v>
      </c>
      <c r="B151" s="51" t="s">
        <v>10</v>
      </c>
      <c r="C151" s="51" t="s">
        <v>100</v>
      </c>
      <c r="D151" s="51" t="s">
        <v>16</v>
      </c>
      <c r="E151" s="52">
        <v>1.1499999999999999</v>
      </c>
      <c r="F151" s="53">
        <v>3</v>
      </c>
      <c r="G151" s="53" t="s">
        <v>101</v>
      </c>
      <c r="H151" s="53" t="s">
        <v>101</v>
      </c>
      <c r="I151" s="52">
        <v>2044.2102876906802</v>
      </c>
      <c r="J151" s="54">
        <v>29260</v>
      </c>
      <c r="K151" s="54">
        <v>24575</v>
      </c>
      <c r="L151" s="53">
        <v>7830332</v>
      </c>
      <c r="M151" s="53">
        <v>1197234</v>
      </c>
      <c r="N151" s="53" t="s">
        <v>103</v>
      </c>
      <c r="O151" s="53" t="s">
        <v>104</v>
      </c>
      <c r="P151" s="53">
        <v>1519</v>
      </c>
      <c r="Q151" s="53">
        <v>23739</v>
      </c>
      <c r="R151" s="55">
        <v>123.74</v>
      </c>
      <c r="S151" s="40" t="str">
        <f t="shared" si="7"/>
        <v>okay</v>
      </c>
      <c r="T151" s="38" t="str">
        <f t="shared" si="6"/>
        <v>okay</v>
      </c>
      <c r="U151" s="38" t="str">
        <f t="shared" si="6"/>
        <v>okay</v>
      </c>
      <c r="V151" s="38" t="str">
        <f t="shared" si="6"/>
        <v>okay</v>
      </c>
      <c r="W151" s="38" t="str">
        <f t="shared" si="6"/>
        <v>okay</v>
      </c>
      <c r="X151" s="38" t="str">
        <f t="shared" si="6"/>
        <v>okay</v>
      </c>
      <c r="Y151" s="38" t="str">
        <f t="shared" si="8"/>
        <v>okay</v>
      </c>
      <c r="Z151" s="38" t="str">
        <f t="shared" si="8"/>
        <v>okay</v>
      </c>
      <c r="AA151" s="38" t="str">
        <f t="shared" si="8"/>
        <v>okay</v>
      </c>
    </row>
    <row r="152" spans="1:27" ht="13.8">
      <c r="A152" s="51" t="s">
        <v>11</v>
      </c>
      <c r="B152" s="51" t="s">
        <v>10</v>
      </c>
      <c r="C152" s="51" t="s">
        <v>100</v>
      </c>
      <c r="D152" s="51" t="s">
        <v>16</v>
      </c>
      <c r="E152" s="52">
        <v>1.1499999999999999</v>
      </c>
      <c r="F152" s="53">
        <v>3</v>
      </c>
      <c r="G152" s="53" t="s">
        <v>101</v>
      </c>
      <c r="H152" s="53" t="s">
        <v>101</v>
      </c>
      <c r="I152" s="52">
        <v>2044.2102876906802</v>
      </c>
      <c r="J152" s="54">
        <v>29260</v>
      </c>
      <c r="K152" s="54">
        <v>24575</v>
      </c>
      <c r="L152" s="53">
        <v>7830332</v>
      </c>
      <c r="M152" s="53">
        <v>1197234</v>
      </c>
      <c r="N152" s="53" t="s">
        <v>104</v>
      </c>
      <c r="O152" s="53" t="s">
        <v>104</v>
      </c>
      <c r="P152" s="53">
        <v>1519</v>
      </c>
      <c r="Q152" s="53">
        <v>23739</v>
      </c>
      <c r="R152" s="55">
        <v>123.74</v>
      </c>
      <c r="S152" s="40" t="str">
        <f t="shared" si="7"/>
        <v>okay</v>
      </c>
      <c r="T152" s="38" t="str">
        <f t="shared" si="6"/>
        <v>okay</v>
      </c>
      <c r="U152" s="38" t="str">
        <f t="shared" si="6"/>
        <v>okay</v>
      </c>
      <c r="V152" s="38" t="str">
        <f t="shared" si="6"/>
        <v>okay</v>
      </c>
      <c r="W152" s="38" t="str">
        <f t="shared" si="6"/>
        <v>okay</v>
      </c>
      <c r="X152" s="38" t="str">
        <f t="shared" si="6"/>
        <v>okay</v>
      </c>
      <c r="Y152" s="38" t="str">
        <f t="shared" si="8"/>
        <v>okay</v>
      </c>
      <c r="Z152" s="38" t="str">
        <f t="shared" si="8"/>
        <v>okay</v>
      </c>
      <c r="AA152" s="38" t="str">
        <f t="shared" si="8"/>
        <v>okay</v>
      </c>
    </row>
    <row r="153" spans="1:27" ht="13.8">
      <c r="A153" s="51" t="s">
        <v>100</v>
      </c>
      <c r="B153" s="51" t="s">
        <v>12</v>
      </c>
      <c r="C153" s="51" t="s">
        <v>100</v>
      </c>
      <c r="D153" s="51" t="s">
        <v>16</v>
      </c>
      <c r="E153" s="52">
        <v>1.36</v>
      </c>
      <c r="F153" s="53">
        <v>0</v>
      </c>
      <c r="G153" s="53" t="s">
        <v>101</v>
      </c>
      <c r="H153" s="53" t="s">
        <v>101</v>
      </c>
      <c r="I153" s="52">
        <v>4070.4475320687657</v>
      </c>
      <c r="J153" s="54">
        <v>26046</v>
      </c>
      <c r="K153" s="54">
        <v>24575</v>
      </c>
      <c r="L153" s="53">
        <v>2230955</v>
      </c>
      <c r="M153" s="53">
        <v>1197234</v>
      </c>
      <c r="N153" s="53" t="s">
        <v>104</v>
      </c>
      <c r="O153" s="53" t="s">
        <v>104</v>
      </c>
      <c r="P153" s="53">
        <v>1831</v>
      </c>
      <c r="Q153" s="53">
        <v>4543</v>
      </c>
      <c r="R153" s="55">
        <v>159.12</v>
      </c>
      <c r="S153" s="40" t="str">
        <f t="shared" si="7"/>
        <v>okay</v>
      </c>
      <c r="T153" s="38" t="str">
        <f t="shared" si="6"/>
        <v>okay</v>
      </c>
      <c r="U153" s="38" t="str">
        <f t="shared" si="6"/>
        <v>okay</v>
      </c>
      <c r="V153" s="38" t="str">
        <f t="shared" si="6"/>
        <v>okay</v>
      </c>
      <c r="W153" s="38" t="str">
        <f t="shared" si="6"/>
        <v>okay</v>
      </c>
      <c r="X153" s="38" t="str">
        <f t="shared" si="6"/>
        <v>okay</v>
      </c>
      <c r="Y153" s="38" t="str">
        <f t="shared" si="8"/>
        <v>okay</v>
      </c>
      <c r="Z153" s="38" t="str">
        <f t="shared" si="8"/>
        <v>okay</v>
      </c>
      <c r="AA153" s="38" t="str">
        <f t="shared" si="8"/>
        <v>okay</v>
      </c>
    </row>
    <row r="154" spans="1:27" ht="13.8">
      <c r="A154" s="51" t="s">
        <v>100</v>
      </c>
      <c r="B154" s="51" t="s">
        <v>43</v>
      </c>
      <c r="C154" s="51" t="s">
        <v>100</v>
      </c>
      <c r="D154" s="51" t="s">
        <v>16</v>
      </c>
      <c r="E154" s="52">
        <v>1.42</v>
      </c>
      <c r="F154" s="53">
        <v>3</v>
      </c>
      <c r="G154" s="53" t="s">
        <v>101</v>
      </c>
      <c r="H154" s="53" t="s">
        <v>102</v>
      </c>
      <c r="I154" s="52">
        <v>4956.5775314546172</v>
      </c>
      <c r="J154" s="54">
        <v>24502</v>
      </c>
      <c r="K154" s="54">
        <v>24575</v>
      </c>
      <c r="L154" s="53">
        <v>125722</v>
      </c>
      <c r="M154" s="53">
        <v>1197234</v>
      </c>
      <c r="N154" s="53" t="s">
        <v>104</v>
      </c>
      <c r="O154" s="53" t="s">
        <v>104</v>
      </c>
      <c r="P154" s="53">
        <v>1769</v>
      </c>
      <c r="Q154" s="53">
        <v>7231</v>
      </c>
      <c r="R154" s="55">
        <v>115.84</v>
      </c>
      <c r="S154" s="40" t="str">
        <f t="shared" si="7"/>
        <v>okay</v>
      </c>
      <c r="T154" s="38" t="str">
        <f t="shared" si="6"/>
        <v>okay</v>
      </c>
      <c r="U154" s="38" t="str">
        <f t="shared" si="6"/>
        <v>okay</v>
      </c>
      <c r="V154" s="38" t="str">
        <f t="shared" si="6"/>
        <v>okay</v>
      </c>
      <c r="W154" s="38" t="str">
        <f t="shared" si="6"/>
        <v>okay</v>
      </c>
      <c r="X154" s="38" t="str">
        <f t="shared" si="6"/>
        <v>okay</v>
      </c>
      <c r="Y154" s="38" t="str">
        <f t="shared" si="8"/>
        <v>okay</v>
      </c>
      <c r="Z154" s="38" t="str">
        <f t="shared" si="8"/>
        <v>okay</v>
      </c>
      <c r="AA154" s="38" t="str">
        <f t="shared" si="8"/>
        <v>okay</v>
      </c>
    </row>
    <row r="155" spans="1:27" ht="13.8">
      <c r="A155" s="51" t="s">
        <v>100</v>
      </c>
      <c r="B155" s="51" t="s">
        <v>5</v>
      </c>
      <c r="C155" s="51" t="s">
        <v>100</v>
      </c>
      <c r="D155" s="51" t="s">
        <v>16</v>
      </c>
      <c r="E155" s="52">
        <v>1.1599999999999999</v>
      </c>
      <c r="F155" s="53">
        <v>3</v>
      </c>
      <c r="G155" s="53" t="s">
        <v>101</v>
      </c>
      <c r="H155" s="53" t="s">
        <v>102</v>
      </c>
      <c r="I155" s="52">
        <v>4446.5141216163274</v>
      </c>
      <c r="J155" s="54">
        <v>28637</v>
      </c>
      <c r="K155" s="54">
        <v>24575</v>
      </c>
      <c r="L155" s="53">
        <v>3036732</v>
      </c>
      <c r="M155" s="53">
        <v>1197234</v>
      </c>
      <c r="N155" s="53" t="s">
        <v>104</v>
      </c>
      <c r="O155" s="53" t="s">
        <v>104</v>
      </c>
      <c r="P155" s="53">
        <v>1052</v>
      </c>
      <c r="Q155" s="53">
        <v>6986</v>
      </c>
      <c r="R155" s="55">
        <v>164.88</v>
      </c>
      <c r="S155" s="40" t="str">
        <f t="shared" si="7"/>
        <v>okay</v>
      </c>
      <c r="T155" s="38" t="str">
        <f t="shared" si="6"/>
        <v>okay</v>
      </c>
      <c r="U155" s="38" t="str">
        <f t="shared" si="6"/>
        <v>okay</v>
      </c>
      <c r="V155" s="38" t="str">
        <f t="shared" si="6"/>
        <v>okay</v>
      </c>
      <c r="W155" s="38" t="str">
        <f t="shared" si="6"/>
        <v>okay</v>
      </c>
      <c r="X155" s="38" t="str">
        <f t="shared" si="6"/>
        <v>okay</v>
      </c>
      <c r="Y155" s="38" t="str">
        <f t="shared" si="8"/>
        <v>okay</v>
      </c>
      <c r="Z155" s="38" t="str">
        <f t="shared" si="8"/>
        <v>okay</v>
      </c>
      <c r="AA155" s="38" t="str">
        <f t="shared" si="8"/>
        <v>okay</v>
      </c>
    </row>
    <row r="156" spans="1:27" ht="13.8">
      <c r="A156" s="51" t="s">
        <v>100</v>
      </c>
      <c r="B156" s="51" t="s">
        <v>46</v>
      </c>
      <c r="C156" s="51" t="s">
        <v>100</v>
      </c>
      <c r="D156" s="51" t="s">
        <v>16</v>
      </c>
      <c r="E156" s="52">
        <v>1.1299999999999999</v>
      </c>
      <c r="F156" s="53">
        <v>3</v>
      </c>
      <c r="G156" s="53" t="s">
        <v>101</v>
      </c>
      <c r="H156" s="53" t="s">
        <v>102</v>
      </c>
      <c r="I156" s="52">
        <v>3760.0954145244409</v>
      </c>
      <c r="J156" s="54">
        <v>29055</v>
      </c>
      <c r="K156" s="54">
        <v>24575</v>
      </c>
      <c r="L156" s="53">
        <v>1862106</v>
      </c>
      <c r="M156" s="53">
        <v>1197234</v>
      </c>
      <c r="N156" s="53" t="s">
        <v>104</v>
      </c>
      <c r="O156" s="53" t="s">
        <v>104</v>
      </c>
      <c r="P156" s="53">
        <v>618</v>
      </c>
      <c r="Q156" s="53">
        <v>10206</v>
      </c>
      <c r="R156" s="55">
        <v>89.47</v>
      </c>
      <c r="S156" s="40" t="str">
        <f t="shared" si="7"/>
        <v>okay</v>
      </c>
      <c r="T156" s="38" t="str">
        <f t="shared" ref="T156:X206" si="9">IF(OR((I156&lt;I$641-3*I$642),(I156&gt;I$641+3*I$642)),"outlier","okay")</f>
        <v>okay</v>
      </c>
      <c r="U156" s="38" t="str">
        <f t="shared" si="9"/>
        <v>okay</v>
      </c>
      <c r="V156" s="38" t="str">
        <f t="shared" si="9"/>
        <v>okay</v>
      </c>
      <c r="W156" s="38" t="str">
        <f t="shared" si="9"/>
        <v>okay</v>
      </c>
      <c r="X156" s="38" t="str">
        <f t="shared" si="9"/>
        <v>okay</v>
      </c>
      <c r="Y156" s="38" t="str">
        <f t="shared" si="8"/>
        <v>okay</v>
      </c>
      <c r="Z156" s="38" t="str">
        <f t="shared" si="8"/>
        <v>okay</v>
      </c>
      <c r="AA156" s="38" t="str">
        <f t="shared" si="8"/>
        <v>okay</v>
      </c>
    </row>
    <row r="157" spans="1:27" ht="13.8">
      <c r="A157" s="51" t="s">
        <v>100</v>
      </c>
      <c r="B157" s="51" t="s">
        <v>47</v>
      </c>
      <c r="C157" s="51" t="s">
        <v>100</v>
      </c>
      <c r="D157" s="51" t="s">
        <v>16</v>
      </c>
      <c r="E157" s="52">
        <v>1.19</v>
      </c>
      <c r="F157" s="53">
        <v>3</v>
      </c>
      <c r="G157" s="53" t="s">
        <v>101</v>
      </c>
      <c r="H157" s="53" t="s">
        <v>102</v>
      </c>
      <c r="I157" s="52">
        <v>5307.2696649132822</v>
      </c>
      <c r="J157" s="54">
        <v>26506</v>
      </c>
      <c r="K157" s="54">
        <v>24575</v>
      </c>
      <c r="L157" s="53">
        <v>4459144</v>
      </c>
      <c r="M157" s="53">
        <v>1197234</v>
      </c>
      <c r="N157" s="53" t="s">
        <v>104</v>
      </c>
      <c r="O157" s="53" t="s">
        <v>105</v>
      </c>
      <c r="P157" s="53">
        <v>1756</v>
      </c>
      <c r="Q157" s="53">
        <v>6675</v>
      </c>
      <c r="R157" s="55">
        <v>163.78</v>
      </c>
      <c r="S157" s="40" t="str">
        <f t="shared" si="7"/>
        <v>okay</v>
      </c>
      <c r="T157" s="38" t="str">
        <f t="shared" si="9"/>
        <v>okay</v>
      </c>
      <c r="U157" s="38" t="str">
        <f t="shared" si="9"/>
        <v>okay</v>
      </c>
      <c r="V157" s="38" t="str">
        <f t="shared" si="9"/>
        <v>okay</v>
      </c>
      <c r="W157" s="38" t="str">
        <f t="shared" si="9"/>
        <v>okay</v>
      </c>
      <c r="X157" s="38" t="str">
        <f t="shared" si="9"/>
        <v>okay</v>
      </c>
      <c r="Y157" s="38" t="str">
        <f t="shared" si="8"/>
        <v>okay</v>
      </c>
      <c r="Z157" s="38" t="str">
        <f t="shared" si="8"/>
        <v>okay</v>
      </c>
      <c r="AA157" s="38" t="str">
        <f t="shared" si="8"/>
        <v>okay</v>
      </c>
    </row>
    <row r="158" spans="1:27" ht="13.8">
      <c r="A158" s="51" t="s">
        <v>100</v>
      </c>
      <c r="B158" s="51" t="s">
        <v>14</v>
      </c>
      <c r="C158" s="51" t="s">
        <v>100</v>
      </c>
      <c r="D158" s="51" t="s">
        <v>16</v>
      </c>
      <c r="E158" s="52">
        <v>1.18</v>
      </c>
      <c r="F158" s="53">
        <v>3</v>
      </c>
      <c r="G158" s="53" t="s">
        <v>101</v>
      </c>
      <c r="H158" s="53" t="s">
        <v>101</v>
      </c>
      <c r="I158" s="52">
        <v>3690.1312226822315</v>
      </c>
      <c r="J158" s="54">
        <v>27211</v>
      </c>
      <c r="K158" s="54">
        <v>24575</v>
      </c>
      <c r="L158" s="53">
        <v>3770125</v>
      </c>
      <c r="M158" s="53">
        <v>1197234</v>
      </c>
      <c r="N158" s="53" t="s">
        <v>104</v>
      </c>
      <c r="O158" s="53" t="s">
        <v>104</v>
      </c>
      <c r="P158" s="53">
        <v>1222</v>
      </c>
      <c r="Q158" s="53">
        <v>9632</v>
      </c>
      <c r="R158" s="55">
        <v>112.99</v>
      </c>
      <c r="S158" s="40" t="str">
        <f t="shared" si="7"/>
        <v>okay</v>
      </c>
      <c r="T158" s="38" t="str">
        <f t="shared" si="9"/>
        <v>okay</v>
      </c>
      <c r="U158" s="38" t="str">
        <f t="shared" si="9"/>
        <v>okay</v>
      </c>
      <c r="V158" s="38" t="str">
        <f t="shared" si="9"/>
        <v>okay</v>
      </c>
      <c r="W158" s="38" t="str">
        <f t="shared" si="9"/>
        <v>okay</v>
      </c>
      <c r="X158" s="38" t="str">
        <f t="shared" si="9"/>
        <v>okay</v>
      </c>
      <c r="Y158" s="38" t="str">
        <f t="shared" si="8"/>
        <v>okay</v>
      </c>
      <c r="Z158" s="38" t="str">
        <f t="shared" si="8"/>
        <v>okay</v>
      </c>
      <c r="AA158" s="38" t="str">
        <f t="shared" si="8"/>
        <v>okay</v>
      </c>
    </row>
    <row r="159" spans="1:27" ht="13.8">
      <c r="A159" s="51" t="s">
        <v>100</v>
      </c>
      <c r="B159" s="51" t="s">
        <v>17</v>
      </c>
      <c r="C159" s="51" t="s">
        <v>100</v>
      </c>
      <c r="D159" s="51" t="s">
        <v>16</v>
      </c>
      <c r="E159" s="52">
        <v>1</v>
      </c>
      <c r="F159" s="53">
        <v>0</v>
      </c>
      <c r="G159" s="53" t="s">
        <v>101</v>
      </c>
      <c r="H159" s="53" t="s">
        <v>101</v>
      </c>
      <c r="I159" s="52">
        <v>2522.0082944256696</v>
      </c>
      <c r="J159" s="54">
        <v>24706</v>
      </c>
      <c r="K159" s="54">
        <v>24575</v>
      </c>
      <c r="L159" s="53">
        <v>9056076</v>
      </c>
      <c r="M159" s="53">
        <v>1197234</v>
      </c>
      <c r="N159" s="53" t="s">
        <v>104</v>
      </c>
      <c r="O159" s="53" t="s">
        <v>104</v>
      </c>
      <c r="P159" s="53">
        <v>238</v>
      </c>
      <c r="Q159" s="53">
        <v>51358</v>
      </c>
      <c r="R159" s="55">
        <v>55.57</v>
      </c>
      <c r="S159" s="40" t="str">
        <f t="shared" si="7"/>
        <v>okay</v>
      </c>
      <c r="T159" s="38" t="str">
        <f t="shared" si="9"/>
        <v>okay</v>
      </c>
      <c r="U159" s="38" t="str">
        <f t="shared" si="9"/>
        <v>okay</v>
      </c>
      <c r="V159" s="38" t="str">
        <f t="shared" si="9"/>
        <v>okay</v>
      </c>
      <c r="W159" s="38" t="str">
        <f t="shared" si="9"/>
        <v>okay</v>
      </c>
      <c r="X159" s="38" t="str">
        <f t="shared" si="9"/>
        <v>okay</v>
      </c>
      <c r="Y159" s="38" t="str">
        <f t="shared" si="8"/>
        <v>okay</v>
      </c>
      <c r="Z159" s="38" t="str">
        <f t="shared" si="8"/>
        <v>okay</v>
      </c>
      <c r="AA159" s="38" t="str">
        <f t="shared" si="8"/>
        <v>okay</v>
      </c>
    </row>
    <row r="160" spans="1:27" ht="13.8">
      <c r="A160" s="51" t="s">
        <v>100</v>
      </c>
      <c r="B160" s="51" t="s">
        <v>5</v>
      </c>
      <c r="C160" s="51" t="s">
        <v>100</v>
      </c>
      <c r="D160" s="51" t="s">
        <v>57</v>
      </c>
      <c r="E160" s="52">
        <v>1</v>
      </c>
      <c r="F160" s="53">
        <v>3</v>
      </c>
      <c r="G160" s="53" t="s">
        <v>102</v>
      </c>
      <c r="H160" s="53" t="s">
        <v>101</v>
      </c>
      <c r="I160" s="52">
        <v>5293.0483692946036</v>
      </c>
      <c r="J160" s="54">
        <v>28637</v>
      </c>
      <c r="K160" s="54">
        <v>22726</v>
      </c>
      <c r="L160" s="53">
        <v>3036732</v>
      </c>
      <c r="M160" s="53">
        <v>547633</v>
      </c>
      <c r="N160" s="53" t="s">
        <v>104</v>
      </c>
      <c r="O160" s="53" t="s">
        <v>104</v>
      </c>
      <c r="P160" s="53">
        <v>308</v>
      </c>
      <c r="Q160" s="53">
        <v>10451</v>
      </c>
      <c r="R160" s="55">
        <v>59.77</v>
      </c>
      <c r="S160" s="40" t="str">
        <f t="shared" si="7"/>
        <v>okay</v>
      </c>
      <c r="T160" s="38" t="str">
        <f t="shared" si="9"/>
        <v>okay</v>
      </c>
      <c r="U160" s="38" t="str">
        <f t="shared" si="9"/>
        <v>okay</v>
      </c>
      <c r="V160" s="38" t="str">
        <f t="shared" si="9"/>
        <v>okay</v>
      </c>
      <c r="W160" s="38" t="str">
        <f t="shared" si="9"/>
        <v>okay</v>
      </c>
      <c r="X160" s="38" t="str">
        <f t="shared" si="9"/>
        <v>okay</v>
      </c>
      <c r="Y160" s="38" t="str">
        <f t="shared" si="8"/>
        <v>okay</v>
      </c>
      <c r="Z160" s="38" t="str">
        <f t="shared" si="8"/>
        <v>okay</v>
      </c>
      <c r="AA160" s="38" t="str">
        <f t="shared" si="8"/>
        <v>okay</v>
      </c>
    </row>
    <row r="161" spans="1:27" ht="13.8">
      <c r="A161" s="51" t="s">
        <v>100</v>
      </c>
      <c r="B161" s="51" t="s">
        <v>44</v>
      </c>
      <c r="C161" s="51" t="s">
        <v>100</v>
      </c>
      <c r="D161" s="51" t="s">
        <v>17</v>
      </c>
      <c r="E161" s="52">
        <v>1.0900000000000001</v>
      </c>
      <c r="F161" s="53">
        <v>3</v>
      </c>
      <c r="G161" s="53" t="s">
        <v>102</v>
      </c>
      <c r="H161" s="53" t="s">
        <v>101</v>
      </c>
      <c r="I161" s="52">
        <v>4935.7165032687062</v>
      </c>
      <c r="J161" s="54">
        <v>22089</v>
      </c>
      <c r="K161" s="54">
        <v>24706</v>
      </c>
      <c r="L161" s="53">
        <v>668159</v>
      </c>
      <c r="M161" s="53">
        <v>9056076</v>
      </c>
      <c r="N161" s="53" t="s">
        <v>104</v>
      </c>
      <c r="O161" s="53" t="s">
        <v>104</v>
      </c>
      <c r="P161" s="53">
        <v>673</v>
      </c>
      <c r="Q161" s="53">
        <v>11980</v>
      </c>
      <c r="R161" s="55">
        <v>76.790000000000006</v>
      </c>
      <c r="S161" s="40" t="str">
        <f t="shared" si="7"/>
        <v>okay</v>
      </c>
      <c r="T161" s="38" t="str">
        <f t="shared" si="9"/>
        <v>okay</v>
      </c>
      <c r="U161" s="38" t="str">
        <f t="shared" si="9"/>
        <v>okay</v>
      </c>
      <c r="V161" s="38" t="str">
        <f t="shared" si="9"/>
        <v>okay</v>
      </c>
      <c r="W161" s="38" t="str">
        <f t="shared" si="9"/>
        <v>okay</v>
      </c>
      <c r="X161" s="38" t="str">
        <f t="shared" si="9"/>
        <v>okay</v>
      </c>
      <c r="Y161" s="38" t="str">
        <f t="shared" si="8"/>
        <v>okay</v>
      </c>
      <c r="Z161" s="38" t="str">
        <f t="shared" si="8"/>
        <v>okay</v>
      </c>
      <c r="AA161" s="38" t="str">
        <f t="shared" si="8"/>
        <v>okay</v>
      </c>
    </row>
    <row r="162" spans="1:27" ht="13.8">
      <c r="A162" s="51" t="s">
        <v>100</v>
      </c>
      <c r="B162" s="51" t="s">
        <v>6</v>
      </c>
      <c r="C162" s="51" t="s">
        <v>100</v>
      </c>
      <c r="D162" s="51" t="s">
        <v>17</v>
      </c>
      <c r="E162" s="52">
        <v>1.38</v>
      </c>
      <c r="F162" s="53">
        <v>3</v>
      </c>
      <c r="G162" s="53" t="s">
        <v>102</v>
      </c>
      <c r="H162" s="53" t="s">
        <v>102</v>
      </c>
      <c r="I162" s="52">
        <v>5465.9780400541204</v>
      </c>
      <c r="J162" s="54">
        <v>26993</v>
      </c>
      <c r="K162" s="54">
        <v>24706</v>
      </c>
      <c r="L162" s="53">
        <v>3532657</v>
      </c>
      <c r="M162" s="53">
        <v>9056076</v>
      </c>
      <c r="N162" s="53" t="s">
        <v>104</v>
      </c>
      <c r="O162" s="53" t="s">
        <v>104</v>
      </c>
      <c r="P162" s="53">
        <v>1946</v>
      </c>
      <c r="Q162" s="53">
        <v>13365</v>
      </c>
      <c r="R162" s="55">
        <v>225.56</v>
      </c>
      <c r="S162" s="40" t="str">
        <f t="shared" si="7"/>
        <v>okay</v>
      </c>
      <c r="T162" s="38" t="str">
        <f t="shared" si="9"/>
        <v>okay</v>
      </c>
      <c r="U162" s="38" t="str">
        <f t="shared" si="9"/>
        <v>okay</v>
      </c>
      <c r="V162" s="38" t="str">
        <f t="shared" si="9"/>
        <v>okay</v>
      </c>
      <c r="W162" s="38" t="str">
        <f t="shared" si="9"/>
        <v>okay</v>
      </c>
      <c r="X162" s="38" t="str">
        <f t="shared" si="9"/>
        <v>okay</v>
      </c>
      <c r="Y162" s="38" t="str">
        <f t="shared" si="8"/>
        <v>okay</v>
      </c>
      <c r="Z162" s="38" t="str">
        <f t="shared" si="8"/>
        <v>okay</v>
      </c>
      <c r="AA162" s="38" t="str">
        <f t="shared" si="8"/>
        <v>okay</v>
      </c>
    </row>
    <row r="163" spans="1:27" ht="13.8">
      <c r="A163" s="51" t="s">
        <v>100</v>
      </c>
      <c r="B163" s="51" t="s">
        <v>8</v>
      </c>
      <c r="C163" s="51" t="s">
        <v>100</v>
      </c>
      <c r="D163" s="51" t="s">
        <v>17</v>
      </c>
      <c r="E163" s="52">
        <v>1.35</v>
      </c>
      <c r="F163" s="53">
        <v>3</v>
      </c>
      <c r="G163" s="53" t="s">
        <v>102</v>
      </c>
      <c r="H163" s="53" t="s">
        <v>102</v>
      </c>
      <c r="I163" s="52">
        <v>2902.440819606511</v>
      </c>
      <c r="J163" s="54">
        <v>30124</v>
      </c>
      <c r="K163" s="54">
        <v>24706</v>
      </c>
      <c r="L163" s="53">
        <v>5787293</v>
      </c>
      <c r="M163" s="53">
        <v>9056076</v>
      </c>
      <c r="N163" s="53" t="s">
        <v>104</v>
      </c>
      <c r="O163" s="53" t="s">
        <v>104</v>
      </c>
      <c r="P163" s="53">
        <v>2605</v>
      </c>
      <c r="Q163" s="53">
        <v>14737</v>
      </c>
      <c r="R163" s="55">
        <v>301.79000000000002</v>
      </c>
      <c r="S163" s="40" t="str">
        <f t="shared" si="7"/>
        <v>okay</v>
      </c>
      <c r="T163" s="38" t="str">
        <f t="shared" si="9"/>
        <v>okay</v>
      </c>
      <c r="U163" s="38" t="str">
        <f t="shared" si="9"/>
        <v>okay</v>
      </c>
      <c r="V163" s="38" t="str">
        <f t="shared" si="9"/>
        <v>okay</v>
      </c>
      <c r="W163" s="38" t="str">
        <f t="shared" si="9"/>
        <v>okay</v>
      </c>
      <c r="X163" s="38" t="str">
        <f t="shared" si="9"/>
        <v>okay</v>
      </c>
      <c r="Y163" s="38" t="str">
        <f t="shared" si="8"/>
        <v>okay</v>
      </c>
      <c r="Z163" s="38" t="str">
        <f t="shared" si="8"/>
        <v>okay</v>
      </c>
      <c r="AA163" s="38" t="str">
        <f t="shared" si="8"/>
        <v>okay</v>
      </c>
    </row>
    <row r="164" spans="1:27" ht="13.8">
      <c r="A164" s="51" t="s">
        <v>9</v>
      </c>
      <c r="B164" s="51" t="s">
        <v>10</v>
      </c>
      <c r="C164" s="51" t="s">
        <v>100</v>
      </c>
      <c r="D164" s="51" t="s">
        <v>17</v>
      </c>
      <c r="E164" s="52">
        <v>1.19</v>
      </c>
      <c r="F164" s="53">
        <v>3</v>
      </c>
      <c r="G164" s="53" t="s">
        <v>102</v>
      </c>
      <c r="H164" s="53" t="s">
        <v>102</v>
      </c>
      <c r="I164" s="52">
        <v>3413.4197986724303</v>
      </c>
      <c r="J164" s="54">
        <v>29260</v>
      </c>
      <c r="K164" s="54">
        <v>24706</v>
      </c>
      <c r="L164" s="53">
        <v>7830332</v>
      </c>
      <c r="M164" s="53">
        <v>9056076</v>
      </c>
      <c r="N164" s="53" t="s">
        <v>103</v>
      </c>
      <c r="O164" s="53" t="s">
        <v>104</v>
      </c>
      <c r="P164" s="53">
        <v>1751</v>
      </c>
      <c r="Q164" s="53">
        <v>29771</v>
      </c>
      <c r="R164" s="55">
        <v>233.78</v>
      </c>
      <c r="S164" s="40" t="str">
        <f t="shared" si="7"/>
        <v>okay</v>
      </c>
      <c r="T164" s="38" t="str">
        <f t="shared" si="9"/>
        <v>okay</v>
      </c>
      <c r="U164" s="38" t="str">
        <f t="shared" si="9"/>
        <v>okay</v>
      </c>
      <c r="V164" s="38" t="str">
        <f t="shared" si="9"/>
        <v>okay</v>
      </c>
      <c r="W164" s="38" t="str">
        <f t="shared" si="9"/>
        <v>okay</v>
      </c>
      <c r="X164" s="38" t="str">
        <f t="shared" si="9"/>
        <v>okay</v>
      </c>
      <c r="Y164" s="38" t="str">
        <f t="shared" si="8"/>
        <v>okay</v>
      </c>
      <c r="Z164" s="38" t="str">
        <f t="shared" si="8"/>
        <v>okay</v>
      </c>
      <c r="AA164" s="38" t="str">
        <f t="shared" si="8"/>
        <v>okay</v>
      </c>
    </row>
    <row r="165" spans="1:27" ht="13.8">
      <c r="A165" s="51" t="s">
        <v>11</v>
      </c>
      <c r="B165" s="51" t="s">
        <v>10</v>
      </c>
      <c r="C165" s="51" t="s">
        <v>100</v>
      </c>
      <c r="D165" s="51" t="s">
        <v>17</v>
      </c>
      <c r="E165" s="52">
        <v>1.19</v>
      </c>
      <c r="F165" s="53">
        <v>3</v>
      </c>
      <c r="G165" s="53" t="s">
        <v>102</v>
      </c>
      <c r="H165" s="53" t="s">
        <v>102</v>
      </c>
      <c r="I165" s="52">
        <v>3413.4197986724303</v>
      </c>
      <c r="J165" s="54">
        <v>29260</v>
      </c>
      <c r="K165" s="54">
        <v>24706</v>
      </c>
      <c r="L165" s="53">
        <v>7830332</v>
      </c>
      <c r="M165" s="53">
        <v>9056076</v>
      </c>
      <c r="N165" s="53" t="s">
        <v>104</v>
      </c>
      <c r="O165" s="53" t="s">
        <v>104</v>
      </c>
      <c r="P165" s="53">
        <v>1751</v>
      </c>
      <c r="Q165" s="53">
        <v>29771</v>
      </c>
      <c r="R165" s="55">
        <v>233.78</v>
      </c>
      <c r="S165" s="40" t="str">
        <f t="shared" si="7"/>
        <v>okay</v>
      </c>
      <c r="T165" s="38" t="str">
        <f t="shared" si="9"/>
        <v>okay</v>
      </c>
      <c r="U165" s="38" t="str">
        <f t="shared" si="9"/>
        <v>okay</v>
      </c>
      <c r="V165" s="38" t="str">
        <f t="shared" si="9"/>
        <v>okay</v>
      </c>
      <c r="W165" s="38" t="str">
        <f t="shared" si="9"/>
        <v>okay</v>
      </c>
      <c r="X165" s="38" t="str">
        <f t="shared" si="9"/>
        <v>okay</v>
      </c>
      <c r="Y165" s="38" t="str">
        <f t="shared" si="8"/>
        <v>okay</v>
      </c>
      <c r="Z165" s="38" t="str">
        <f t="shared" si="8"/>
        <v>okay</v>
      </c>
      <c r="AA165" s="38" t="str">
        <f t="shared" si="8"/>
        <v>okay</v>
      </c>
    </row>
    <row r="166" spans="1:27" ht="13.8">
      <c r="A166" s="51" t="s">
        <v>100</v>
      </c>
      <c r="B166" s="51" t="s">
        <v>12</v>
      </c>
      <c r="C166" s="51" t="s">
        <v>100</v>
      </c>
      <c r="D166" s="51" t="s">
        <v>17</v>
      </c>
      <c r="E166" s="52">
        <v>1.56</v>
      </c>
      <c r="F166" s="53">
        <v>3</v>
      </c>
      <c r="G166" s="53" t="s">
        <v>102</v>
      </c>
      <c r="H166" s="53" t="s">
        <v>102</v>
      </c>
      <c r="I166" s="52">
        <v>3300.0765330509298</v>
      </c>
      <c r="J166" s="54">
        <v>26046</v>
      </c>
      <c r="K166" s="54">
        <v>24706</v>
      </c>
      <c r="L166" s="53">
        <v>2230955</v>
      </c>
      <c r="M166" s="53">
        <v>9056076</v>
      </c>
      <c r="N166" s="53" t="s">
        <v>104</v>
      </c>
      <c r="O166" s="53" t="s">
        <v>104</v>
      </c>
      <c r="P166" s="53">
        <v>2062</v>
      </c>
      <c r="Q166" s="53">
        <v>4531</v>
      </c>
      <c r="R166" s="55">
        <v>231.97</v>
      </c>
      <c r="S166" s="40" t="str">
        <f t="shared" si="7"/>
        <v>okay</v>
      </c>
      <c r="T166" s="38" t="str">
        <f t="shared" si="9"/>
        <v>okay</v>
      </c>
      <c r="U166" s="38" t="str">
        <f t="shared" si="9"/>
        <v>okay</v>
      </c>
      <c r="V166" s="38" t="str">
        <f t="shared" si="9"/>
        <v>okay</v>
      </c>
      <c r="W166" s="38" t="str">
        <f t="shared" si="9"/>
        <v>okay</v>
      </c>
      <c r="X166" s="38" t="str">
        <f t="shared" si="9"/>
        <v>okay</v>
      </c>
      <c r="Y166" s="38" t="str">
        <f t="shared" si="8"/>
        <v>okay</v>
      </c>
      <c r="Z166" s="38" t="str">
        <f t="shared" si="8"/>
        <v>okay</v>
      </c>
      <c r="AA166" s="38" t="str">
        <f t="shared" si="8"/>
        <v>okay</v>
      </c>
    </row>
    <row r="167" spans="1:27" ht="13.8">
      <c r="A167" s="51" t="s">
        <v>100</v>
      </c>
      <c r="B167" s="51" t="s">
        <v>43</v>
      </c>
      <c r="C167" s="51" t="s">
        <v>100</v>
      </c>
      <c r="D167" s="51" t="s">
        <v>17</v>
      </c>
      <c r="E167" s="52">
        <v>1.92</v>
      </c>
      <c r="F167" s="53">
        <v>3</v>
      </c>
      <c r="G167" s="53" t="s">
        <v>102</v>
      </c>
      <c r="H167" s="53" t="s">
        <v>102</v>
      </c>
      <c r="I167" s="52">
        <v>1550.1582247290723</v>
      </c>
      <c r="J167" s="54">
        <v>24502</v>
      </c>
      <c r="K167" s="54">
        <v>24706</v>
      </c>
      <c r="L167" s="53">
        <v>125722</v>
      </c>
      <c r="M167" s="53">
        <v>9056076</v>
      </c>
      <c r="N167" s="53" t="s">
        <v>104</v>
      </c>
      <c r="O167" s="53" t="s">
        <v>104</v>
      </c>
      <c r="P167" s="53">
        <v>1996</v>
      </c>
      <c r="Q167" s="53">
        <v>3542</v>
      </c>
      <c r="R167" s="55">
        <v>179.23</v>
      </c>
      <c r="S167" s="40" t="str">
        <f t="shared" si="7"/>
        <v>outlier</v>
      </c>
      <c r="T167" s="38" t="str">
        <f t="shared" si="9"/>
        <v>okay</v>
      </c>
      <c r="U167" s="38" t="str">
        <f t="shared" si="9"/>
        <v>okay</v>
      </c>
      <c r="V167" s="38" t="str">
        <f t="shared" si="9"/>
        <v>okay</v>
      </c>
      <c r="W167" s="38" t="str">
        <f t="shared" si="9"/>
        <v>okay</v>
      </c>
      <c r="X167" s="38" t="str">
        <f t="shared" si="9"/>
        <v>okay</v>
      </c>
      <c r="Y167" s="38" t="str">
        <f t="shared" si="8"/>
        <v>okay</v>
      </c>
      <c r="Z167" s="38" t="str">
        <f t="shared" si="8"/>
        <v>okay</v>
      </c>
      <c r="AA167" s="38" t="str">
        <f t="shared" si="8"/>
        <v>okay</v>
      </c>
    </row>
    <row r="168" spans="1:27" ht="13.8">
      <c r="A168" s="51" t="s">
        <v>100</v>
      </c>
      <c r="B168" s="51" t="s">
        <v>5</v>
      </c>
      <c r="C168" s="51" t="s">
        <v>100</v>
      </c>
      <c r="D168" s="51" t="s">
        <v>17</v>
      </c>
      <c r="E168" s="52">
        <v>1.2</v>
      </c>
      <c r="F168" s="53">
        <v>3</v>
      </c>
      <c r="G168" s="53" t="s">
        <v>102</v>
      </c>
      <c r="H168" s="53" t="s">
        <v>102</v>
      </c>
      <c r="I168" s="52">
        <v>5976.0236565354226</v>
      </c>
      <c r="J168" s="54">
        <v>28637</v>
      </c>
      <c r="K168" s="54">
        <v>24706</v>
      </c>
      <c r="L168" s="53">
        <v>3036732</v>
      </c>
      <c r="M168" s="53">
        <v>9056076</v>
      </c>
      <c r="N168" s="53" t="s">
        <v>104</v>
      </c>
      <c r="O168" s="53" t="s">
        <v>104</v>
      </c>
      <c r="P168" s="53">
        <v>1234</v>
      </c>
      <c r="Q168" s="53">
        <v>9746</v>
      </c>
      <c r="R168" s="55">
        <v>272.06</v>
      </c>
      <c r="S168" s="40" t="str">
        <f t="shared" si="7"/>
        <v>okay</v>
      </c>
      <c r="T168" s="38" t="str">
        <f t="shared" si="9"/>
        <v>okay</v>
      </c>
      <c r="U168" s="38" t="str">
        <f t="shared" si="9"/>
        <v>okay</v>
      </c>
      <c r="V168" s="38" t="str">
        <f t="shared" si="9"/>
        <v>okay</v>
      </c>
      <c r="W168" s="38" t="str">
        <f t="shared" si="9"/>
        <v>okay</v>
      </c>
      <c r="X168" s="38" t="str">
        <f t="shared" si="9"/>
        <v>okay</v>
      </c>
      <c r="Y168" s="38" t="str">
        <f t="shared" si="8"/>
        <v>okay</v>
      </c>
      <c r="Z168" s="38" t="str">
        <f t="shared" si="8"/>
        <v>okay</v>
      </c>
      <c r="AA168" s="38" t="str">
        <f t="shared" si="8"/>
        <v>okay</v>
      </c>
    </row>
    <row r="169" spans="1:27" ht="13.8">
      <c r="A169" s="51" t="s">
        <v>100</v>
      </c>
      <c r="B169" s="51" t="s">
        <v>46</v>
      </c>
      <c r="C169" s="51" t="s">
        <v>100</v>
      </c>
      <c r="D169" s="51" t="s">
        <v>17</v>
      </c>
      <c r="E169" s="52">
        <v>1.1000000000000001</v>
      </c>
      <c r="F169" s="53">
        <v>3</v>
      </c>
      <c r="G169" s="53" t="s">
        <v>102</v>
      </c>
      <c r="H169" s="53" t="s">
        <v>102</v>
      </c>
      <c r="I169" s="52">
        <v>6589.4907364864475</v>
      </c>
      <c r="J169" s="54">
        <v>29055</v>
      </c>
      <c r="K169" s="54">
        <v>24706</v>
      </c>
      <c r="L169" s="53">
        <v>1862106</v>
      </c>
      <c r="M169" s="53">
        <v>9056076</v>
      </c>
      <c r="N169" s="53" t="s">
        <v>104</v>
      </c>
      <c r="O169" s="53" t="s">
        <v>104</v>
      </c>
      <c r="P169" s="53">
        <v>854</v>
      </c>
      <c r="Q169" s="53">
        <v>20889</v>
      </c>
      <c r="R169" s="55">
        <v>129.80000000000001</v>
      </c>
      <c r="S169" s="40" t="str">
        <f t="shared" si="7"/>
        <v>okay</v>
      </c>
      <c r="T169" s="38" t="str">
        <f t="shared" si="9"/>
        <v>okay</v>
      </c>
      <c r="U169" s="38" t="str">
        <f t="shared" si="9"/>
        <v>okay</v>
      </c>
      <c r="V169" s="38" t="str">
        <f t="shared" si="9"/>
        <v>okay</v>
      </c>
      <c r="W169" s="38" t="str">
        <f t="shared" si="9"/>
        <v>okay</v>
      </c>
      <c r="X169" s="38" t="str">
        <f t="shared" si="9"/>
        <v>okay</v>
      </c>
      <c r="Y169" s="38" t="str">
        <f t="shared" si="8"/>
        <v>okay</v>
      </c>
      <c r="Z169" s="38" t="str">
        <f t="shared" si="8"/>
        <v>okay</v>
      </c>
      <c r="AA169" s="38" t="str">
        <f t="shared" si="8"/>
        <v>okay</v>
      </c>
    </row>
    <row r="170" spans="1:27" ht="13.8">
      <c r="A170" s="51" t="s">
        <v>100</v>
      </c>
      <c r="B170" s="51" t="s">
        <v>47</v>
      </c>
      <c r="C170" s="51" t="s">
        <v>100</v>
      </c>
      <c r="D170" s="51" t="s">
        <v>17</v>
      </c>
      <c r="E170" s="52">
        <v>1.52</v>
      </c>
      <c r="F170" s="53">
        <v>3</v>
      </c>
      <c r="G170" s="53" t="s">
        <v>102</v>
      </c>
      <c r="H170" s="53" t="s">
        <v>102</v>
      </c>
      <c r="I170" s="52">
        <v>4289.780549406556</v>
      </c>
      <c r="J170" s="54">
        <v>26506</v>
      </c>
      <c r="K170" s="54">
        <v>24706</v>
      </c>
      <c r="L170" s="53">
        <v>4459144</v>
      </c>
      <c r="M170" s="53">
        <v>9056076</v>
      </c>
      <c r="N170" s="53" t="s">
        <v>104</v>
      </c>
      <c r="O170" s="53" t="s">
        <v>105</v>
      </c>
      <c r="P170" s="53">
        <v>1988</v>
      </c>
      <c r="Q170" s="53">
        <v>6758</v>
      </c>
      <c r="R170" s="55">
        <v>295.49</v>
      </c>
      <c r="S170" s="40" t="str">
        <f t="shared" si="7"/>
        <v>okay</v>
      </c>
      <c r="T170" s="38" t="str">
        <f t="shared" si="9"/>
        <v>okay</v>
      </c>
      <c r="U170" s="38" t="str">
        <f t="shared" si="9"/>
        <v>okay</v>
      </c>
      <c r="V170" s="38" t="str">
        <f t="shared" si="9"/>
        <v>okay</v>
      </c>
      <c r="W170" s="38" t="str">
        <f t="shared" si="9"/>
        <v>okay</v>
      </c>
      <c r="X170" s="38" t="str">
        <f t="shared" si="9"/>
        <v>okay</v>
      </c>
      <c r="Y170" s="38" t="str">
        <f t="shared" si="8"/>
        <v>okay</v>
      </c>
      <c r="Z170" s="38" t="str">
        <f t="shared" si="8"/>
        <v>okay</v>
      </c>
      <c r="AA170" s="38" t="str">
        <f t="shared" si="8"/>
        <v>okay</v>
      </c>
    </row>
    <row r="171" spans="1:27" ht="13.8">
      <c r="A171" s="51" t="s">
        <v>100</v>
      </c>
      <c r="B171" s="51" t="s">
        <v>13</v>
      </c>
      <c r="C171" s="51" t="s">
        <v>100</v>
      </c>
      <c r="D171" s="51" t="s">
        <v>17</v>
      </c>
      <c r="E171" s="52">
        <v>1.27</v>
      </c>
      <c r="F171" s="53">
        <v>3</v>
      </c>
      <c r="G171" s="53" t="s">
        <v>101</v>
      </c>
      <c r="H171" s="53" t="s">
        <v>102</v>
      </c>
      <c r="I171" s="52">
        <v>3472.1660066142317</v>
      </c>
      <c r="J171" s="54">
        <v>26752</v>
      </c>
      <c r="K171" s="54">
        <v>24706</v>
      </c>
      <c r="L171" s="53">
        <v>1440377</v>
      </c>
      <c r="M171" s="53">
        <v>9056076</v>
      </c>
      <c r="N171" s="53" t="s">
        <v>104</v>
      </c>
      <c r="O171" s="53" t="s">
        <v>104</v>
      </c>
      <c r="P171" s="53">
        <v>2341</v>
      </c>
      <c r="Q171" s="53">
        <v>4719</v>
      </c>
      <c r="R171" s="55">
        <v>193.5</v>
      </c>
      <c r="S171" s="40" t="str">
        <f t="shared" si="7"/>
        <v>okay</v>
      </c>
      <c r="T171" s="38" t="str">
        <f t="shared" si="9"/>
        <v>okay</v>
      </c>
      <c r="U171" s="38" t="str">
        <f t="shared" si="9"/>
        <v>okay</v>
      </c>
      <c r="V171" s="38" t="str">
        <f t="shared" si="9"/>
        <v>okay</v>
      </c>
      <c r="W171" s="38" t="str">
        <f t="shared" si="9"/>
        <v>okay</v>
      </c>
      <c r="X171" s="38" t="str">
        <f t="shared" si="9"/>
        <v>okay</v>
      </c>
      <c r="Y171" s="38" t="str">
        <f t="shared" si="8"/>
        <v>okay</v>
      </c>
      <c r="Z171" s="38" t="str">
        <f t="shared" si="8"/>
        <v>okay</v>
      </c>
      <c r="AA171" s="38" t="str">
        <f t="shared" si="8"/>
        <v>okay</v>
      </c>
    </row>
    <row r="172" spans="1:27" ht="13.8">
      <c r="A172" s="51" t="s">
        <v>100</v>
      </c>
      <c r="B172" s="51" t="s">
        <v>14</v>
      </c>
      <c r="C172" s="51" t="s">
        <v>100</v>
      </c>
      <c r="D172" s="51" t="s">
        <v>17</v>
      </c>
      <c r="E172" s="52">
        <v>1.27</v>
      </c>
      <c r="F172" s="53">
        <v>3</v>
      </c>
      <c r="G172" s="53" t="s">
        <v>102</v>
      </c>
      <c r="H172" s="53" t="s">
        <v>101</v>
      </c>
      <c r="I172" s="52">
        <v>3942.8302848312037</v>
      </c>
      <c r="J172" s="54">
        <v>27211</v>
      </c>
      <c r="K172" s="54">
        <v>24706</v>
      </c>
      <c r="L172" s="53">
        <v>3770125</v>
      </c>
      <c r="M172" s="53">
        <v>9056076</v>
      </c>
      <c r="N172" s="53" t="s">
        <v>104</v>
      </c>
      <c r="O172" s="53" t="s">
        <v>104</v>
      </c>
      <c r="P172" s="53">
        <v>1379</v>
      </c>
      <c r="Q172" s="53">
        <v>11760</v>
      </c>
      <c r="R172" s="55">
        <v>195.28</v>
      </c>
      <c r="S172" s="40" t="str">
        <f t="shared" si="7"/>
        <v>okay</v>
      </c>
      <c r="T172" s="38" t="str">
        <f t="shared" si="9"/>
        <v>okay</v>
      </c>
      <c r="U172" s="38" t="str">
        <f t="shared" si="9"/>
        <v>okay</v>
      </c>
      <c r="V172" s="38" t="str">
        <f t="shared" si="9"/>
        <v>okay</v>
      </c>
      <c r="W172" s="38" t="str">
        <f t="shared" si="9"/>
        <v>okay</v>
      </c>
      <c r="X172" s="38" t="str">
        <f t="shared" si="9"/>
        <v>okay</v>
      </c>
      <c r="Y172" s="38" t="str">
        <f t="shared" si="8"/>
        <v>okay</v>
      </c>
      <c r="Z172" s="38" t="str">
        <f t="shared" si="8"/>
        <v>okay</v>
      </c>
      <c r="AA172" s="38" t="str">
        <f t="shared" si="8"/>
        <v>okay</v>
      </c>
    </row>
    <row r="173" spans="1:27" ht="13.8">
      <c r="A173" s="51" t="s">
        <v>100</v>
      </c>
      <c r="B173" s="51" t="s">
        <v>6</v>
      </c>
      <c r="C173" s="51" t="s">
        <v>100</v>
      </c>
      <c r="D173" s="51" t="s">
        <v>58</v>
      </c>
      <c r="E173" s="52">
        <v>1.04</v>
      </c>
      <c r="F173" s="53">
        <v>3</v>
      </c>
      <c r="G173" s="53" t="s">
        <v>102</v>
      </c>
      <c r="H173" s="53" t="s">
        <v>102</v>
      </c>
      <c r="I173" s="52">
        <v>5450.8528453054487</v>
      </c>
      <c r="J173" s="54">
        <v>26993</v>
      </c>
      <c r="K173" s="54">
        <v>24307</v>
      </c>
      <c r="L173" s="53">
        <v>3532657</v>
      </c>
      <c r="M173" s="53">
        <v>989164</v>
      </c>
      <c r="N173" s="53" t="s">
        <v>104</v>
      </c>
      <c r="O173" s="53" t="s">
        <v>104</v>
      </c>
      <c r="P173" s="53">
        <v>320</v>
      </c>
      <c r="Q173" s="53">
        <v>4562</v>
      </c>
      <c r="R173" s="55">
        <v>101.68</v>
      </c>
      <c r="S173" s="40" t="str">
        <f t="shared" si="7"/>
        <v>okay</v>
      </c>
      <c r="T173" s="38" t="str">
        <f t="shared" si="9"/>
        <v>okay</v>
      </c>
      <c r="U173" s="38" t="str">
        <f t="shared" si="9"/>
        <v>okay</v>
      </c>
      <c r="V173" s="38" t="str">
        <f t="shared" si="9"/>
        <v>okay</v>
      </c>
      <c r="W173" s="38" t="str">
        <f t="shared" si="9"/>
        <v>okay</v>
      </c>
      <c r="X173" s="38" t="str">
        <f t="shared" si="9"/>
        <v>okay</v>
      </c>
      <c r="Y173" s="38" t="str">
        <f t="shared" si="8"/>
        <v>okay</v>
      </c>
      <c r="Z173" s="38" t="str">
        <f t="shared" si="8"/>
        <v>okay</v>
      </c>
      <c r="AA173" s="38" t="str">
        <f t="shared" si="8"/>
        <v>okay</v>
      </c>
    </row>
    <row r="174" spans="1:27" ht="13.8">
      <c r="A174" s="51" t="s">
        <v>100</v>
      </c>
      <c r="B174" s="51" t="s">
        <v>7</v>
      </c>
      <c r="C174" s="51" t="s">
        <v>100</v>
      </c>
      <c r="D174" s="51" t="s">
        <v>58</v>
      </c>
      <c r="E174" s="52">
        <v>1.1299999999999999</v>
      </c>
      <c r="F174" s="53">
        <v>3</v>
      </c>
      <c r="G174" s="53" t="s">
        <v>102</v>
      </c>
      <c r="H174" s="53" t="s">
        <v>101</v>
      </c>
      <c r="I174" s="52">
        <v>4655.179181287891</v>
      </c>
      <c r="J174" s="54">
        <v>29838</v>
      </c>
      <c r="K174" s="54">
        <v>24307</v>
      </c>
      <c r="L174" s="53">
        <v>29838</v>
      </c>
      <c r="M174" s="53">
        <v>989164</v>
      </c>
      <c r="N174" s="53" t="s">
        <v>104</v>
      </c>
      <c r="O174" s="53" t="s">
        <v>104</v>
      </c>
      <c r="P174" s="53">
        <v>495</v>
      </c>
      <c r="Q174" s="53">
        <v>6218</v>
      </c>
      <c r="R174" s="55">
        <v>60.26</v>
      </c>
      <c r="S174" s="40" t="str">
        <f t="shared" si="7"/>
        <v>okay</v>
      </c>
      <c r="T174" s="38" t="str">
        <f t="shared" si="9"/>
        <v>okay</v>
      </c>
      <c r="U174" s="38" t="str">
        <f t="shared" si="9"/>
        <v>okay</v>
      </c>
      <c r="V174" s="38" t="str">
        <f t="shared" si="9"/>
        <v>okay</v>
      </c>
      <c r="W174" s="38" t="str">
        <f t="shared" si="9"/>
        <v>okay</v>
      </c>
      <c r="X174" s="38" t="str">
        <f t="shared" si="9"/>
        <v>okay</v>
      </c>
      <c r="Y174" s="38" t="str">
        <f t="shared" si="8"/>
        <v>okay</v>
      </c>
      <c r="Z174" s="38" t="str">
        <f t="shared" si="8"/>
        <v>okay</v>
      </c>
      <c r="AA174" s="38" t="str">
        <f t="shared" si="8"/>
        <v>okay</v>
      </c>
    </row>
    <row r="175" spans="1:27" ht="13.8">
      <c r="A175" s="51" t="s">
        <v>9</v>
      </c>
      <c r="B175" s="51" t="s">
        <v>10</v>
      </c>
      <c r="C175" s="51" t="s">
        <v>100</v>
      </c>
      <c r="D175" s="51" t="s">
        <v>58</v>
      </c>
      <c r="E175" s="52">
        <v>1.02</v>
      </c>
      <c r="F175" s="53">
        <v>3</v>
      </c>
      <c r="G175" s="53" t="s">
        <v>102</v>
      </c>
      <c r="H175" s="53" t="s">
        <v>101</v>
      </c>
      <c r="I175" s="52">
        <v>4109.8743280604949</v>
      </c>
      <c r="J175" s="54">
        <v>29260</v>
      </c>
      <c r="K175" s="54">
        <v>24307</v>
      </c>
      <c r="L175" s="53">
        <v>7830332</v>
      </c>
      <c r="M175" s="53">
        <v>989164</v>
      </c>
      <c r="N175" s="53" t="s">
        <v>103</v>
      </c>
      <c r="O175" s="53" t="s">
        <v>104</v>
      </c>
      <c r="P175" s="53">
        <v>276</v>
      </c>
      <c r="Q175" s="53">
        <v>8793</v>
      </c>
      <c r="R175" s="55">
        <v>68.06</v>
      </c>
      <c r="S175" s="40" t="str">
        <f t="shared" si="7"/>
        <v>okay</v>
      </c>
      <c r="T175" s="38" t="str">
        <f t="shared" si="9"/>
        <v>okay</v>
      </c>
      <c r="U175" s="38" t="str">
        <f t="shared" si="9"/>
        <v>okay</v>
      </c>
      <c r="V175" s="38" t="str">
        <f t="shared" si="9"/>
        <v>okay</v>
      </c>
      <c r="W175" s="38" t="str">
        <f t="shared" si="9"/>
        <v>okay</v>
      </c>
      <c r="X175" s="38" t="str">
        <f t="shared" si="9"/>
        <v>okay</v>
      </c>
      <c r="Y175" s="38" t="str">
        <f t="shared" si="8"/>
        <v>okay</v>
      </c>
      <c r="Z175" s="38" t="str">
        <f t="shared" si="8"/>
        <v>okay</v>
      </c>
      <c r="AA175" s="38" t="str">
        <f t="shared" si="8"/>
        <v>okay</v>
      </c>
    </row>
    <row r="176" spans="1:27" ht="13.8">
      <c r="A176" s="51" t="s">
        <v>11</v>
      </c>
      <c r="B176" s="51" t="s">
        <v>10</v>
      </c>
      <c r="C176" s="51" t="s">
        <v>100</v>
      </c>
      <c r="D176" s="51" t="s">
        <v>58</v>
      </c>
      <c r="E176" s="52">
        <v>1.02</v>
      </c>
      <c r="F176" s="53">
        <v>3</v>
      </c>
      <c r="G176" s="53" t="s">
        <v>102</v>
      </c>
      <c r="H176" s="53" t="s">
        <v>101</v>
      </c>
      <c r="I176" s="52">
        <v>4109.8743280604949</v>
      </c>
      <c r="J176" s="54">
        <v>29260</v>
      </c>
      <c r="K176" s="54">
        <v>24307</v>
      </c>
      <c r="L176" s="53">
        <v>7830332</v>
      </c>
      <c r="M176" s="53">
        <v>989164</v>
      </c>
      <c r="N176" s="53" t="s">
        <v>104</v>
      </c>
      <c r="O176" s="53" t="s">
        <v>104</v>
      </c>
      <c r="P176" s="53">
        <v>276</v>
      </c>
      <c r="Q176" s="53">
        <v>8793</v>
      </c>
      <c r="R176" s="55">
        <v>68.06</v>
      </c>
      <c r="S176" s="40" t="str">
        <f t="shared" si="7"/>
        <v>okay</v>
      </c>
      <c r="T176" s="38" t="str">
        <f t="shared" si="9"/>
        <v>okay</v>
      </c>
      <c r="U176" s="38" t="str">
        <f t="shared" si="9"/>
        <v>okay</v>
      </c>
      <c r="V176" s="38" t="str">
        <f t="shared" si="9"/>
        <v>okay</v>
      </c>
      <c r="W176" s="38" t="str">
        <f t="shared" si="9"/>
        <v>okay</v>
      </c>
      <c r="X176" s="38" t="str">
        <f t="shared" si="9"/>
        <v>okay</v>
      </c>
      <c r="Y176" s="38" t="str">
        <f t="shared" si="8"/>
        <v>okay</v>
      </c>
      <c r="Z176" s="38" t="str">
        <f t="shared" si="8"/>
        <v>okay</v>
      </c>
      <c r="AA176" s="38" t="str">
        <f t="shared" si="8"/>
        <v>okay</v>
      </c>
    </row>
    <row r="177" spans="1:27" ht="13.8">
      <c r="A177" s="51" t="s">
        <v>100</v>
      </c>
      <c r="B177" s="51" t="s">
        <v>5</v>
      </c>
      <c r="C177" s="51" t="s">
        <v>100</v>
      </c>
      <c r="D177" s="51" t="s">
        <v>59</v>
      </c>
      <c r="E177" s="52">
        <v>1</v>
      </c>
      <c r="F177" s="53">
        <v>3</v>
      </c>
      <c r="G177" s="53" t="s">
        <v>102</v>
      </c>
      <c r="H177" s="53" t="s">
        <v>101</v>
      </c>
      <c r="I177" s="52">
        <v>6337.1994588074967</v>
      </c>
      <c r="J177" s="54">
        <v>28637</v>
      </c>
      <c r="K177" s="54">
        <v>20980</v>
      </c>
      <c r="L177" s="53">
        <v>3036732</v>
      </c>
      <c r="M177" s="53">
        <v>231325</v>
      </c>
      <c r="N177" s="53" t="s">
        <v>104</v>
      </c>
      <c r="O177" s="53" t="s">
        <v>104</v>
      </c>
      <c r="P177" s="53">
        <v>283</v>
      </c>
      <c r="Q177" s="53">
        <v>9446</v>
      </c>
      <c r="R177" s="55">
        <v>60.87</v>
      </c>
      <c r="S177" s="40" t="str">
        <f t="shared" si="7"/>
        <v>okay</v>
      </c>
      <c r="T177" s="38" t="str">
        <f t="shared" si="9"/>
        <v>okay</v>
      </c>
      <c r="U177" s="38" t="str">
        <f t="shared" si="9"/>
        <v>okay</v>
      </c>
      <c r="V177" s="38" t="str">
        <f t="shared" si="9"/>
        <v>okay</v>
      </c>
      <c r="W177" s="38" t="str">
        <f t="shared" si="9"/>
        <v>okay</v>
      </c>
      <c r="X177" s="38" t="str">
        <f t="shared" si="9"/>
        <v>okay</v>
      </c>
      <c r="Y177" s="38" t="str">
        <f t="shared" si="8"/>
        <v>okay</v>
      </c>
      <c r="Z177" s="38" t="str">
        <f t="shared" si="8"/>
        <v>okay</v>
      </c>
      <c r="AA177" s="38" t="str">
        <f t="shared" si="8"/>
        <v>okay</v>
      </c>
    </row>
    <row r="178" spans="1:27" ht="13.8">
      <c r="A178" s="51" t="s">
        <v>100</v>
      </c>
      <c r="B178" s="51" t="s">
        <v>6</v>
      </c>
      <c r="C178" s="51" t="s">
        <v>100</v>
      </c>
      <c r="D178" s="51" t="s">
        <v>60</v>
      </c>
      <c r="E178" s="52">
        <v>1.01</v>
      </c>
      <c r="F178" s="53">
        <v>3</v>
      </c>
      <c r="G178" s="53" t="s">
        <v>102</v>
      </c>
      <c r="H178" s="53" t="s">
        <v>102</v>
      </c>
      <c r="I178" s="52">
        <v>4988.8259658905281</v>
      </c>
      <c r="J178" s="54">
        <v>26993</v>
      </c>
      <c r="K178" s="54">
        <v>24725</v>
      </c>
      <c r="L178" s="53">
        <v>3532657</v>
      </c>
      <c r="M178" s="53">
        <v>1074558</v>
      </c>
      <c r="N178" s="53" t="s">
        <v>104</v>
      </c>
      <c r="O178" s="53" t="s">
        <v>104</v>
      </c>
      <c r="P178" s="53">
        <v>331</v>
      </c>
      <c r="Q178" s="53">
        <v>10255</v>
      </c>
      <c r="R178" s="55">
        <v>70.62</v>
      </c>
      <c r="S178" s="40" t="str">
        <f t="shared" si="7"/>
        <v>okay</v>
      </c>
      <c r="T178" s="38" t="str">
        <f t="shared" si="9"/>
        <v>okay</v>
      </c>
      <c r="U178" s="38" t="str">
        <f t="shared" si="9"/>
        <v>okay</v>
      </c>
      <c r="V178" s="38" t="str">
        <f t="shared" si="9"/>
        <v>okay</v>
      </c>
      <c r="W178" s="38" t="str">
        <f t="shared" si="9"/>
        <v>okay</v>
      </c>
      <c r="X178" s="38" t="str">
        <f t="shared" si="9"/>
        <v>okay</v>
      </c>
      <c r="Y178" s="38" t="str">
        <f t="shared" si="8"/>
        <v>okay</v>
      </c>
      <c r="Z178" s="38" t="str">
        <f t="shared" si="8"/>
        <v>okay</v>
      </c>
      <c r="AA178" s="38" t="str">
        <f t="shared" si="8"/>
        <v>okay</v>
      </c>
    </row>
    <row r="179" spans="1:27" ht="13.8">
      <c r="A179" s="51" t="s">
        <v>100</v>
      </c>
      <c r="B179" s="51" t="s">
        <v>6</v>
      </c>
      <c r="C179" s="51" t="s">
        <v>100</v>
      </c>
      <c r="D179" s="51" t="s">
        <v>61</v>
      </c>
      <c r="E179" s="52">
        <v>1.01</v>
      </c>
      <c r="F179" s="53">
        <v>1</v>
      </c>
      <c r="G179" s="53" t="s">
        <v>101</v>
      </c>
      <c r="H179" s="53" t="s">
        <v>102</v>
      </c>
      <c r="I179" s="52">
        <v>4343.3460331000269</v>
      </c>
      <c r="J179" s="54">
        <v>26993</v>
      </c>
      <c r="K179" s="54">
        <v>21207</v>
      </c>
      <c r="L179" s="53">
        <v>3532657</v>
      </c>
      <c r="M179" s="53">
        <v>2105604</v>
      </c>
      <c r="N179" s="53" t="s">
        <v>104</v>
      </c>
      <c r="O179" s="53" t="s">
        <v>104</v>
      </c>
      <c r="P179" s="53">
        <v>595</v>
      </c>
      <c r="Q179" s="53">
        <v>14119</v>
      </c>
      <c r="R179" s="55">
        <v>97.93</v>
      </c>
      <c r="S179" s="40" t="str">
        <f t="shared" si="7"/>
        <v>okay</v>
      </c>
      <c r="T179" s="38" t="str">
        <f t="shared" si="9"/>
        <v>okay</v>
      </c>
      <c r="U179" s="38" t="str">
        <f t="shared" si="9"/>
        <v>okay</v>
      </c>
      <c r="V179" s="38" t="str">
        <f t="shared" si="9"/>
        <v>okay</v>
      </c>
      <c r="W179" s="38" t="str">
        <f t="shared" si="9"/>
        <v>okay</v>
      </c>
      <c r="X179" s="38" t="str">
        <f t="shared" si="9"/>
        <v>okay</v>
      </c>
      <c r="Y179" s="38" t="str">
        <f t="shared" si="8"/>
        <v>okay</v>
      </c>
      <c r="Z179" s="38" t="str">
        <f t="shared" si="8"/>
        <v>okay</v>
      </c>
      <c r="AA179" s="38" t="str">
        <f t="shared" si="8"/>
        <v>okay</v>
      </c>
    </row>
    <row r="180" spans="1:27" ht="13.8">
      <c r="A180" s="51" t="s">
        <v>100</v>
      </c>
      <c r="B180" s="51" t="s">
        <v>8</v>
      </c>
      <c r="C180" s="51" t="s">
        <v>100</v>
      </c>
      <c r="D180" s="51" t="s">
        <v>61</v>
      </c>
      <c r="E180" s="52">
        <v>1.24</v>
      </c>
      <c r="F180" s="53">
        <v>3</v>
      </c>
      <c r="G180" s="53" t="s">
        <v>101</v>
      </c>
      <c r="H180" s="53" t="s">
        <v>102</v>
      </c>
      <c r="I180" s="52">
        <v>4133.3494243084069</v>
      </c>
      <c r="J180" s="54">
        <v>30124</v>
      </c>
      <c r="K180" s="54">
        <v>21207</v>
      </c>
      <c r="L180" s="53">
        <v>5787293</v>
      </c>
      <c r="M180" s="53">
        <v>2105604</v>
      </c>
      <c r="N180" s="53" t="s">
        <v>104</v>
      </c>
      <c r="O180" s="53" t="s">
        <v>104</v>
      </c>
      <c r="P180" s="53">
        <v>1259</v>
      </c>
      <c r="Q180" s="53">
        <v>7322</v>
      </c>
      <c r="R180" s="55">
        <v>158.5</v>
      </c>
      <c r="S180" s="40" t="str">
        <f t="shared" si="7"/>
        <v>okay</v>
      </c>
      <c r="T180" s="38" t="str">
        <f t="shared" si="9"/>
        <v>okay</v>
      </c>
      <c r="U180" s="38" t="str">
        <f t="shared" si="9"/>
        <v>okay</v>
      </c>
      <c r="V180" s="38" t="str">
        <f t="shared" si="9"/>
        <v>okay</v>
      </c>
      <c r="W180" s="38" t="str">
        <f t="shared" si="9"/>
        <v>okay</v>
      </c>
      <c r="X180" s="38" t="str">
        <f t="shared" si="9"/>
        <v>okay</v>
      </c>
      <c r="Y180" s="38" t="str">
        <f t="shared" si="8"/>
        <v>okay</v>
      </c>
      <c r="Z180" s="38" t="str">
        <f t="shared" si="8"/>
        <v>okay</v>
      </c>
      <c r="AA180" s="38" t="str">
        <f t="shared" si="8"/>
        <v>okay</v>
      </c>
    </row>
    <row r="181" spans="1:27" ht="13.8">
      <c r="A181" s="51" t="s">
        <v>9</v>
      </c>
      <c r="B181" s="51" t="s">
        <v>10</v>
      </c>
      <c r="C181" s="51" t="s">
        <v>100</v>
      </c>
      <c r="D181" s="51" t="s">
        <v>61</v>
      </c>
      <c r="E181" s="52">
        <v>1.1499999999999999</v>
      </c>
      <c r="F181" s="53">
        <v>3</v>
      </c>
      <c r="G181" s="53" t="s">
        <v>101</v>
      </c>
      <c r="H181" s="53" t="s">
        <v>102</v>
      </c>
      <c r="I181" s="52">
        <v>3947.2433720720555</v>
      </c>
      <c r="J181" s="54">
        <v>29260</v>
      </c>
      <c r="K181" s="54">
        <v>21207</v>
      </c>
      <c r="L181" s="53">
        <v>7830332</v>
      </c>
      <c r="M181" s="53">
        <v>2105604</v>
      </c>
      <c r="N181" s="53" t="s">
        <v>103</v>
      </c>
      <c r="O181" s="53" t="s">
        <v>104</v>
      </c>
      <c r="P181" s="53">
        <v>1187</v>
      </c>
      <c r="Q181" s="53">
        <v>10671</v>
      </c>
      <c r="R181" s="55">
        <v>168.92</v>
      </c>
      <c r="S181" s="40" t="str">
        <f t="shared" si="7"/>
        <v>okay</v>
      </c>
      <c r="T181" s="38" t="str">
        <f t="shared" si="9"/>
        <v>okay</v>
      </c>
      <c r="U181" s="38" t="str">
        <f t="shared" si="9"/>
        <v>okay</v>
      </c>
      <c r="V181" s="38" t="str">
        <f t="shared" si="9"/>
        <v>okay</v>
      </c>
      <c r="W181" s="38" t="str">
        <f t="shared" si="9"/>
        <v>okay</v>
      </c>
      <c r="X181" s="38" t="str">
        <f t="shared" si="9"/>
        <v>okay</v>
      </c>
      <c r="Y181" s="38" t="str">
        <f t="shared" si="8"/>
        <v>okay</v>
      </c>
      <c r="Z181" s="38" t="str">
        <f t="shared" si="8"/>
        <v>okay</v>
      </c>
      <c r="AA181" s="38" t="str">
        <f t="shared" si="8"/>
        <v>okay</v>
      </c>
    </row>
    <row r="182" spans="1:27" ht="13.8">
      <c r="A182" s="51" t="s">
        <v>11</v>
      </c>
      <c r="B182" s="51" t="s">
        <v>10</v>
      </c>
      <c r="C182" s="51" t="s">
        <v>100</v>
      </c>
      <c r="D182" s="51" t="s">
        <v>61</v>
      </c>
      <c r="E182" s="52">
        <v>1.1499999999999999</v>
      </c>
      <c r="F182" s="53">
        <v>0</v>
      </c>
      <c r="G182" s="53" t="s">
        <v>101</v>
      </c>
      <c r="H182" s="53" t="s">
        <v>102</v>
      </c>
      <c r="I182" s="52">
        <v>3947.2433720720555</v>
      </c>
      <c r="J182" s="54">
        <v>29260</v>
      </c>
      <c r="K182" s="54">
        <v>21207</v>
      </c>
      <c r="L182" s="53">
        <v>7830332</v>
      </c>
      <c r="M182" s="53">
        <v>2105604</v>
      </c>
      <c r="N182" s="53" t="s">
        <v>104</v>
      </c>
      <c r="O182" s="53" t="s">
        <v>104</v>
      </c>
      <c r="P182" s="53">
        <v>1187</v>
      </c>
      <c r="Q182" s="53">
        <v>10671</v>
      </c>
      <c r="R182" s="55">
        <v>168.92</v>
      </c>
      <c r="S182" s="40" t="str">
        <f t="shared" si="7"/>
        <v>okay</v>
      </c>
      <c r="T182" s="38" t="str">
        <f t="shared" si="9"/>
        <v>okay</v>
      </c>
      <c r="U182" s="38" t="str">
        <f t="shared" si="9"/>
        <v>okay</v>
      </c>
      <c r="V182" s="38" t="str">
        <f t="shared" si="9"/>
        <v>okay</v>
      </c>
      <c r="W182" s="38" t="str">
        <f t="shared" si="9"/>
        <v>okay</v>
      </c>
      <c r="X182" s="38" t="str">
        <f t="shared" si="9"/>
        <v>okay</v>
      </c>
      <c r="Y182" s="38" t="str">
        <f t="shared" si="8"/>
        <v>okay</v>
      </c>
      <c r="Z182" s="38" t="str">
        <f t="shared" si="8"/>
        <v>okay</v>
      </c>
      <c r="AA182" s="38" t="str">
        <f t="shared" si="8"/>
        <v>okay</v>
      </c>
    </row>
    <row r="183" spans="1:27" ht="13.8">
      <c r="A183" s="51" t="s">
        <v>100</v>
      </c>
      <c r="B183" s="51" t="s">
        <v>5</v>
      </c>
      <c r="C183" s="51" t="s">
        <v>100</v>
      </c>
      <c r="D183" s="51" t="s">
        <v>61</v>
      </c>
      <c r="E183" s="52">
        <v>1.1599999999999999</v>
      </c>
      <c r="F183" s="53">
        <v>3</v>
      </c>
      <c r="G183" s="53" t="s">
        <v>101</v>
      </c>
      <c r="H183" s="53" t="s">
        <v>102</v>
      </c>
      <c r="I183" s="52">
        <v>5772.858434536005</v>
      </c>
      <c r="J183" s="54">
        <v>28637</v>
      </c>
      <c r="K183" s="54">
        <v>21207</v>
      </c>
      <c r="L183" s="53">
        <v>3036732</v>
      </c>
      <c r="M183" s="53">
        <v>2105604</v>
      </c>
      <c r="N183" s="53" t="s">
        <v>104</v>
      </c>
      <c r="O183" s="53" t="s">
        <v>104</v>
      </c>
      <c r="P183" s="53">
        <v>1116</v>
      </c>
      <c r="Q183" s="53">
        <v>4613</v>
      </c>
      <c r="R183" s="55">
        <v>185.11</v>
      </c>
      <c r="S183" s="40" t="str">
        <f t="shared" si="7"/>
        <v>okay</v>
      </c>
      <c r="T183" s="38" t="str">
        <f t="shared" si="9"/>
        <v>okay</v>
      </c>
      <c r="U183" s="38" t="str">
        <f t="shared" si="9"/>
        <v>okay</v>
      </c>
      <c r="V183" s="38" t="str">
        <f t="shared" si="9"/>
        <v>okay</v>
      </c>
      <c r="W183" s="38" t="str">
        <f t="shared" si="9"/>
        <v>okay</v>
      </c>
      <c r="X183" s="38" t="str">
        <f t="shared" si="9"/>
        <v>okay</v>
      </c>
      <c r="Y183" s="38" t="str">
        <f t="shared" si="8"/>
        <v>okay</v>
      </c>
      <c r="Z183" s="38" t="str">
        <f t="shared" si="8"/>
        <v>okay</v>
      </c>
      <c r="AA183" s="38" t="str">
        <f t="shared" si="8"/>
        <v>okay</v>
      </c>
    </row>
    <row r="184" spans="1:27" ht="13.8">
      <c r="A184" s="51" t="s">
        <v>100</v>
      </c>
      <c r="B184" s="51" t="s">
        <v>47</v>
      </c>
      <c r="C184" s="51" t="s">
        <v>100</v>
      </c>
      <c r="D184" s="51" t="s">
        <v>61</v>
      </c>
      <c r="E184" s="52">
        <v>1.17</v>
      </c>
      <c r="F184" s="53">
        <v>3</v>
      </c>
      <c r="G184" s="53" t="s">
        <v>101</v>
      </c>
      <c r="H184" s="53" t="s">
        <v>102</v>
      </c>
      <c r="I184" s="52">
        <v>6140.5264873748292</v>
      </c>
      <c r="J184" s="54">
        <v>26506</v>
      </c>
      <c r="K184" s="54">
        <v>21207</v>
      </c>
      <c r="L184" s="53">
        <v>4459144</v>
      </c>
      <c r="M184" s="53">
        <v>2105604</v>
      </c>
      <c r="N184" s="53" t="s">
        <v>104</v>
      </c>
      <c r="O184" s="53" t="s">
        <v>105</v>
      </c>
      <c r="P184" s="53">
        <v>1151</v>
      </c>
      <c r="Q184" s="53">
        <v>5064</v>
      </c>
      <c r="R184" s="55">
        <v>133.97999999999999</v>
      </c>
      <c r="S184" s="40" t="str">
        <f t="shared" si="7"/>
        <v>okay</v>
      </c>
      <c r="T184" s="38" t="str">
        <f t="shared" si="9"/>
        <v>okay</v>
      </c>
      <c r="U184" s="38" t="str">
        <f t="shared" si="9"/>
        <v>okay</v>
      </c>
      <c r="V184" s="38" t="str">
        <f t="shared" si="9"/>
        <v>okay</v>
      </c>
      <c r="W184" s="38" t="str">
        <f t="shared" si="9"/>
        <v>okay</v>
      </c>
      <c r="X184" s="38" t="str">
        <f t="shared" si="9"/>
        <v>okay</v>
      </c>
      <c r="Y184" s="38" t="str">
        <f t="shared" si="8"/>
        <v>okay</v>
      </c>
      <c r="Z184" s="38" t="str">
        <f t="shared" si="8"/>
        <v>okay</v>
      </c>
      <c r="AA184" s="38" t="str">
        <f t="shared" si="8"/>
        <v>okay</v>
      </c>
    </row>
    <row r="185" spans="1:27" ht="13.8">
      <c r="A185" s="51" t="s">
        <v>100</v>
      </c>
      <c r="B185" s="51" t="s">
        <v>17</v>
      </c>
      <c r="C185" s="51" t="s">
        <v>100</v>
      </c>
      <c r="D185" s="51" t="s">
        <v>61</v>
      </c>
      <c r="E185" s="52">
        <v>1.21</v>
      </c>
      <c r="F185" s="53">
        <v>3</v>
      </c>
      <c r="G185" s="53" t="s">
        <v>101</v>
      </c>
      <c r="H185" s="53" t="s">
        <v>102</v>
      </c>
      <c r="I185" s="52">
        <v>4567.200472174929</v>
      </c>
      <c r="J185" s="54">
        <v>24706</v>
      </c>
      <c r="K185" s="54">
        <v>21207</v>
      </c>
      <c r="L185" s="53">
        <v>9056076</v>
      </c>
      <c r="M185" s="53">
        <v>2105604</v>
      </c>
      <c r="N185" s="53" t="s">
        <v>104</v>
      </c>
      <c r="O185" s="53" t="s">
        <v>104</v>
      </c>
      <c r="P185" s="53">
        <v>2336</v>
      </c>
      <c r="Q185" s="53">
        <v>11193</v>
      </c>
      <c r="R185" s="55">
        <v>207.83</v>
      </c>
      <c r="S185" s="40" t="str">
        <f t="shared" si="7"/>
        <v>okay</v>
      </c>
      <c r="T185" s="38" t="str">
        <f t="shared" si="9"/>
        <v>okay</v>
      </c>
      <c r="U185" s="38" t="str">
        <f t="shared" si="9"/>
        <v>okay</v>
      </c>
      <c r="V185" s="38" t="str">
        <f t="shared" si="9"/>
        <v>okay</v>
      </c>
      <c r="W185" s="38" t="str">
        <f t="shared" si="9"/>
        <v>okay</v>
      </c>
      <c r="X185" s="38" t="str">
        <f t="shared" si="9"/>
        <v>okay</v>
      </c>
      <c r="Y185" s="38" t="str">
        <f t="shared" si="8"/>
        <v>okay</v>
      </c>
      <c r="Z185" s="38" t="str">
        <f t="shared" si="8"/>
        <v>okay</v>
      </c>
      <c r="AA185" s="38" t="str">
        <f t="shared" si="8"/>
        <v>okay</v>
      </c>
    </row>
    <row r="186" spans="1:27" ht="13.8">
      <c r="A186" s="51" t="s">
        <v>100</v>
      </c>
      <c r="B186" s="51" t="s">
        <v>16</v>
      </c>
      <c r="C186" s="51" t="s">
        <v>100</v>
      </c>
      <c r="D186" s="51" t="s">
        <v>62</v>
      </c>
      <c r="E186" s="52">
        <v>1.42</v>
      </c>
      <c r="F186" s="53">
        <v>3</v>
      </c>
      <c r="G186" s="53" t="s">
        <v>101</v>
      </c>
      <c r="H186" s="53" t="s">
        <v>102</v>
      </c>
      <c r="I186" s="52">
        <v>2796.6035085590897</v>
      </c>
      <c r="J186" s="54">
        <v>24575</v>
      </c>
      <c r="K186" s="54">
        <v>26695</v>
      </c>
      <c r="L186" s="53">
        <v>1197234</v>
      </c>
      <c r="M186" s="53">
        <v>1646147</v>
      </c>
      <c r="N186" s="53" t="s">
        <v>104</v>
      </c>
      <c r="O186" s="53" t="s">
        <v>104</v>
      </c>
      <c r="P186" s="53">
        <v>1521</v>
      </c>
      <c r="Q186" s="53">
        <v>2963</v>
      </c>
      <c r="R186" s="55">
        <v>146.36000000000001</v>
      </c>
      <c r="S186" s="40" t="str">
        <f t="shared" si="7"/>
        <v>okay</v>
      </c>
      <c r="T186" s="38" t="str">
        <f t="shared" si="9"/>
        <v>okay</v>
      </c>
      <c r="U186" s="38" t="str">
        <f t="shared" si="9"/>
        <v>okay</v>
      </c>
      <c r="V186" s="38" t="str">
        <f t="shared" si="9"/>
        <v>okay</v>
      </c>
      <c r="W186" s="38" t="str">
        <f t="shared" si="9"/>
        <v>okay</v>
      </c>
      <c r="X186" s="38" t="str">
        <f t="shared" si="9"/>
        <v>okay</v>
      </c>
      <c r="Y186" s="38" t="str">
        <f t="shared" si="8"/>
        <v>okay</v>
      </c>
      <c r="Z186" s="38" t="str">
        <f t="shared" si="8"/>
        <v>okay</v>
      </c>
      <c r="AA186" s="38" t="str">
        <f t="shared" si="8"/>
        <v>okay</v>
      </c>
    </row>
    <row r="187" spans="1:27" ht="13.8">
      <c r="A187" s="51" t="s">
        <v>20</v>
      </c>
      <c r="B187" s="51" t="s">
        <v>21</v>
      </c>
      <c r="C187" s="51" t="s">
        <v>100</v>
      </c>
      <c r="D187" s="51" t="s">
        <v>62</v>
      </c>
      <c r="E187" s="52">
        <v>1.29</v>
      </c>
      <c r="F187" s="53">
        <v>3</v>
      </c>
      <c r="G187" s="53" t="s">
        <v>102</v>
      </c>
      <c r="H187" s="53" t="s">
        <v>102</v>
      </c>
      <c r="I187" s="52">
        <v>6108.5722826442397</v>
      </c>
      <c r="J187" s="54">
        <v>32991</v>
      </c>
      <c r="K187" s="54">
        <v>26695</v>
      </c>
      <c r="L187" s="53">
        <v>8621121</v>
      </c>
      <c r="M187" s="53">
        <v>1646147</v>
      </c>
      <c r="N187" s="53" t="s">
        <v>103</v>
      </c>
      <c r="O187" s="53" t="s">
        <v>104</v>
      </c>
      <c r="P187" s="53">
        <v>736</v>
      </c>
      <c r="Q187" s="53">
        <v>6590</v>
      </c>
      <c r="R187" s="55">
        <v>190.09</v>
      </c>
      <c r="S187" s="40" t="str">
        <f t="shared" si="7"/>
        <v>okay</v>
      </c>
      <c r="T187" s="38" t="str">
        <f t="shared" si="9"/>
        <v>okay</v>
      </c>
      <c r="U187" s="38" t="str">
        <f t="shared" si="9"/>
        <v>okay</v>
      </c>
      <c r="V187" s="38" t="str">
        <f t="shared" si="9"/>
        <v>okay</v>
      </c>
      <c r="W187" s="38" t="str">
        <f t="shared" si="9"/>
        <v>okay</v>
      </c>
      <c r="X187" s="38" t="str">
        <f t="shared" si="9"/>
        <v>okay</v>
      </c>
      <c r="Y187" s="38" t="str">
        <f t="shared" si="8"/>
        <v>okay</v>
      </c>
      <c r="Z187" s="38" t="str">
        <f t="shared" si="8"/>
        <v>okay</v>
      </c>
      <c r="AA187" s="38" t="str">
        <f t="shared" si="8"/>
        <v>okay</v>
      </c>
    </row>
    <row r="188" spans="1:27" ht="13.8">
      <c r="A188" s="51" t="s">
        <v>22</v>
      </c>
      <c r="B188" s="51" t="s">
        <v>21</v>
      </c>
      <c r="C188" s="51" t="s">
        <v>100</v>
      </c>
      <c r="D188" s="51" t="s">
        <v>62</v>
      </c>
      <c r="E188" s="52">
        <v>1.29</v>
      </c>
      <c r="F188" s="53">
        <v>3</v>
      </c>
      <c r="G188" s="53" t="s">
        <v>102</v>
      </c>
      <c r="H188" s="53" t="s">
        <v>102</v>
      </c>
      <c r="I188" s="52">
        <v>6108.5722826442397</v>
      </c>
      <c r="J188" s="54">
        <v>32991</v>
      </c>
      <c r="K188" s="54">
        <v>26695</v>
      </c>
      <c r="L188" s="53">
        <v>8621121</v>
      </c>
      <c r="M188" s="53">
        <v>1646147</v>
      </c>
      <c r="N188" s="53" t="s">
        <v>103</v>
      </c>
      <c r="O188" s="53" t="s">
        <v>104</v>
      </c>
      <c r="P188" s="53">
        <v>736</v>
      </c>
      <c r="Q188" s="53">
        <v>6590</v>
      </c>
      <c r="R188" s="55">
        <v>190.09</v>
      </c>
      <c r="S188" s="40" t="str">
        <f t="shared" si="7"/>
        <v>okay</v>
      </c>
      <c r="T188" s="38" t="str">
        <f t="shared" si="9"/>
        <v>okay</v>
      </c>
      <c r="U188" s="38" t="str">
        <f t="shared" si="9"/>
        <v>okay</v>
      </c>
      <c r="V188" s="38" t="str">
        <f t="shared" si="9"/>
        <v>okay</v>
      </c>
      <c r="W188" s="38" t="str">
        <f t="shared" si="9"/>
        <v>okay</v>
      </c>
      <c r="X188" s="38" t="str">
        <f t="shared" si="9"/>
        <v>okay</v>
      </c>
      <c r="Y188" s="38" t="str">
        <f t="shared" si="8"/>
        <v>okay</v>
      </c>
      <c r="Z188" s="38" t="str">
        <f t="shared" si="8"/>
        <v>okay</v>
      </c>
      <c r="AA188" s="38" t="str">
        <f t="shared" si="8"/>
        <v>okay</v>
      </c>
    </row>
    <row r="189" spans="1:27" ht="13.8">
      <c r="A189" s="51" t="s">
        <v>23</v>
      </c>
      <c r="B189" s="51" t="s">
        <v>21</v>
      </c>
      <c r="C189" s="51" t="s">
        <v>100</v>
      </c>
      <c r="D189" s="51" t="s">
        <v>62</v>
      </c>
      <c r="E189" s="52">
        <v>1.29</v>
      </c>
      <c r="F189" s="53">
        <v>1</v>
      </c>
      <c r="G189" s="53" t="s">
        <v>102</v>
      </c>
      <c r="H189" s="53" t="s">
        <v>102</v>
      </c>
      <c r="I189" s="52">
        <v>6108.5722826442397</v>
      </c>
      <c r="J189" s="54">
        <v>32991</v>
      </c>
      <c r="K189" s="54">
        <v>26695</v>
      </c>
      <c r="L189" s="53">
        <v>8621121</v>
      </c>
      <c r="M189" s="53">
        <v>1646147</v>
      </c>
      <c r="N189" s="53" t="s">
        <v>104</v>
      </c>
      <c r="O189" s="53" t="s">
        <v>105</v>
      </c>
      <c r="P189" s="53">
        <v>736</v>
      </c>
      <c r="Q189" s="53">
        <v>6590</v>
      </c>
      <c r="R189" s="55">
        <v>190.09</v>
      </c>
      <c r="S189" s="40" t="str">
        <f t="shared" si="7"/>
        <v>okay</v>
      </c>
      <c r="T189" s="38" t="str">
        <f t="shared" si="9"/>
        <v>okay</v>
      </c>
      <c r="U189" s="38" t="str">
        <f t="shared" si="9"/>
        <v>okay</v>
      </c>
      <c r="V189" s="38" t="str">
        <f t="shared" si="9"/>
        <v>okay</v>
      </c>
      <c r="W189" s="38" t="str">
        <f t="shared" si="9"/>
        <v>okay</v>
      </c>
      <c r="X189" s="38" t="str">
        <f t="shared" si="9"/>
        <v>okay</v>
      </c>
      <c r="Y189" s="38" t="str">
        <f t="shared" si="8"/>
        <v>okay</v>
      </c>
      <c r="Z189" s="38" t="str">
        <f t="shared" si="8"/>
        <v>okay</v>
      </c>
      <c r="AA189" s="38" t="str">
        <f t="shared" si="8"/>
        <v>okay</v>
      </c>
    </row>
    <row r="190" spans="1:27" ht="13.8">
      <c r="A190" s="51" t="s">
        <v>100</v>
      </c>
      <c r="B190" s="51" t="s">
        <v>24</v>
      </c>
      <c r="C190" s="51" t="s">
        <v>100</v>
      </c>
      <c r="D190" s="51" t="s">
        <v>62</v>
      </c>
      <c r="E190" s="52">
        <v>1.49</v>
      </c>
      <c r="F190" s="53">
        <v>3</v>
      </c>
      <c r="G190" s="53" t="s">
        <v>101</v>
      </c>
      <c r="H190" s="53" t="s">
        <v>102</v>
      </c>
      <c r="I190" s="52">
        <v>2985.4230466090694</v>
      </c>
      <c r="J190" s="54">
        <v>22360</v>
      </c>
      <c r="K190" s="54">
        <v>26695</v>
      </c>
      <c r="L190" s="53">
        <v>1421287</v>
      </c>
      <c r="M190" s="53">
        <v>1646147</v>
      </c>
      <c r="N190" s="53" t="s">
        <v>104</v>
      </c>
      <c r="O190" s="53" t="s">
        <v>104</v>
      </c>
      <c r="P190" s="53">
        <v>1066</v>
      </c>
      <c r="Q190" s="53">
        <v>6935</v>
      </c>
      <c r="R190" s="55">
        <v>104.87</v>
      </c>
      <c r="S190" s="40" t="str">
        <f t="shared" si="7"/>
        <v>okay</v>
      </c>
      <c r="T190" s="38" t="str">
        <f t="shared" si="9"/>
        <v>okay</v>
      </c>
      <c r="U190" s="38" t="str">
        <f t="shared" si="9"/>
        <v>okay</v>
      </c>
      <c r="V190" s="38" t="str">
        <f t="shared" si="9"/>
        <v>okay</v>
      </c>
      <c r="W190" s="38" t="str">
        <f t="shared" si="9"/>
        <v>okay</v>
      </c>
      <c r="X190" s="38" t="str">
        <f t="shared" si="9"/>
        <v>okay</v>
      </c>
      <c r="Y190" s="38" t="str">
        <f t="shared" si="8"/>
        <v>okay</v>
      </c>
      <c r="Z190" s="38" t="str">
        <f t="shared" si="8"/>
        <v>okay</v>
      </c>
      <c r="AA190" s="38" t="str">
        <f t="shared" si="8"/>
        <v>okay</v>
      </c>
    </row>
    <row r="191" spans="1:27" ht="13.8">
      <c r="A191" s="51" t="s">
        <v>100</v>
      </c>
      <c r="B191" s="51" t="s">
        <v>25</v>
      </c>
      <c r="C191" s="51" t="s">
        <v>100</v>
      </c>
      <c r="D191" s="51" t="s">
        <v>62</v>
      </c>
      <c r="E191" s="52">
        <v>1.36</v>
      </c>
      <c r="F191" s="53">
        <v>3</v>
      </c>
      <c r="G191" s="53" t="s">
        <v>102</v>
      </c>
      <c r="H191" s="53" t="s">
        <v>102</v>
      </c>
      <c r="I191" s="52">
        <v>3146.6828901974991</v>
      </c>
      <c r="J191" s="54">
        <v>23025</v>
      </c>
      <c r="K191" s="54">
        <v>26695</v>
      </c>
      <c r="L191" s="53">
        <v>2753373</v>
      </c>
      <c r="M191" s="53">
        <v>1646147</v>
      </c>
      <c r="N191" s="53" t="s">
        <v>104</v>
      </c>
      <c r="O191" s="53" t="s">
        <v>104</v>
      </c>
      <c r="P191" s="53">
        <v>1461</v>
      </c>
      <c r="Q191" s="53">
        <v>4879</v>
      </c>
      <c r="R191" s="55">
        <v>154.06</v>
      </c>
      <c r="S191" s="40" t="str">
        <f t="shared" si="7"/>
        <v>okay</v>
      </c>
      <c r="T191" s="38" t="str">
        <f t="shared" si="9"/>
        <v>okay</v>
      </c>
      <c r="U191" s="38" t="str">
        <f t="shared" si="9"/>
        <v>okay</v>
      </c>
      <c r="V191" s="38" t="str">
        <f t="shared" si="9"/>
        <v>okay</v>
      </c>
      <c r="W191" s="38" t="str">
        <f t="shared" si="9"/>
        <v>okay</v>
      </c>
      <c r="X191" s="38" t="str">
        <f t="shared" si="9"/>
        <v>okay</v>
      </c>
      <c r="Y191" s="38" t="str">
        <f t="shared" si="8"/>
        <v>okay</v>
      </c>
      <c r="Z191" s="38" t="str">
        <f t="shared" si="8"/>
        <v>okay</v>
      </c>
      <c r="AA191" s="38" t="str">
        <f t="shared" si="8"/>
        <v>okay</v>
      </c>
    </row>
    <row r="192" spans="1:27" ht="13.8">
      <c r="A192" s="51" t="s">
        <v>100</v>
      </c>
      <c r="B192" s="51" t="s">
        <v>6</v>
      </c>
      <c r="C192" s="51" t="s">
        <v>100</v>
      </c>
      <c r="D192" s="51" t="s">
        <v>63</v>
      </c>
      <c r="E192" s="52">
        <v>1.17</v>
      </c>
      <c r="F192" s="53">
        <v>3</v>
      </c>
      <c r="G192" s="53" t="s">
        <v>102</v>
      </c>
      <c r="H192" s="53" t="s">
        <v>102</v>
      </c>
      <c r="I192" s="52">
        <v>4317.6593433373655</v>
      </c>
      <c r="J192" s="54">
        <v>26993</v>
      </c>
      <c r="K192" s="54">
        <v>28739</v>
      </c>
      <c r="L192" s="53">
        <v>3532657</v>
      </c>
      <c r="M192" s="53">
        <v>2761118</v>
      </c>
      <c r="N192" s="53" t="s">
        <v>104</v>
      </c>
      <c r="O192" s="53" t="s">
        <v>105</v>
      </c>
      <c r="P192" s="53">
        <v>904</v>
      </c>
      <c r="Q192" s="53">
        <v>5578</v>
      </c>
      <c r="R192" s="55">
        <v>269.43</v>
      </c>
      <c r="S192" s="40" t="str">
        <f t="shared" si="7"/>
        <v>okay</v>
      </c>
      <c r="T192" s="38" t="str">
        <f t="shared" si="9"/>
        <v>okay</v>
      </c>
      <c r="U192" s="38" t="str">
        <f t="shared" si="9"/>
        <v>okay</v>
      </c>
      <c r="V192" s="38" t="str">
        <f t="shared" si="9"/>
        <v>okay</v>
      </c>
      <c r="W192" s="38" t="str">
        <f t="shared" si="9"/>
        <v>okay</v>
      </c>
      <c r="X192" s="38" t="str">
        <f t="shared" si="9"/>
        <v>okay</v>
      </c>
      <c r="Y192" s="38" t="str">
        <f t="shared" si="8"/>
        <v>okay</v>
      </c>
      <c r="Z192" s="38" t="str">
        <f t="shared" si="8"/>
        <v>okay</v>
      </c>
      <c r="AA192" s="38" t="str">
        <f t="shared" si="8"/>
        <v>okay</v>
      </c>
    </row>
    <row r="193" spans="1:27" ht="13.8">
      <c r="A193" s="51" t="s">
        <v>100</v>
      </c>
      <c r="B193" s="51" t="s">
        <v>8</v>
      </c>
      <c r="C193" s="51" t="s">
        <v>100</v>
      </c>
      <c r="D193" s="51" t="s">
        <v>63</v>
      </c>
      <c r="E193" s="52">
        <v>1.18</v>
      </c>
      <c r="F193" s="53">
        <v>3</v>
      </c>
      <c r="G193" s="53" t="s">
        <v>102</v>
      </c>
      <c r="H193" s="53" t="s">
        <v>102</v>
      </c>
      <c r="I193" s="52">
        <v>7702.8819364267383</v>
      </c>
      <c r="J193" s="54">
        <v>30124</v>
      </c>
      <c r="K193" s="54">
        <v>28739</v>
      </c>
      <c r="L193" s="53">
        <v>5787293</v>
      </c>
      <c r="M193" s="53">
        <v>2761118</v>
      </c>
      <c r="N193" s="53" t="s">
        <v>104</v>
      </c>
      <c r="O193" s="53" t="s">
        <v>105</v>
      </c>
      <c r="P193" s="53">
        <v>1114</v>
      </c>
      <c r="Q193" s="53">
        <v>7276</v>
      </c>
      <c r="R193" s="55">
        <v>258.85000000000002</v>
      </c>
      <c r="S193" s="40" t="str">
        <f t="shared" si="7"/>
        <v>okay</v>
      </c>
      <c r="T193" s="38" t="str">
        <f t="shared" si="9"/>
        <v>okay</v>
      </c>
      <c r="U193" s="38" t="str">
        <f t="shared" si="9"/>
        <v>okay</v>
      </c>
      <c r="V193" s="38" t="str">
        <f t="shared" si="9"/>
        <v>okay</v>
      </c>
      <c r="W193" s="38" t="str">
        <f t="shared" si="9"/>
        <v>okay</v>
      </c>
      <c r="X193" s="38" t="str">
        <f t="shared" si="9"/>
        <v>okay</v>
      </c>
      <c r="Y193" s="38" t="str">
        <f t="shared" si="8"/>
        <v>okay</v>
      </c>
      <c r="Z193" s="38" t="str">
        <f t="shared" si="8"/>
        <v>okay</v>
      </c>
      <c r="AA193" s="38" t="str">
        <f t="shared" si="8"/>
        <v>okay</v>
      </c>
    </row>
    <row r="194" spans="1:27" ht="13.8">
      <c r="A194" s="51" t="s">
        <v>9</v>
      </c>
      <c r="B194" s="51" t="s">
        <v>10</v>
      </c>
      <c r="C194" s="51" t="s">
        <v>100</v>
      </c>
      <c r="D194" s="51" t="s">
        <v>63</v>
      </c>
      <c r="E194" s="52">
        <v>1.01</v>
      </c>
      <c r="F194" s="53">
        <v>3</v>
      </c>
      <c r="G194" s="53" t="s">
        <v>102</v>
      </c>
      <c r="H194" s="53" t="s">
        <v>102</v>
      </c>
      <c r="I194" s="52">
        <v>3911.1674681817062</v>
      </c>
      <c r="J194" s="54">
        <v>29260</v>
      </c>
      <c r="K194" s="54">
        <v>28739</v>
      </c>
      <c r="L194" s="53">
        <v>7830332</v>
      </c>
      <c r="M194" s="53">
        <v>2761118</v>
      </c>
      <c r="N194" s="53" t="s">
        <v>103</v>
      </c>
      <c r="O194" s="53" t="s">
        <v>105</v>
      </c>
      <c r="P194" s="53">
        <v>342</v>
      </c>
      <c r="Q194" s="53">
        <v>29137</v>
      </c>
      <c r="R194" s="55">
        <v>156.93</v>
      </c>
      <c r="S194" s="40" t="str">
        <f t="shared" si="7"/>
        <v>okay</v>
      </c>
      <c r="T194" s="38" t="str">
        <f t="shared" si="9"/>
        <v>okay</v>
      </c>
      <c r="U194" s="38" t="str">
        <f t="shared" si="9"/>
        <v>okay</v>
      </c>
      <c r="V194" s="38" t="str">
        <f t="shared" si="9"/>
        <v>okay</v>
      </c>
      <c r="W194" s="38" t="str">
        <f t="shared" si="9"/>
        <v>okay</v>
      </c>
      <c r="X194" s="38" t="str">
        <f t="shared" si="9"/>
        <v>okay</v>
      </c>
      <c r="Y194" s="38" t="str">
        <f t="shared" si="8"/>
        <v>okay</v>
      </c>
      <c r="Z194" s="38" t="str">
        <f t="shared" si="8"/>
        <v>okay</v>
      </c>
      <c r="AA194" s="38" t="str">
        <f t="shared" si="8"/>
        <v>okay</v>
      </c>
    </row>
    <row r="195" spans="1:27" ht="13.8">
      <c r="A195" s="51" t="s">
        <v>11</v>
      </c>
      <c r="B195" s="51" t="s">
        <v>10</v>
      </c>
      <c r="C195" s="51" t="s">
        <v>100</v>
      </c>
      <c r="D195" s="51" t="s">
        <v>63</v>
      </c>
      <c r="E195" s="52">
        <v>1.01</v>
      </c>
      <c r="F195" s="53">
        <v>3</v>
      </c>
      <c r="G195" s="53" t="s">
        <v>102</v>
      </c>
      <c r="H195" s="53" t="s">
        <v>102</v>
      </c>
      <c r="I195" s="52">
        <v>3911.1674681817062</v>
      </c>
      <c r="J195" s="54">
        <v>29260</v>
      </c>
      <c r="K195" s="54">
        <v>28739</v>
      </c>
      <c r="L195" s="53">
        <v>7830332</v>
      </c>
      <c r="M195" s="53">
        <v>2761118</v>
      </c>
      <c r="N195" s="53" t="s">
        <v>104</v>
      </c>
      <c r="O195" s="53" t="s">
        <v>105</v>
      </c>
      <c r="P195" s="53">
        <v>342</v>
      </c>
      <c r="Q195" s="53">
        <v>29137</v>
      </c>
      <c r="R195" s="55">
        <v>156.93</v>
      </c>
      <c r="S195" s="40" t="str">
        <f t="shared" ref="S195:S258" si="10">IF(OR((E195&lt;E$641-3*E$642),(E195&gt;E$641+3*E$642)),"outlier","okay")</f>
        <v>okay</v>
      </c>
      <c r="T195" s="38" t="str">
        <f t="shared" si="9"/>
        <v>okay</v>
      </c>
      <c r="U195" s="38" t="str">
        <f t="shared" si="9"/>
        <v>okay</v>
      </c>
      <c r="V195" s="38" t="str">
        <f t="shared" si="9"/>
        <v>okay</v>
      </c>
      <c r="W195" s="38" t="str">
        <f t="shared" si="9"/>
        <v>okay</v>
      </c>
      <c r="X195" s="38" t="str">
        <f t="shared" si="9"/>
        <v>okay</v>
      </c>
      <c r="Y195" s="38" t="str">
        <f t="shared" ref="Y195:AA258" si="11">IF(OR((P195&lt;P$641-3*P$642),(P195&gt;P$641+3*P$642)),"outlier","okay")</f>
        <v>okay</v>
      </c>
      <c r="Z195" s="38" t="str">
        <f t="shared" si="11"/>
        <v>okay</v>
      </c>
      <c r="AA195" s="38" t="str">
        <f t="shared" si="11"/>
        <v>okay</v>
      </c>
    </row>
    <row r="196" spans="1:27" ht="13.8">
      <c r="A196" s="51" t="s">
        <v>100</v>
      </c>
      <c r="B196" s="51" t="s">
        <v>5</v>
      </c>
      <c r="C196" s="51" t="s">
        <v>100</v>
      </c>
      <c r="D196" s="51" t="s">
        <v>63</v>
      </c>
      <c r="E196" s="52">
        <v>1.1000000000000001</v>
      </c>
      <c r="F196" s="53">
        <v>3</v>
      </c>
      <c r="G196" s="53" t="s">
        <v>102</v>
      </c>
      <c r="H196" s="53" t="s">
        <v>102</v>
      </c>
      <c r="I196" s="52">
        <v>4540.3010600405887</v>
      </c>
      <c r="J196" s="54">
        <v>28637</v>
      </c>
      <c r="K196" s="54">
        <v>28739</v>
      </c>
      <c r="L196" s="53">
        <v>3036732</v>
      </c>
      <c r="M196" s="53">
        <v>2761118</v>
      </c>
      <c r="N196" s="53" t="s">
        <v>104</v>
      </c>
      <c r="O196" s="53" t="s">
        <v>105</v>
      </c>
      <c r="P196" s="53">
        <v>857</v>
      </c>
      <c r="Q196" s="53">
        <v>6621</v>
      </c>
      <c r="R196" s="55">
        <v>230.71</v>
      </c>
      <c r="S196" s="40" t="str">
        <f t="shared" si="10"/>
        <v>okay</v>
      </c>
      <c r="T196" s="38" t="str">
        <f t="shared" si="9"/>
        <v>okay</v>
      </c>
      <c r="U196" s="38" t="str">
        <f t="shared" si="9"/>
        <v>okay</v>
      </c>
      <c r="V196" s="38" t="str">
        <f t="shared" si="9"/>
        <v>okay</v>
      </c>
      <c r="W196" s="38" t="str">
        <f t="shared" si="9"/>
        <v>okay</v>
      </c>
      <c r="X196" s="38" t="str">
        <f t="shared" si="9"/>
        <v>okay</v>
      </c>
      <c r="Y196" s="38" t="str">
        <f t="shared" si="11"/>
        <v>okay</v>
      </c>
      <c r="Z196" s="38" t="str">
        <f t="shared" si="11"/>
        <v>okay</v>
      </c>
      <c r="AA196" s="38" t="str">
        <f t="shared" si="11"/>
        <v>okay</v>
      </c>
    </row>
    <row r="197" spans="1:27" ht="13.8">
      <c r="A197" s="51" t="s">
        <v>100</v>
      </c>
      <c r="B197" s="51" t="s">
        <v>46</v>
      </c>
      <c r="C197" s="51" t="s">
        <v>100</v>
      </c>
      <c r="D197" s="51" t="s">
        <v>63</v>
      </c>
      <c r="E197" s="52">
        <v>1.02</v>
      </c>
      <c r="F197" s="53">
        <v>3</v>
      </c>
      <c r="G197" s="53" t="s">
        <v>102</v>
      </c>
      <c r="H197" s="53" t="s">
        <v>102</v>
      </c>
      <c r="I197" s="52">
        <v>4347.4834608310439</v>
      </c>
      <c r="J197" s="54">
        <v>29055</v>
      </c>
      <c r="K197" s="54">
        <v>28739</v>
      </c>
      <c r="L197" s="53">
        <v>1862106</v>
      </c>
      <c r="M197" s="53">
        <v>2761118</v>
      </c>
      <c r="N197" s="53" t="s">
        <v>104</v>
      </c>
      <c r="O197" s="53" t="s">
        <v>105</v>
      </c>
      <c r="P197" s="53">
        <v>693</v>
      </c>
      <c r="Q197" s="53">
        <v>10147</v>
      </c>
      <c r="R197" s="55">
        <v>133.5</v>
      </c>
      <c r="S197" s="40" t="str">
        <f t="shared" si="10"/>
        <v>okay</v>
      </c>
      <c r="T197" s="38" t="str">
        <f t="shared" si="9"/>
        <v>okay</v>
      </c>
      <c r="U197" s="38" t="str">
        <f t="shared" si="9"/>
        <v>okay</v>
      </c>
      <c r="V197" s="38" t="str">
        <f t="shared" si="9"/>
        <v>okay</v>
      </c>
      <c r="W197" s="38" t="str">
        <f t="shared" si="9"/>
        <v>okay</v>
      </c>
      <c r="X197" s="38" t="str">
        <f t="shared" si="9"/>
        <v>okay</v>
      </c>
      <c r="Y197" s="38" t="str">
        <f t="shared" si="11"/>
        <v>okay</v>
      </c>
      <c r="Z197" s="38" t="str">
        <f t="shared" si="11"/>
        <v>okay</v>
      </c>
      <c r="AA197" s="38" t="str">
        <f t="shared" si="11"/>
        <v>okay</v>
      </c>
    </row>
    <row r="198" spans="1:27" ht="13.8">
      <c r="A198" s="51" t="s">
        <v>100</v>
      </c>
      <c r="B198" s="51" t="s">
        <v>47</v>
      </c>
      <c r="C198" s="51" t="s">
        <v>100</v>
      </c>
      <c r="D198" s="51" t="s">
        <v>63</v>
      </c>
      <c r="E198" s="52">
        <v>1.1399999999999999</v>
      </c>
      <c r="F198" s="53">
        <v>3</v>
      </c>
      <c r="G198" s="53" t="s">
        <v>102</v>
      </c>
      <c r="H198" s="53" t="s">
        <v>102</v>
      </c>
      <c r="I198" s="52">
        <v>9249.1312160475445</v>
      </c>
      <c r="J198" s="54">
        <v>26506</v>
      </c>
      <c r="K198" s="54">
        <v>28739</v>
      </c>
      <c r="L198" s="53">
        <v>4459144</v>
      </c>
      <c r="M198" s="53">
        <v>2761118</v>
      </c>
      <c r="N198" s="53" t="s">
        <v>104</v>
      </c>
      <c r="O198" s="53" t="s">
        <v>105</v>
      </c>
      <c r="P198" s="53">
        <v>530</v>
      </c>
      <c r="Q198" s="53">
        <v>5389</v>
      </c>
      <c r="R198" s="55">
        <v>286.54000000000002</v>
      </c>
      <c r="S198" s="40" t="str">
        <f t="shared" si="10"/>
        <v>okay</v>
      </c>
      <c r="T198" s="38" t="str">
        <f t="shared" si="9"/>
        <v>okay</v>
      </c>
      <c r="U198" s="38" t="str">
        <f t="shared" si="9"/>
        <v>okay</v>
      </c>
      <c r="V198" s="38" t="str">
        <f t="shared" si="9"/>
        <v>okay</v>
      </c>
      <c r="W198" s="38" t="str">
        <f t="shared" si="9"/>
        <v>okay</v>
      </c>
      <c r="X198" s="38" t="str">
        <f t="shared" si="9"/>
        <v>okay</v>
      </c>
      <c r="Y198" s="38" t="str">
        <f t="shared" si="11"/>
        <v>okay</v>
      </c>
      <c r="Z198" s="38" t="str">
        <f t="shared" si="11"/>
        <v>okay</v>
      </c>
      <c r="AA198" s="38" t="str">
        <f t="shared" si="11"/>
        <v>okay</v>
      </c>
    </row>
    <row r="199" spans="1:27" ht="13.8">
      <c r="A199" s="51" t="s">
        <v>100</v>
      </c>
      <c r="B199" s="51" t="s">
        <v>15</v>
      </c>
      <c r="C199" s="51" t="s">
        <v>100</v>
      </c>
      <c r="D199" s="51" t="s">
        <v>63</v>
      </c>
      <c r="E199" s="52">
        <v>1.19</v>
      </c>
      <c r="F199" s="53">
        <v>3</v>
      </c>
      <c r="G199" s="53" t="s">
        <v>102</v>
      </c>
      <c r="H199" s="53" t="s">
        <v>102</v>
      </c>
      <c r="I199" s="52">
        <v>7958.3108295796501</v>
      </c>
      <c r="J199" s="54">
        <v>25450</v>
      </c>
      <c r="K199" s="54">
        <v>28739</v>
      </c>
      <c r="L199" s="53">
        <v>1694803</v>
      </c>
      <c r="M199" s="53">
        <v>2761118</v>
      </c>
      <c r="N199" s="53" t="s">
        <v>104</v>
      </c>
      <c r="O199" s="53" t="s">
        <v>105</v>
      </c>
      <c r="P199" s="53">
        <v>401</v>
      </c>
      <c r="Q199" s="53">
        <v>3733</v>
      </c>
      <c r="R199" s="55">
        <v>232.55</v>
      </c>
      <c r="S199" s="40" t="str">
        <f t="shared" si="10"/>
        <v>okay</v>
      </c>
      <c r="T199" s="38" t="str">
        <f t="shared" si="9"/>
        <v>okay</v>
      </c>
      <c r="U199" s="38" t="str">
        <f t="shared" si="9"/>
        <v>okay</v>
      </c>
      <c r="V199" s="38" t="str">
        <f t="shared" si="9"/>
        <v>okay</v>
      </c>
      <c r="W199" s="38" t="str">
        <f t="shared" si="9"/>
        <v>okay</v>
      </c>
      <c r="X199" s="38" t="str">
        <f t="shared" si="9"/>
        <v>okay</v>
      </c>
      <c r="Y199" s="38" t="str">
        <f t="shared" si="11"/>
        <v>okay</v>
      </c>
      <c r="Z199" s="38" t="str">
        <f t="shared" si="11"/>
        <v>okay</v>
      </c>
      <c r="AA199" s="38" t="str">
        <f t="shared" si="11"/>
        <v>okay</v>
      </c>
    </row>
    <row r="200" spans="1:27" ht="13.8">
      <c r="A200" s="51" t="s">
        <v>100</v>
      </c>
      <c r="B200" s="51" t="s">
        <v>16</v>
      </c>
      <c r="C200" s="51" t="s">
        <v>100</v>
      </c>
      <c r="D200" s="51" t="s">
        <v>63</v>
      </c>
      <c r="E200" s="52">
        <v>1.1299999999999999</v>
      </c>
      <c r="F200" s="53">
        <v>3</v>
      </c>
      <c r="G200" s="53" t="s">
        <v>101</v>
      </c>
      <c r="H200" s="53" t="s">
        <v>102</v>
      </c>
      <c r="I200" s="52">
        <v>6172.1191574134427</v>
      </c>
      <c r="J200" s="54">
        <v>24575</v>
      </c>
      <c r="K200" s="54">
        <v>28739</v>
      </c>
      <c r="L200" s="53">
        <v>1197234</v>
      </c>
      <c r="M200" s="53">
        <v>2761118</v>
      </c>
      <c r="N200" s="53" t="s">
        <v>104</v>
      </c>
      <c r="O200" s="53" t="s">
        <v>105</v>
      </c>
      <c r="P200" s="53">
        <v>1301</v>
      </c>
      <c r="Q200" s="53">
        <v>4353</v>
      </c>
      <c r="R200" s="55">
        <v>171.67</v>
      </c>
      <c r="S200" s="40" t="str">
        <f t="shared" si="10"/>
        <v>okay</v>
      </c>
      <c r="T200" s="38" t="str">
        <f t="shared" si="9"/>
        <v>okay</v>
      </c>
      <c r="U200" s="38" t="str">
        <f t="shared" si="9"/>
        <v>okay</v>
      </c>
      <c r="V200" s="38" t="str">
        <f t="shared" si="9"/>
        <v>okay</v>
      </c>
      <c r="W200" s="38" t="str">
        <f t="shared" si="9"/>
        <v>okay</v>
      </c>
      <c r="X200" s="38" t="str">
        <f t="shared" si="9"/>
        <v>okay</v>
      </c>
      <c r="Y200" s="38" t="str">
        <f t="shared" si="11"/>
        <v>okay</v>
      </c>
      <c r="Z200" s="38" t="str">
        <f t="shared" si="11"/>
        <v>okay</v>
      </c>
      <c r="AA200" s="38" t="str">
        <f t="shared" si="11"/>
        <v>okay</v>
      </c>
    </row>
    <row r="201" spans="1:27" ht="13.8">
      <c r="A201" s="51" t="s">
        <v>100</v>
      </c>
      <c r="B201" s="51" t="s">
        <v>17</v>
      </c>
      <c r="C201" s="51" t="s">
        <v>100</v>
      </c>
      <c r="D201" s="51" t="s">
        <v>63</v>
      </c>
      <c r="E201" s="52">
        <v>1.24</v>
      </c>
      <c r="F201" s="53">
        <v>3</v>
      </c>
      <c r="G201" s="53" t="s">
        <v>102</v>
      </c>
      <c r="H201" s="53" t="s">
        <v>102</v>
      </c>
      <c r="I201" s="52">
        <v>6166.1043239528726</v>
      </c>
      <c r="J201" s="54">
        <v>24706</v>
      </c>
      <c r="K201" s="54">
        <v>28739</v>
      </c>
      <c r="L201" s="53">
        <v>9056076</v>
      </c>
      <c r="M201" s="53">
        <v>2761118</v>
      </c>
      <c r="N201" s="53" t="s">
        <v>104</v>
      </c>
      <c r="O201" s="53" t="s">
        <v>105</v>
      </c>
      <c r="P201" s="53">
        <v>1539</v>
      </c>
      <c r="Q201" s="53">
        <v>7749</v>
      </c>
      <c r="R201" s="55">
        <v>246.1</v>
      </c>
      <c r="S201" s="40" t="str">
        <f t="shared" si="10"/>
        <v>okay</v>
      </c>
      <c r="T201" s="38" t="str">
        <f t="shared" si="9"/>
        <v>okay</v>
      </c>
      <c r="U201" s="38" t="str">
        <f t="shared" si="9"/>
        <v>okay</v>
      </c>
      <c r="V201" s="38" t="str">
        <f t="shared" si="9"/>
        <v>okay</v>
      </c>
      <c r="W201" s="38" t="str">
        <f t="shared" si="9"/>
        <v>okay</v>
      </c>
      <c r="X201" s="38" t="str">
        <f t="shared" si="9"/>
        <v>okay</v>
      </c>
      <c r="Y201" s="38" t="str">
        <f t="shared" si="11"/>
        <v>okay</v>
      </c>
      <c r="Z201" s="38" t="str">
        <f t="shared" si="11"/>
        <v>okay</v>
      </c>
      <c r="AA201" s="38" t="str">
        <f t="shared" si="11"/>
        <v>okay</v>
      </c>
    </row>
    <row r="202" spans="1:27" ht="13.8">
      <c r="A202" s="51" t="s">
        <v>9</v>
      </c>
      <c r="B202" s="51" t="s">
        <v>10</v>
      </c>
      <c r="C202" s="51" t="s">
        <v>100</v>
      </c>
      <c r="D202" s="51" t="s">
        <v>18</v>
      </c>
      <c r="E202" s="52">
        <v>1.02</v>
      </c>
      <c r="F202" s="53">
        <v>3</v>
      </c>
      <c r="G202" s="53" t="s">
        <v>102</v>
      </c>
      <c r="H202" s="53" t="s">
        <v>101</v>
      </c>
      <c r="I202" s="52">
        <v>3463.9607341313867</v>
      </c>
      <c r="J202" s="54">
        <v>29260</v>
      </c>
      <c r="K202" s="54">
        <v>25995</v>
      </c>
      <c r="L202" s="53">
        <v>7830332</v>
      </c>
      <c r="M202" s="53">
        <v>1115048</v>
      </c>
      <c r="N202" s="53" t="s">
        <v>103</v>
      </c>
      <c r="O202" s="53" t="s">
        <v>104</v>
      </c>
      <c r="P202" s="53">
        <v>401</v>
      </c>
      <c r="Q202" s="53">
        <v>10902</v>
      </c>
      <c r="R202" s="55">
        <v>84.21</v>
      </c>
      <c r="S202" s="40" t="str">
        <f t="shared" si="10"/>
        <v>okay</v>
      </c>
      <c r="T202" s="38" t="str">
        <f t="shared" si="9"/>
        <v>okay</v>
      </c>
      <c r="U202" s="38" t="str">
        <f t="shared" si="9"/>
        <v>okay</v>
      </c>
      <c r="V202" s="38" t="str">
        <f t="shared" si="9"/>
        <v>okay</v>
      </c>
      <c r="W202" s="38" t="str">
        <f t="shared" si="9"/>
        <v>okay</v>
      </c>
      <c r="X202" s="38" t="str">
        <f t="shared" si="9"/>
        <v>okay</v>
      </c>
      <c r="Y202" s="38" t="str">
        <f t="shared" si="11"/>
        <v>okay</v>
      </c>
      <c r="Z202" s="38" t="str">
        <f t="shared" si="11"/>
        <v>okay</v>
      </c>
      <c r="AA202" s="38" t="str">
        <f t="shared" si="11"/>
        <v>okay</v>
      </c>
    </row>
    <row r="203" spans="1:27" ht="13.8">
      <c r="A203" s="51" t="s">
        <v>11</v>
      </c>
      <c r="B203" s="51" t="s">
        <v>10</v>
      </c>
      <c r="C203" s="51" t="s">
        <v>100</v>
      </c>
      <c r="D203" s="51" t="s">
        <v>18</v>
      </c>
      <c r="E203" s="52">
        <v>1.02</v>
      </c>
      <c r="F203" s="53">
        <v>3</v>
      </c>
      <c r="G203" s="53" t="s">
        <v>102</v>
      </c>
      <c r="H203" s="53" t="s">
        <v>101</v>
      </c>
      <c r="I203" s="52">
        <v>3463.9607341313867</v>
      </c>
      <c r="J203" s="54">
        <v>29260</v>
      </c>
      <c r="K203" s="54">
        <v>25995</v>
      </c>
      <c r="L203" s="53">
        <v>7830332</v>
      </c>
      <c r="M203" s="53">
        <v>1115048</v>
      </c>
      <c r="N203" s="53" t="s">
        <v>104</v>
      </c>
      <c r="O203" s="53" t="s">
        <v>104</v>
      </c>
      <c r="P203" s="53">
        <v>401</v>
      </c>
      <c r="Q203" s="53">
        <v>10902</v>
      </c>
      <c r="R203" s="55">
        <v>84.21</v>
      </c>
      <c r="S203" s="40" t="str">
        <f t="shared" si="10"/>
        <v>okay</v>
      </c>
      <c r="T203" s="38" t="str">
        <f t="shared" si="9"/>
        <v>okay</v>
      </c>
      <c r="U203" s="38" t="str">
        <f t="shared" si="9"/>
        <v>okay</v>
      </c>
      <c r="V203" s="38" t="str">
        <f t="shared" si="9"/>
        <v>okay</v>
      </c>
      <c r="W203" s="38" t="str">
        <f t="shared" si="9"/>
        <v>okay</v>
      </c>
      <c r="X203" s="38" t="str">
        <f t="shared" si="9"/>
        <v>okay</v>
      </c>
      <c r="Y203" s="38" t="str">
        <f t="shared" si="11"/>
        <v>okay</v>
      </c>
      <c r="Z203" s="38" t="str">
        <f t="shared" si="11"/>
        <v>okay</v>
      </c>
      <c r="AA203" s="38" t="str">
        <f t="shared" si="11"/>
        <v>okay</v>
      </c>
    </row>
    <row r="204" spans="1:27" ht="13.8">
      <c r="A204" s="51" t="s">
        <v>100</v>
      </c>
      <c r="B204" s="51" t="s">
        <v>5</v>
      </c>
      <c r="C204" s="51" t="s">
        <v>100</v>
      </c>
      <c r="D204" s="51" t="s">
        <v>18</v>
      </c>
      <c r="E204" s="52">
        <v>1.1000000000000001</v>
      </c>
      <c r="F204" s="53">
        <v>3</v>
      </c>
      <c r="G204" s="53" t="s">
        <v>102</v>
      </c>
      <c r="H204" s="53" t="s">
        <v>102</v>
      </c>
      <c r="I204" s="52">
        <v>7138.3408818578773</v>
      </c>
      <c r="J204" s="54">
        <v>28637</v>
      </c>
      <c r="K204" s="54">
        <v>25995</v>
      </c>
      <c r="L204" s="53">
        <v>3036732</v>
      </c>
      <c r="M204" s="53">
        <v>1115048</v>
      </c>
      <c r="N204" s="53" t="s">
        <v>104</v>
      </c>
      <c r="O204" s="53" t="s">
        <v>104</v>
      </c>
      <c r="P204" s="53">
        <v>634</v>
      </c>
      <c r="Q204" s="53">
        <v>4632</v>
      </c>
      <c r="R204" s="55">
        <v>181.99</v>
      </c>
      <c r="S204" s="40" t="str">
        <f t="shared" si="10"/>
        <v>okay</v>
      </c>
      <c r="T204" s="38" t="str">
        <f t="shared" si="9"/>
        <v>okay</v>
      </c>
      <c r="U204" s="38" t="str">
        <f t="shared" si="9"/>
        <v>okay</v>
      </c>
      <c r="V204" s="38" t="str">
        <f t="shared" si="9"/>
        <v>okay</v>
      </c>
      <c r="W204" s="38" t="str">
        <f t="shared" si="9"/>
        <v>okay</v>
      </c>
      <c r="X204" s="38" t="str">
        <f t="shared" si="9"/>
        <v>okay</v>
      </c>
      <c r="Y204" s="38" t="str">
        <f t="shared" si="11"/>
        <v>okay</v>
      </c>
      <c r="Z204" s="38" t="str">
        <f t="shared" si="11"/>
        <v>okay</v>
      </c>
      <c r="AA204" s="38" t="str">
        <f t="shared" si="11"/>
        <v>okay</v>
      </c>
    </row>
    <row r="205" spans="1:27" ht="13.8">
      <c r="A205" s="51" t="s">
        <v>100</v>
      </c>
      <c r="B205" s="51" t="s">
        <v>47</v>
      </c>
      <c r="C205" s="51" t="s">
        <v>100</v>
      </c>
      <c r="D205" s="51" t="s">
        <v>18</v>
      </c>
      <c r="E205" s="52">
        <v>1.1599999999999999</v>
      </c>
      <c r="F205" s="53">
        <v>2</v>
      </c>
      <c r="G205" s="53" t="s">
        <v>102</v>
      </c>
      <c r="H205" s="53" t="s">
        <v>101</v>
      </c>
      <c r="I205" s="52">
        <v>7746.6266517316672</v>
      </c>
      <c r="J205" s="54">
        <v>26506</v>
      </c>
      <c r="K205" s="54">
        <v>25995</v>
      </c>
      <c r="L205" s="53">
        <v>4459144</v>
      </c>
      <c r="M205" s="53">
        <v>1115048</v>
      </c>
      <c r="N205" s="53" t="s">
        <v>104</v>
      </c>
      <c r="O205" s="53" t="s">
        <v>105</v>
      </c>
      <c r="P205" s="53">
        <v>466</v>
      </c>
      <c r="Q205" s="53">
        <v>6143</v>
      </c>
      <c r="R205" s="55">
        <v>166.25</v>
      </c>
      <c r="S205" s="40" t="str">
        <f t="shared" si="10"/>
        <v>okay</v>
      </c>
      <c r="T205" s="38" t="str">
        <f t="shared" si="9"/>
        <v>okay</v>
      </c>
      <c r="U205" s="38" t="str">
        <f t="shared" si="9"/>
        <v>okay</v>
      </c>
      <c r="V205" s="38" t="str">
        <f t="shared" si="9"/>
        <v>okay</v>
      </c>
      <c r="W205" s="38" t="str">
        <f t="shared" si="9"/>
        <v>okay</v>
      </c>
      <c r="X205" s="38" t="str">
        <f t="shared" si="9"/>
        <v>okay</v>
      </c>
      <c r="Y205" s="38" t="str">
        <f t="shared" si="11"/>
        <v>okay</v>
      </c>
      <c r="Z205" s="38" t="str">
        <f t="shared" si="11"/>
        <v>okay</v>
      </c>
      <c r="AA205" s="38" t="str">
        <f t="shared" si="11"/>
        <v>okay</v>
      </c>
    </row>
    <row r="206" spans="1:27" ht="13.8">
      <c r="A206" s="51" t="s">
        <v>100</v>
      </c>
      <c r="B206" s="51" t="s">
        <v>14</v>
      </c>
      <c r="C206" s="51" t="s">
        <v>100</v>
      </c>
      <c r="D206" s="51" t="s">
        <v>18</v>
      </c>
      <c r="E206" s="52">
        <v>1.08</v>
      </c>
      <c r="F206" s="53">
        <v>3</v>
      </c>
      <c r="G206" s="53" t="s">
        <v>102</v>
      </c>
      <c r="H206" s="53" t="s">
        <v>101</v>
      </c>
      <c r="I206" s="52">
        <v>4722.1748580228386</v>
      </c>
      <c r="J206" s="54">
        <v>27211</v>
      </c>
      <c r="K206" s="54">
        <v>25995</v>
      </c>
      <c r="L206" s="53">
        <v>3770125</v>
      </c>
      <c r="M206" s="53">
        <v>1115048</v>
      </c>
      <c r="N206" s="53" t="s">
        <v>104</v>
      </c>
      <c r="O206" s="53" t="s">
        <v>104</v>
      </c>
      <c r="P206" s="53">
        <v>671</v>
      </c>
      <c r="Q206" s="53">
        <v>5772</v>
      </c>
      <c r="R206" s="55">
        <v>107.86</v>
      </c>
      <c r="S206" s="40" t="str">
        <f t="shared" si="10"/>
        <v>okay</v>
      </c>
      <c r="T206" s="38" t="str">
        <f t="shared" si="9"/>
        <v>okay</v>
      </c>
      <c r="U206" s="38" t="str">
        <f t="shared" si="9"/>
        <v>okay</v>
      </c>
      <c r="V206" s="38" t="str">
        <f t="shared" si="9"/>
        <v>okay</v>
      </c>
      <c r="W206" s="38" t="str">
        <f t="shared" si="9"/>
        <v>okay</v>
      </c>
      <c r="X206" s="38" t="str">
        <f t="shared" si="9"/>
        <v>okay</v>
      </c>
      <c r="Y206" s="38" t="str">
        <f t="shared" si="11"/>
        <v>okay</v>
      </c>
      <c r="Z206" s="38" t="str">
        <f t="shared" si="11"/>
        <v>okay</v>
      </c>
      <c r="AA206" s="38" t="str">
        <f t="shared" si="11"/>
        <v>okay</v>
      </c>
    </row>
    <row r="207" spans="1:27" ht="13.8">
      <c r="A207" s="51" t="s">
        <v>100</v>
      </c>
      <c r="B207" s="51" t="s">
        <v>17</v>
      </c>
      <c r="C207" s="51" t="s">
        <v>100</v>
      </c>
      <c r="D207" s="51" t="s">
        <v>18</v>
      </c>
      <c r="E207" s="52">
        <v>1.57</v>
      </c>
      <c r="F207" s="53">
        <v>2</v>
      </c>
      <c r="G207" s="53" t="s">
        <v>102</v>
      </c>
      <c r="H207" s="53" t="s">
        <v>101</v>
      </c>
      <c r="I207" s="52">
        <v>3106.3833583363371</v>
      </c>
      <c r="J207" s="54">
        <v>24706</v>
      </c>
      <c r="K207" s="54">
        <v>25995</v>
      </c>
      <c r="L207" s="53">
        <v>9056076</v>
      </c>
      <c r="M207" s="53">
        <v>1115048</v>
      </c>
      <c r="N207" s="53" t="s">
        <v>104</v>
      </c>
      <c r="O207" s="53" t="s">
        <v>104</v>
      </c>
      <c r="P207" s="53">
        <v>1798</v>
      </c>
      <c r="Q207" s="53">
        <v>4462</v>
      </c>
      <c r="R207" s="55">
        <v>181.02</v>
      </c>
      <c r="S207" s="40" t="str">
        <f t="shared" si="10"/>
        <v>okay</v>
      </c>
      <c r="T207" s="38" t="str">
        <f t="shared" ref="T207:X257" si="12">IF(OR((I207&lt;I$641-3*I$642),(I207&gt;I$641+3*I$642)),"outlier","okay")</f>
        <v>okay</v>
      </c>
      <c r="U207" s="38" t="str">
        <f t="shared" si="12"/>
        <v>okay</v>
      </c>
      <c r="V207" s="38" t="str">
        <f t="shared" si="12"/>
        <v>okay</v>
      </c>
      <c r="W207" s="38" t="str">
        <f t="shared" si="12"/>
        <v>okay</v>
      </c>
      <c r="X207" s="38" t="str">
        <f t="shared" si="12"/>
        <v>okay</v>
      </c>
      <c r="Y207" s="38" t="str">
        <f t="shared" si="11"/>
        <v>okay</v>
      </c>
      <c r="Z207" s="38" t="str">
        <f t="shared" si="11"/>
        <v>okay</v>
      </c>
      <c r="AA207" s="38" t="str">
        <f t="shared" si="11"/>
        <v>okay</v>
      </c>
    </row>
    <row r="208" spans="1:27" ht="13.8">
      <c r="A208" s="51" t="s">
        <v>20</v>
      </c>
      <c r="B208" s="51" t="s">
        <v>21</v>
      </c>
      <c r="C208" s="51" t="s">
        <v>100</v>
      </c>
      <c r="D208" s="51" t="s">
        <v>18</v>
      </c>
      <c r="E208" s="52">
        <v>1.26</v>
      </c>
      <c r="F208" s="53">
        <v>3</v>
      </c>
      <c r="G208" s="53" t="s">
        <v>102</v>
      </c>
      <c r="H208" s="53" t="s">
        <v>102</v>
      </c>
      <c r="I208" s="52">
        <v>3647.2715818246843</v>
      </c>
      <c r="J208" s="54">
        <v>32991</v>
      </c>
      <c r="K208" s="54">
        <v>25995</v>
      </c>
      <c r="L208" s="53">
        <v>8621121</v>
      </c>
      <c r="M208" s="53">
        <v>1115048</v>
      </c>
      <c r="N208" s="53" t="s">
        <v>103</v>
      </c>
      <c r="O208" s="53" t="s">
        <v>104</v>
      </c>
      <c r="P208" s="53">
        <v>760</v>
      </c>
      <c r="Q208" s="53">
        <v>7387</v>
      </c>
      <c r="R208" s="55">
        <v>215.01</v>
      </c>
      <c r="S208" s="40" t="str">
        <f t="shared" si="10"/>
        <v>okay</v>
      </c>
      <c r="T208" s="38" t="str">
        <f t="shared" si="12"/>
        <v>okay</v>
      </c>
      <c r="U208" s="38" t="str">
        <f t="shared" si="12"/>
        <v>okay</v>
      </c>
      <c r="V208" s="38" t="str">
        <f t="shared" si="12"/>
        <v>okay</v>
      </c>
      <c r="W208" s="38" t="str">
        <f t="shared" si="12"/>
        <v>okay</v>
      </c>
      <c r="X208" s="38" t="str">
        <f t="shared" si="12"/>
        <v>okay</v>
      </c>
      <c r="Y208" s="38" t="str">
        <f t="shared" si="11"/>
        <v>okay</v>
      </c>
      <c r="Z208" s="38" t="str">
        <f t="shared" si="11"/>
        <v>okay</v>
      </c>
      <c r="AA208" s="38" t="str">
        <f t="shared" si="11"/>
        <v>okay</v>
      </c>
    </row>
    <row r="209" spans="1:27" ht="13.8">
      <c r="A209" s="51" t="s">
        <v>22</v>
      </c>
      <c r="B209" s="51" t="s">
        <v>21</v>
      </c>
      <c r="C209" s="51" t="s">
        <v>100</v>
      </c>
      <c r="D209" s="51" t="s">
        <v>18</v>
      </c>
      <c r="E209" s="52">
        <v>1.26</v>
      </c>
      <c r="F209" s="53">
        <v>3</v>
      </c>
      <c r="G209" s="53" t="s">
        <v>102</v>
      </c>
      <c r="H209" s="53" t="s">
        <v>102</v>
      </c>
      <c r="I209" s="52">
        <v>3647.2715818246843</v>
      </c>
      <c r="J209" s="54">
        <v>32991</v>
      </c>
      <c r="K209" s="54">
        <v>25995</v>
      </c>
      <c r="L209" s="53">
        <v>8621121</v>
      </c>
      <c r="M209" s="53">
        <v>1115048</v>
      </c>
      <c r="N209" s="53" t="s">
        <v>103</v>
      </c>
      <c r="O209" s="53" t="s">
        <v>104</v>
      </c>
      <c r="P209" s="53">
        <v>760</v>
      </c>
      <c r="Q209" s="53">
        <v>7387</v>
      </c>
      <c r="R209" s="55">
        <v>215.01</v>
      </c>
      <c r="S209" s="40" t="str">
        <f t="shared" si="10"/>
        <v>okay</v>
      </c>
      <c r="T209" s="38" t="str">
        <f t="shared" si="12"/>
        <v>okay</v>
      </c>
      <c r="U209" s="38" t="str">
        <f t="shared" si="12"/>
        <v>okay</v>
      </c>
      <c r="V209" s="38" t="str">
        <f t="shared" si="12"/>
        <v>okay</v>
      </c>
      <c r="W209" s="38" t="str">
        <f t="shared" si="12"/>
        <v>okay</v>
      </c>
      <c r="X209" s="38" t="str">
        <f t="shared" si="12"/>
        <v>okay</v>
      </c>
      <c r="Y209" s="38" t="str">
        <f t="shared" si="11"/>
        <v>okay</v>
      </c>
      <c r="Z209" s="38" t="str">
        <f t="shared" si="11"/>
        <v>okay</v>
      </c>
      <c r="AA209" s="38" t="str">
        <f t="shared" si="11"/>
        <v>okay</v>
      </c>
    </row>
    <row r="210" spans="1:27" ht="13.8">
      <c r="A210" s="51" t="s">
        <v>23</v>
      </c>
      <c r="B210" s="51" t="s">
        <v>21</v>
      </c>
      <c r="C210" s="51" t="s">
        <v>100</v>
      </c>
      <c r="D210" s="51" t="s">
        <v>18</v>
      </c>
      <c r="E210" s="52">
        <v>1.26</v>
      </c>
      <c r="F210" s="53">
        <v>3</v>
      </c>
      <c r="G210" s="53" t="s">
        <v>102</v>
      </c>
      <c r="H210" s="53" t="s">
        <v>102</v>
      </c>
      <c r="I210" s="52">
        <v>3647.2715818246843</v>
      </c>
      <c r="J210" s="54">
        <v>32991</v>
      </c>
      <c r="K210" s="54">
        <v>25995</v>
      </c>
      <c r="L210" s="53">
        <v>8621121</v>
      </c>
      <c r="M210" s="53">
        <v>1115048</v>
      </c>
      <c r="N210" s="53" t="s">
        <v>104</v>
      </c>
      <c r="O210" s="53" t="s">
        <v>105</v>
      </c>
      <c r="P210" s="53">
        <v>760</v>
      </c>
      <c r="Q210" s="53">
        <v>7387</v>
      </c>
      <c r="R210" s="55">
        <v>215.01</v>
      </c>
      <c r="S210" s="40" t="str">
        <f t="shared" si="10"/>
        <v>okay</v>
      </c>
      <c r="T210" s="38" t="str">
        <f t="shared" si="12"/>
        <v>okay</v>
      </c>
      <c r="U210" s="38" t="str">
        <f t="shared" si="12"/>
        <v>okay</v>
      </c>
      <c r="V210" s="38" t="str">
        <f t="shared" si="12"/>
        <v>okay</v>
      </c>
      <c r="W210" s="38" t="str">
        <f t="shared" si="12"/>
        <v>okay</v>
      </c>
      <c r="X210" s="38" t="str">
        <f t="shared" si="12"/>
        <v>okay</v>
      </c>
      <c r="Y210" s="38" t="str">
        <f t="shared" si="11"/>
        <v>okay</v>
      </c>
      <c r="Z210" s="38" t="str">
        <f t="shared" si="11"/>
        <v>okay</v>
      </c>
      <c r="AA210" s="38" t="str">
        <f t="shared" si="11"/>
        <v>okay</v>
      </c>
    </row>
    <row r="211" spans="1:27" ht="13.8">
      <c r="A211" s="51" t="s">
        <v>100</v>
      </c>
      <c r="B211" s="51" t="s">
        <v>24</v>
      </c>
      <c r="C211" s="51" t="s">
        <v>100</v>
      </c>
      <c r="D211" s="51" t="s">
        <v>18</v>
      </c>
      <c r="E211" s="52">
        <v>1.17</v>
      </c>
      <c r="F211" s="53">
        <v>1</v>
      </c>
      <c r="G211" s="53" t="s">
        <v>101</v>
      </c>
      <c r="H211" s="53" t="s">
        <v>101</v>
      </c>
      <c r="I211" s="52">
        <v>2173.4525267216536</v>
      </c>
      <c r="J211" s="54">
        <v>22360</v>
      </c>
      <c r="K211" s="54">
        <v>25995</v>
      </c>
      <c r="L211" s="53">
        <v>1421287</v>
      </c>
      <c r="M211" s="53">
        <v>1115048</v>
      </c>
      <c r="N211" s="53" t="s">
        <v>104</v>
      </c>
      <c r="O211" s="53" t="s">
        <v>104</v>
      </c>
      <c r="P211" s="53">
        <v>615</v>
      </c>
      <c r="Q211" s="53">
        <v>6224</v>
      </c>
      <c r="R211" s="55">
        <v>87.8</v>
      </c>
      <c r="S211" s="40" t="str">
        <f t="shared" si="10"/>
        <v>okay</v>
      </c>
      <c r="T211" s="38" t="str">
        <f t="shared" si="12"/>
        <v>okay</v>
      </c>
      <c r="U211" s="38" t="str">
        <f t="shared" si="12"/>
        <v>okay</v>
      </c>
      <c r="V211" s="38" t="str">
        <f t="shared" si="12"/>
        <v>okay</v>
      </c>
      <c r="W211" s="38" t="str">
        <f t="shared" si="12"/>
        <v>okay</v>
      </c>
      <c r="X211" s="38" t="str">
        <f t="shared" si="12"/>
        <v>okay</v>
      </c>
      <c r="Y211" s="38" t="str">
        <f t="shared" si="11"/>
        <v>okay</v>
      </c>
      <c r="Z211" s="38" t="str">
        <f t="shared" si="11"/>
        <v>okay</v>
      </c>
      <c r="AA211" s="38" t="str">
        <f t="shared" si="11"/>
        <v>okay</v>
      </c>
    </row>
    <row r="212" spans="1:27" ht="13.8">
      <c r="A212" s="51" t="s">
        <v>100</v>
      </c>
      <c r="B212" s="51" t="s">
        <v>6</v>
      </c>
      <c r="C212" s="51" t="s">
        <v>100</v>
      </c>
      <c r="D212" s="51" t="s">
        <v>19</v>
      </c>
      <c r="E212" s="52">
        <v>1.02</v>
      </c>
      <c r="F212" s="53">
        <v>3</v>
      </c>
      <c r="G212" s="53" t="s">
        <v>102</v>
      </c>
      <c r="H212" s="53" t="s">
        <v>102</v>
      </c>
      <c r="I212" s="52">
        <v>6269.7459690327887</v>
      </c>
      <c r="J212" s="54">
        <v>26993</v>
      </c>
      <c r="K212" s="54">
        <v>22038</v>
      </c>
      <c r="L212" s="53">
        <v>3532657</v>
      </c>
      <c r="M212" s="53">
        <v>1308499</v>
      </c>
      <c r="N212" s="53" t="s">
        <v>104</v>
      </c>
      <c r="O212" s="53" t="s">
        <v>104</v>
      </c>
      <c r="P212" s="53">
        <v>419</v>
      </c>
      <c r="Q212" s="53">
        <v>7796</v>
      </c>
      <c r="R212" s="55">
        <v>120.7</v>
      </c>
      <c r="S212" s="40" t="str">
        <f t="shared" si="10"/>
        <v>okay</v>
      </c>
      <c r="T212" s="38" t="str">
        <f t="shared" si="12"/>
        <v>okay</v>
      </c>
      <c r="U212" s="38" t="str">
        <f t="shared" si="12"/>
        <v>okay</v>
      </c>
      <c r="V212" s="38" t="str">
        <f t="shared" si="12"/>
        <v>okay</v>
      </c>
      <c r="W212" s="38" t="str">
        <f t="shared" si="12"/>
        <v>okay</v>
      </c>
      <c r="X212" s="38" t="str">
        <f t="shared" si="12"/>
        <v>okay</v>
      </c>
      <c r="Y212" s="38" t="str">
        <f t="shared" si="11"/>
        <v>okay</v>
      </c>
      <c r="Z212" s="38" t="str">
        <f t="shared" si="11"/>
        <v>okay</v>
      </c>
      <c r="AA212" s="38" t="str">
        <f t="shared" si="11"/>
        <v>okay</v>
      </c>
    </row>
    <row r="213" spans="1:27" ht="13.8">
      <c r="A213" s="51" t="s">
        <v>9</v>
      </c>
      <c r="B213" s="51" t="s">
        <v>10</v>
      </c>
      <c r="C213" s="51" t="s">
        <v>100</v>
      </c>
      <c r="D213" s="51" t="s">
        <v>19</v>
      </c>
      <c r="E213" s="52">
        <v>1.2</v>
      </c>
      <c r="F213" s="53">
        <v>3</v>
      </c>
      <c r="G213" s="53" t="s">
        <v>102</v>
      </c>
      <c r="H213" s="53" t="s">
        <v>101</v>
      </c>
      <c r="I213" s="52">
        <v>2621.0076957231709</v>
      </c>
      <c r="J213" s="54">
        <v>29260</v>
      </c>
      <c r="K213" s="54">
        <v>22038</v>
      </c>
      <c r="L213" s="53">
        <v>7830332</v>
      </c>
      <c r="M213" s="53">
        <v>1308499</v>
      </c>
      <c r="N213" s="53" t="s">
        <v>103</v>
      </c>
      <c r="O213" s="53" t="s">
        <v>104</v>
      </c>
      <c r="P213" s="53">
        <v>829</v>
      </c>
      <c r="Q213" s="53">
        <v>8356</v>
      </c>
      <c r="R213" s="55">
        <v>132.85</v>
      </c>
      <c r="S213" s="40" t="str">
        <f t="shared" si="10"/>
        <v>okay</v>
      </c>
      <c r="T213" s="38" t="str">
        <f t="shared" si="12"/>
        <v>okay</v>
      </c>
      <c r="U213" s="38" t="str">
        <f t="shared" si="12"/>
        <v>okay</v>
      </c>
      <c r="V213" s="38" t="str">
        <f t="shared" si="12"/>
        <v>okay</v>
      </c>
      <c r="W213" s="38" t="str">
        <f t="shared" si="12"/>
        <v>okay</v>
      </c>
      <c r="X213" s="38" t="str">
        <f t="shared" si="12"/>
        <v>okay</v>
      </c>
      <c r="Y213" s="38" t="str">
        <f t="shared" si="11"/>
        <v>okay</v>
      </c>
      <c r="Z213" s="38" t="str">
        <f t="shared" si="11"/>
        <v>okay</v>
      </c>
      <c r="AA213" s="38" t="str">
        <f t="shared" si="11"/>
        <v>okay</v>
      </c>
    </row>
    <row r="214" spans="1:27" ht="13.8">
      <c r="A214" s="51" t="s">
        <v>11</v>
      </c>
      <c r="B214" s="51" t="s">
        <v>10</v>
      </c>
      <c r="C214" s="51" t="s">
        <v>100</v>
      </c>
      <c r="D214" s="51" t="s">
        <v>19</v>
      </c>
      <c r="E214" s="52">
        <v>1.2</v>
      </c>
      <c r="F214" s="53">
        <v>3</v>
      </c>
      <c r="G214" s="53" t="s">
        <v>102</v>
      </c>
      <c r="H214" s="53" t="s">
        <v>101</v>
      </c>
      <c r="I214" s="52">
        <v>2621.0076957231709</v>
      </c>
      <c r="J214" s="54">
        <v>29260</v>
      </c>
      <c r="K214" s="54">
        <v>22038</v>
      </c>
      <c r="L214" s="53">
        <v>7830332</v>
      </c>
      <c r="M214" s="53">
        <v>1308499</v>
      </c>
      <c r="N214" s="53" t="s">
        <v>104</v>
      </c>
      <c r="O214" s="53" t="s">
        <v>104</v>
      </c>
      <c r="P214" s="53">
        <v>829</v>
      </c>
      <c r="Q214" s="53">
        <v>8356</v>
      </c>
      <c r="R214" s="55">
        <v>132.85</v>
      </c>
      <c r="S214" s="40" t="str">
        <f t="shared" si="10"/>
        <v>okay</v>
      </c>
      <c r="T214" s="38" t="str">
        <f t="shared" si="12"/>
        <v>okay</v>
      </c>
      <c r="U214" s="38" t="str">
        <f t="shared" si="12"/>
        <v>okay</v>
      </c>
      <c r="V214" s="38" t="str">
        <f t="shared" si="12"/>
        <v>okay</v>
      </c>
      <c r="W214" s="38" t="str">
        <f t="shared" si="12"/>
        <v>okay</v>
      </c>
      <c r="X214" s="38" t="str">
        <f t="shared" si="12"/>
        <v>okay</v>
      </c>
      <c r="Y214" s="38" t="str">
        <f t="shared" si="11"/>
        <v>okay</v>
      </c>
      <c r="Z214" s="38" t="str">
        <f t="shared" si="11"/>
        <v>okay</v>
      </c>
      <c r="AA214" s="38" t="str">
        <f t="shared" si="11"/>
        <v>okay</v>
      </c>
    </row>
    <row r="215" spans="1:27" ht="13.8">
      <c r="A215" s="51" t="s">
        <v>100</v>
      </c>
      <c r="B215" s="51" t="s">
        <v>5</v>
      </c>
      <c r="C215" s="51" t="s">
        <v>100</v>
      </c>
      <c r="D215" s="51" t="s">
        <v>19</v>
      </c>
      <c r="E215" s="52">
        <v>1.05</v>
      </c>
      <c r="F215" s="53">
        <v>3</v>
      </c>
      <c r="G215" s="53" t="s">
        <v>102</v>
      </c>
      <c r="H215" s="53" t="s">
        <v>101</v>
      </c>
      <c r="I215" s="52">
        <v>4060.6541484144659</v>
      </c>
      <c r="J215" s="54">
        <v>28637</v>
      </c>
      <c r="K215" s="54">
        <v>22038</v>
      </c>
      <c r="L215" s="53">
        <v>3036732</v>
      </c>
      <c r="M215" s="53">
        <v>1308499</v>
      </c>
      <c r="N215" s="53" t="s">
        <v>104</v>
      </c>
      <c r="O215" s="53" t="s">
        <v>104</v>
      </c>
      <c r="P215" s="53">
        <v>455</v>
      </c>
      <c r="Q215" s="53">
        <v>12717</v>
      </c>
      <c r="R215" s="55">
        <v>84.53</v>
      </c>
      <c r="S215" s="40" t="str">
        <f t="shared" si="10"/>
        <v>okay</v>
      </c>
      <c r="T215" s="38" t="str">
        <f t="shared" si="12"/>
        <v>okay</v>
      </c>
      <c r="U215" s="38" t="str">
        <f t="shared" si="12"/>
        <v>okay</v>
      </c>
      <c r="V215" s="38" t="str">
        <f t="shared" si="12"/>
        <v>okay</v>
      </c>
      <c r="W215" s="38" t="str">
        <f t="shared" si="12"/>
        <v>okay</v>
      </c>
      <c r="X215" s="38" t="str">
        <f t="shared" si="12"/>
        <v>okay</v>
      </c>
      <c r="Y215" s="38" t="str">
        <f t="shared" si="11"/>
        <v>okay</v>
      </c>
      <c r="Z215" s="38" t="str">
        <f t="shared" si="11"/>
        <v>okay</v>
      </c>
      <c r="AA215" s="38" t="str">
        <f t="shared" si="11"/>
        <v>okay</v>
      </c>
    </row>
    <row r="216" spans="1:27" ht="13.8">
      <c r="A216" s="51" t="s">
        <v>100</v>
      </c>
      <c r="B216" s="51" t="s">
        <v>14</v>
      </c>
      <c r="C216" s="51" t="s">
        <v>100</v>
      </c>
      <c r="D216" s="51" t="s">
        <v>19</v>
      </c>
      <c r="E216" s="52">
        <v>1.01</v>
      </c>
      <c r="F216" s="53">
        <v>3</v>
      </c>
      <c r="G216" s="53" t="s">
        <v>102</v>
      </c>
      <c r="H216" s="53" t="s">
        <v>101</v>
      </c>
      <c r="I216" s="52">
        <v>5117.4922187687635</v>
      </c>
      <c r="J216" s="54">
        <v>27211</v>
      </c>
      <c r="K216" s="54">
        <v>22038</v>
      </c>
      <c r="L216" s="53">
        <v>3770125</v>
      </c>
      <c r="M216" s="53">
        <v>1308499</v>
      </c>
      <c r="N216" s="53" t="s">
        <v>104</v>
      </c>
      <c r="O216" s="53" t="s">
        <v>104</v>
      </c>
      <c r="P216" s="53">
        <v>319</v>
      </c>
      <c r="Q216" s="53">
        <v>19894</v>
      </c>
      <c r="R216" s="55">
        <v>76.81</v>
      </c>
      <c r="S216" s="40" t="str">
        <f t="shared" si="10"/>
        <v>okay</v>
      </c>
      <c r="T216" s="38" t="str">
        <f t="shared" si="12"/>
        <v>okay</v>
      </c>
      <c r="U216" s="38" t="str">
        <f t="shared" si="12"/>
        <v>okay</v>
      </c>
      <c r="V216" s="38" t="str">
        <f t="shared" si="12"/>
        <v>okay</v>
      </c>
      <c r="W216" s="38" t="str">
        <f t="shared" si="12"/>
        <v>okay</v>
      </c>
      <c r="X216" s="38" t="str">
        <f t="shared" si="12"/>
        <v>okay</v>
      </c>
      <c r="Y216" s="38" t="str">
        <f t="shared" si="11"/>
        <v>okay</v>
      </c>
      <c r="Z216" s="38" t="str">
        <f t="shared" si="11"/>
        <v>okay</v>
      </c>
      <c r="AA216" s="38" t="str">
        <f t="shared" si="11"/>
        <v>okay</v>
      </c>
    </row>
    <row r="217" spans="1:27" ht="13.8">
      <c r="A217" s="51" t="s">
        <v>100</v>
      </c>
      <c r="B217" s="51" t="s">
        <v>17</v>
      </c>
      <c r="C217" s="51" t="s">
        <v>100</v>
      </c>
      <c r="D217" s="51" t="s">
        <v>19</v>
      </c>
      <c r="E217" s="52">
        <v>1.43</v>
      </c>
      <c r="F217" s="53">
        <v>3</v>
      </c>
      <c r="G217" s="53" t="s">
        <v>102</v>
      </c>
      <c r="H217" s="53" t="s">
        <v>101</v>
      </c>
      <c r="I217" s="52">
        <v>2605.0543893682961</v>
      </c>
      <c r="J217" s="54">
        <v>24706</v>
      </c>
      <c r="K217" s="54">
        <v>22038</v>
      </c>
      <c r="L217" s="53">
        <v>9056076</v>
      </c>
      <c r="M217" s="53">
        <v>1308499</v>
      </c>
      <c r="N217" s="53" t="s">
        <v>104</v>
      </c>
      <c r="O217" s="53" t="s">
        <v>104</v>
      </c>
      <c r="P217" s="53">
        <v>1678</v>
      </c>
      <c r="Q217" s="53">
        <v>5559</v>
      </c>
      <c r="R217" s="55">
        <v>202</v>
      </c>
      <c r="S217" s="40" t="str">
        <f t="shared" si="10"/>
        <v>okay</v>
      </c>
      <c r="T217" s="38" t="str">
        <f t="shared" si="12"/>
        <v>okay</v>
      </c>
      <c r="U217" s="38" t="str">
        <f t="shared" si="12"/>
        <v>okay</v>
      </c>
      <c r="V217" s="38" t="str">
        <f t="shared" si="12"/>
        <v>okay</v>
      </c>
      <c r="W217" s="38" t="str">
        <f t="shared" si="12"/>
        <v>okay</v>
      </c>
      <c r="X217" s="38" t="str">
        <f t="shared" si="12"/>
        <v>okay</v>
      </c>
      <c r="Y217" s="38" t="str">
        <f t="shared" si="11"/>
        <v>okay</v>
      </c>
      <c r="Z217" s="38" t="str">
        <f t="shared" si="11"/>
        <v>okay</v>
      </c>
      <c r="AA217" s="38" t="str">
        <f t="shared" si="11"/>
        <v>okay</v>
      </c>
    </row>
    <row r="218" spans="1:27" ht="13.8">
      <c r="A218" s="51" t="s">
        <v>100</v>
      </c>
      <c r="B218" s="51" t="s">
        <v>44</v>
      </c>
      <c r="C218" s="51" t="s">
        <v>20</v>
      </c>
      <c r="D218" s="51" t="s">
        <v>21</v>
      </c>
      <c r="E218" s="52">
        <v>1.92</v>
      </c>
      <c r="F218" s="53">
        <v>3</v>
      </c>
      <c r="G218" s="53" t="s">
        <v>102</v>
      </c>
      <c r="H218" s="53" t="s">
        <v>102</v>
      </c>
      <c r="I218" s="52">
        <v>1940.172196969148</v>
      </c>
      <c r="J218" s="54">
        <v>22089</v>
      </c>
      <c r="K218" s="54">
        <v>32991</v>
      </c>
      <c r="L218" s="53">
        <v>668159</v>
      </c>
      <c r="M218" s="53">
        <v>8621121</v>
      </c>
      <c r="N218" s="53" t="s">
        <v>103</v>
      </c>
      <c r="O218" s="53" t="s">
        <v>104</v>
      </c>
      <c r="P218" s="53">
        <v>1822</v>
      </c>
      <c r="Q218" s="53">
        <v>4002</v>
      </c>
      <c r="R218" s="55">
        <v>208.79</v>
      </c>
      <c r="S218" s="40" t="str">
        <f t="shared" si="10"/>
        <v>outlier</v>
      </c>
      <c r="T218" s="38" t="str">
        <f t="shared" si="12"/>
        <v>okay</v>
      </c>
      <c r="U218" s="38" t="str">
        <f t="shared" si="12"/>
        <v>okay</v>
      </c>
      <c r="V218" s="38" t="str">
        <f t="shared" si="12"/>
        <v>okay</v>
      </c>
      <c r="W218" s="38" t="str">
        <f t="shared" si="12"/>
        <v>okay</v>
      </c>
      <c r="X218" s="38" t="str">
        <f t="shared" si="12"/>
        <v>okay</v>
      </c>
      <c r="Y218" s="38" t="str">
        <f t="shared" si="11"/>
        <v>okay</v>
      </c>
      <c r="Z218" s="38" t="str">
        <f t="shared" si="11"/>
        <v>okay</v>
      </c>
      <c r="AA218" s="38" t="str">
        <f t="shared" si="11"/>
        <v>okay</v>
      </c>
    </row>
    <row r="219" spans="1:27" ht="13.8">
      <c r="A219" s="51" t="s">
        <v>100</v>
      </c>
      <c r="B219" s="51" t="s">
        <v>44</v>
      </c>
      <c r="C219" s="51" t="s">
        <v>22</v>
      </c>
      <c r="D219" s="51" t="s">
        <v>21</v>
      </c>
      <c r="E219" s="52">
        <v>1.92</v>
      </c>
      <c r="F219" s="53">
        <v>3</v>
      </c>
      <c r="G219" s="53" t="s">
        <v>102</v>
      </c>
      <c r="H219" s="53" t="s">
        <v>102</v>
      </c>
      <c r="I219" s="52">
        <v>1940.172196969148</v>
      </c>
      <c r="J219" s="54">
        <v>22089</v>
      </c>
      <c r="K219" s="54">
        <v>32991</v>
      </c>
      <c r="L219" s="53">
        <v>668159</v>
      </c>
      <c r="M219" s="53">
        <v>8621121</v>
      </c>
      <c r="N219" s="53" t="s">
        <v>103</v>
      </c>
      <c r="O219" s="53" t="s">
        <v>104</v>
      </c>
      <c r="P219" s="53">
        <v>1822</v>
      </c>
      <c r="Q219" s="53">
        <v>4002</v>
      </c>
      <c r="R219" s="55">
        <v>208.79</v>
      </c>
      <c r="S219" s="40" t="str">
        <f t="shared" si="10"/>
        <v>outlier</v>
      </c>
      <c r="T219" s="38" t="str">
        <f t="shared" si="12"/>
        <v>okay</v>
      </c>
      <c r="U219" s="38" t="str">
        <f t="shared" si="12"/>
        <v>okay</v>
      </c>
      <c r="V219" s="38" t="str">
        <f t="shared" si="12"/>
        <v>okay</v>
      </c>
      <c r="W219" s="38" t="str">
        <f t="shared" si="12"/>
        <v>okay</v>
      </c>
      <c r="X219" s="38" t="str">
        <f t="shared" si="12"/>
        <v>okay</v>
      </c>
      <c r="Y219" s="38" t="str">
        <f t="shared" si="11"/>
        <v>okay</v>
      </c>
      <c r="Z219" s="38" t="str">
        <f t="shared" si="11"/>
        <v>okay</v>
      </c>
      <c r="AA219" s="38" t="str">
        <f t="shared" si="11"/>
        <v>okay</v>
      </c>
    </row>
    <row r="220" spans="1:27" ht="13.8">
      <c r="A220" s="51" t="s">
        <v>100</v>
      </c>
      <c r="B220" s="51" t="s">
        <v>44</v>
      </c>
      <c r="C220" s="51" t="s">
        <v>23</v>
      </c>
      <c r="D220" s="51" t="s">
        <v>21</v>
      </c>
      <c r="E220" s="52">
        <v>1.92</v>
      </c>
      <c r="F220" s="53">
        <v>3</v>
      </c>
      <c r="G220" s="53" t="s">
        <v>102</v>
      </c>
      <c r="H220" s="53" t="s">
        <v>102</v>
      </c>
      <c r="I220" s="52">
        <v>1940.172196969148</v>
      </c>
      <c r="J220" s="54">
        <v>22089</v>
      </c>
      <c r="K220" s="54">
        <v>32991</v>
      </c>
      <c r="L220" s="53">
        <v>668159</v>
      </c>
      <c r="M220" s="53">
        <v>8621121</v>
      </c>
      <c r="N220" s="53" t="s">
        <v>104</v>
      </c>
      <c r="O220" s="53" t="s">
        <v>105</v>
      </c>
      <c r="P220" s="53">
        <v>1822</v>
      </c>
      <c r="Q220" s="53">
        <v>4002</v>
      </c>
      <c r="R220" s="55">
        <v>208.79</v>
      </c>
      <c r="S220" s="40" t="str">
        <f t="shared" si="10"/>
        <v>outlier</v>
      </c>
      <c r="T220" s="38" t="str">
        <f t="shared" si="12"/>
        <v>okay</v>
      </c>
      <c r="U220" s="38" t="str">
        <f t="shared" si="12"/>
        <v>okay</v>
      </c>
      <c r="V220" s="38" t="str">
        <f t="shared" si="12"/>
        <v>okay</v>
      </c>
      <c r="W220" s="38" t="str">
        <f t="shared" si="12"/>
        <v>okay</v>
      </c>
      <c r="X220" s="38" t="str">
        <f t="shared" si="12"/>
        <v>okay</v>
      </c>
      <c r="Y220" s="38" t="str">
        <f t="shared" si="11"/>
        <v>okay</v>
      </c>
      <c r="Z220" s="38" t="str">
        <f t="shared" si="11"/>
        <v>okay</v>
      </c>
      <c r="AA220" s="38" t="str">
        <f t="shared" si="11"/>
        <v>okay</v>
      </c>
    </row>
    <row r="221" spans="1:27" ht="13.8">
      <c r="A221" s="51" t="s">
        <v>100</v>
      </c>
      <c r="B221" s="51" t="s">
        <v>6</v>
      </c>
      <c r="C221" s="51" t="s">
        <v>20</v>
      </c>
      <c r="D221" s="51" t="s">
        <v>21</v>
      </c>
      <c r="E221" s="52">
        <v>1.06</v>
      </c>
      <c r="F221" s="53">
        <v>3</v>
      </c>
      <c r="G221" s="53" t="s">
        <v>102</v>
      </c>
      <c r="H221" s="53" t="s">
        <v>102</v>
      </c>
      <c r="I221" s="52">
        <v>4593.3830776520581</v>
      </c>
      <c r="J221" s="54">
        <v>26993</v>
      </c>
      <c r="K221" s="54">
        <v>32991</v>
      </c>
      <c r="L221" s="53">
        <v>3532657</v>
      </c>
      <c r="M221" s="53">
        <v>8621121</v>
      </c>
      <c r="N221" s="53" t="s">
        <v>103</v>
      </c>
      <c r="O221" s="53" t="s">
        <v>104</v>
      </c>
      <c r="P221" s="53">
        <v>756</v>
      </c>
      <c r="Q221" s="53">
        <v>48642</v>
      </c>
      <c r="R221" s="55">
        <v>162.28</v>
      </c>
      <c r="S221" s="40" t="str">
        <f t="shared" si="10"/>
        <v>okay</v>
      </c>
      <c r="T221" s="38" t="str">
        <f t="shared" si="12"/>
        <v>okay</v>
      </c>
      <c r="U221" s="38" t="str">
        <f t="shared" si="12"/>
        <v>okay</v>
      </c>
      <c r="V221" s="38" t="str">
        <f t="shared" si="12"/>
        <v>okay</v>
      </c>
      <c r="W221" s="38" t="str">
        <f t="shared" si="12"/>
        <v>okay</v>
      </c>
      <c r="X221" s="38" t="str">
        <f t="shared" si="12"/>
        <v>okay</v>
      </c>
      <c r="Y221" s="38" t="str">
        <f t="shared" si="11"/>
        <v>okay</v>
      </c>
      <c r="Z221" s="38" t="str">
        <f t="shared" si="11"/>
        <v>okay</v>
      </c>
      <c r="AA221" s="38" t="str">
        <f t="shared" si="11"/>
        <v>okay</v>
      </c>
    </row>
    <row r="222" spans="1:27" ht="13.8">
      <c r="A222" s="51" t="s">
        <v>100</v>
      </c>
      <c r="B222" s="51" t="s">
        <v>6</v>
      </c>
      <c r="C222" s="51" t="s">
        <v>22</v>
      </c>
      <c r="D222" s="51" t="s">
        <v>21</v>
      </c>
      <c r="E222" s="52">
        <v>1.06</v>
      </c>
      <c r="F222" s="53">
        <v>3</v>
      </c>
      <c r="G222" s="53" t="s">
        <v>102</v>
      </c>
      <c r="H222" s="53" t="s">
        <v>102</v>
      </c>
      <c r="I222" s="52">
        <v>4593.3830776520581</v>
      </c>
      <c r="J222" s="54">
        <v>26993</v>
      </c>
      <c r="K222" s="54">
        <v>32991</v>
      </c>
      <c r="L222" s="53">
        <v>3532657</v>
      </c>
      <c r="M222" s="53">
        <v>8621121</v>
      </c>
      <c r="N222" s="53" t="s">
        <v>103</v>
      </c>
      <c r="O222" s="53" t="s">
        <v>104</v>
      </c>
      <c r="P222" s="53">
        <v>756</v>
      </c>
      <c r="Q222" s="53">
        <v>48642</v>
      </c>
      <c r="R222" s="55">
        <v>162.28</v>
      </c>
      <c r="S222" s="40" t="str">
        <f t="shared" si="10"/>
        <v>okay</v>
      </c>
      <c r="T222" s="38" t="str">
        <f t="shared" si="12"/>
        <v>okay</v>
      </c>
      <c r="U222" s="38" t="str">
        <f t="shared" si="12"/>
        <v>okay</v>
      </c>
      <c r="V222" s="38" t="str">
        <f t="shared" si="12"/>
        <v>okay</v>
      </c>
      <c r="W222" s="38" t="str">
        <f t="shared" si="12"/>
        <v>okay</v>
      </c>
      <c r="X222" s="38" t="str">
        <f t="shared" si="12"/>
        <v>okay</v>
      </c>
      <c r="Y222" s="38" t="str">
        <f t="shared" si="11"/>
        <v>okay</v>
      </c>
      <c r="Z222" s="38" t="str">
        <f t="shared" si="11"/>
        <v>okay</v>
      </c>
      <c r="AA222" s="38" t="str">
        <f t="shared" si="11"/>
        <v>okay</v>
      </c>
    </row>
    <row r="223" spans="1:27" ht="13.8">
      <c r="A223" s="51" t="s">
        <v>100</v>
      </c>
      <c r="B223" s="51" t="s">
        <v>6</v>
      </c>
      <c r="C223" s="51" t="s">
        <v>23</v>
      </c>
      <c r="D223" s="51" t="s">
        <v>21</v>
      </c>
      <c r="E223" s="52">
        <v>1.06</v>
      </c>
      <c r="F223" s="53">
        <v>3</v>
      </c>
      <c r="G223" s="53" t="s">
        <v>102</v>
      </c>
      <c r="H223" s="53" t="s">
        <v>102</v>
      </c>
      <c r="I223" s="52">
        <v>4593.3830776520581</v>
      </c>
      <c r="J223" s="54">
        <v>26993</v>
      </c>
      <c r="K223" s="54">
        <v>32991</v>
      </c>
      <c r="L223" s="53">
        <v>3532657</v>
      </c>
      <c r="M223" s="53">
        <v>8621121</v>
      </c>
      <c r="N223" s="53" t="s">
        <v>104</v>
      </c>
      <c r="O223" s="53" t="s">
        <v>105</v>
      </c>
      <c r="P223" s="53">
        <v>756</v>
      </c>
      <c r="Q223" s="53">
        <v>48642</v>
      </c>
      <c r="R223" s="55">
        <v>162.28</v>
      </c>
      <c r="S223" s="40" t="str">
        <f t="shared" si="10"/>
        <v>okay</v>
      </c>
      <c r="T223" s="38" t="str">
        <f t="shared" si="12"/>
        <v>okay</v>
      </c>
      <c r="U223" s="38" t="str">
        <f t="shared" si="12"/>
        <v>okay</v>
      </c>
      <c r="V223" s="38" t="str">
        <f t="shared" si="12"/>
        <v>okay</v>
      </c>
      <c r="W223" s="38" t="str">
        <f t="shared" si="12"/>
        <v>okay</v>
      </c>
      <c r="X223" s="38" t="str">
        <f t="shared" si="12"/>
        <v>okay</v>
      </c>
      <c r="Y223" s="38" t="str">
        <f t="shared" si="11"/>
        <v>okay</v>
      </c>
      <c r="Z223" s="38" t="str">
        <f t="shared" si="11"/>
        <v>okay</v>
      </c>
      <c r="AA223" s="38" t="str">
        <f t="shared" si="11"/>
        <v>okay</v>
      </c>
    </row>
    <row r="224" spans="1:27" ht="13.8">
      <c r="A224" s="51" t="s">
        <v>100</v>
      </c>
      <c r="B224" s="51" t="s">
        <v>37</v>
      </c>
      <c r="C224" s="51" t="s">
        <v>20</v>
      </c>
      <c r="D224" s="51" t="s">
        <v>21</v>
      </c>
      <c r="E224" s="52">
        <v>1.69</v>
      </c>
      <c r="F224" s="53">
        <v>3</v>
      </c>
      <c r="G224" s="53" t="s">
        <v>102</v>
      </c>
      <c r="H224" s="53" t="s">
        <v>102</v>
      </c>
      <c r="I224" s="52">
        <v>3447.6275135021101</v>
      </c>
      <c r="J224" s="54">
        <v>23665</v>
      </c>
      <c r="K224" s="54">
        <v>32991</v>
      </c>
      <c r="L224" s="53">
        <v>1038660</v>
      </c>
      <c r="M224" s="53">
        <v>8621121</v>
      </c>
      <c r="N224" s="53" t="s">
        <v>103</v>
      </c>
      <c r="O224" s="53" t="s">
        <v>104</v>
      </c>
      <c r="P224" s="53">
        <v>1515</v>
      </c>
      <c r="Q224" s="53">
        <v>3802</v>
      </c>
      <c r="R224" s="55">
        <v>287.23</v>
      </c>
      <c r="S224" s="40" t="str">
        <f t="shared" si="10"/>
        <v>okay</v>
      </c>
      <c r="T224" s="38" t="str">
        <f t="shared" si="12"/>
        <v>okay</v>
      </c>
      <c r="U224" s="38" t="str">
        <f t="shared" si="12"/>
        <v>okay</v>
      </c>
      <c r="V224" s="38" t="str">
        <f t="shared" si="12"/>
        <v>okay</v>
      </c>
      <c r="W224" s="38" t="str">
        <f t="shared" si="12"/>
        <v>okay</v>
      </c>
      <c r="X224" s="38" t="str">
        <f t="shared" si="12"/>
        <v>okay</v>
      </c>
      <c r="Y224" s="38" t="str">
        <f t="shared" si="11"/>
        <v>okay</v>
      </c>
      <c r="Z224" s="38" t="str">
        <f t="shared" si="11"/>
        <v>okay</v>
      </c>
      <c r="AA224" s="38" t="str">
        <f t="shared" si="11"/>
        <v>okay</v>
      </c>
    </row>
    <row r="225" spans="1:27" ht="13.8">
      <c r="A225" s="51" t="s">
        <v>100</v>
      </c>
      <c r="B225" s="51" t="s">
        <v>37</v>
      </c>
      <c r="C225" s="51" t="s">
        <v>22</v>
      </c>
      <c r="D225" s="51" t="s">
        <v>21</v>
      </c>
      <c r="E225" s="52">
        <v>1.69</v>
      </c>
      <c r="F225" s="53">
        <v>3</v>
      </c>
      <c r="G225" s="53" t="s">
        <v>102</v>
      </c>
      <c r="H225" s="53" t="s">
        <v>102</v>
      </c>
      <c r="I225" s="52">
        <v>3447.6275135021101</v>
      </c>
      <c r="J225" s="54">
        <v>23665</v>
      </c>
      <c r="K225" s="54">
        <v>32991</v>
      </c>
      <c r="L225" s="53">
        <v>1038660</v>
      </c>
      <c r="M225" s="53">
        <v>8621121</v>
      </c>
      <c r="N225" s="53" t="s">
        <v>103</v>
      </c>
      <c r="O225" s="53" t="s">
        <v>104</v>
      </c>
      <c r="P225" s="53">
        <v>1515</v>
      </c>
      <c r="Q225" s="53">
        <v>3802</v>
      </c>
      <c r="R225" s="55">
        <v>287.23</v>
      </c>
      <c r="S225" s="40" t="str">
        <f t="shared" si="10"/>
        <v>okay</v>
      </c>
      <c r="T225" s="38" t="str">
        <f t="shared" si="12"/>
        <v>okay</v>
      </c>
      <c r="U225" s="38" t="str">
        <f t="shared" si="12"/>
        <v>okay</v>
      </c>
      <c r="V225" s="38" t="str">
        <f t="shared" si="12"/>
        <v>okay</v>
      </c>
      <c r="W225" s="38" t="str">
        <f t="shared" si="12"/>
        <v>okay</v>
      </c>
      <c r="X225" s="38" t="str">
        <f t="shared" si="12"/>
        <v>okay</v>
      </c>
      <c r="Y225" s="38" t="str">
        <f t="shared" si="11"/>
        <v>okay</v>
      </c>
      <c r="Z225" s="38" t="str">
        <f t="shared" si="11"/>
        <v>okay</v>
      </c>
      <c r="AA225" s="38" t="str">
        <f t="shared" si="11"/>
        <v>okay</v>
      </c>
    </row>
    <row r="226" spans="1:27" ht="13.8">
      <c r="A226" s="51" t="s">
        <v>100</v>
      </c>
      <c r="B226" s="51" t="s">
        <v>37</v>
      </c>
      <c r="C226" s="51" t="s">
        <v>23</v>
      </c>
      <c r="D226" s="51" t="s">
        <v>21</v>
      </c>
      <c r="E226" s="52">
        <v>1.69</v>
      </c>
      <c r="F226" s="53">
        <v>3</v>
      </c>
      <c r="G226" s="53" t="s">
        <v>102</v>
      </c>
      <c r="H226" s="53" t="s">
        <v>102</v>
      </c>
      <c r="I226" s="52">
        <v>3447.6275135021101</v>
      </c>
      <c r="J226" s="54">
        <v>23665</v>
      </c>
      <c r="K226" s="54">
        <v>32991</v>
      </c>
      <c r="L226" s="53">
        <v>1038660</v>
      </c>
      <c r="M226" s="53">
        <v>8621121</v>
      </c>
      <c r="N226" s="53" t="s">
        <v>104</v>
      </c>
      <c r="O226" s="53" t="s">
        <v>105</v>
      </c>
      <c r="P226" s="53">
        <v>1515</v>
      </c>
      <c r="Q226" s="53">
        <v>3802</v>
      </c>
      <c r="R226" s="55">
        <v>287.23</v>
      </c>
      <c r="S226" s="40" t="str">
        <f t="shared" si="10"/>
        <v>okay</v>
      </c>
      <c r="T226" s="38" t="str">
        <f t="shared" si="12"/>
        <v>okay</v>
      </c>
      <c r="U226" s="38" t="str">
        <f t="shared" si="12"/>
        <v>okay</v>
      </c>
      <c r="V226" s="38" t="str">
        <f t="shared" si="12"/>
        <v>okay</v>
      </c>
      <c r="W226" s="38" t="str">
        <f t="shared" si="12"/>
        <v>okay</v>
      </c>
      <c r="X226" s="38" t="str">
        <f t="shared" si="12"/>
        <v>okay</v>
      </c>
      <c r="Y226" s="38" t="str">
        <f t="shared" si="11"/>
        <v>okay</v>
      </c>
      <c r="Z226" s="38" t="str">
        <f t="shared" si="11"/>
        <v>okay</v>
      </c>
      <c r="AA226" s="38" t="str">
        <f t="shared" si="11"/>
        <v>okay</v>
      </c>
    </row>
    <row r="227" spans="1:27" ht="13.8">
      <c r="A227" s="51" t="s">
        <v>100</v>
      </c>
      <c r="B227" s="51" t="s">
        <v>8</v>
      </c>
      <c r="C227" s="51" t="s">
        <v>20</v>
      </c>
      <c r="D227" s="51" t="s">
        <v>21</v>
      </c>
      <c r="E227" s="52">
        <v>1</v>
      </c>
      <c r="F227" s="53">
        <v>3</v>
      </c>
      <c r="G227" s="53" t="s">
        <v>102</v>
      </c>
      <c r="H227" s="53" t="s">
        <v>102</v>
      </c>
      <c r="I227" s="52">
        <v>2850.3280731598775</v>
      </c>
      <c r="J227" s="54">
        <v>30124</v>
      </c>
      <c r="K227" s="54">
        <v>32991</v>
      </c>
      <c r="L227" s="53">
        <v>5787293</v>
      </c>
      <c r="M227" s="53">
        <v>8621121</v>
      </c>
      <c r="N227" s="53" t="s">
        <v>103</v>
      </c>
      <c r="O227" s="53" t="s">
        <v>104</v>
      </c>
      <c r="P227" s="53">
        <v>183</v>
      </c>
      <c r="Q227" s="53">
        <v>66820</v>
      </c>
      <c r="R227" s="55">
        <v>116.78</v>
      </c>
      <c r="S227" s="40" t="str">
        <f t="shared" si="10"/>
        <v>okay</v>
      </c>
      <c r="T227" s="38" t="str">
        <f t="shared" si="12"/>
        <v>okay</v>
      </c>
      <c r="U227" s="38" t="str">
        <f t="shared" si="12"/>
        <v>okay</v>
      </c>
      <c r="V227" s="38" t="str">
        <f t="shared" si="12"/>
        <v>okay</v>
      </c>
      <c r="W227" s="38" t="str">
        <f t="shared" si="12"/>
        <v>okay</v>
      </c>
      <c r="X227" s="38" t="str">
        <f t="shared" si="12"/>
        <v>okay</v>
      </c>
      <c r="Y227" s="38" t="str">
        <f t="shared" si="11"/>
        <v>okay</v>
      </c>
      <c r="Z227" s="38" t="str">
        <f t="shared" si="11"/>
        <v>outlier</v>
      </c>
      <c r="AA227" s="38" t="str">
        <f t="shared" si="11"/>
        <v>okay</v>
      </c>
    </row>
    <row r="228" spans="1:27" ht="13.8">
      <c r="A228" s="51" t="s">
        <v>100</v>
      </c>
      <c r="B228" s="51" t="s">
        <v>8</v>
      </c>
      <c r="C228" s="51" t="s">
        <v>22</v>
      </c>
      <c r="D228" s="51" t="s">
        <v>21</v>
      </c>
      <c r="E228" s="52">
        <v>1</v>
      </c>
      <c r="F228" s="53">
        <v>3</v>
      </c>
      <c r="G228" s="53" t="s">
        <v>102</v>
      </c>
      <c r="H228" s="53" t="s">
        <v>102</v>
      </c>
      <c r="I228" s="52">
        <v>2850.3280731598775</v>
      </c>
      <c r="J228" s="54">
        <v>30124</v>
      </c>
      <c r="K228" s="54">
        <v>32991</v>
      </c>
      <c r="L228" s="53">
        <v>5787293</v>
      </c>
      <c r="M228" s="53">
        <v>8621121</v>
      </c>
      <c r="N228" s="53" t="s">
        <v>103</v>
      </c>
      <c r="O228" s="53" t="s">
        <v>104</v>
      </c>
      <c r="P228" s="53">
        <v>183</v>
      </c>
      <c r="Q228" s="53">
        <v>66820</v>
      </c>
      <c r="R228" s="55">
        <v>116.78</v>
      </c>
      <c r="S228" s="40" t="str">
        <f t="shared" si="10"/>
        <v>okay</v>
      </c>
      <c r="T228" s="38" t="str">
        <f t="shared" si="12"/>
        <v>okay</v>
      </c>
      <c r="U228" s="38" t="str">
        <f t="shared" si="12"/>
        <v>okay</v>
      </c>
      <c r="V228" s="38" t="str">
        <f t="shared" si="12"/>
        <v>okay</v>
      </c>
      <c r="W228" s="38" t="str">
        <f t="shared" si="12"/>
        <v>okay</v>
      </c>
      <c r="X228" s="38" t="str">
        <f t="shared" si="12"/>
        <v>okay</v>
      </c>
      <c r="Y228" s="38" t="str">
        <f t="shared" si="11"/>
        <v>okay</v>
      </c>
      <c r="Z228" s="38" t="str">
        <f t="shared" si="11"/>
        <v>outlier</v>
      </c>
      <c r="AA228" s="38" t="str">
        <f t="shared" si="11"/>
        <v>okay</v>
      </c>
    </row>
    <row r="229" spans="1:27" ht="13.8">
      <c r="A229" s="51" t="s">
        <v>100</v>
      </c>
      <c r="B229" s="51" t="s">
        <v>8</v>
      </c>
      <c r="C229" s="51" t="s">
        <v>23</v>
      </c>
      <c r="D229" s="51" t="s">
        <v>21</v>
      </c>
      <c r="E229" s="52">
        <v>1</v>
      </c>
      <c r="F229" s="53">
        <v>3</v>
      </c>
      <c r="G229" s="53" t="s">
        <v>102</v>
      </c>
      <c r="H229" s="53" t="s">
        <v>102</v>
      </c>
      <c r="I229" s="52">
        <v>2850.3280731598775</v>
      </c>
      <c r="J229" s="54">
        <v>30124</v>
      </c>
      <c r="K229" s="54">
        <v>32991</v>
      </c>
      <c r="L229" s="53">
        <v>5787293</v>
      </c>
      <c r="M229" s="53">
        <v>8621121</v>
      </c>
      <c r="N229" s="53" t="s">
        <v>104</v>
      </c>
      <c r="O229" s="53" t="s">
        <v>105</v>
      </c>
      <c r="P229" s="53">
        <v>183</v>
      </c>
      <c r="Q229" s="53">
        <v>66820</v>
      </c>
      <c r="R229" s="55">
        <v>116.78</v>
      </c>
      <c r="S229" s="40" t="str">
        <f t="shared" si="10"/>
        <v>okay</v>
      </c>
      <c r="T229" s="38" t="str">
        <f t="shared" si="12"/>
        <v>okay</v>
      </c>
      <c r="U229" s="38" t="str">
        <f t="shared" si="12"/>
        <v>okay</v>
      </c>
      <c r="V229" s="38" t="str">
        <f t="shared" si="12"/>
        <v>okay</v>
      </c>
      <c r="W229" s="38" t="str">
        <f t="shared" si="12"/>
        <v>okay</v>
      </c>
      <c r="X229" s="38" t="str">
        <f t="shared" si="12"/>
        <v>okay</v>
      </c>
      <c r="Y229" s="38" t="str">
        <f t="shared" si="11"/>
        <v>okay</v>
      </c>
      <c r="Z229" s="38" t="str">
        <f t="shared" si="11"/>
        <v>outlier</v>
      </c>
      <c r="AA229" s="38" t="str">
        <f t="shared" si="11"/>
        <v>okay</v>
      </c>
    </row>
    <row r="230" spans="1:27" ht="13.8">
      <c r="A230" s="51" t="s">
        <v>9</v>
      </c>
      <c r="B230" s="51" t="s">
        <v>10</v>
      </c>
      <c r="C230" s="51" t="s">
        <v>20</v>
      </c>
      <c r="D230" s="51" t="s">
        <v>21</v>
      </c>
      <c r="E230" s="52">
        <v>1.05</v>
      </c>
      <c r="F230" s="53">
        <v>3</v>
      </c>
      <c r="G230" s="53" t="s">
        <v>102</v>
      </c>
      <c r="H230" s="53" t="s">
        <v>102</v>
      </c>
      <c r="I230" s="52">
        <v>3316.8950188559716</v>
      </c>
      <c r="J230" s="54">
        <v>29260</v>
      </c>
      <c r="K230" s="54">
        <v>32991</v>
      </c>
      <c r="L230" s="53">
        <v>7830332</v>
      </c>
      <c r="M230" s="53">
        <v>8621121</v>
      </c>
      <c r="N230" s="53" t="s">
        <v>103</v>
      </c>
      <c r="O230" s="53" t="s">
        <v>104</v>
      </c>
      <c r="P230" s="53">
        <v>723</v>
      </c>
      <c r="Q230" s="53">
        <v>73892</v>
      </c>
      <c r="R230" s="55">
        <v>159.71</v>
      </c>
      <c r="S230" s="40" t="str">
        <f t="shared" si="10"/>
        <v>okay</v>
      </c>
      <c r="T230" s="38" t="str">
        <f t="shared" si="12"/>
        <v>okay</v>
      </c>
      <c r="U230" s="38" t="str">
        <f t="shared" si="12"/>
        <v>okay</v>
      </c>
      <c r="V230" s="38" t="str">
        <f t="shared" si="12"/>
        <v>okay</v>
      </c>
      <c r="W230" s="38" t="str">
        <f t="shared" si="12"/>
        <v>okay</v>
      </c>
      <c r="X230" s="38" t="str">
        <f t="shared" si="12"/>
        <v>okay</v>
      </c>
      <c r="Y230" s="38" t="str">
        <f t="shared" si="11"/>
        <v>okay</v>
      </c>
      <c r="Z230" s="38" t="str">
        <f t="shared" si="11"/>
        <v>outlier</v>
      </c>
      <c r="AA230" s="38" t="str">
        <f t="shared" si="11"/>
        <v>okay</v>
      </c>
    </row>
    <row r="231" spans="1:27" ht="13.8">
      <c r="A231" s="51" t="s">
        <v>9</v>
      </c>
      <c r="B231" s="51" t="s">
        <v>10</v>
      </c>
      <c r="C231" s="51" t="s">
        <v>22</v>
      </c>
      <c r="D231" s="51" t="s">
        <v>21</v>
      </c>
      <c r="E231" s="52">
        <v>1.05</v>
      </c>
      <c r="F231" s="53">
        <v>3</v>
      </c>
      <c r="G231" s="53" t="s">
        <v>102</v>
      </c>
      <c r="H231" s="53" t="s">
        <v>102</v>
      </c>
      <c r="I231" s="52">
        <v>3316.8950188559716</v>
      </c>
      <c r="J231" s="54">
        <v>29260</v>
      </c>
      <c r="K231" s="54">
        <v>32991</v>
      </c>
      <c r="L231" s="53">
        <v>7830332</v>
      </c>
      <c r="M231" s="53">
        <v>8621121</v>
      </c>
      <c r="N231" s="53" t="s">
        <v>103</v>
      </c>
      <c r="O231" s="53" t="s">
        <v>104</v>
      </c>
      <c r="P231" s="53">
        <v>723</v>
      </c>
      <c r="Q231" s="53">
        <v>73892</v>
      </c>
      <c r="R231" s="55">
        <v>159.71</v>
      </c>
      <c r="S231" s="40" t="str">
        <f t="shared" si="10"/>
        <v>okay</v>
      </c>
      <c r="T231" s="38" t="str">
        <f t="shared" si="12"/>
        <v>okay</v>
      </c>
      <c r="U231" s="38" t="str">
        <f t="shared" si="12"/>
        <v>okay</v>
      </c>
      <c r="V231" s="38" t="str">
        <f t="shared" si="12"/>
        <v>okay</v>
      </c>
      <c r="W231" s="38" t="str">
        <f t="shared" si="12"/>
        <v>okay</v>
      </c>
      <c r="X231" s="38" t="str">
        <f t="shared" si="12"/>
        <v>okay</v>
      </c>
      <c r="Y231" s="38" t="str">
        <f t="shared" si="11"/>
        <v>okay</v>
      </c>
      <c r="Z231" s="38" t="str">
        <f t="shared" si="11"/>
        <v>outlier</v>
      </c>
      <c r="AA231" s="38" t="str">
        <f t="shared" si="11"/>
        <v>okay</v>
      </c>
    </row>
    <row r="232" spans="1:27" ht="13.8">
      <c r="A232" s="51" t="s">
        <v>9</v>
      </c>
      <c r="B232" s="51" t="s">
        <v>10</v>
      </c>
      <c r="C232" s="51" t="s">
        <v>23</v>
      </c>
      <c r="D232" s="51" t="s">
        <v>21</v>
      </c>
      <c r="E232" s="52">
        <v>1.05</v>
      </c>
      <c r="F232" s="53">
        <v>3</v>
      </c>
      <c r="G232" s="53" t="s">
        <v>102</v>
      </c>
      <c r="H232" s="53" t="s">
        <v>102</v>
      </c>
      <c r="I232" s="52">
        <v>3316.8950188559716</v>
      </c>
      <c r="J232" s="54">
        <v>29260</v>
      </c>
      <c r="K232" s="54">
        <v>32991</v>
      </c>
      <c r="L232" s="53">
        <v>7830332</v>
      </c>
      <c r="M232" s="53">
        <v>8621121</v>
      </c>
      <c r="N232" s="53" t="s">
        <v>103</v>
      </c>
      <c r="O232" s="53" t="s">
        <v>105</v>
      </c>
      <c r="P232" s="53">
        <v>723</v>
      </c>
      <c r="Q232" s="53">
        <v>73892</v>
      </c>
      <c r="R232" s="55">
        <v>159.71</v>
      </c>
      <c r="S232" s="40" t="str">
        <f t="shared" si="10"/>
        <v>okay</v>
      </c>
      <c r="T232" s="38" t="str">
        <f t="shared" si="12"/>
        <v>okay</v>
      </c>
      <c r="U232" s="38" t="str">
        <f t="shared" si="12"/>
        <v>okay</v>
      </c>
      <c r="V232" s="38" t="str">
        <f t="shared" si="12"/>
        <v>okay</v>
      </c>
      <c r="W232" s="38" t="str">
        <f t="shared" si="12"/>
        <v>okay</v>
      </c>
      <c r="X232" s="38" t="str">
        <f t="shared" si="12"/>
        <v>okay</v>
      </c>
      <c r="Y232" s="38" t="str">
        <f t="shared" si="11"/>
        <v>okay</v>
      </c>
      <c r="Z232" s="38" t="str">
        <f t="shared" si="11"/>
        <v>outlier</v>
      </c>
      <c r="AA232" s="38" t="str">
        <f t="shared" si="11"/>
        <v>okay</v>
      </c>
    </row>
    <row r="233" spans="1:27" ht="13.8">
      <c r="A233" s="51" t="s">
        <v>11</v>
      </c>
      <c r="B233" s="51" t="s">
        <v>10</v>
      </c>
      <c r="C233" s="51" t="s">
        <v>20</v>
      </c>
      <c r="D233" s="51" t="s">
        <v>21</v>
      </c>
      <c r="E233" s="52">
        <v>1.05</v>
      </c>
      <c r="F233" s="53">
        <v>3</v>
      </c>
      <c r="G233" s="53" t="s">
        <v>102</v>
      </c>
      <c r="H233" s="53" t="s">
        <v>102</v>
      </c>
      <c r="I233" s="52">
        <v>3316.8950188559716</v>
      </c>
      <c r="J233" s="54">
        <v>29260</v>
      </c>
      <c r="K233" s="54">
        <v>32991</v>
      </c>
      <c r="L233" s="53">
        <v>7830332</v>
      </c>
      <c r="M233" s="53">
        <v>8621121</v>
      </c>
      <c r="N233" s="53" t="s">
        <v>103</v>
      </c>
      <c r="O233" s="53" t="s">
        <v>104</v>
      </c>
      <c r="P233" s="53">
        <v>723</v>
      </c>
      <c r="Q233" s="53">
        <v>73892</v>
      </c>
      <c r="R233" s="55">
        <v>159.71</v>
      </c>
      <c r="S233" s="40" t="str">
        <f t="shared" si="10"/>
        <v>okay</v>
      </c>
      <c r="T233" s="38" t="str">
        <f t="shared" si="12"/>
        <v>okay</v>
      </c>
      <c r="U233" s="38" t="str">
        <f t="shared" si="12"/>
        <v>okay</v>
      </c>
      <c r="V233" s="38" t="str">
        <f t="shared" si="12"/>
        <v>okay</v>
      </c>
      <c r="W233" s="38" t="str">
        <f t="shared" si="12"/>
        <v>okay</v>
      </c>
      <c r="X233" s="38" t="str">
        <f t="shared" si="12"/>
        <v>okay</v>
      </c>
      <c r="Y233" s="38" t="str">
        <f t="shared" si="11"/>
        <v>okay</v>
      </c>
      <c r="Z233" s="38" t="str">
        <f t="shared" si="11"/>
        <v>outlier</v>
      </c>
      <c r="AA233" s="38" t="str">
        <f t="shared" si="11"/>
        <v>okay</v>
      </c>
    </row>
    <row r="234" spans="1:27" ht="13.8">
      <c r="A234" s="51" t="s">
        <v>11</v>
      </c>
      <c r="B234" s="51" t="s">
        <v>10</v>
      </c>
      <c r="C234" s="51" t="s">
        <v>22</v>
      </c>
      <c r="D234" s="51" t="s">
        <v>21</v>
      </c>
      <c r="E234" s="52">
        <v>1.05</v>
      </c>
      <c r="F234" s="53">
        <v>3</v>
      </c>
      <c r="G234" s="53" t="s">
        <v>102</v>
      </c>
      <c r="H234" s="53" t="s">
        <v>102</v>
      </c>
      <c r="I234" s="52">
        <v>3316.8950188559716</v>
      </c>
      <c r="J234" s="54">
        <v>29260</v>
      </c>
      <c r="K234" s="54">
        <v>32991</v>
      </c>
      <c r="L234" s="53">
        <v>7830332</v>
      </c>
      <c r="M234" s="53">
        <v>8621121</v>
      </c>
      <c r="N234" s="53" t="s">
        <v>103</v>
      </c>
      <c r="O234" s="53" t="s">
        <v>104</v>
      </c>
      <c r="P234" s="53">
        <v>723</v>
      </c>
      <c r="Q234" s="53">
        <v>73892</v>
      </c>
      <c r="R234" s="55">
        <v>159.71</v>
      </c>
      <c r="S234" s="40" t="str">
        <f t="shared" si="10"/>
        <v>okay</v>
      </c>
      <c r="T234" s="38" t="str">
        <f t="shared" si="12"/>
        <v>okay</v>
      </c>
      <c r="U234" s="38" t="str">
        <f t="shared" si="12"/>
        <v>okay</v>
      </c>
      <c r="V234" s="38" t="str">
        <f t="shared" si="12"/>
        <v>okay</v>
      </c>
      <c r="W234" s="38" t="str">
        <f t="shared" si="12"/>
        <v>okay</v>
      </c>
      <c r="X234" s="38" t="str">
        <f t="shared" si="12"/>
        <v>okay</v>
      </c>
      <c r="Y234" s="38" t="str">
        <f t="shared" si="11"/>
        <v>okay</v>
      </c>
      <c r="Z234" s="38" t="str">
        <f t="shared" si="11"/>
        <v>outlier</v>
      </c>
      <c r="AA234" s="38" t="str">
        <f t="shared" si="11"/>
        <v>okay</v>
      </c>
    </row>
    <row r="235" spans="1:27" ht="13.8">
      <c r="A235" s="51" t="s">
        <v>11</v>
      </c>
      <c r="B235" s="51" t="s">
        <v>10</v>
      </c>
      <c r="C235" s="51" t="s">
        <v>23</v>
      </c>
      <c r="D235" s="51" t="s">
        <v>21</v>
      </c>
      <c r="E235" s="52">
        <v>1.05</v>
      </c>
      <c r="F235" s="53">
        <v>3</v>
      </c>
      <c r="G235" s="53" t="s">
        <v>102</v>
      </c>
      <c r="H235" s="53" t="s">
        <v>102</v>
      </c>
      <c r="I235" s="52">
        <v>3316.8950188559716</v>
      </c>
      <c r="J235" s="54">
        <v>29260</v>
      </c>
      <c r="K235" s="54">
        <v>32991</v>
      </c>
      <c r="L235" s="53">
        <v>7830332</v>
      </c>
      <c r="M235" s="53">
        <v>8621121</v>
      </c>
      <c r="N235" s="53" t="s">
        <v>104</v>
      </c>
      <c r="O235" s="53" t="s">
        <v>105</v>
      </c>
      <c r="P235" s="53">
        <v>723</v>
      </c>
      <c r="Q235" s="53">
        <v>73892</v>
      </c>
      <c r="R235" s="55">
        <v>159.71</v>
      </c>
      <c r="S235" s="40" t="str">
        <f t="shared" si="10"/>
        <v>okay</v>
      </c>
      <c r="T235" s="38" t="str">
        <f t="shared" si="12"/>
        <v>okay</v>
      </c>
      <c r="U235" s="38" t="str">
        <f t="shared" si="12"/>
        <v>okay</v>
      </c>
      <c r="V235" s="38" t="str">
        <f t="shared" si="12"/>
        <v>okay</v>
      </c>
      <c r="W235" s="38" t="str">
        <f t="shared" si="12"/>
        <v>okay</v>
      </c>
      <c r="X235" s="38" t="str">
        <f t="shared" si="12"/>
        <v>okay</v>
      </c>
      <c r="Y235" s="38" t="str">
        <f t="shared" si="11"/>
        <v>okay</v>
      </c>
      <c r="Z235" s="38" t="str">
        <f t="shared" si="11"/>
        <v>outlier</v>
      </c>
      <c r="AA235" s="38" t="str">
        <f t="shared" si="11"/>
        <v>okay</v>
      </c>
    </row>
    <row r="236" spans="1:27" ht="13.8">
      <c r="A236" s="51" t="s">
        <v>100</v>
      </c>
      <c r="B236" s="51" t="s">
        <v>38</v>
      </c>
      <c r="C236" s="51" t="s">
        <v>20</v>
      </c>
      <c r="D236" s="51" t="s">
        <v>21</v>
      </c>
      <c r="E236" s="52">
        <v>1.1000000000000001</v>
      </c>
      <c r="F236" s="53">
        <v>3</v>
      </c>
      <c r="G236" s="53" t="s">
        <v>102</v>
      </c>
      <c r="H236" s="53" t="s">
        <v>102</v>
      </c>
      <c r="I236" s="52">
        <v>6102.030387937506</v>
      </c>
      <c r="J236" s="54">
        <v>25059</v>
      </c>
      <c r="K236" s="54">
        <v>32991</v>
      </c>
      <c r="L236" s="53">
        <v>1595139</v>
      </c>
      <c r="M236" s="53">
        <v>8621121</v>
      </c>
      <c r="N236" s="53" t="s">
        <v>103</v>
      </c>
      <c r="O236" s="53" t="s">
        <v>105</v>
      </c>
      <c r="P236" s="53">
        <v>582</v>
      </c>
      <c r="Q236" s="53">
        <v>9567</v>
      </c>
      <c r="R236" s="55">
        <v>205</v>
      </c>
      <c r="S236" s="40" t="str">
        <f t="shared" si="10"/>
        <v>okay</v>
      </c>
      <c r="T236" s="38" t="str">
        <f t="shared" si="12"/>
        <v>okay</v>
      </c>
      <c r="U236" s="38" t="str">
        <f t="shared" si="12"/>
        <v>okay</v>
      </c>
      <c r="V236" s="38" t="str">
        <f t="shared" si="12"/>
        <v>okay</v>
      </c>
      <c r="W236" s="38" t="str">
        <f t="shared" si="12"/>
        <v>okay</v>
      </c>
      <c r="X236" s="38" t="str">
        <f t="shared" si="12"/>
        <v>okay</v>
      </c>
      <c r="Y236" s="38" t="str">
        <f t="shared" si="11"/>
        <v>okay</v>
      </c>
      <c r="Z236" s="38" t="str">
        <f t="shared" si="11"/>
        <v>okay</v>
      </c>
      <c r="AA236" s="38" t="str">
        <f t="shared" si="11"/>
        <v>okay</v>
      </c>
    </row>
    <row r="237" spans="1:27" ht="13.8">
      <c r="A237" s="51" t="s">
        <v>100</v>
      </c>
      <c r="B237" s="51" t="s">
        <v>38</v>
      </c>
      <c r="C237" s="51" t="s">
        <v>22</v>
      </c>
      <c r="D237" s="51" t="s">
        <v>21</v>
      </c>
      <c r="E237" s="52">
        <v>1.1000000000000001</v>
      </c>
      <c r="F237" s="53">
        <v>3</v>
      </c>
      <c r="G237" s="53" t="s">
        <v>102</v>
      </c>
      <c r="H237" s="53" t="s">
        <v>102</v>
      </c>
      <c r="I237" s="52">
        <v>6102.030387937506</v>
      </c>
      <c r="J237" s="54">
        <v>25059</v>
      </c>
      <c r="K237" s="54">
        <v>32991</v>
      </c>
      <c r="L237" s="53">
        <v>1595139</v>
      </c>
      <c r="M237" s="53">
        <v>8621121</v>
      </c>
      <c r="N237" s="53" t="s">
        <v>103</v>
      </c>
      <c r="O237" s="53" t="s">
        <v>105</v>
      </c>
      <c r="P237" s="53">
        <v>582</v>
      </c>
      <c r="Q237" s="53">
        <v>9567</v>
      </c>
      <c r="R237" s="55">
        <v>205</v>
      </c>
      <c r="S237" s="40" t="str">
        <f t="shared" si="10"/>
        <v>okay</v>
      </c>
      <c r="T237" s="38" t="str">
        <f t="shared" si="12"/>
        <v>okay</v>
      </c>
      <c r="U237" s="38" t="str">
        <f t="shared" si="12"/>
        <v>okay</v>
      </c>
      <c r="V237" s="38" t="str">
        <f t="shared" si="12"/>
        <v>okay</v>
      </c>
      <c r="W237" s="38" t="str">
        <f t="shared" si="12"/>
        <v>okay</v>
      </c>
      <c r="X237" s="38" t="str">
        <f t="shared" si="12"/>
        <v>okay</v>
      </c>
      <c r="Y237" s="38" t="str">
        <f t="shared" si="11"/>
        <v>okay</v>
      </c>
      <c r="Z237" s="38" t="str">
        <f t="shared" si="11"/>
        <v>okay</v>
      </c>
      <c r="AA237" s="38" t="str">
        <f t="shared" si="11"/>
        <v>okay</v>
      </c>
    </row>
    <row r="238" spans="1:27" ht="13.8">
      <c r="A238" s="51" t="s">
        <v>100</v>
      </c>
      <c r="B238" s="51" t="s">
        <v>38</v>
      </c>
      <c r="C238" s="51" t="s">
        <v>23</v>
      </c>
      <c r="D238" s="51" t="s">
        <v>21</v>
      </c>
      <c r="E238" s="52">
        <v>1.1000000000000001</v>
      </c>
      <c r="F238" s="53">
        <v>3</v>
      </c>
      <c r="G238" s="53" t="s">
        <v>102</v>
      </c>
      <c r="H238" s="53" t="s">
        <v>102</v>
      </c>
      <c r="I238" s="52">
        <v>6102.030387937506</v>
      </c>
      <c r="J238" s="54">
        <v>25059</v>
      </c>
      <c r="K238" s="54">
        <v>32991</v>
      </c>
      <c r="L238" s="53">
        <v>1595139</v>
      </c>
      <c r="M238" s="53">
        <v>8621121</v>
      </c>
      <c r="N238" s="53" t="s">
        <v>104</v>
      </c>
      <c r="O238" s="53" t="s">
        <v>105</v>
      </c>
      <c r="P238" s="53">
        <v>582</v>
      </c>
      <c r="Q238" s="53">
        <v>9567</v>
      </c>
      <c r="R238" s="55">
        <v>205</v>
      </c>
      <c r="S238" s="40" t="str">
        <f t="shared" si="10"/>
        <v>okay</v>
      </c>
      <c r="T238" s="38" t="str">
        <f t="shared" si="12"/>
        <v>okay</v>
      </c>
      <c r="U238" s="38" t="str">
        <f t="shared" si="12"/>
        <v>okay</v>
      </c>
      <c r="V238" s="38" t="str">
        <f t="shared" si="12"/>
        <v>okay</v>
      </c>
      <c r="W238" s="38" t="str">
        <f t="shared" si="12"/>
        <v>okay</v>
      </c>
      <c r="X238" s="38" t="str">
        <f t="shared" si="12"/>
        <v>okay</v>
      </c>
      <c r="Y238" s="38" t="str">
        <f t="shared" si="11"/>
        <v>okay</v>
      </c>
      <c r="Z238" s="38" t="str">
        <f t="shared" si="11"/>
        <v>okay</v>
      </c>
      <c r="AA238" s="38" t="str">
        <f t="shared" si="11"/>
        <v>okay</v>
      </c>
    </row>
    <row r="239" spans="1:27" ht="13.8">
      <c r="A239" s="51" t="s">
        <v>100</v>
      </c>
      <c r="B239" s="51" t="s">
        <v>12</v>
      </c>
      <c r="C239" s="51" t="s">
        <v>20</v>
      </c>
      <c r="D239" s="51" t="s">
        <v>21</v>
      </c>
      <c r="E239" s="52">
        <v>1.07</v>
      </c>
      <c r="F239" s="53">
        <v>3</v>
      </c>
      <c r="G239" s="53" t="s">
        <v>102</v>
      </c>
      <c r="H239" s="53" t="s">
        <v>102</v>
      </c>
      <c r="I239" s="52">
        <v>6798.937657455991</v>
      </c>
      <c r="J239" s="54">
        <v>26046</v>
      </c>
      <c r="K239" s="54">
        <v>32991</v>
      </c>
      <c r="L239" s="53">
        <v>2230955</v>
      </c>
      <c r="M239" s="53">
        <v>8621121</v>
      </c>
      <c r="N239" s="53" t="s">
        <v>103</v>
      </c>
      <c r="O239" s="53" t="s">
        <v>104</v>
      </c>
      <c r="P239" s="53">
        <v>408</v>
      </c>
      <c r="Q239" s="53">
        <v>13252</v>
      </c>
      <c r="R239" s="55">
        <v>143.44</v>
      </c>
      <c r="S239" s="40" t="str">
        <f t="shared" si="10"/>
        <v>okay</v>
      </c>
      <c r="T239" s="38" t="str">
        <f t="shared" si="12"/>
        <v>okay</v>
      </c>
      <c r="U239" s="38" t="str">
        <f t="shared" si="12"/>
        <v>okay</v>
      </c>
      <c r="V239" s="38" t="str">
        <f t="shared" si="12"/>
        <v>okay</v>
      </c>
      <c r="W239" s="38" t="str">
        <f t="shared" si="12"/>
        <v>okay</v>
      </c>
      <c r="X239" s="38" t="str">
        <f t="shared" si="12"/>
        <v>okay</v>
      </c>
      <c r="Y239" s="38" t="str">
        <f t="shared" si="11"/>
        <v>okay</v>
      </c>
      <c r="Z239" s="38" t="str">
        <f t="shared" si="11"/>
        <v>okay</v>
      </c>
      <c r="AA239" s="38" t="str">
        <f t="shared" si="11"/>
        <v>okay</v>
      </c>
    </row>
    <row r="240" spans="1:27" ht="13.8">
      <c r="A240" s="51" t="s">
        <v>100</v>
      </c>
      <c r="B240" s="51" t="s">
        <v>12</v>
      </c>
      <c r="C240" s="51" t="s">
        <v>22</v>
      </c>
      <c r="D240" s="51" t="s">
        <v>21</v>
      </c>
      <c r="E240" s="52">
        <v>1.07</v>
      </c>
      <c r="F240" s="53">
        <v>3</v>
      </c>
      <c r="G240" s="53" t="s">
        <v>102</v>
      </c>
      <c r="H240" s="53" t="s">
        <v>102</v>
      </c>
      <c r="I240" s="52">
        <v>6798.937657455991</v>
      </c>
      <c r="J240" s="54">
        <v>26046</v>
      </c>
      <c r="K240" s="54">
        <v>32991</v>
      </c>
      <c r="L240" s="53">
        <v>2230955</v>
      </c>
      <c r="M240" s="53">
        <v>8621121</v>
      </c>
      <c r="N240" s="53" t="s">
        <v>103</v>
      </c>
      <c r="O240" s="53" t="s">
        <v>104</v>
      </c>
      <c r="P240" s="53">
        <v>408</v>
      </c>
      <c r="Q240" s="53">
        <v>13252</v>
      </c>
      <c r="R240" s="55">
        <v>143.44</v>
      </c>
      <c r="S240" s="40" t="str">
        <f t="shared" si="10"/>
        <v>okay</v>
      </c>
      <c r="T240" s="38" t="str">
        <f t="shared" si="12"/>
        <v>okay</v>
      </c>
      <c r="U240" s="38" t="str">
        <f t="shared" si="12"/>
        <v>okay</v>
      </c>
      <c r="V240" s="38" t="str">
        <f t="shared" si="12"/>
        <v>okay</v>
      </c>
      <c r="W240" s="38" t="str">
        <f t="shared" si="12"/>
        <v>okay</v>
      </c>
      <c r="X240" s="38" t="str">
        <f t="shared" si="12"/>
        <v>okay</v>
      </c>
      <c r="Y240" s="38" t="str">
        <f t="shared" si="11"/>
        <v>okay</v>
      </c>
      <c r="Z240" s="38" t="str">
        <f t="shared" si="11"/>
        <v>okay</v>
      </c>
      <c r="AA240" s="38" t="str">
        <f t="shared" si="11"/>
        <v>okay</v>
      </c>
    </row>
    <row r="241" spans="1:27" ht="13.8">
      <c r="A241" s="51" t="s">
        <v>100</v>
      </c>
      <c r="B241" s="51" t="s">
        <v>12</v>
      </c>
      <c r="C241" s="51" t="s">
        <v>23</v>
      </c>
      <c r="D241" s="51" t="s">
        <v>21</v>
      </c>
      <c r="E241" s="52">
        <v>1.07</v>
      </c>
      <c r="F241" s="53">
        <v>3</v>
      </c>
      <c r="G241" s="53" t="s">
        <v>102</v>
      </c>
      <c r="H241" s="53" t="s">
        <v>102</v>
      </c>
      <c r="I241" s="52">
        <v>6798.937657455991</v>
      </c>
      <c r="J241" s="54">
        <v>26046</v>
      </c>
      <c r="K241" s="54">
        <v>32991</v>
      </c>
      <c r="L241" s="53">
        <v>2230955</v>
      </c>
      <c r="M241" s="53">
        <v>8621121</v>
      </c>
      <c r="N241" s="53" t="s">
        <v>104</v>
      </c>
      <c r="O241" s="53" t="s">
        <v>105</v>
      </c>
      <c r="P241" s="53">
        <v>408</v>
      </c>
      <c r="Q241" s="53">
        <v>13252</v>
      </c>
      <c r="R241" s="55">
        <v>143.44</v>
      </c>
      <c r="S241" s="40" t="str">
        <f t="shared" si="10"/>
        <v>okay</v>
      </c>
      <c r="T241" s="38" t="str">
        <f t="shared" si="12"/>
        <v>okay</v>
      </c>
      <c r="U241" s="38" t="str">
        <f t="shared" si="12"/>
        <v>okay</v>
      </c>
      <c r="V241" s="38" t="str">
        <f t="shared" si="12"/>
        <v>okay</v>
      </c>
      <c r="W241" s="38" t="str">
        <f t="shared" si="12"/>
        <v>okay</v>
      </c>
      <c r="X241" s="38" t="str">
        <f t="shared" si="12"/>
        <v>okay</v>
      </c>
      <c r="Y241" s="38" t="str">
        <f t="shared" si="11"/>
        <v>okay</v>
      </c>
      <c r="Z241" s="38" t="str">
        <f t="shared" si="11"/>
        <v>okay</v>
      </c>
      <c r="AA241" s="38" t="str">
        <f t="shared" si="11"/>
        <v>okay</v>
      </c>
    </row>
    <row r="242" spans="1:27" ht="13.8">
      <c r="A242" s="51" t="s">
        <v>100</v>
      </c>
      <c r="B242" s="51" t="s">
        <v>43</v>
      </c>
      <c r="C242" s="51" t="s">
        <v>20</v>
      </c>
      <c r="D242" s="51" t="s">
        <v>21</v>
      </c>
      <c r="E242" s="52">
        <v>1.1100000000000001</v>
      </c>
      <c r="F242" s="53">
        <v>0</v>
      </c>
      <c r="G242" s="53" t="s">
        <v>102</v>
      </c>
      <c r="H242" s="53" t="s">
        <v>102</v>
      </c>
      <c r="I242" s="52">
        <v>3046.4531154031924</v>
      </c>
      <c r="J242" s="54">
        <v>24502</v>
      </c>
      <c r="K242" s="54">
        <v>32991</v>
      </c>
      <c r="L242" s="53">
        <v>125722</v>
      </c>
      <c r="M242" s="53">
        <v>8621121</v>
      </c>
      <c r="N242" s="53" t="s">
        <v>103</v>
      </c>
      <c r="O242" s="53" t="s">
        <v>104</v>
      </c>
      <c r="P242" s="53">
        <v>475</v>
      </c>
      <c r="Q242" s="53">
        <v>10168</v>
      </c>
      <c r="R242" s="55">
        <v>174.87</v>
      </c>
      <c r="S242" s="40" t="str">
        <f t="shared" si="10"/>
        <v>okay</v>
      </c>
      <c r="T242" s="38" t="str">
        <f t="shared" si="12"/>
        <v>okay</v>
      </c>
      <c r="U242" s="38" t="str">
        <f t="shared" si="12"/>
        <v>okay</v>
      </c>
      <c r="V242" s="38" t="str">
        <f t="shared" si="12"/>
        <v>okay</v>
      </c>
      <c r="W242" s="38" t="str">
        <f t="shared" si="12"/>
        <v>okay</v>
      </c>
      <c r="X242" s="38" t="str">
        <f t="shared" si="12"/>
        <v>okay</v>
      </c>
      <c r="Y242" s="38" t="str">
        <f t="shared" si="11"/>
        <v>okay</v>
      </c>
      <c r="Z242" s="38" t="str">
        <f t="shared" si="11"/>
        <v>okay</v>
      </c>
      <c r="AA242" s="38" t="str">
        <f t="shared" si="11"/>
        <v>okay</v>
      </c>
    </row>
    <row r="243" spans="1:27" ht="13.8">
      <c r="A243" s="51" t="s">
        <v>100</v>
      </c>
      <c r="B243" s="51" t="s">
        <v>43</v>
      </c>
      <c r="C243" s="51" t="s">
        <v>22</v>
      </c>
      <c r="D243" s="51" t="s">
        <v>21</v>
      </c>
      <c r="E243" s="52">
        <v>1.1100000000000001</v>
      </c>
      <c r="F243" s="53">
        <v>3</v>
      </c>
      <c r="G243" s="53" t="s">
        <v>102</v>
      </c>
      <c r="H243" s="53" t="s">
        <v>102</v>
      </c>
      <c r="I243" s="52">
        <v>3046.4531154031924</v>
      </c>
      <c r="J243" s="54">
        <v>24502</v>
      </c>
      <c r="K243" s="54">
        <v>32991</v>
      </c>
      <c r="L243" s="53">
        <v>125722</v>
      </c>
      <c r="M243" s="53">
        <v>8621121</v>
      </c>
      <c r="N243" s="53" t="s">
        <v>103</v>
      </c>
      <c r="O243" s="53" t="s">
        <v>104</v>
      </c>
      <c r="P243" s="53">
        <v>475</v>
      </c>
      <c r="Q243" s="53">
        <v>10168</v>
      </c>
      <c r="R243" s="55">
        <v>174.87</v>
      </c>
      <c r="S243" s="40" t="str">
        <f t="shared" si="10"/>
        <v>okay</v>
      </c>
      <c r="T243" s="38" t="str">
        <f t="shared" si="12"/>
        <v>okay</v>
      </c>
      <c r="U243" s="38" t="str">
        <f t="shared" si="12"/>
        <v>okay</v>
      </c>
      <c r="V243" s="38" t="str">
        <f t="shared" si="12"/>
        <v>okay</v>
      </c>
      <c r="W243" s="38" t="str">
        <f t="shared" si="12"/>
        <v>okay</v>
      </c>
      <c r="X243" s="38" t="str">
        <f t="shared" si="12"/>
        <v>okay</v>
      </c>
      <c r="Y243" s="38" t="str">
        <f t="shared" si="11"/>
        <v>okay</v>
      </c>
      <c r="Z243" s="38" t="str">
        <f t="shared" si="11"/>
        <v>okay</v>
      </c>
      <c r="AA243" s="38" t="str">
        <f t="shared" si="11"/>
        <v>okay</v>
      </c>
    </row>
    <row r="244" spans="1:27" ht="13.8">
      <c r="A244" s="51" t="s">
        <v>100</v>
      </c>
      <c r="B244" s="51" t="s">
        <v>43</v>
      </c>
      <c r="C244" s="51" t="s">
        <v>23</v>
      </c>
      <c r="D244" s="51" t="s">
        <v>21</v>
      </c>
      <c r="E244" s="52">
        <v>1.1100000000000001</v>
      </c>
      <c r="F244" s="53">
        <v>3</v>
      </c>
      <c r="G244" s="53" t="s">
        <v>102</v>
      </c>
      <c r="H244" s="53" t="s">
        <v>102</v>
      </c>
      <c r="I244" s="52">
        <v>3046.4531154031924</v>
      </c>
      <c r="J244" s="54">
        <v>24502</v>
      </c>
      <c r="K244" s="54">
        <v>32991</v>
      </c>
      <c r="L244" s="53">
        <v>125722</v>
      </c>
      <c r="M244" s="53">
        <v>8621121</v>
      </c>
      <c r="N244" s="53" t="s">
        <v>104</v>
      </c>
      <c r="O244" s="53" t="s">
        <v>105</v>
      </c>
      <c r="P244" s="53">
        <v>475</v>
      </c>
      <c r="Q244" s="53">
        <v>10168</v>
      </c>
      <c r="R244" s="55">
        <v>174.87</v>
      </c>
      <c r="S244" s="40" t="str">
        <f t="shared" si="10"/>
        <v>okay</v>
      </c>
      <c r="T244" s="38" t="str">
        <f t="shared" si="12"/>
        <v>okay</v>
      </c>
      <c r="U244" s="38" t="str">
        <f t="shared" si="12"/>
        <v>okay</v>
      </c>
      <c r="V244" s="38" t="str">
        <f t="shared" si="12"/>
        <v>okay</v>
      </c>
      <c r="W244" s="38" t="str">
        <f t="shared" si="12"/>
        <v>okay</v>
      </c>
      <c r="X244" s="38" t="str">
        <f t="shared" si="12"/>
        <v>okay</v>
      </c>
      <c r="Y244" s="38" t="str">
        <f t="shared" si="11"/>
        <v>okay</v>
      </c>
      <c r="Z244" s="38" t="str">
        <f t="shared" si="11"/>
        <v>okay</v>
      </c>
      <c r="AA244" s="38" t="str">
        <f t="shared" si="11"/>
        <v>okay</v>
      </c>
    </row>
    <row r="245" spans="1:27" ht="13.8">
      <c r="A245" s="51" t="s">
        <v>100</v>
      </c>
      <c r="B245" s="51" t="s">
        <v>5</v>
      </c>
      <c r="C245" s="51" t="s">
        <v>20</v>
      </c>
      <c r="D245" s="51" t="s">
        <v>21</v>
      </c>
      <c r="E245" s="52">
        <v>1.1200000000000001</v>
      </c>
      <c r="F245" s="53">
        <v>3</v>
      </c>
      <c r="G245" s="53" t="s">
        <v>102</v>
      </c>
      <c r="H245" s="53" t="s">
        <v>102</v>
      </c>
      <c r="I245" s="52">
        <v>6583.7194344572945</v>
      </c>
      <c r="J245" s="54">
        <v>28637</v>
      </c>
      <c r="K245" s="54">
        <v>32991</v>
      </c>
      <c r="L245" s="53">
        <v>3036732</v>
      </c>
      <c r="M245" s="53">
        <v>8621121</v>
      </c>
      <c r="N245" s="53" t="s">
        <v>103</v>
      </c>
      <c r="O245" s="53" t="s">
        <v>104</v>
      </c>
      <c r="P245" s="53">
        <v>1389</v>
      </c>
      <c r="Q245" s="53">
        <v>24082</v>
      </c>
      <c r="R245" s="55">
        <v>304.18</v>
      </c>
      <c r="S245" s="40" t="str">
        <f t="shared" si="10"/>
        <v>okay</v>
      </c>
      <c r="T245" s="38" t="str">
        <f t="shared" si="12"/>
        <v>okay</v>
      </c>
      <c r="U245" s="38" t="str">
        <f t="shared" si="12"/>
        <v>okay</v>
      </c>
      <c r="V245" s="38" t="str">
        <f t="shared" si="12"/>
        <v>okay</v>
      </c>
      <c r="W245" s="38" t="str">
        <f t="shared" si="12"/>
        <v>okay</v>
      </c>
      <c r="X245" s="38" t="str">
        <f t="shared" si="12"/>
        <v>okay</v>
      </c>
      <c r="Y245" s="38" t="str">
        <f t="shared" si="11"/>
        <v>okay</v>
      </c>
      <c r="Z245" s="38" t="str">
        <f t="shared" si="11"/>
        <v>okay</v>
      </c>
      <c r="AA245" s="38" t="str">
        <f t="shared" si="11"/>
        <v>okay</v>
      </c>
    </row>
    <row r="246" spans="1:27" ht="13.8">
      <c r="A246" s="51" t="s">
        <v>100</v>
      </c>
      <c r="B246" s="51" t="s">
        <v>5</v>
      </c>
      <c r="C246" s="51" t="s">
        <v>22</v>
      </c>
      <c r="D246" s="51" t="s">
        <v>21</v>
      </c>
      <c r="E246" s="52">
        <v>1.1200000000000001</v>
      </c>
      <c r="F246" s="53">
        <v>3</v>
      </c>
      <c r="G246" s="53" t="s">
        <v>102</v>
      </c>
      <c r="H246" s="53" t="s">
        <v>102</v>
      </c>
      <c r="I246" s="52">
        <v>6583.7194344572945</v>
      </c>
      <c r="J246" s="54">
        <v>28637</v>
      </c>
      <c r="K246" s="54">
        <v>32991</v>
      </c>
      <c r="L246" s="53">
        <v>3036732</v>
      </c>
      <c r="M246" s="53">
        <v>8621121</v>
      </c>
      <c r="N246" s="53" t="s">
        <v>103</v>
      </c>
      <c r="O246" s="53" t="s">
        <v>104</v>
      </c>
      <c r="P246" s="53">
        <v>1389</v>
      </c>
      <c r="Q246" s="53">
        <v>24082</v>
      </c>
      <c r="R246" s="55">
        <v>304.18</v>
      </c>
      <c r="S246" s="40" t="str">
        <f t="shared" si="10"/>
        <v>okay</v>
      </c>
      <c r="T246" s="38" t="str">
        <f t="shared" si="12"/>
        <v>okay</v>
      </c>
      <c r="U246" s="38" t="str">
        <f t="shared" si="12"/>
        <v>okay</v>
      </c>
      <c r="V246" s="38" t="str">
        <f t="shared" si="12"/>
        <v>okay</v>
      </c>
      <c r="W246" s="38" t="str">
        <f t="shared" si="12"/>
        <v>okay</v>
      </c>
      <c r="X246" s="38" t="str">
        <f t="shared" si="12"/>
        <v>okay</v>
      </c>
      <c r="Y246" s="38" t="str">
        <f t="shared" si="11"/>
        <v>okay</v>
      </c>
      <c r="Z246" s="38" t="str">
        <f t="shared" si="11"/>
        <v>okay</v>
      </c>
      <c r="AA246" s="38" t="str">
        <f t="shared" si="11"/>
        <v>okay</v>
      </c>
    </row>
    <row r="247" spans="1:27" ht="13.8">
      <c r="A247" s="51" t="s">
        <v>100</v>
      </c>
      <c r="B247" s="51" t="s">
        <v>5</v>
      </c>
      <c r="C247" s="51" t="s">
        <v>23</v>
      </c>
      <c r="D247" s="51" t="s">
        <v>21</v>
      </c>
      <c r="E247" s="52">
        <v>1.1200000000000001</v>
      </c>
      <c r="F247" s="53">
        <v>3</v>
      </c>
      <c r="G247" s="53" t="s">
        <v>102</v>
      </c>
      <c r="H247" s="53" t="s">
        <v>102</v>
      </c>
      <c r="I247" s="52">
        <v>6583.7194344572945</v>
      </c>
      <c r="J247" s="54">
        <v>28637</v>
      </c>
      <c r="K247" s="54">
        <v>32991</v>
      </c>
      <c r="L247" s="53">
        <v>3036732</v>
      </c>
      <c r="M247" s="53">
        <v>8621121</v>
      </c>
      <c r="N247" s="53" t="s">
        <v>104</v>
      </c>
      <c r="O247" s="53" t="s">
        <v>105</v>
      </c>
      <c r="P247" s="53">
        <v>1389</v>
      </c>
      <c r="Q247" s="53">
        <v>24082</v>
      </c>
      <c r="R247" s="55">
        <v>304.18</v>
      </c>
      <c r="S247" s="40" t="str">
        <f t="shared" si="10"/>
        <v>okay</v>
      </c>
      <c r="T247" s="38" t="str">
        <f t="shared" si="12"/>
        <v>okay</v>
      </c>
      <c r="U247" s="38" t="str">
        <f t="shared" si="12"/>
        <v>okay</v>
      </c>
      <c r="V247" s="38" t="str">
        <f t="shared" si="12"/>
        <v>okay</v>
      </c>
      <c r="W247" s="38" t="str">
        <f t="shared" si="12"/>
        <v>okay</v>
      </c>
      <c r="X247" s="38" t="str">
        <f t="shared" si="12"/>
        <v>okay</v>
      </c>
      <c r="Y247" s="38" t="str">
        <f t="shared" si="11"/>
        <v>okay</v>
      </c>
      <c r="Z247" s="38" t="str">
        <f t="shared" si="11"/>
        <v>okay</v>
      </c>
      <c r="AA247" s="38" t="str">
        <f t="shared" si="11"/>
        <v>okay</v>
      </c>
    </row>
    <row r="248" spans="1:27" ht="13.8">
      <c r="A248" s="51" t="s">
        <v>100</v>
      </c>
      <c r="B248" s="51" t="s">
        <v>46</v>
      </c>
      <c r="C248" s="51" t="s">
        <v>20</v>
      </c>
      <c r="D248" s="51" t="s">
        <v>21</v>
      </c>
      <c r="E248" s="52">
        <v>1.25</v>
      </c>
      <c r="F248" s="53">
        <v>3</v>
      </c>
      <c r="G248" s="53" t="s">
        <v>102</v>
      </c>
      <c r="H248" s="53" t="s">
        <v>102</v>
      </c>
      <c r="I248" s="52">
        <v>4809.098341641843</v>
      </c>
      <c r="J248" s="54">
        <v>29055</v>
      </c>
      <c r="K248" s="54">
        <v>32991</v>
      </c>
      <c r="L248" s="53">
        <v>1862106</v>
      </c>
      <c r="M248" s="53">
        <v>8621121</v>
      </c>
      <c r="N248" s="53" t="s">
        <v>103</v>
      </c>
      <c r="O248" s="53" t="s">
        <v>104</v>
      </c>
      <c r="P248" s="53">
        <v>1624</v>
      </c>
      <c r="Q248" s="53">
        <v>16240</v>
      </c>
      <c r="R248" s="55">
        <v>270.36</v>
      </c>
      <c r="S248" s="40" t="str">
        <f t="shared" si="10"/>
        <v>okay</v>
      </c>
      <c r="T248" s="38" t="str">
        <f t="shared" si="12"/>
        <v>okay</v>
      </c>
      <c r="U248" s="38" t="str">
        <f t="shared" si="12"/>
        <v>okay</v>
      </c>
      <c r="V248" s="38" t="str">
        <f t="shared" si="12"/>
        <v>okay</v>
      </c>
      <c r="W248" s="38" t="str">
        <f t="shared" si="12"/>
        <v>okay</v>
      </c>
      <c r="X248" s="38" t="str">
        <f t="shared" si="12"/>
        <v>okay</v>
      </c>
      <c r="Y248" s="38" t="str">
        <f t="shared" si="11"/>
        <v>okay</v>
      </c>
      <c r="Z248" s="38" t="str">
        <f t="shared" si="11"/>
        <v>okay</v>
      </c>
      <c r="AA248" s="38" t="str">
        <f t="shared" si="11"/>
        <v>okay</v>
      </c>
    </row>
    <row r="249" spans="1:27" ht="13.8">
      <c r="A249" s="51" t="s">
        <v>100</v>
      </c>
      <c r="B249" s="51" t="s">
        <v>46</v>
      </c>
      <c r="C249" s="51" t="s">
        <v>22</v>
      </c>
      <c r="D249" s="51" t="s">
        <v>21</v>
      </c>
      <c r="E249" s="52">
        <v>1.25</v>
      </c>
      <c r="F249" s="53">
        <v>3</v>
      </c>
      <c r="G249" s="53" t="s">
        <v>102</v>
      </c>
      <c r="H249" s="53" t="s">
        <v>102</v>
      </c>
      <c r="I249" s="52">
        <v>4809.098341641843</v>
      </c>
      <c r="J249" s="54">
        <v>29055</v>
      </c>
      <c r="K249" s="54">
        <v>32991</v>
      </c>
      <c r="L249" s="53">
        <v>1862106</v>
      </c>
      <c r="M249" s="53">
        <v>8621121</v>
      </c>
      <c r="N249" s="53" t="s">
        <v>103</v>
      </c>
      <c r="O249" s="53" t="s">
        <v>104</v>
      </c>
      <c r="P249" s="53">
        <v>1624</v>
      </c>
      <c r="Q249" s="53">
        <v>16240</v>
      </c>
      <c r="R249" s="55">
        <v>270.36</v>
      </c>
      <c r="S249" s="40" t="str">
        <f t="shared" si="10"/>
        <v>okay</v>
      </c>
      <c r="T249" s="38" t="str">
        <f t="shared" si="12"/>
        <v>okay</v>
      </c>
      <c r="U249" s="38" t="str">
        <f t="shared" si="12"/>
        <v>okay</v>
      </c>
      <c r="V249" s="38" t="str">
        <f t="shared" si="12"/>
        <v>okay</v>
      </c>
      <c r="W249" s="38" t="str">
        <f t="shared" si="12"/>
        <v>okay</v>
      </c>
      <c r="X249" s="38" t="str">
        <f t="shared" si="12"/>
        <v>okay</v>
      </c>
      <c r="Y249" s="38" t="str">
        <f t="shared" si="11"/>
        <v>okay</v>
      </c>
      <c r="Z249" s="38" t="str">
        <f t="shared" si="11"/>
        <v>okay</v>
      </c>
      <c r="AA249" s="38" t="str">
        <f t="shared" si="11"/>
        <v>okay</v>
      </c>
    </row>
    <row r="250" spans="1:27" ht="13.8">
      <c r="A250" s="51" t="s">
        <v>100</v>
      </c>
      <c r="B250" s="51" t="s">
        <v>46</v>
      </c>
      <c r="C250" s="51" t="s">
        <v>23</v>
      </c>
      <c r="D250" s="51" t="s">
        <v>21</v>
      </c>
      <c r="E250" s="52">
        <v>1.25</v>
      </c>
      <c r="F250" s="53">
        <v>3</v>
      </c>
      <c r="G250" s="53" t="s">
        <v>102</v>
      </c>
      <c r="H250" s="53" t="s">
        <v>102</v>
      </c>
      <c r="I250" s="52">
        <v>4809.098341641843</v>
      </c>
      <c r="J250" s="54">
        <v>29055</v>
      </c>
      <c r="K250" s="54">
        <v>32991</v>
      </c>
      <c r="L250" s="53">
        <v>1862106</v>
      </c>
      <c r="M250" s="53">
        <v>8621121</v>
      </c>
      <c r="N250" s="53" t="s">
        <v>104</v>
      </c>
      <c r="O250" s="53" t="s">
        <v>105</v>
      </c>
      <c r="P250" s="53">
        <v>1624</v>
      </c>
      <c r="Q250" s="53">
        <v>16240</v>
      </c>
      <c r="R250" s="55">
        <v>270.36</v>
      </c>
      <c r="S250" s="40" t="str">
        <f t="shared" si="10"/>
        <v>okay</v>
      </c>
      <c r="T250" s="38" t="str">
        <f t="shared" si="12"/>
        <v>okay</v>
      </c>
      <c r="U250" s="38" t="str">
        <f t="shared" si="12"/>
        <v>okay</v>
      </c>
      <c r="V250" s="38" t="str">
        <f t="shared" si="12"/>
        <v>okay</v>
      </c>
      <c r="W250" s="38" t="str">
        <f t="shared" si="12"/>
        <v>okay</v>
      </c>
      <c r="X250" s="38" t="str">
        <f t="shared" si="12"/>
        <v>okay</v>
      </c>
      <c r="Y250" s="38" t="str">
        <f t="shared" si="11"/>
        <v>okay</v>
      </c>
      <c r="Z250" s="38" t="str">
        <f t="shared" si="11"/>
        <v>okay</v>
      </c>
      <c r="AA250" s="38" t="str">
        <f t="shared" si="11"/>
        <v>okay</v>
      </c>
    </row>
    <row r="251" spans="1:27" ht="13.8">
      <c r="A251" s="51" t="s">
        <v>100</v>
      </c>
      <c r="B251" s="51" t="s">
        <v>47</v>
      </c>
      <c r="C251" s="51" t="s">
        <v>20</v>
      </c>
      <c r="D251" s="51" t="s">
        <v>21</v>
      </c>
      <c r="E251" s="52">
        <v>1.06</v>
      </c>
      <c r="F251" s="53">
        <v>3</v>
      </c>
      <c r="G251" s="53" t="s">
        <v>102</v>
      </c>
      <c r="H251" s="53" t="s">
        <v>102</v>
      </c>
      <c r="I251" s="52">
        <v>5430.5244122480526</v>
      </c>
      <c r="J251" s="54">
        <v>26506</v>
      </c>
      <c r="K251" s="54">
        <v>32991</v>
      </c>
      <c r="L251" s="53">
        <v>4459144</v>
      </c>
      <c r="M251" s="53">
        <v>8621121</v>
      </c>
      <c r="N251" s="53" t="s">
        <v>103</v>
      </c>
      <c r="O251" s="53" t="s">
        <v>105</v>
      </c>
      <c r="P251" s="53">
        <v>492</v>
      </c>
      <c r="Q251" s="53">
        <v>17775</v>
      </c>
      <c r="R251" s="55">
        <v>209.35</v>
      </c>
      <c r="S251" s="40" t="str">
        <f t="shared" si="10"/>
        <v>okay</v>
      </c>
      <c r="T251" s="38" t="str">
        <f t="shared" si="12"/>
        <v>okay</v>
      </c>
      <c r="U251" s="38" t="str">
        <f t="shared" si="12"/>
        <v>okay</v>
      </c>
      <c r="V251" s="38" t="str">
        <f t="shared" si="12"/>
        <v>okay</v>
      </c>
      <c r="W251" s="38" t="str">
        <f t="shared" si="12"/>
        <v>okay</v>
      </c>
      <c r="X251" s="38" t="str">
        <f t="shared" si="12"/>
        <v>okay</v>
      </c>
      <c r="Y251" s="38" t="str">
        <f t="shared" si="11"/>
        <v>okay</v>
      </c>
      <c r="Z251" s="38" t="str">
        <f t="shared" si="11"/>
        <v>okay</v>
      </c>
      <c r="AA251" s="38" t="str">
        <f t="shared" si="11"/>
        <v>okay</v>
      </c>
    </row>
    <row r="252" spans="1:27" ht="13.8">
      <c r="A252" s="51" t="s">
        <v>100</v>
      </c>
      <c r="B252" s="51" t="s">
        <v>47</v>
      </c>
      <c r="C252" s="51" t="s">
        <v>22</v>
      </c>
      <c r="D252" s="51" t="s">
        <v>21</v>
      </c>
      <c r="E252" s="52">
        <v>1.06</v>
      </c>
      <c r="F252" s="53">
        <v>3</v>
      </c>
      <c r="G252" s="53" t="s">
        <v>102</v>
      </c>
      <c r="H252" s="53" t="s">
        <v>102</v>
      </c>
      <c r="I252" s="52">
        <v>5430.5244122480526</v>
      </c>
      <c r="J252" s="54">
        <v>26506</v>
      </c>
      <c r="K252" s="54">
        <v>32991</v>
      </c>
      <c r="L252" s="53">
        <v>4459144</v>
      </c>
      <c r="M252" s="53">
        <v>8621121</v>
      </c>
      <c r="N252" s="53" t="s">
        <v>103</v>
      </c>
      <c r="O252" s="53" t="s">
        <v>105</v>
      </c>
      <c r="P252" s="53">
        <v>492</v>
      </c>
      <c r="Q252" s="53">
        <v>17775</v>
      </c>
      <c r="R252" s="55">
        <v>209.35</v>
      </c>
      <c r="S252" s="40" t="str">
        <f t="shared" si="10"/>
        <v>okay</v>
      </c>
      <c r="T252" s="38" t="str">
        <f t="shared" si="12"/>
        <v>okay</v>
      </c>
      <c r="U252" s="38" t="str">
        <f t="shared" si="12"/>
        <v>okay</v>
      </c>
      <c r="V252" s="38" t="str">
        <f t="shared" si="12"/>
        <v>okay</v>
      </c>
      <c r="W252" s="38" t="str">
        <f t="shared" si="12"/>
        <v>okay</v>
      </c>
      <c r="X252" s="38" t="str">
        <f t="shared" si="12"/>
        <v>okay</v>
      </c>
      <c r="Y252" s="38" t="str">
        <f t="shared" si="11"/>
        <v>okay</v>
      </c>
      <c r="Z252" s="38" t="str">
        <f t="shared" si="11"/>
        <v>okay</v>
      </c>
      <c r="AA252" s="38" t="str">
        <f t="shared" si="11"/>
        <v>okay</v>
      </c>
    </row>
    <row r="253" spans="1:27" ht="13.8">
      <c r="A253" s="51" t="s">
        <v>100</v>
      </c>
      <c r="B253" s="51" t="s">
        <v>47</v>
      </c>
      <c r="C253" s="51" t="s">
        <v>23</v>
      </c>
      <c r="D253" s="51" t="s">
        <v>21</v>
      </c>
      <c r="E253" s="52">
        <v>1.06</v>
      </c>
      <c r="F253" s="53">
        <v>3</v>
      </c>
      <c r="G253" s="53" t="s">
        <v>102</v>
      </c>
      <c r="H253" s="53" t="s">
        <v>102</v>
      </c>
      <c r="I253" s="52">
        <v>5430.5244122480526</v>
      </c>
      <c r="J253" s="54">
        <v>26506</v>
      </c>
      <c r="K253" s="54">
        <v>32991</v>
      </c>
      <c r="L253" s="53">
        <v>4459144</v>
      </c>
      <c r="M253" s="53">
        <v>8621121</v>
      </c>
      <c r="N253" s="53" t="s">
        <v>104</v>
      </c>
      <c r="O253" s="53" t="s">
        <v>105</v>
      </c>
      <c r="P253" s="53">
        <v>492</v>
      </c>
      <c r="Q253" s="53">
        <v>17775</v>
      </c>
      <c r="R253" s="55">
        <v>209.35</v>
      </c>
      <c r="S253" s="40" t="str">
        <f t="shared" si="10"/>
        <v>okay</v>
      </c>
      <c r="T253" s="38" t="str">
        <f t="shared" si="12"/>
        <v>okay</v>
      </c>
      <c r="U253" s="38" t="str">
        <f t="shared" si="12"/>
        <v>okay</v>
      </c>
      <c r="V253" s="38" t="str">
        <f t="shared" si="12"/>
        <v>okay</v>
      </c>
      <c r="W253" s="38" t="str">
        <f t="shared" si="12"/>
        <v>okay</v>
      </c>
      <c r="X253" s="38" t="str">
        <f t="shared" si="12"/>
        <v>okay</v>
      </c>
      <c r="Y253" s="38" t="str">
        <f t="shared" si="11"/>
        <v>okay</v>
      </c>
      <c r="Z253" s="38" t="str">
        <f t="shared" si="11"/>
        <v>okay</v>
      </c>
      <c r="AA253" s="38" t="str">
        <f t="shared" si="11"/>
        <v>okay</v>
      </c>
    </row>
    <row r="254" spans="1:27" ht="13.8">
      <c r="A254" s="51" t="s">
        <v>100</v>
      </c>
      <c r="B254" s="51" t="s">
        <v>13</v>
      </c>
      <c r="C254" s="51" t="s">
        <v>20</v>
      </c>
      <c r="D254" s="51" t="s">
        <v>21</v>
      </c>
      <c r="E254" s="52">
        <v>1.06</v>
      </c>
      <c r="F254" s="53">
        <v>3</v>
      </c>
      <c r="G254" s="53" t="s">
        <v>101</v>
      </c>
      <c r="H254" s="53" t="s">
        <v>102</v>
      </c>
      <c r="I254" s="52">
        <v>2828.160659455335</v>
      </c>
      <c r="J254" s="54">
        <v>26752</v>
      </c>
      <c r="K254" s="54">
        <v>32991</v>
      </c>
      <c r="L254" s="53">
        <v>1440377</v>
      </c>
      <c r="M254" s="53">
        <v>8621121</v>
      </c>
      <c r="N254" s="53" t="s">
        <v>103</v>
      </c>
      <c r="O254" s="53" t="s">
        <v>104</v>
      </c>
      <c r="P254" s="53">
        <v>1068</v>
      </c>
      <c r="Q254" s="53">
        <v>40159</v>
      </c>
      <c r="R254" s="55">
        <v>123.18</v>
      </c>
      <c r="S254" s="40" t="str">
        <f t="shared" si="10"/>
        <v>okay</v>
      </c>
      <c r="T254" s="38" t="str">
        <f t="shared" si="12"/>
        <v>okay</v>
      </c>
      <c r="U254" s="38" t="str">
        <f t="shared" si="12"/>
        <v>okay</v>
      </c>
      <c r="V254" s="38" t="str">
        <f t="shared" si="12"/>
        <v>okay</v>
      </c>
      <c r="W254" s="38" t="str">
        <f t="shared" si="12"/>
        <v>okay</v>
      </c>
      <c r="X254" s="38" t="str">
        <f t="shared" si="12"/>
        <v>okay</v>
      </c>
      <c r="Y254" s="38" t="str">
        <f t="shared" si="11"/>
        <v>okay</v>
      </c>
      <c r="Z254" s="38" t="str">
        <f t="shared" si="11"/>
        <v>okay</v>
      </c>
      <c r="AA254" s="38" t="str">
        <f t="shared" si="11"/>
        <v>okay</v>
      </c>
    </row>
    <row r="255" spans="1:27" ht="13.8">
      <c r="A255" s="51" t="s">
        <v>100</v>
      </c>
      <c r="B255" s="51" t="s">
        <v>13</v>
      </c>
      <c r="C255" s="51" t="s">
        <v>22</v>
      </c>
      <c r="D255" s="51" t="s">
        <v>21</v>
      </c>
      <c r="E255" s="52">
        <v>1.06</v>
      </c>
      <c r="F255" s="53">
        <v>3</v>
      </c>
      <c r="G255" s="53" t="s">
        <v>101</v>
      </c>
      <c r="H255" s="53" t="s">
        <v>102</v>
      </c>
      <c r="I255" s="52">
        <v>2828.160659455335</v>
      </c>
      <c r="J255" s="54">
        <v>26752</v>
      </c>
      <c r="K255" s="54">
        <v>32991</v>
      </c>
      <c r="L255" s="53">
        <v>1440377</v>
      </c>
      <c r="M255" s="53">
        <v>8621121</v>
      </c>
      <c r="N255" s="53" t="s">
        <v>103</v>
      </c>
      <c r="O255" s="53" t="s">
        <v>104</v>
      </c>
      <c r="P255" s="53">
        <v>1068</v>
      </c>
      <c r="Q255" s="53">
        <v>40159</v>
      </c>
      <c r="R255" s="55">
        <v>123.18</v>
      </c>
      <c r="S255" s="40" t="str">
        <f t="shared" si="10"/>
        <v>okay</v>
      </c>
      <c r="T255" s="38" t="str">
        <f t="shared" si="12"/>
        <v>okay</v>
      </c>
      <c r="U255" s="38" t="str">
        <f t="shared" si="12"/>
        <v>okay</v>
      </c>
      <c r="V255" s="38" t="str">
        <f t="shared" si="12"/>
        <v>okay</v>
      </c>
      <c r="W255" s="38" t="str">
        <f t="shared" si="12"/>
        <v>okay</v>
      </c>
      <c r="X255" s="38" t="str">
        <f t="shared" si="12"/>
        <v>okay</v>
      </c>
      <c r="Y255" s="38" t="str">
        <f t="shared" si="11"/>
        <v>okay</v>
      </c>
      <c r="Z255" s="38" t="str">
        <f t="shared" si="11"/>
        <v>okay</v>
      </c>
      <c r="AA255" s="38" t="str">
        <f t="shared" si="11"/>
        <v>okay</v>
      </c>
    </row>
    <row r="256" spans="1:27" ht="13.8">
      <c r="A256" s="51" t="s">
        <v>100</v>
      </c>
      <c r="B256" s="51" t="s">
        <v>13</v>
      </c>
      <c r="C256" s="51" t="s">
        <v>23</v>
      </c>
      <c r="D256" s="51" t="s">
        <v>21</v>
      </c>
      <c r="E256" s="52">
        <v>1.06</v>
      </c>
      <c r="F256" s="53">
        <v>3</v>
      </c>
      <c r="G256" s="53" t="s">
        <v>101</v>
      </c>
      <c r="H256" s="53" t="s">
        <v>102</v>
      </c>
      <c r="I256" s="52">
        <v>2828.160659455335</v>
      </c>
      <c r="J256" s="54">
        <v>26752</v>
      </c>
      <c r="K256" s="54">
        <v>32991</v>
      </c>
      <c r="L256" s="53">
        <v>1440377</v>
      </c>
      <c r="M256" s="53">
        <v>8621121</v>
      </c>
      <c r="N256" s="53" t="s">
        <v>104</v>
      </c>
      <c r="O256" s="53" t="s">
        <v>105</v>
      </c>
      <c r="P256" s="53">
        <v>1068</v>
      </c>
      <c r="Q256" s="53">
        <v>40159</v>
      </c>
      <c r="R256" s="55">
        <v>123.18</v>
      </c>
      <c r="S256" s="40" t="str">
        <f t="shared" si="10"/>
        <v>okay</v>
      </c>
      <c r="T256" s="38" t="str">
        <f t="shared" si="12"/>
        <v>okay</v>
      </c>
      <c r="U256" s="38" t="str">
        <f t="shared" si="12"/>
        <v>okay</v>
      </c>
      <c r="V256" s="38" t="str">
        <f t="shared" si="12"/>
        <v>okay</v>
      </c>
      <c r="W256" s="38" t="str">
        <f t="shared" si="12"/>
        <v>okay</v>
      </c>
      <c r="X256" s="38" t="str">
        <f t="shared" si="12"/>
        <v>okay</v>
      </c>
      <c r="Y256" s="38" t="str">
        <f t="shared" si="11"/>
        <v>okay</v>
      </c>
      <c r="Z256" s="38" t="str">
        <f t="shared" si="11"/>
        <v>okay</v>
      </c>
      <c r="AA256" s="38" t="str">
        <f t="shared" si="11"/>
        <v>okay</v>
      </c>
    </row>
    <row r="257" spans="1:27" ht="13.8">
      <c r="A257" s="51" t="s">
        <v>100</v>
      </c>
      <c r="B257" s="51" t="s">
        <v>50</v>
      </c>
      <c r="C257" s="51" t="s">
        <v>20</v>
      </c>
      <c r="D257" s="51" t="s">
        <v>21</v>
      </c>
      <c r="E257" s="52">
        <v>1.22</v>
      </c>
      <c r="F257" s="53">
        <v>3</v>
      </c>
      <c r="G257" s="53" t="s">
        <v>101</v>
      </c>
      <c r="H257" s="53" t="s">
        <v>102</v>
      </c>
      <c r="I257" s="52">
        <v>3536.1626452171945</v>
      </c>
      <c r="J257" s="54">
        <v>24510</v>
      </c>
      <c r="K257" s="54">
        <v>32991</v>
      </c>
      <c r="L257" s="53">
        <v>379566</v>
      </c>
      <c r="M257" s="53">
        <v>8621121</v>
      </c>
      <c r="N257" s="53" t="s">
        <v>103</v>
      </c>
      <c r="O257" s="53" t="s">
        <v>104</v>
      </c>
      <c r="P257" s="53">
        <v>1076</v>
      </c>
      <c r="Q257" s="53">
        <v>9399</v>
      </c>
      <c r="R257" s="55">
        <v>143.19999999999999</v>
      </c>
      <c r="S257" s="40" t="str">
        <f t="shared" si="10"/>
        <v>okay</v>
      </c>
      <c r="T257" s="38" t="str">
        <f t="shared" si="12"/>
        <v>okay</v>
      </c>
      <c r="U257" s="38" t="str">
        <f t="shared" si="12"/>
        <v>okay</v>
      </c>
      <c r="V257" s="38" t="str">
        <f t="shared" si="12"/>
        <v>okay</v>
      </c>
      <c r="W257" s="38" t="str">
        <f t="shared" si="12"/>
        <v>okay</v>
      </c>
      <c r="X257" s="38" t="str">
        <f t="shared" si="12"/>
        <v>okay</v>
      </c>
      <c r="Y257" s="38" t="str">
        <f t="shared" si="11"/>
        <v>okay</v>
      </c>
      <c r="Z257" s="38" t="str">
        <f t="shared" si="11"/>
        <v>okay</v>
      </c>
      <c r="AA257" s="38" t="str">
        <f t="shared" si="11"/>
        <v>okay</v>
      </c>
    </row>
    <row r="258" spans="1:27" ht="13.8">
      <c r="A258" s="51" t="s">
        <v>100</v>
      </c>
      <c r="B258" s="51" t="s">
        <v>50</v>
      </c>
      <c r="C258" s="51" t="s">
        <v>22</v>
      </c>
      <c r="D258" s="51" t="s">
        <v>21</v>
      </c>
      <c r="E258" s="52">
        <v>1.22</v>
      </c>
      <c r="F258" s="53">
        <v>3</v>
      </c>
      <c r="G258" s="53" t="s">
        <v>101</v>
      </c>
      <c r="H258" s="53" t="s">
        <v>102</v>
      </c>
      <c r="I258" s="52">
        <v>3536.1626452171945</v>
      </c>
      <c r="J258" s="54">
        <v>24510</v>
      </c>
      <c r="K258" s="54">
        <v>32991</v>
      </c>
      <c r="L258" s="53">
        <v>379566</v>
      </c>
      <c r="M258" s="53">
        <v>8621121</v>
      </c>
      <c r="N258" s="53" t="s">
        <v>103</v>
      </c>
      <c r="O258" s="53" t="s">
        <v>104</v>
      </c>
      <c r="P258" s="53">
        <v>1076</v>
      </c>
      <c r="Q258" s="53">
        <v>9399</v>
      </c>
      <c r="R258" s="55">
        <v>143.19999999999999</v>
      </c>
      <c r="S258" s="40" t="str">
        <f t="shared" si="10"/>
        <v>okay</v>
      </c>
      <c r="T258" s="38" t="str">
        <f t="shared" ref="T258:X308" si="13">IF(OR((I258&lt;I$641-3*I$642),(I258&gt;I$641+3*I$642)),"outlier","okay")</f>
        <v>okay</v>
      </c>
      <c r="U258" s="38" t="str">
        <f t="shared" si="13"/>
        <v>okay</v>
      </c>
      <c r="V258" s="38" t="str">
        <f t="shared" si="13"/>
        <v>okay</v>
      </c>
      <c r="W258" s="38" t="str">
        <f t="shared" si="13"/>
        <v>okay</v>
      </c>
      <c r="X258" s="38" t="str">
        <f t="shared" si="13"/>
        <v>okay</v>
      </c>
      <c r="Y258" s="38" t="str">
        <f t="shared" si="11"/>
        <v>okay</v>
      </c>
      <c r="Z258" s="38" t="str">
        <f t="shared" si="11"/>
        <v>okay</v>
      </c>
      <c r="AA258" s="38" t="str">
        <f t="shared" si="11"/>
        <v>okay</v>
      </c>
    </row>
    <row r="259" spans="1:27" ht="13.8">
      <c r="A259" s="51" t="s">
        <v>100</v>
      </c>
      <c r="B259" s="51" t="s">
        <v>50</v>
      </c>
      <c r="C259" s="51" t="s">
        <v>23</v>
      </c>
      <c r="D259" s="51" t="s">
        <v>21</v>
      </c>
      <c r="E259" s="52">
        <v>1.22</v>
      </c>
      <c r="F259" s="53">
        <v>3</v>
      </c>
      <c r="G259" s="53" t="s">
        <v>101</v>
      </c>
      <c r="H259" s="53" t="s">
        <v>102</v>
      </c>
      <c r="I259" s="52">
        <v>3536.1626452171945</v>
      </c>
      <c r="J259" s="54">
        <v>24510</v>
      </c>
      <c r="K259" s="54">
        <v>32991</v>
      </c>
      <c r="L259" s="53">
        <v>379566</v>
      </c>
      <c r="M259" s="53">
        <v>8621121</v>
      </c>
      <c r="N259" s="53" t="s">
        <v>104</v>
      </c>
      <c r="O259" s="53" t="s">
        <v>105</v>
      </c>
      <c r="P259" s="53">
        <v>1076</v>
      </c>
      <c r="Q259" s="53">
        <v>9399</v>
      </c>
      <c r="R259" s="55">
        <v>143.19999999999999</v>
      </c>
      <c r="S259" s="40" t="str">
        <f t="shared" ref="S259:S322" si="14">IF(OR((E259&lt;E$641-3*E$642),(E259&gt;E$641+3*E$642)),"outlier","okay")</f>
        <v>okay</v>
      </c>
      <c r="T259" s="38" t="str">
        <f t="shared" si="13"/>
        <v>okay</v>
      </c>
      <c r="U259" s="38" t="str">
        <f t="shared" si="13"/>
        <v>okay</v>
      </c>
      <c r="V259" s="38" t="str">
        <f t="shared" si="13"/>
        <v>okay</v>
      </c>
      <c r="W259" s="38" t="str">
        <f t="shared" si="13"/>
        <v>okay</v>
      </c>
      <c r="X259" s="38" t="str">
        <f t="shared" si="13"/>
        <v>okay</v>
      </c>
      <c r="Y259" s="38" t="str">
        <f t="shared" ref="Y259:AA322" si="15">IF(OR((P259&lt;P$641-3*P$642),(P259&gt;P$641+3*P$642)),"outlier","okay")</f>
        <v>okay</v>
      </c>
      <c r="Z259" s="38" t="str">
        <f t="shared" si="15"/>
        <v>okay</v>
      </c>
      <c r="AA259" s="38" t="str">
        <f t="shared" si="15"/>
        <v>okay</v>
      </c>
    </row>
    <row r="260" spans="1:27" ht="13.8">
      <c r="A260" s="51" t="s">
        <v>100</v>
      </c>
      <c r="B260" s="51" t="s">
        <v>64</v>
      </c>
      <c r="C260" s="51" t="s">
        <v>20</v>
      </c>
      <c r="D260" s="51" t="s">
        <v>21</v>
      </c>
      <c r="E260" s="52">
        <v>1.29</v>
      </c>
      <c r="F260" s="53">
        <v>0</v>
      </c>
      <c r="G260" s="53" t="s">
        <v>102</v>
      </c>
      <c r="H260" s="53" t="s">
        <v>102</v>
      </c>
      <c r="I260" s="52">
        <v>3151.99939982876</v>
      </c>
      <c r="J260" s="54">
        <v>21081</v>
      </c>
      <c r="K260" s="54">
        <v>32991</v>
      </c>
      <c r="L260" s="53">
        <v>895123</v>
      </c>
      <c r="M260" s="53">
        <v>8621121</v>
      </c>
      <c r="N260" s="53" t="s">
        <v>103</v>
      </c>
      <c r="O260" s="53" t="s">
        <v>104</v>
      </c>
      <c r="P260" s="53">
        <v>613</v>
      </c>
      <c r="Q260" s="53">
        <v>3806</v>
      </c>
      <c r="R260" s="55">
        <v>144.6</v>
      </c>
      <c r="S260" s="40" t="str">
        <f t="shared" si="14"/>
        <v>okay</v>
      </c>
      <c r="T260" s="38" t="str">
        <f t="shared" si="13"/>
        <v>okay</v>
      </c>
      <c r="U260" s="38" t="str">
        <f t="shared" si="13"/>
        <v>okay</v>
      </c>
      <c r="V260" s="38" t="str">
        <f t="shared" si="13"/>
        <v>okay</v>
      </c>
      <c r="W260" s="38" t="str">
        <f t="shared" si="13"/>
        <v>okay</v>
      </c>
      <c r="X260" s="38" t="str">
        <f t="shared" si="13"/>
        <v>okay</v>
      </c>
      <c r="Y260" s="38" t="str">
        <f t="shared" si="15"/>
        <v>okay</v>
      </c>
      <c r="Z260" s="38" t="str">
        <f t="shared" si="15"/>
        <v>okay</v>
      </c>
      <c r="AA260" s="38" t="str">
        <f t="shared" si="15"/>
        <v>okay</v>
      </c>
    </row>
    <row r="261" spans="1:27" ht="13.8">
      <c r="A261" s="51" t="s">
        <v>100</v>
      </c>
      <c r="B261" s="51" t="s">
        <v>64</v>
      </c>
      <c r="C261" s="51" t="s">
        <v>22</v>
      </c>
      <c r="D261" s="51" t="s">
        <v>21</v>
      </c>
      <c r="E261" s="52">
        <v>1.29</v>
      </c>
      <c r="F261" s="53">
        <v>3</v>
      </c>
      <c r="G261" s="53" t="s">
        <v>102</v>
      </c>
      <c r="H261" s="53" t="s">
        <v>102</v>
      </c>
      <c r="I261" s="52">
        <v>3151.99939982876</v>
      </c>
      <c r="J261" s="54">
        <v>21081</v>
      </c>
      <c r="K261" s="54">
        <v>32991</v>
      </c>
      <c r="L261" s="53">
        <v>895123</v>
      </c>
      <c r="M261" s="53">
        <v>8621121</v>
      </c>
      <c r="N261" s="53" t="s">
        <v>103</v>
      </c>
      <c r="O261" s="53" t="s">
        <v>104</v>
      </c>
      <c r="P261" s="53">
        <v>613</v>
      </c>
      <c r="Q261" s="53">
        <v>3806</v>
      </c>
      <c r="R261" s="55">
        <v>144.6</v>
      </c>
      <c r="S261" s="40" t="str">
        <f t="shared" si="14"/>
        <v>okay</v>
      </c>
      <c r="T261" s="38" t="str">
        <f t="shared" si="13"/>
        <v>okay</v>
      </c>
      <c r="U261" s="38" t="str">
        <f t="shared" si="13"/>
        <v>okay</v>
      </c>
      <c r="V261" s="38" t="str">
        <f t="shared" si="13"/>
        <v>okay</v>
      </c>
      <c r="W261" s="38" t="str">
        <f t="shared" si="13"/>
        <v>okay</v>
      </c>
      <c r="X261" s="38" t="str">
        <f t="shared" si="13"/>
        <v>okay</v>
      </c>
      <c r="Y261" s="38" t="str">
        <f t="shared" si="15"/>
        <v>okay</v>
      </c>
      <c r="Z261" s="38" t="str">
        <f t="shared" si="15"/>
        <v>okay</v>
      </c>
      <c r="AA261" s="38" t="str">
        <f t="shared" si="15"/>
        <v>okay</v>
      </c>
    </row>
    <row r="262" spans="1:27" ht="13.8">
      <c r="A262" s="51" t="s">
        <v>100</v>
      </c>
      <c r="B262" s="51" t="s">
        <v>64</v>
      </c>
      <c r="C262" s="51" t="s">
        <v>23</v>
      </c>
      <c r="D262" s="51" t="s">
        <v>21</v>
      </c>
      <c r="E262" s="52">
        <v>1.29</v>
      </c>
      <c r="F262" s="53">
        <v>3</v>
      </c>
      <c r="G262" s="53" t="s">
        <v>102</v>
      </c>
      <c r="H262" s="53" t="s">
        <v>102</v>
      </c>
      <c r="I262" s="52">
        <v>3151.99939982876</v>
      </c>
      <c r="J262" s="54">
        <v>21081</v>
      </c>
      <c r="K262" s="54">
        <v>32991</v>
      </c>
      <c r="L262" s="53">
        <v>895123</v>
      </c>
      <c r="M262" s="53">
        <v>8621121</v>
      </c>
      <c r="N262" s="53" t="s">
        <v>104</v>
      </c>
      <c r="O262" s="53" t="s">
        <v>105</v>
      </c>
      <c r="P262" s="53">
        <v>613</v>
      </c>
      <c r="Q262" s="53">
        <v>3806</v>
      </c>
      <c r="R262" s="55">
        <v>144.6</v>
      </c>
      <c r="S262" s="40" t="str">
        <f t="shared" si="14"/>
        <v>okay</v>
      </c>
      <c r="T262" s="38" t="str">
        <f t="shared" si="13"/>
        <v>okay</v>
      </c>
      <c r="U262" s="38" t="str">
        <f t="shared" si="13"/>
        <v>okay</v>
      </c>
      <c r="V262" s="38" t="str">
        <f t="shared" si="13"/>
        <v>okay</v>
      </c>
      <c r="W262" s="38" t="str">
        <f t="shared" si="13"/>
        <v>okay</v>
      </c>
      <c r="X262" s="38" t="str">
        <f t="shared" si="13"/>
        <v>okay</v>
      </c>
      <c r="Y262" s="38" t="str">
        <f t="shared" si="15"/>
        <v>okay</v>
      </c>
      <c r="Z262" s="38" t="str">
        <f t="shared" si="15"/>
        <v>okay</v>
      </c>
      <c r="AA262" s="38" t="str">
        <f t="shared" si="15"/>
        <v>okay</v>
      </c>
    </row>
    <row r="263" spans="1:27" ht="13.8">
      <c r="A263" s="51" t="s">
        <v>100</v>
      </c>
      <c r="B263" s="51" t="s">
        <v>14</v>
      </c>
      <c r="C263" s="51" t="s">
        <v>20</v>
      </c>
      <c r="D263" s="51" t="s">
        <v>21</v>
      </c>
      <c r="E263" s="52">
        <v>1.29</v>
      </c>
      <c r="F263" s="53">
        <v>1</v>
      </c>
      <c r="G263" s="53" t="s">
        <v>102</v>
      </c>
      <c r="H263" s="53" t="s">
        <v>102</v>
      </c>
      <c r="I263" s="52">
        <v>6438.2670930209088</v>
      </c>
      <c r="J263" s="54">
        <v>27211</v>
      </c>
      <c r="K263" s="54">
        <v>32991</v>
      </c>
      <c r="L263" s="53">
        <v>3770125</v>
      </c>
      <c r="M263" s="53">
        <v>8621121</v>
      </c>
      <c r="N263" s="53" t="s">
        <v>103</v>
      </c>
      <c r="O263" s="53" t="s">
        <v>104</v>
      </c>
      <c r="P263" s="53">
        <v>1426</v>
      </c>
      <c r="Q263" s="53">
        <v>15711</v>
      </c>
      <c r="R263" s="55">
        <v>349.53</v>
      </c>
      <c r="S263" s="40" t="str">
        <f t="shared" si="14"/>
        <v>okay</v>
      </c>
      <c r="T263" s="38" t="str">
        <f t="shared" si="13"/>
        <v>okay</v>
      </c>
      <c r="U263" s="38" t="str">
        <f t="shared" si="13"/>
        <v>okay</v>
      </c>
      <c r="V263" s="38" t="str">
        <f t="shared" si="13"/>
        <v>okay</v>
      </c>
      <c r="W263" s="38" t="str">
        <f t="shared" si="13"/>
        <v>okay</v>
      </c>
      <c r="X263" s="38" t="str">
        <f t="shared" si="13"/>
        <v>okay</v>
      </c>
      <c r="Y263" s="38" t="str">
        <f t="shared" si="15"/>
        <v>okay</v>
      </c>
      <c r="Z263" s="38" t="str">
        <f t="shared" si="15"/>
        <v>okay</v>
      </c>
      <c r="AA263" s="38" t="str">
        <f t="shared" si="15"/>
        <v>okay</v>
      </c>
    </row>
    <row r="264" spans="1:27" ht="13.8">
      <c r="A264" s="51" t="s">
        <v>100</v>
      </c>
      <c r="B264" s="51" t="s">
        <v>14</v>
      </c>
      <c r="C264" s="51" t="s">
        <v>22</v>
      </c>
      <c r="D264" s="51" t="s">
        <v>21</v>
      </c>
      <c r="E264" s="52">
        <v>1.29</v>
      </c>
      <c r="F264" s="53">
        <v>3</v>
      </c>
      <c r="G264" s="53" t="s">
        <v>102</v>
      </c>
      <c r="H264" s="53" t="s">
        <v>102</v>
      </c>
      <c r="I264" s="52">
        <v>6438.2670930209088</v>
      </c>
      <c r="J264" s="54">
        <v>27211</v>
      </c>
      <c r="K264" s="54">
        <v>32991</v>
      </c>
      <c r="L264" s="53">
        <v>3770125</v>
      </c>
      <c r="M264" s="53">
        <v>8621121</v>
      </c>
      <c r="N264" s="53" t="s">
        <v>103</v>
      </c>
      <c r="O264" s="53" t="s">
        <v>104</v>
      </c>
      <c r="P264" s="53">
        <v>1426</v>
      </c>
      <c r="Q264" s="53">
        <v>15711</v>
      </c>
      <c r="R264" s="55">
        <v>349.53</v>
      </c>
      <c r="S264" s="40" t="str">
        <f t="shared" si="14"/>
        <v>okay</v>
      </c>
      <c r="T264" s="38" t="str">
        <f t="shared" si="13"/>
        <v>okay</v>
      </c>
      <c r="U264" s="38" t="str">
        <f t="shared" si="13"/>
        <v>okay</v>
      </c>
      <c r="V264" s="38" t="str">
        <f t="shared" si="13"/>
        <v>okay</v>
      </c>
      <c r="W264" s="38" t="str">
        <f t="shared" si="13"/>
        <v>okay</v>
      </c>
      <c r="X264" s="38" t="str">
        <f t="shared" si="13"/>
        <v>okay</v>
      </c>
      <c r="Y264" s="38" t="str">
        <f t="shared" si="15"/>
        <v>okay</v>
      </c>
      <c r="Z264" s="38" t="str">
        <f t="shared" si="15"/>
        <v>okay</v>
      </c>
      <c r="AA264" s="38" t="str">
        <f t="shared" si="15"/>
        <v>okay</v>
      </c>
    </row>
    <row r="265" spans="1:27" ht="13.8">
      <c r="A265" s="51" t="s">
        <v>100</v>
      </c>
      <c r="B265" s="51" t="s">
        <v>14</v>
      </c>
      <c r="C265" s="51" t="s">
        <v>23</v>
      </c>
      <c r="D265" s="51" t="s">
        <v>21</v>
      </c>
      <c r="E265" s="52">
        <v>1.29</v>
      </c>
      <c r="F265" s="53">
        <v>3</v>
      </c>
      <c r="G265" s="53" t="s">
        <v>102</v>
      </c>
      <c r="H265" s="53" t="s">
        <v>102</v>
      </c>
      <c r="I265" s="52">
        <v>6438.2670930209088</v>
      </c>
      <c r="J265" s="54">
        <v>27211</v>
      </c>
      <c r="K265" s="54">
        <v>32991</v>
      </c>
      <c r="L265" s="53">
        <v>3770125</v>
      </c>
      <c r="M265" s="53">
        <v>8621121</v>
      </c>
      <c r="N265" s="53" t="s">
        <v>104</v>
      </c>
      <c r="O265" s="53" t="s">
        <v>105</v>
      </c>
      <c r="P265" s="53">
        <v>1426</v>
      </c>
      <c r="Q265" s="53">
        <v>15711</v>
      </c>
      <c r="R265" s="55">
        <v>349.53</v>
      </c>
      <c r="S265" s="40" t="str">
        <f t="shared" si="14"/>
        <v>okay</v>
      </c>
      <c r="T265" s="38" t="str">
        <f t="shared" si="13"/>
        <v>okay</v>
      </c>
      <c r="U265" s="38" t="str">
        <f t="shared" si="13"/>
        <v>okay</v>
      </c>
      <c r="V265" s="38" t="str">
        <f t="shared" si="13"/>
        <v>okay</v>
      </c>
      <c r="W265" s="38" t="str">
        <f t="shared" si="13"/>
        <v>okay</v>
      </c>
      <c r="X265" s="38" t="str">
        <f t="shared" si="13"/>
        <v>okay</v>
      </c>
      <c r="Y265" s="38" t="str">
        <f t="shared" si="15"/>
        <v>okay</v>
      </c>
      <c r="Z265" s="38" t="str">
        <f t="shared" si="15"/>
        <v>okay</v>
      </c>
      <c r="AA265" s="38" t="str">
        <f t="shared" si="15"/>
        <v>okay</v>
      </c>
    </row>
    <row r="266" spans="1:27" ht="13.8">
      <c r="A266" s="51" t="s">
        <v>100</v>
      </c>
      <c r="B266" s="51" t="s">
        <v>55</v>
      </c>
      <c r="C266" s="51" t="s">
        <v>20</v>
      </c>
      <c r="D266" s="51" t="s">
        <v>21</v>
      </c>
      <c r="E266" s="52">
        <v>1.34</v>
      </c>
      <c r="F266" s="53">
        <v>3</v>
      </c>
      <c r="G266" s="53" t="s">
        <v>101</v>
      </c>
      <c r="H266" s="53" t="s">
        <v>102</v>
      </c>
      <c r="I266" s="52">
        <v>3840.2769216607498</v>
      </c>
      <c r="J266" s="54">
        <v>23614</v>
      </c>
      <c r="K266" s="54">
        <v>32991</v>
      </c>
      <c r="L266" s="53">
        <v>1008768</v>
      </c>
      <c r="M266" s="53">
        <v>8621121</v>
      </c>
      <c r="N266" s="53" t="s">
        <v>103</v>
      </c>
      <c r="O266" s="53" t="s">
        <v>104</v>
      </c>
      <c r="P266" s="53">
        <v>842</v>
      </c>
      <c r="Q266" s="53">
        <v>7098</v>
      </c>
      <c r="R266" s="55">
        <v>183.43</v>
      </c>
      <c r="S266" s="40" t="str">
        <f t="shared" si="14"/>
        <v>okay</v>
      </c>
      <c r="T266" s="38" t="str">
        <f t="shared" si="13"/>
        <v>okay</v>
      </c>
      <c r="U266" s="38" t="str">
        <f t="shared" si="13"/>
        <v>okay</v>
      </c>
      <c r="V266" s="38" t="str">
        <f t="shared" si="13"/>
        <v>okay</v>
      </c>
      <c r="W266" s="38" t="str">
        <f t="shared" si="13"/>
        <v>okay</v>
      </c>
      <c r="X266" s="38" t="str">
        <f t="shared" si="13"/>
        <v>okay</v>
      </c>
      <c r="Y266" s="38" t="str">
        <f t="shared" si="15"/>
        <v>okay</v>
      </c>
      <c r="Z266" s="38" t="str">
        <f t="shared" si="15"/>
        <v>okay</v>
      </c>
      <c r="AA266" s="38" t="str">
        <f t="shared" si="15"/>
        <v>okay</v>
      </c>
    </row>
    <row r="267" spans="1:27" ht="13.8">
      <c r="A267" s="51" t="s">
        <v>100</v>
      </c>
      <c r="B267" s="51" t="s">
        <v>55</v>
      </c>
      <c r="C267" s="51" t="s">
        <v>22</v>
      </c>
      <c r="D267" s="51" t="s">
        <v>21</v>
      </c>
      <c r="E267" s="52">
        <v>1.34</v>
      </c>
      <c r="F267" s="53">
        <v>3</v>
      </c>
      <c r="G267" s="53" t="s">
        <v>101</v>
      </c>
      <c r="H267" s="53" t="s">
        <v>102</v>
      </c>
      <c r="I267" s="52">
        <v>3840.2769216607498</v>
      </c>
      <c r="J267" s="54">
        <v>23614</v>
      </c>
      <c r="K267" s="54">
        <v>32991</v>
      </c>
      <c r="L267" s="53">
        <v>1008768</v>
      </c>
      <c r="M267" s="53">
        <v>8621121</v>
      </c>
      <c r="N267" s="53" t="s">
        <v>103</v>
      </c>
      <c r="O267" s="53" t="s">
        <v>104</v>
      </c>
      <c r="P267" s="53">
        <v>842</v>
      </c>
      <c r="Q267" s="53">
        <v>7098</v>
      </c>
      <c r="R267" s="55">
        <v>183.43</v>
      </c>
      <c r="S267" s="40" t="str">
        <f t="shared" si="14"/>
        <v>okay</v>
      </c>
      <c r="T267" s="38" t="str">
        <f t="shared" si="13"/>
        <v>okay</v>
      </c>
      <c r="U267" s="38" t="str">
        <f t="shared" si="13"/>
        <v>okay</v>
      </c>
      <c r="V267" s="38" t="str">
        <f t="shared" si="13"/>
        <v>okay</v>
      </c>
      <c r="W267" s="38" t="str">
        <f t="shared" si="13"/>
        <v>okay</v>
      </c>
      <c r="X267" s="38" t="str">
        <f t="shared" si="13"/>
        <v>okay</v>
      </c>
      <c r="Y267" s="38" t="str">
        <f t="shared" si="15"/>
        <v>okay</v>
      </c>
      <c r="Z267" s="38" t="str">
        <f t="shared" si="15"/>
        <v>okay</v>
      </c>
      <c r="AA267" s="38" t="str">
        <f t="shared" si="15"/>
        <v>okay</v>
      </c>
    </row>
    <row r="268" spans="1:27" ht="13.8">
      <c r="A268" s="51" t="s">
        <v>100</v>
      </c>
      <c r="B268" s="51" t="s">
        <v>55</v>
      </c>
      <c r="C268" s="51" t="s">
        <v>23</v>
      </c>
      <c r="D268" s="51" t="s">
        <v>21</v>
      </c>
      <c r="E268" s="52">
        <v>1.34</v>
      </c>
      <c r="F268" s="53">
        <v>3</v>
      </c>
      <c r="G268" s="53" t="s">
        <v>101</v>
      </c>
      <c r="H268" s="53" t="s">
        <v>102</v>
      </c>
      <c r="I268" s="52">
        <v>3840.2769216607498</v>
      </c>
      <c r="J268" s="54">
        <v>23614</v>
      </c>
      <c r="K268" s="54">
        <v>32991</v>
      </c>
      <c r="L268" s="53">
        <v>1008768</v>
      </c>
      <c r="M268" s="53">
        <v>8621121</v>
      </c>
      <c r="N268" s="53" t="s">
        <v>104</v>
      </c>
      <c r="O268" s="53" t="s">
        <v>105</v>
      </c>
      <c r="P268" s="53">
        <v>842</v>
      </c>
      <c r="Q268" s="53">
        <v>7098</v>
      </c>
      <c r="R268" s="55">
        <v>183.43</v>
      </c>
      <c r="S268" s="40" t="str">
        <f t="shared" si="14"/>
        <v>okay</v>
      </c>
      <c r="T268" s="38" t="str">
        <f t="shared" si="13"/>
        <v>okay</v>
      </c>
      <c r="U268" s="38" t="str">
        <f t="shared" si="13"/>
        <v>okay</v>
      </c>
      <c r="V268" s="38" t="str">
        <f t="shared" si="13"/>
        <v>okay</v>
      </c>
      <c r="W268" s="38" t="str">
        <f t="shared" si="13"/>
        <v>okay</v>
      </c>
      <c r="X268" s="38" t="str">
        <f t="shared" si="13"/>
        <v>okay</v>
      </c>
      <c r="Y268" s="38" t="str">
        <f t="shared" si="15"/>
        <v>okay</v>
      </c>
      <c r="Z268" s="38" t="str">
        <f t="shared" si="15"/>
        <v>okay</v>
      </c>
      <c r="AA268" s="38" t="str">
        <f t="shared" si="15"/>
        <v>okay</v>
      </c>
    </row>
    <row r="269" spans="1:27" ht="13.8">
      <c r="A269" s="51" t="s">
        <v>100</v>
      </c>
      <c r="B269" s="51" t="s">
        <v>15</v>
      </c>
      <c r="C269" s="51" t="s">
        <v>20</v>
      </c>
      <c r="D269" s="51" t="s">
        <v>21</v>
      </c>
      <c r="E269" s="52">
        <v>1.4</v>
      </c>
      <c r="F269" s="53">
        <v>3</v>
      </c>
      <c r="G269" s="53" t="s">
        <v>102</v>
      </c>
      <c r="H269" s="53" t="s">
        <v>102</v>
      </c>
      <c r="I269" s="52">
        <v>2617.8693541400389</v>
      </c>
      <c r="J269" s="54">
        <v>25450</v>
      </c>
      <c r="K269" s="54">
        <v>32991</v>
      </c>
      <c r="L269" s="53">
        <v>1694803</v>
      </c>
      <c r="M269" s="53">
        <v>8621121</v>
      </c>
      <c r="N269" s="53" t="s">
        <v>103</v>
      </c>
      <c r="O269" s="53" t="s">
        <v>104</v>
      </c>
      <c r="P269" s="53">
        <v>1103</v>
      </c>
      <c r="Q269" s="53">
        <v>7543</v>
      </c>
      <c r="R269" s="55">
        <v>223.99</v>
      </c>
      <c r="S269" s="40" t="str">
        <f t="shared" si="14"/>
        <v>okay</v>
      </c>
      <c r="T269" s="38" t="str">
        <f t="shared" si="13"/>
        <v>okay</v>
      </c>
      <c r="U269" s="38" t="str">
        <f t="shared" si="13"/>
        <v>okay</v>
      </c>
      <c r="V269" s="38" t="str">
        <f t="shared" si="13"/>
        <v>okay</v>
      </c>
      <c r="W269" s="38" t="str">
        <f t="shared" si="13"/>
        <v>okay</v>
      </c>
      <c r="X269" s="38" t="str">
        <f t="shared" si="13"/>
        <v>okay</v>
      </c>
      <c r="Y269" s="38" t="str">
        <f t="shared" si="15"/>
        <v>okay</v>
      </c>
      <c r="Z269" s="38" t="str">
        <f t="shared" si="15"/>
        <v>okay</v>
      </c>
      <c r="AA269" s="38" t="str">
        <f t="shared" si="15"/>
        <v>okay</v>
      </c>
    </row>
    <row r="270" spans="1:27" ht="13.8">
      <c r="A270" s="51" t="s">
        <v>100</v>
      </c>
      <c r="B270" s="51" t="s">
        <v>15</v>
      </c>
      <c r="C270" s="51" t="s">
        <v>22</v>
      </c>
      <c r="D270" s="51" t="s">
        <v>21</v>
      </c>
      <c r="E270" s="52">
        <v>1.4</v>
      </c>
      <c r="F270" s="53">
        <v>0</v>
      </c>
      <c r="G270" s="53" t="s">
        <v>102</v>
      </c>
      <c r="H270" s="53" t="s">
        <v>102</v>
      </c>
      <c r="I270" s="52">
        <v>2617.8693541400389</v>
      </c>
      <c r="J270" s="54">
        <v>25450</v>
      </c>
      <c r="K270" s="54">
        <v>32991</v>
      </c>
      <c r="L270" s="53">
        <v>1694803</v>
      </c>
      <c r="M270" s="53">
        <v>8621121</v>
      </c>
      <c r="N270" s="53" t="s">
        <v>103</v>
      </c>
      <c r="O270" s="53" t="s">
        <v>104</v>
      </c>
      <c r="P270" s="53">
        <v>1103</v>
      </c>
      <c r="Q270" s="53">
        <v>7543</v>
      </c>
      <c r="R270" s="55">
        <v>223.99</v>
      </c>
      <c r="S270" s="40" t="str">
        <f t="shared" si="14"/>
        <v>okay</v>
      </c>
      <c r="T270" s="38" t="str">
        <f t="shared" si="13"/>
        <v>okay</v>
      </c>
      <c r="U270" s="38" t="str">
        <f t="shared" si="13"/>
        <v>okay</v>
      </c>
      <c r="V270" s="38" t="str">
        <f t="shared" si="13"/>
        <v>okay</v>
      </c>
      <c r="W270" s="38" t="str">
        <f t="shared" si="13"/>
        <v>okay</v>
      </c>
      <c r="X270" s="38" t="str">
        <f t="shared" si="13"/>
        <v>okay</v>
      </c>
      <c r="Y270" s="38" t="str">
        <f t="shared" si="15"/>
        <v>okay</v>
      </c>
      <c r="Z270" s="38" t="str">
        <f t="shared" si="15"/>
        <v>okay</v>
      </c>
      <c r="AA270" s="38" t="str">
        <f t="shared" si="15"/>
        <v>okay</v>
      </c>
    </row>
    <row r="271" spans="1:27" ht="13.8">
      <c r="A271" s="51" t="s">
        <v>100</v>
      </c>
      <c r="B271" s="51" t="s">
        <v>15</v>
      </c>
      <c r="C271" s="51" t="s">
        <v>23</v>
      </c>
      <c r="D271" s="51" t="s">
        <v>21</v>
      </c>
      <c r="E271" s="52">
        <v>1.4</v>
      </c>
      <c r="F271" s="53">
        <v>3</v>
      </c>
      <c r="G271" s="53" t="s">
        <v>102</v>
      </c>
      <c r="H271" s="53" t="s">
        <v>102</v>
      </c>
      <c r="I271" s="52">
        <v>2617.8693541400389</v>
      </c>
      <c r="J271" s="54">
        <v>25450</v>
      </c>
      <c r="K271" s="54">
        <v>32991</v>
      </c>
      <c r="L271" s="53">
        <v>1694803</v>
      </c>
      <c r="M271" s="53">
        <v>8621121</v>
      </c>
      <c r="N271" s="53" t="s">
        <v>104</v>
      </c>
      <c r="O271" s="53" t="s">
        <v>105</v>
      </c>
      <c r="P271" s="53">
        <v>1103</v>
      </c>
      <c r="Q271" s="53">
        <v>7543</v>
      </c>
      <c r="R271" s="55">
        <v>223.99</v>
      </c>
      <c r="S271" s="40" t="str">
        <f t="shared" si="14"/>
        <v>okay</v>
      </c>
      <c r="T271" s="38" t="str">
        <f t="shared" si="13"/>
        <v>okay</v>
      </c>
      <c r="U271" s="38" t="str">
        <f t="shared" si="13"/>
        <v>okay</v>
      </c>
      <c r="V271" s="38" t="str">
        <f t="shared" si="13"/>
        <v>okay</v>
      </c>
      <c r="W271" s="38" t="str">
        <f t="shared" si="13"/>
        <v>okay</v>
      </c>
      <c r="X271" s="38" t="str">
        <f t="shared" si="13"/>
        <v>okay</v>
      </c>
      <c r="Y271" s="38" t="str">
        <f t="shared" si="15"/>
        <v>okay</v>
      </c>
      <c r="Z271" s="38" t="str">
        <f t="shared" si="15"/>
        <v>okay</v>
      </c>
      <c r="AA271" s="38" t="str">
        <f t="shared" si="15"/>
        <v>okay</v>
      </c>
    </row>
    <row r="272" spans="1:27" ht="13.8">
      <c r="A272" s="51" t="s">
        <v>100</v>
      </c>
      <c r="B272" s="51" t="s">
        <v>16</v>
      </c>
      <c r="C272" s="51" t="s">
        <v>20</v>
      </c>
      <c r="D272" s="51" t="s">
        <v>21</v>
      </c>
      <c r="E272" s="52">
        <v>1.36</v>
      </c>
      <c r="F272" s="53">
        <v>3</v>
      </c>
      <c r="G272" s="53" t="s">
        <v>101</v>
      </c>
      <c r="H272" s="53" t="s">
        <v>102</v>
      </c>
      <c r="I272" s="52">
        <v>2263.8090940922743</v>
      </c>
      <c r="J272" s="54">
        <v>24575</v>
      </c>
      <c r="K272" s="54">
        <v>32991</v>
      </c>
      <c r="L272" s="53">
        <v>1197234</v>
      </c>
      <c r="M272" s="53">
        <v>8621121</v>
      </c>
      <c r="N272" s="53" t="s">
        <v>103</v>
      </c>
      <c r="O272" s="53" t="s">
        <v>104</v>
      </c>
      <c r="P272" s="53">
        <v>2237</v>
      </c>
      <c r="Q272" s="53">
        <v>26582</v>
      </c>
      <c r="R272" s="55">
        <v>169.41</v>
      </c>
      <c r="S272" s="40" t="str">
        <f t="shared" si="14"/>
        <v>okay</v>
      </c>
      <c r="T272" s="38" t="str">
        <f t="shared" si="13"/>
        <v>okay</v>
      </c>
      <c r="U272" s="38" t="str">
        <f t="shared" si="13"/>
        <v>okay</v>
      </c>
      <c r="V272" s="38" t="str">
        <f t="shared" si="13"/>
        <v>okay</v>
      </c>
      <c r="W272" s="38" t="str">
        <f t="shared" si="13"/>
        <v>okay</v>
      </c>
      <c r="X272" s="38" t="str">
        <f t="shared" si="13"/>
        <v>okay</v>
      </c>
      <c r="Y272" s="38" t="str">
        <f t="shared" si="15"/>
        <v>okay</v>
      </c>
      <c r="Z272" s="38" t="str">
        <f t="shared" si="15"/>
        <v>okay</v>
      </c>
      <c r="AA272" s="38" t="str">
        <f t="shared" si="15"/>
        <v>okay</v>
      </c>
    </row>
    <row r="273" spans="1:27" ht="13.8">
      <c r="A273" s="51" t="s">
        <v>100</v>
      </c>
      <c r="B273" s="51" t="s">
        <v>16</v>
      </c>
      <c r="C273" s="51" t="s">
        <v>22</v>
      </c>
      <c r="D273" s="51" t="s">
        <v>21</v>
      </c>
      <c r="E273" s="52">
        <v>1.36</v>
      </c>
      <c r="F273" s="53">
        <v>3</v>
      </c>
      <c r="G273" s="53" t="s">
        <v>101</v>
      </c>
      <c r="H273" s="53" t="s">
        <v>102</v>
      </c>
      <c r="I273" s="52">
        <v>2263.8090940922743</v>
      </c>
      <c r="J273" s="54">
        <v>24575</v>
      </c>
      <c r="K273" s="54">
        <v>32991</v>
      </c>
      <c r="L273" s="53">
        <v>1197234</v>
      </c>
      <c r="M273" s="53">
        <v>8621121</v>
      </c>
      <c r="N273" s="53" t="s">
        <v>103</v>
      </c>
      <c r="O273" s="53" t="s">
        <v>104</v>
      </c>
      <c r="P273" s="53">
        <v>2237</v>
      </c>
      <c r="Q273" s="53">
        <v>26582</v>
      </c>
      <c r="R273" s="55">
        <v>169.41</v>
      </c>
      <c r="S273" s="40" t="str">
        <f t="shared" si="14"/>
        <v>okay</v>
      </c>
      <c r="T273" s="38" t="str">
        <f t="shared" si="13"/>
        <v>okay</v>
      </c>
      <c r="U273" s="38" t="str">
        <f t="shared" si="13"/>
        <v>okay</v>
      </c>
      <c r="V273" s="38" t="str">
        <f t="shared" si="13"/>
        <v>okay</v>
      </c>
      <c r="W273" s="38" t="str">
        <f t="shared" si="13"/>
        <v>okay</v>
      </c>
      <c r="X273" s="38" t="str">
        <f t="shared" si="13"/>
        <v>okay</v>
      </c>
      <c r="Y273" s="38" t="str">
        <f t="shared" si="15"/>
        <v>okay</v>
      </c>
      <c r="Z273" s="38" t="str">
        <f t="shared" si="15"/>
        <v>okay</v>
      </c>
      <c r="AA273" s="38" t="str">
        <f t="shared" si="15"/>
        <v>okay</v>
      </c>
    </row>
    <row r="274" spans="1:27" ht="13.8">
      <c r="A274" s="51" t="s">
        <v>100</v>
      </c>
      <c r="B274" s="51" t="s">
        <v>16</v>
      </c>
      <c r="C274" s="51" t="s">
        <v>23</v>
      </c>
      <c r="D274" s="51" t="s">
        <v>21</v>
      </c>
      <c r="E274" s="52">
        <v>1.36</v>
      </c>
      <c r="F274" s="53">
        <v>3</v>
      </c>
      <c r="G274" s="53" t="s">
        <v>101</v>
      </c>
      <c r="H274" s="53" t="s">
        <v>102</v>
      </c>
      <c r="I274" s="52">
        <v>2263.8090940922743</v>
      </c>
      <c r="J274" s="54">
        <v>24575</v>
      </c>
      <c r="K274" s="54">
        <v>32991</v>
      </c>
      <c r="L274" s="53">
        <v>1197234</v>
      </c>
      <c r="M274" s="53">
        <v>8621121</v>
      </c>
      <c r="N274" s="53" t="s">
        <v>104</v>
      </c>
      <c r="O274" s="53" t="s">
        <v>105</v>
      </c>
      <c r="P274" s="53">
        <v>2237</v>
      </c>
      <c r="Q274" s="53">
        <v>26582</v>
      </c>
      <c r="R274" s="55">
        <v>169.41</v>
      </c>
      <c r="S274" s="40" t="str">
        <f t="shared" si="14"/>
        <v>okay</v>
      </c>
      <c r="T274" s="38" t="str">
        <f t="shared" si="13"/>
        <v>okay</v>
      </c>
      <c r="U274" s="38" t="str">
        <f t="shared" si="13"/>
        <v>okay</v>
      </c>
      <c r="V274" s="38" t="str">
        <f t="shared" si="13"/>
        <v>okay</v>
      </c>
      <c r="W274" s="38" t="str">
        <f t="shared" si="13"/>
        <v>okay</v>
      </c>
      <c r="X274" s="38" t="str">
        <f t="shared" si="13"/>
        <v>okay</v>
      </c>
      <c r="Y274" s="38" t="str">
        <f t="shared" si="15"/>
        <v>okay</v>
      </c>
      <c r="Z274" s="38" t="str">
        <f t="shared" si="15"/>
        <v>okay</v>
      </c>
      <c r="AA274" s="38" t="str">
        <f t="shared" si="15"/>
        <v>okay</v>
      </c>
    </row>
    <row r="275" spans="1:27" ht="13.8">
      <c r="A275" s="51" t="s">
        <v>100</v>
      </c>
      <c r="B275" s="51" t="s">
        <v>17</v>
      </c>
      <c r="C275" s="51" t="s">
        <v>20</v>
      </c>
      <c r="D275" s="51" t="s">
        <v>21</v>
      </c>
      <c r="E275" s="52">
        <v>1.17</v>
      </c>
      <c r="F275" s="53">
        <v>3</v>
      </c>
      <c r="G275" s="53" t="s">
        <v>102</v>
      </c>
      <c r="H275" s="53" t="s">
        <v>102</v>
      </c>
      <c r="I275" s="52">
        <v>2517.7356418390173</v>
      </c>
      <c r="J275" s="54">
        <v>24706</v>
      </c>
      <c r="K275" s="54">
        <v>32991</v>
      </c>
      <c r="L275" s="53">
        <v>9056076</v>
      </c>
      <c r="M275" s="53">
        <v>8621121</v>
      </c>
      <c r="N275" s="53" t="s">
        <v>103</v>
      </c>
      <c r="O275" s="53" t="s">
        <v>104</v>
      </c>
      <c r="P275" s="53">
        <v>2467</v>
      </c>
      <c r="Q275" s="53">
        <v>60435</v>
      </c>
      <c r="R275" s="55">
        <v>326.47000000000003</v>
      </c>
      <c r="S275" s="40" t="str">
        <f t="shared" si="14"/>
        <v>okay</v>
      </c>
      <c r="T275" s="38" t="str">
        <f t="shared" si="13"/>
        <v>okay</v>
      </c>
      <c r="U275" s="38" t="str">
        <f t="shared" si="13"/>
        <v>okay</v>
      </c>
      <c r="V275" s="38" t="str">
        <f t="shared" si="13"/>
        <v>okay</v>
      </c>
      <c r="W275" s="38" t="str">
        <f t="shared" si="13"/>
        <v>okay</v>
      </c>
      <c r="X275" s="38" t="str">
        <f t="shared" si="13"/>
        <v>okay</v>
      </c>
      <c r="Y275" s="38" t="str">
        <f t="shared" si="15"/>
        <v>okay</v>
      </c>
      <c r="Z275" s="38" t="str">
        <f t="shared" si="15"/>
        <v>outlier</v>
      </c>
      <c r="AA275" s="38" t="str">
        <f t="shared" si="15"/>
        <v>okay</v>
      </c>
    </row>
    <row r="276" spans="1:27" ht="13.8">
      <c r="A276" s="51" t="s">
        <v>100</v>
      </c>
      <c r="B276" s="51" t="s">
        <v>17</v>
      </c>
      <c r="C276" s="51" t="s">
        <v>22</v>
      </c>
      <c r="D276" s="51" t="s">
        <v>21</v>
      </c>
      <c r="E276" s="52">
        <v>1.17</v>
      </c>
      <c r="F276" s="53">
        <v>3</v>
      </c>
      <c r="G276" s="53" t="s">
        <v>102</v>
      </c>
      <c r="H276" s="53" t="s">
        <v>102</v>
      </c>
      <c r="I276" s="52">
        <v>2517.7356418390173</v>
      </c>
      <c r="J276" s="54">
        <v>24706</v>
      </c>
      <c r="K276" s="54">
        <v>32991</v>
      </c>
      <c r="L276" s="53">
        <v>9056076</v>
      </c>
      <c r="M276" s="53">
        <v>8621121</v>
      </c>
      <c r="N276" s="53" t="s">
        <v>103</v>
      </c>
      <c r="O276" s="53" t="s">
        <v>104</v>
      </c>
      <c r="P276" s="53">
        <v>2467</v>
      </c>
      <c r="Q276" s="53">
        <v>60435</v>
      </c>
      <c r="R276" s="55">
        <v>326.47000000000003</v>
      </c>
      <c r="S276" s="40" t="str">
        <f t="shared" si="14"/>
        <v>okay</v>
      </c>
      <c r="T276" s="38" t="str">
        <f t="shared" si="13"/>
        <v>okay</v>
      </c>
      <c r="U276" s="38" t="str">
        <f t="shared" si="13"/>
        <v>okay</v>
      </c>
      <c r="V276" s="38" t="str">
        <f t="shared" si="13"/>
        <v>okay</v>
      </c>
      <c r="W276" s="38" t="str">
        <f t="shared" si="13"/>
        <v>okay</v>
      </c>
      <c r="X276" s="38" t="str">
        <f t="shared" si="13"/>
        <v>okay</v>
      </c>
      <c r="Y276" s="38" t="str">
        <f t="shared" si="15"/>
        <v>okay</v>
      </c>
      <c r="Z276" s="38" t="str">
        <f t="shared" si="15"/>
        <v>outlier</v>
      </c>
      <c r="AA276" s="38" t="str">
        <f t="shared" si="15"/>
        <v>okay</v>
      </c>
    </row>
    <row r="277" spans="1:27" ht="13.8">
      <c r="A277" s="51" t="s">
        <v>100</v>
      </c>
      <c r="B277" s="51" t="s">
        <v>17</v>
      </c>
      <c r="C277" s="51" t="s">
        <v>23</v>
      </c>
      <c r="D277" s="51" t="s">
        <v>21</v>
      </c>
      <c r="E277" s="52">
        <v>1.17</v>
      </c>
      <c r="F277" s="53">
        <v>3</v>
      </c>
      <c r="G277" s="53" t="s">
        <v>102</v>
      </c>
      <c r="H277" s="53" t="s">
        <v>102</v>
      </c>
      <c r="I277" s="52">
        <v>2517.7356418390173</v>
      </c>
      <c r="J277" s="54">
        <v>24706</v>
      </c>
      <c r="K277" s="54">
        <v>32991</v>
      </c>
      <c r="L277" s="53">
        <v>9056076</v>
      </c>
      <c r="M277" s="53">
        <v>8621121</v>
      </c>
      <c r="N277" s="53" t="s">
        <v>104</v>
      </c>
      <c r="O277" s="53" t="s">
        <v>105</v>
      </c>
      <c r="P277" s="53">
        <v>2467</v>
      </c>
      <c r="Q277" s="53">
        <v>60435</v>
      </c>
      <c r="R277" s="55">
        <v>326.47000000000003</v>
      </c>
      <c r="S277" s="40" t="str">
        <f t="shared" si="14"/>
        <v>okay</v>
      </c>
      <c r="T277" s="38" t="str">
        <f t="shared" si="13"/>
        <v>okay</v>
      </c>
      <c r="U277" s="38" t="str">
        <f t="shared" si="13"/>
        <v>okay</v>
      </c>
      <c r="V277" s="38" t="str">
        <f t="shared" si="13"/>
        <v>okay</v>
      </c>
      <c r="W277" s="38" t="str">
        <f t="shared" si="13"/>
        <v>okay</v>
      </c>
      <c r="X277" s="38" t="str">
        <f t="shared" si="13"/>
        <v>okay</v>
      </c>
      <c r="Y277" s="38" t="str">
        <f t="shared" si="15"/>
        <v>okay</v>
      </c>
      <c r="Z277" s="38" t="str">
        <f t="shared" si="15"/>
        <v>outlier</v>
      </c>
      <c r="AA277" s="38" t="str">
        <f t="shared" si="15"/>
        <v>okay</v>
      </c>
    </row>
    <row r="278" spans="1:27" ht="13.8">
      <c r="A278" s="51" t="s">
        <v>100</v>
      </c>
      <c r="B278" s="51" t="s">
        <v>60</v>
      </c>
      <c r="C278" s="51" t="s">
        <v>20</v>
      </c>
      <c r="D278" s="51" t="s">
        <v>21</v>
      </c>
      <c r="E278" s="52">
        <v>1.29</v>
      </c>
      <c r="F278" s="53">
        <v>3</v>
      </c>
      <c r="G278" s="53" t="s">
        <v>102</v>
      </c>
      <c r="H278" s="53" t="s">
        <v>102</v>
      </c>
      <c r="I278" s="52">
        <v>6317.5549937916912</v>
      </c>
      <c r="J278" s="54">
        <v>24725</v>
      </c>
      <c r="K278" s="54">
        <v>32991</v>
      </c>
      <c r="L278" s="53">
        <v>1074558</v>
      </c>
      <c r="M278" s="53">
        <v>8621121</v>
      </c>
      <c r="N278" s="53" t="s">
        <v>103</v>
      </c>
      <c r="O278" s="53" t="s">
        <v>104</v>
      </c>
      <c r="P278" s="53">
        <v>951</v>
      </c>
      <c r="Q278" s="53">
        <v>4614</v>
      </c>
      <c r="R278" s="55">
        <v>234.31</v>
      </c>
      <c r="S278" s="40" t="str">
        <f t="shared" si="14"/>
        <v>okay</v>
      </c>
      <c r="T278" s="38" t="str">
        <f t="shared" si="13"/>
        <v>okay</v>
      </c>
      <c r="U278" s="38" t="str">
        <f t="shared" si="13"/>
        <v>okay</v>
      </c>
      <c r="V278" s="38" t="str">
        <f t="shared" si="13"/>
        <v>okay</v>
      </c>
      <c r="W278" s="38" t="str">
        <f t="shared" si="13"/>
        <v>okay</v>
      </c>
      <c r="X278" s="38" t="str">
        <f t="shared" si="13"/>
        <v>okay</v>
      </c>
      <c r="Y278" s="38" t="str">
        <f t="shared" si="15"/>
        <v>okay</v>
      </c>
      <c r="Z278" s="38" t="str">
        <f t="shared" si="15"/>
        <v>okay</v>
      </c>
      <c r="AA278" s="38" t="str">
        <f t="shared" si="15"/>
        <v>okay</v>
      </c>
    </row>
    <row r="279" spans="1:27" ht="13.8">
      <c r="A279" s="51" t="s">
        <v>100</v>
      </c>
      <c r="B279" s="51" t="s">
        <v>60</v>
      </c>
      <c r="C279" s="51" t="s">
        <v>22</v>
      </c>
      <c r="D279" s="51" t="s">
        <v>21</v>
      </c>
      <c r="E279" s="52">
        <v>1.29</v>
      </c>
      <c r="F279" s="53">
        <v>3</v>
      </c>
      <c r="G279" s="53" t="s">
        <v>102</v>
      </c>
      <c r="H279" s="53" t="s">
        <v>102</v>
      </c>
      <c r="I279" s="52">
        <v>6317.5549937916912</v>
      </c>
      <c r="J279" s="54">
        <v>24725</v>
      </c>
      <c r="K279" s="54">
        <v>32991</v>
      </c>
      <c r="L279" s="53">
        <v>1074558</v>
      </c>
      <c r="M279" s="53">
        <v>8621121</v>
      </c>
      <c r="N279" s="53" t="s">
        <v>103</v>
      </c>
      <c r="O279" s="53" t="s">
        <v>104</v>
      </c>
      <c r="P279" s="53">
        <v>951</v>
      </c>
      <c r="Q279" s="53">
        <v>4614</v>
      </c>
      <c r="R279" s="55">
        <v>234.31</v>
      </c>
      <c r="S279" s="40" t="str">
        <f t="shared" si="14"/>
        <v>okay</v>
      </c>
      <c r="T279" s="38" t="str">
        <f t="shared" si="13"/>
        <v>okay</v>
      </c>
      <c r="U279" s="38" t="str">
        <f t="shared" si="13"/>
        <v>okay</v>
      </c>
      <c r="V279" s="38" t="str">
        <f t="shared" si="13"/>
        <v>okay</v>
      </c>
      <c r="W279" s="38" t="str">
        <f t="shared" si="13"/>
        <v>okay</v>
      </c>
      <c r="X279" s="38" t="str">
        <f t="shared" si="13"/>
        <v>okay</v>
      </c>
      <c r="Y279" s="38" t="str">
        <f t="shared" si="15"/>
        <v>okay</v>
      </c>
      <c r="Z279" s="38" t="str">
        <f t="shared" si="15"/>
        <v>okay</v>
      </c>
      <c r="AA279" s="38" t="str">
        <f t="shared" si="15"/>
        <v>okay</v>
      </c>
    </row>
    <row r="280" spans="1:27" ht="13.8">
      <c r="A280" s="51" t="s">
        <v>100</v>
      </c>
      <c r="B280" s="51" t="s">
        <v>60</v>
      </c>
      <c r="C280" s="51" t="s">
        <v>23</v>
      </c>
      <c r="D280" s="51" t="s">
        <v>21</v>
      </c>
      <c r="E280" s="52">
        <v>1.29</v>
      </c>
      <c r="F280" s="53">
        <v>3</v>
      </c>
      <c r="G280" s="53" t="s">
        <v>102</v>
      </c>
      <c r="H280" s="53" t="s">
        <v>102</v>
      </c>
      <c r="I280" s="52">
        <v>6317.5549937916912</v>
      </c>
      <c r="J280" s="54">
        <v>24725</v>
      </c>
      <c r="K280" s="54">
        <v>32991</v>
      </c>
      <c r="L280" s="53">
        <v>1074558</v>
      </c>
      <c r="M280" s="53">
        <v>8621121</v>
      </c>
      <c r="N280" s="53" t="s">
        <v>104</v>
      </c>
      <c r="O280" s="53" t="s">
        <v>105</v>
      </c>
      <c r="P280" s="53">
        <v>951</v>
      </c>
      <c r="Q280" s="53">
        <v>4614</v>
      </c>
      <c r="R280" s="55">
        <v>234.31</v>
      </c>
      <c r="S280" s="40" t="str">
        <f t="shared" si="14"/>
        <v>okay</v>
      </c>
      <c r="T280" s="38" t="str">
        <f t="shared" si="13"/>
        <v>okay</v>
      </c>
      <c r="U280" s="38" t="str">
        <f t="shared" si="13"/>
        <v>okay</v>
      </c>
      <c r="V280" s="38" t="str">
        <f t="shared" si="13"/>
        <v>okay</v>
      </c>
      <c r="W280" s="38" t="str">
        <f t="shared" si="13"/>
        <v>okay</v>
      </c>
      <c r="X280" s="38" t="str">
        <f t="shared" si="13"/>
        <v>okay</v>
      </c>
      <c r="Y280" s="38" t="str">
        <f t="shared" si="15"/>
        <v>okay</v>
      </c>
      <c r="Z280" s="38" t="str">
        <f t="shared" si="15"/>
        <v>okay</v>
      </c>
      <c r="AA280" s="38" t="str">
        <f t="shared" si="15"/>
        <v>okay</v>
      </c>
    </row>
    <row r="281" spans="1:27" ht="13.8">
      <c r="A281" s="51" t="s">
        <v>100</v>
      </c>
      <c r="B281" s="51" t="s">
        <v>61</v>
      </c>
      <c r="C281" s="51" t="s">
        <v>20</v>
      </c>
      <c r="D281" s="51" t="s">
        <v>21</v>
      </c>
      <c r="E281" s="52">
        <v>1.05</v>
      </c>
      <c r="F281" s="53">
        <v>3</v>
      </c>
      <c r="G281" s="53" t="s">
        <v>101</v>
      </c>
      <c r="H281" s="53" t="s">
        <v>102</v>
      </c>
      <c r="I281" s="52">
        <v>3042.0856986021427</v>
      </c>
      <c r="J281" s="54">
        <v>21207</v>
      </c>
      <c r="K281" s="54">
        <v>32991</v>
      </c>
      <c r="L281" s="53">
        <v>2105604</v>
      </c>
      <c r="M281" s="53">
        <v>8621121</v>
      </c>
      <c r="N281" s="53" t="s">
        <v>103</v>
      </c>
      <c r="O281" s="53" t="s">
        <v>104</v>
      </c>
      <c r="P281" s="53">
        <v>1097</v>
      </c>
      <c r="Q281" s="53">
        <v>51122</v>
      </c>
      <c r="R281" s="55">
        <v>124.92</v>
      </c>
      <c r="S281" s="40" t="str">
        <f t="shared" si="14"/>
        <v>okay</v>
      </c>
      <c r="T281" s="38" t="str">
        <f t="shared" si="13"/>
        <v>okay</v>
      </c>
      <c r="U281" s="38" t="str">
        <f t="shared" si="13"/>
        <v>okay</v>
      </c>
      <c r="V281" s="38" t="str">
        <f t="shared" si="13"/>
        <v>okay</v>
      </c>
      <c r="W281" s="38" t="str">
        <f t="shared" si="13"/>
        <v>okay</v>
      </c>
      <c r="X281" s="38" t="str">
        <f t="shared" si="13"/>
        <v>okay</v>
      </c>
      <c r="Y281" s="38" t="str">
        <f t="shared" si="15"/>
        <v>okay</v>
      </c>
      <c r="Z281" s="38" t="str">
        <f t="shared" si="15"/>
        <v>okay</v>
      </c>
      <c r="AA281" s="38" t="str">
        <f t="shared" si="15"/>
        <v>okay</v>
      </c>
    </row>
    <row r="282" spans="1:27" ht="13.8">
      <c r="A282" s="51" t="s">
        <v>100</v>
      </c>
      <c r="B282" s="51" t="s">
        <v>61</v>
      </c>
      <c r="C282" s="51" t="s">
        <v>22</v>
      </c>
      <c r="D282" s="51" t="s">
        <v>21</v>
      </c>
      <c r="E282" s="52">
        <v>1.05</v>
      </c>
      <c r="F282" s="53">
        <v>3</v>
      </c>
      <c r="G282" s="53" t="s">
        <v>101</v>
      </c>
      <c r="H282" s="53" t="s">
        <v>102</v>
      </c>
      <c r="I282" s="52">
        <v>3042.0856986021427</v>
      </c>
      <c r="J282" s="54">
        <v>21207</v>
      </c>
      <c r="K282" s="54">
        <v>32991</v>
      </c>
      <c r="L282" s="53">
        <v>2105604</v>
      </c>
      <c r="M282" s="53">
        <v>8621121</v>
      </c>
      <c r="N282" s="53" t="s">
        <v>103</v>
      </c>
      <c r="O282" s="53" t="s">
        <v>104</v>
      </c>
      <c r="P282" s="53">
        <v>1097</v>
      </c>
      <c r="Q282" s="53">
        <v>51122</v>
      </c>
      <c r="R282" s="55">
        <v>124.92</v>
      </c>
      <c r="S282" s="40" t="str">
        <f t="shared" si="14"/>
        <v>okay</v>
      </c>
      <c r="T282" s="38" t="str">
        <f t="shared" si="13"/>
        <v>okay</v>
      </c>
      <c r="U282" s="38" t="str">
        <f t="shared" si="13"/>
        <v>okay</v>
      </c>
      <c r="V282" s="38" t="str">
        <f t="shared" si="13"/>
        <v>okay</v>
      </c>
      <c r="W282" s="38" t="str">
        <f t="shared" si="13"/>
        <v>okay</v>
      </c>
      <c r="X282" s="38" t="str">
        <f t="shared" si="13"/>
        <v>okay</v>
      </c>
      <c r="Y282" s="38" t="str">
        <f t="shared" si="15"/>
        <v>okay</v>
      </c>
      <c r="Z282" s="38" t="str">
        <f t="shared" si="15"/>
        <v>okay</v>
      </c>
      <c r="AA282" s="38" t="str">
        <f t="shared" si="15"/>
        <v>okay</v>
      </c>
    </row>
    <row r="283" spans="1:27" ht="13.8">
      <c r="A283" s="51" t="s">
        <v>100</v>
      </c>
      <c r="B283" s="51" t="s">
        <v>61</v>
      </c>
      <c r="C283" s="51" t="s">
        <v>23</v>
      </c>
      <c r="D283" s="51" t="s">
        <v>21</v>
      </c>
      <c r="E283" s="52">
        <v>1.05</v>
      </c>
      <c r="F283" s="53">
        <v>3</v>
      </c>
      <c r="G283" s="53" t="s">
        <v>101</v>
      </c>
      <c r="H283" s="53" t="s">
        <v>102</v>
      </c>
      <c r="I283" s="52">
        <v>3042.0856986021427</v>
      </c>
      <c r="J283" s="54">
        <v>21207</v>
      </c>
      <c r="K283" s="54">
        <v>32991</v>
      </c>
      <c r="L283" s="53">
        <v>2105604</v>
      </c>
      <c r="M283" s="53">
        <v>8621121</v>
      </c>
      <c r="N283" s="53" t="s">
        <v>104</v>
      </c>
      <c r="O283" s="53" t="s">
        <v>105</v>
      </c>
      <c r="P283" s="53">
        <v>1097</v>
      </c>
      <c r="Q283" s="53">
        <v>51122</v>
      </c>
      <c r="R283" s="55">
        <v>124.92</v>
      </c>
      <c r="S283" s="40" t="str">
        <f t="shared" si="14"/>
        <v>okay</v>
      </c>
      <c r="T283" s="38" t="str">
        <f t="shared" si="13"/>
        <v>okay</v>
      </c>
      <c r="U283" s="38" t="str">
        <f t="shared" si="13"/>
        <v>okay</v>
      </c>
      <c r="V283" s="38" t="str">
        <f t="shared" si="13"/>
        <v>okay</v>
      </c>
      <c r="W283" s="38" t="str">
        <f t="shared" si="13"/>
        <v>okay</v>
      </c>
      <c r="X283" s="38" t="str">
        <f t="shared" si="13"/>
        <v>okay</v>
      </c>
      <c r="Y283" s="38" t="str">
        <f t="shared" si="15"/>
        <v>okay</v>
      </c>
      <c r="Z283" s="38" t="str">
        <f t="shared" si="15"/>
        <v>okay</v>
      </c>
      <c r="AA283" s="38" t="str">
        <f t="shared" si="15"/>
        <v>okay</v>
      </c>
    </row>
    <row r="284" spans="1:27" ht="13.8">
      <c r="A284" s="51" t="s">
        <v>100</v>
      </c>
      <c r="B284" s="51" t="s">
        <v>63</v>
      </c>
      <c r="C284" s="51" t="s">
        <v>20</v>
      </c>
      <c r="D284" s="51" t="s">
        <v>21</v>
      </c>
      <c r="E284" s="52">
        <v>1.1499999999999999</v>
      </c>
      <c r="F284" s="53">
        <v>3</v>
      </c>
      <c r="G284" s="53" t="s">
        <v>102</v>
      </c>
      <c r="H284" s="53" t="s">
        <v>102</v>
      </c>
      <c r="I284" s="52">
        <v>6143.2043000711419</v>
      </c>
      <c r="J284" s="54">
        <v>28739</v>
      </c>
      <c r="K284" s="54">
        <v>32991</v>
      </c>
      <c r="L284" s="53">
        <v>2761118</v>
      </c>
      <c r="M284" s="53">
        <v>8621121</v>
      </c>
      <c r="N284" s="53" t="s">
        <v>103</v>
      </c>
      <c r="O284" s="53" t="s">
        <v>105</v>
      </c>
      <c r="P284" s="53">
        <v>1015</v>
      </c>
      <c r="Q284" s="53">
        <v>13123</v>
      </c>
      <c r="R284" s="55">
        <v>278.39</v>
      </c>
      <c r="S284" s="40" t="str">
        <f t="shared" si="14"/>
        <v>okay</v>
      </c>
      <c r="T284" s="38" t="str">
        <f t="shared" si="13"/>
        <v>okay</v>
      </c>
      <c r="U284" s="38" t="str">
        <f t="shared" si="13"/>
        <v>okay</v>
      </c>
      <c r="V284" s="38" t="str">
        <f t="shared" si="13"/>
        <v>okay</v>
      </c>
      <c r="W284" s="38" t="str">
        <f t="shared" si="13"/>
        <v>okay</v>
      </c>
      <c r="X284" s="38" t="str">
        <f t="shared" si="13"/>
        <v>okay</v>
      </c>
      <c r="Y284" s="38" t="str">
        <f t="shared" si="15"/>
        <v>okay</v>
      </c>
      <c r="Z284" s="38" t="str">
        <f t="shared" si="15"/>
        <v>okay</v>
      </c>
      <c r="AA284" s="38" t="str">
        <f t="shared" si="15"/>
        <v>okay</v>
      </c>
    </row>
    <row r="285" spans="1:27" ht="13.8">
      <c r="A285" s="51" t="s">
        <v>100</v>
      </c>
      <c r="B285" s="51" t="s">
        <v>63</v>
      </c>
      <c r="C285" s="51" t="s">
        <v>22</v>
      </c>
      <c r="D285" s="51" t="s">
        <v>21</v>
      </c>
      <c r="E285" s="52">
        <v>1.1499999999999999</v>
      </c>
      <c r="F285" s="53">
        <v>3</v>
      </c>
      <c r="G285" s="53" t="s">
        <v>102</v>
      </c>
      <c r="H285" s="53" t="s">
        <v>102</v>
      </c>
      <c r="I285" s="52">
        <v>6143.2043000711419</v>
      </c>
      <c r="J285" s="54">
        <v>28739</v>
      </c>
      <c r="K285" s="54">
        <v>32991</v>
      </c>
      <c r="L285" s="53">
        <v>2761118</v>
      </c>
      <c r="M285" s="53">
        <v>8621121</v>
      </c>
      <c r="N285" s="53" t="s">
        <v>103</v>
      </c>
      <c r="O285" s="53" t="s">
        <v>105</v>
      </c>
      <c r="P285" s="53">
        <v>1015</v>
      </c>
      <c r="Q285" s="53">
        <v>13123</v>
      </c>
      <c r="R285" s="55">
        <v>278.39</v>
      </c>
      <c r="S285" s="40" t="str">
        <f t="shared" si="14"/>
        <v>okay</v>
      </c>
      <c r="T285" s="38" t="str">
        <f t="shared" si="13"/>
        <v>okay</v>
      </c>
      <c r="U285" s="38" t="str">
        <f t="shared" si="13"/>
        <v>okay</v>
      </c>
      <c r="V285" s="38" t="str">
        <f t="shared" si="13"/>
        <v>okay</v>
      </c>
      <c r="W285" s="38" t="str">
        <f t="shared" si="13"/>
        <v>okay</v>
      </c>
      <c r="X285" s="38" t="str">
        <f t="shared" si="13"/>
        <v>okay</v>
      </c>
      <c r="Y285" s="38" t="str">
        <f t="shared" si="15"/>
        <v>okay</v>
      </c>
      <c r="Z285" s="38" t="str">
        <f t="shared" si="15"/>
        <v>okay</v>
      </c>
      <c r="AA285" s="38" t="str">
        <f t="shared" si="15"/>
        <v>okay</v>
      </c>
    </row>
    <row r="286" spans="1:27" ht="13.8">
      <c r="A286" s="51" t="s">
        <v>100</v>
      </c>
      <c r="B286" s="51" t="s">
        <v>63</v>
      </c>
      <c r="C286" s="51" t="s">
        <v>23</v>
      </c>
      <c r="D286" s="51" t="s">
        <v>21</v>
      </c>
      <c r="E286" s="52">
        <v>1.1499999999999999</v>
      </c>
      <c r="F286" s="53">
        <v>3</v>
      </c>
      <c r="G286" s="53" t="s">
        <v>102</v>
      </c>
      <c r="H286" s="53" t="s">
        <v>102</v>
      </c>
      <c r="I286" s="52">
        <v>6143.2043000711419</v>
      </c>
      <c r="J286" s="54">
        <v>28739</v>
      </c>
      <c r="K286" s="54">
        <v>32991</v>
      </c>
      <c r="L286" s="53">
        <v>2761118</v>
      </c>
      <c r="M286" s="53">
        <v>8621121</v>
      </c>
      <c r="N286" s="53" t="s">
        <v>104</v>
      </c>
      <c r="O286" s="53" t="s">
        <v>105</v>
      </c>
      <c r="P286" s="53">
        <v>1015</v>
      </c>
      <c r="Q286" s="53">
        <v>13123</v>
      </c>
      <c r="R286" s="55">
        <v>278.39</v>
      </c>
      <c r="S286" s="40" t="str">
        <f t="shared" si="14"/>
        <v>okay</v>
      </c>
      <c r="T286" s="38" t="str">
        <f t="shared" si="13"/>
        <v>okay</v>
      </c>
      <c r="U286" s="38" t="str">
        <f t="shared" si="13"/>
        <v>okay</v>
      </c>
      <c r="V286" s="38" t="str">
        <f t="shared" si="13"/>
        <v>okay</v>
      </c>
      <c r="W286" s="38" t="str">
        <f t="shared" si="13"/>
        <v>okay</v>
      </c>
      <c r="X286" s="38" t="str">
        <f t="shared" si="13"/>
        <v>okay</v>
      </c>
      <c r="Y286" s="38" t="str">
        <f t="shared" si="15"/>
        <v>okay</v>
      </c>
      <c r="Z286" s="38" t="str">
        <f t="shared" si="15"/>
        <v>okay</v>
      </c>
      <c r="AA286" s="38" t="str">
        <f t="shared" si="15"/>
        <v>okay</v>
      </c>
    </row>
    <row r="287" spans="1:27" ht="13.8">
      <c r="A287" s="51" t="s">
        <v>100</v>
      </c>
      <c r="B287" s="51" t="s">
        <v>19</v>
      </c>
      <c r="C287" s="51" t="s">
        <v>20</v>
      </c>
      <c r="D287" s="51" t="s">
        <v>21</v>
      </c>
      <c r="E287" s="52">
        <v>1.42</v>
      </c>
      <c r="F287" s="53">
        <v>3</v>
      </c>
      <c r="G287" s="53" t="s">
        <v>102</v>
      </c>
      <c r="H287" s="53" t="s">
        <v>102</v>
      </c>
      <c r="I287" s="52">
        <v>2995.0996908769416</v>
      </c>
      <c r="J287" s="54">
        <v>22038</v>
      </c>
      <c r="K287" s="54">
        <v>32991</v>
      </c>
      <c r="L287" s="53">
        <v>1308499</v>
      </c>
      <c r="M287" s="53">
        <v>8621121</v>
      </c>
      <c r="N287" s="53" t="s">
        <v>103</v>
      </c>
      <c r="O287" s="53" t="s">
        <v>104</v>
      </c>
      <c r="P287" s="53">
        <v>1173</v>
      </c>
      <c r="Q287" s="53">
        <v>10334</v>
      </c>
      <c r="R287" s="55">
        <v>208.71</v>
      </c>
      <c r="S287" s="40" t="str">
        <f t="shared" si="14"/>
        <v>okay</v>
      </c>
      <c r="T287" s="38" t="str">
        <f t="shared" si="13"/>
        <v>okay</v>
      </c>
      <c r="U287" s="38" t="str">
        <f t="shared" si="13"/>
        <v>okay</v>
      </c>
      <c r="V287" s="38" t="str">
        <f t="shared" si="13"/>
        <v>okay</v>
      </c>
      <c r="W287" s="38" t="str">
        <f t="shared" si="13"/>
        <v>okay</v>
      </c>
      <c r="X287" s="38" t="str">
        <f t="shared" si="13"/>
        <v>okay</v>
      </c>
      <c r="Y287" s="38" t="str">
        <f t="shared" si="15"/>
        <v>okay</v>
      </c>
      <c r="Z287" s="38" t="str">
        <f t="shared" si="15"/>
        <v>okay</v>
      </c>
      <c r="AA287" s="38" t="str">
        <f t="shared" si="15"/>
        <v>okay</v>
      </c>
    </row>
    <row r="288" spans="1:27" ht="13.8">
      <c r="A288" s="51" t="s">
        <v>100</v>
      </c>
      <c r="B288" s="51" t="s">
        <v>19</v>
      </c>
      <c r="C288" s="51" t="s">
        <v>22</v>
      </c>
      <c r="D288" s="51" t="s">
        <v>21</v>
      </c>
      <c r="E288" s="52">
        <v>1.42</v>
      </c>
      <c r="F288" s="53">
        <v>3</v>
      </c>
      <c r="G288" s="53" t="s">
        <v>102</v>
      </c>
      <c r="H288" s="53" t="s">
        <v>102</v>
      </c>
      <c r="I288" s="52">
        <v>2995.0996908769416</v>
      </c>
      <c r="J288" s="54">
        <v>22038</v>
      </c>
      <c r="K288" s="54">
        <v>32991</v>
      </c>
      <c r="L288" s="53">
        <v>1308499</v>
      </c>
      <c r="M288" s="53">
        <v>8621121</v>
      </c>
      <c r="N288" s="53" t="s">
        <v>103</v>
      </c>
      <c r="O288" s="53" t="s">
        <v>104</v>
      </c>
      <c r="P288" s="53">
        <v>1173</v>
      </c>
      <c r="Q288" s="53">
        <v>10334</v>
      </c>
      <c r="R288" s="55">
        <v>208.71</v>
      </c>
      <c r="S288" s="40" t="str">
        <f t="shared" si="14"/>
        <v>okay</v>
      </c>
      <c r="T288" s="38" t="str">
        <f t="shared" si="13"/>
        <v>okay</v>
      </c>
      <c r="U288" s="38" t="str">
        <f t="shared" si="13"/>
        <v>okay</v>
      </c>
      <c r="V288" s="38" t="str">
        <f t="shared" si="13"/>
        <v>okay</v>
      </c>
      <c r="W288" s="38" t="str">
        <f t="shared" si="13"/>
        <v>okay</v>
      </c>
      <c r="X288" s="38" t="str">
        <f t="shared" si="13"/>
        <v>okay</v>
      </c>
      <c r="Y288" s="38" t="str">
        <f t="shared" si="15"/>
        <v>okay</v>
      </c>
      <c r="Z288" s="38" t="str">
        <f t="shared" si="15"/>
        <v>okay</v>
      </c>
      <c r="AA288" s="38" t="str">
        <f t="shared" si="15"/>
        <v>okay</v>
      </c>
    </row>
    <row r="289" spans="1:27" ht="13.8">
      <c r="A289" s="51" t="s">
        <v>100</v>
      </c>
      <c r="B289" s="51" t="s">
        <v>19</v>
      </c>
      <c r="C289" s="51" t="s">
        <v>23</v>
      </c>
      <c r="D289" s="51" t="s">
        <v>21</v>
      </c>
      <c r="E289" s="52">
        <v>1.42</v>
      </c>
      <c r="F289" s="53">
        <v>3</v>
      </c>
      <c r="G289" s="53" t="s">
        <v>102</v>
      </c>
      <c r="H289" s="53" t="s">
        <v>102</v>
      </c>
      <c r="I289" s="52">
        <v>2995.0996908769416</v>
      </c>
      <c r="J289" s="54">
        <v>22038</v>
      </c>
      <c r="K289" s="54">
        <v>32991</v>
      </c>
      <c r="L289" s="53">
        <v>1308499</v>
      </c>
      <c r="M289" s="53">
        <v>8621121</v>
      </c>
      <c r="N289" s="53" t="s">
        <v>104</v>
      </c>
      <c r="O289" s="53" t="s">
        <v>105</v>
      </c>
      <c r="P289" s="53">
        <v>1173</v>
      </c>
      <c r="Q289" s="53">
        <v>10334</v>
      </c>
      <c r="R289" s="55">
        <v>208.71</v>
      </c>
      <c r="S289" s="40" t="str">
        <f t="shared" si="14"/>
        <v>okay</v>
      </c>
      <c r="T289" s="38" t="str">
        <f t="shared" si="13"/>
        <v>okay</v>
      </c>
      <c r="U289" s="38" t="str">
        <f t="shared" si="13"/>
        <v>okay</v>
      </c>
      <c r="V289" s="38" t="str">
        <f t="shared" si="13"/>
        <v>okay</v>
      </c>
      <c r="W289" s="38" t="str">
        <f t="shared" si="13"/>
        <v>okay</v>
      </c>
      <c r="X289" s="38" t="str">
        <f t="shared" si="13"/>
        <v>okay</v>
      </c>
      <c r="Y289" s="38" t="str">
        <f t="shared" si="15"/>
        <v>okay</v>
      </c>
      <c r="Z289" s="38" t="str">
        <f t="shared" si="15"/>
        <v>okay</v>
      </c>
      <c r="AA289" s="38" t="str">
        <f t="shared" si="15"/>
        <v>okay</v>
      </c>
    </row>
    <row r="290" spans="1:27" ht="13.8">
      <c r="A290" s="51" t="s">
        <v>100</v>
      </c>
      <c r="B290" s="51" t="s">
        <v>65</v>
      </c>
      <c r="C290" s="51" t="s">
        <v>20</v>
      </c>
      <c r="D290" s="51" t="s">
        <v>21</v>
      </c>
      <c r="E290" s="52">
        <v>1.02</v>
      </c>
      <c r="F290" s="53">
        <v>0</v>
      </c>
      <c r="G290" s="53" t="s">
        <v>102</v>
      </c>
      <c r="H290" s="53" t="s">
        <v>102</v>
      </c>
      <c r="I290" s="52">
        <v>3585.8600460483435</v>
      </c>
      <c r="J290" s="54">
        <v>21125</v>
      </c>
      <c r="K290" s="54">
        <v>32991</v>
      </c>
      <c r="L290" s="53">
        <v>1536012</v>
      </c>
      <c r="M290" s="53">
        <v>8621121</v>
      </c>
      <c r="N290" s="53" t="s">
        <v>103</v>
      </c>
      <c r="O290" s="53" t="s">
        <v>104</v>
      </c>
      <c r="P290" s="53">
        <v>291</v>
      </c>
      <c r="Q290" s="53">
        <v>6295</v>
      </c>
      <c r="R290" s="55">
        <v>150.13</v>
      </c>
      <c r="S290" s="40" t="str">
        <f t="shared" si="14"/>
        <v>okay</v>
      </c>
      <c r="T290" s="38" t="str">
        <f t="shared" si="13"/>
        <v>okay</v>
      </c>
      <c r="U290" s="38" t="str">
        <f t="shared" si="13"/>
        <v>okay</v>
      </c>
      <c r="V290" s="38" t="str">
        <f t="shared" si="13"/>
        <v>okay</v>
      </c>
      <c r="W290" s="38" t="str">
        <f t="shared" si="13"/>
        <v>okay</v>
      </c>
      <c r="X290" s="38" t="str">
        <f t="shared" si="13"/>
        <v>okay</v>
      </c>
      <c r="Y290" s="38" t="str">
        <f t="shared" si="15"/>
        <v>okay</v>
      </c>
      <c r="Z290" s="38" t="str">
        <f t="shared" si="15"/>
        <v>okay</v>
      </c>
      <c r="AA290" s="38" t="str">
        <f t="shared" si="15"/>
        <v>okay</v>
      </c>
    </row>
    <row r="291" spans="1:27" ht="13.8">
      <c r="A291" s="51" t="s">
        <v>100</v>
      </c>
      <c r="B291" s="51" t="s">
        <v>65</v>
      </c>
      <c r="C291" s="51" t="s">
        <v>22</v>
      </c>
      <c r="D291" s="51" t="s">
        <v>21</v>
      </c>
      <c r="E291" s="52">
        <v>1.02</v>
      </c>
      <c r="F291" s="53">
        <v>3</v>
      </c>
      <c r="G291" s="53" t="s">
        <v>102</v>
      </c>
      <c r="H291" s="53" t="s">
        <v>102</v>
      </c>
      <c r="I291" s="52">
        <v>3585.8600460483435</v>
      </c>
      <c r="J291" s="54">
        <v>21125</v>
      </c>
      <c r="K291" s="54">
        <v>32991</v>
      </c>
      <c r="L291" s="53">
        <v>1536012</v>
      </c>
      <c r="M291" s="53">
        <v>8621121</v>
      </c>
      <c r="N291" s="53" t="s">
        <v>103</v>
      </c>
      <c r="O291" s="53" t="s">
        <v>104</v>
      </c>
      <c r="P291" s="53">
        <v>291</v>
      </c>
      <c r="Q291" s="53">
        <v>6295</v>
      </c>
      <c r="R291" s="55">
        <v>150.13</v>
      </c>
      <c r="S291" s="40" t="str">
        <f t="shared" si="14"/>
        <v>okay</v>
      </c>
      <c r="T291" s="38" t="str">
        <f t="shared" si="13"/>
        <v>okay</v>
      </c>
      <c r="U291" s="38" t="str">
        <f t="shared" si="13"/>
        <v>okay</v>
      </c>
      <c r="V291" s="38" t="str">
        <f t="shared" si="13"/>
        <v>okay</v>
      </c>
      <c r="W291" s="38" t="str">
        <f t="shared" si="13"/>
        <v>okay</v>
      </c>
      <c r="X291" s="38" t="str">
        <f t="shared" si="13"/>
        <v>okay</v>
      </c>
      <c r="Y291" s="38" t="str">
        <f t="shared" si="15"/>
        <v>okay</v>
      </c>
      <c r="Z291" s="38" t="str">
        <f t="shared" si="15"/>
        <v>okay</v>
      </c>
      <c r="AA291" s="38" t="str">
        <f t="shared" si="15"/>
        <v>okay</v>
      </c>
    </row>
    <row r="292" spans="1:27" ht="13.8">
      <c r="A292" s="51" t="s">
        <v>100</v>
      </c>
      <c r="B292" s="51" t="s">
        <v>65</v>
      </c>
      <c r="C292" s="51" t="s">
        <v>23</v>
      </c>
      <c r="D292" s="51" t="s">
        <v>21</v>
      </c>
      <c r="E292" s="52">
        <v>1.02</v>
      </c>
      <c r="F292" s="53">
        <v>3</v>
      </c>
      <c r="G292" s="53" t="s">
        <v>102</v>
      </c>
      <c r="H292" s="53" t="s">
        <v>102</v>
      </c>
      <c r="I292" s="52">
        <v>3585.8600460483435</v>
      </c>
      <c r="J292" s="54">
        <v>21125</v>
      </c>
      <c r="K292" s="54">
        <v>32991</v>
      </c>
      <c r="L292" s="53">
        <v>1536012</v>
      </c>
      <c r="M292" s="53">
        <v>8621121</v>
      </c>
      <c r="N292" s="53" t="s">
        <v>104</v>
      </c>
      <c r="O292" s="53" t="s">
        <v>105</v>
      </c>
      <c r="P292" s="53">
        <v>291</v>
      </c>
      <c r="Q292" s="53">
        <v>6295</v>
      </c>
      <c r="R292" s="55">
        <v>150.13</v>
      </c>
      <c r="S292" s="40" t="str">
        <f t="shared" si="14"/>
        <v>okay</v>
      </c>
      <c r="T292" s="38" t="str">
        <f t="shared" si="13"/>
        <v>okay</v>
      </c>
      <c r="U292" s="38" t="str">
        <f t="shared" si="13"/>
        <v>okay</v>
      </c>
      <c r="V292" s="38" t="str">
        <f t="shared" si="13"/>
        <v>okay</v>
      </c>
      <c r="W292" s="38" t="str">
        <f t="shared" si="13"/>
        <v>okay</v>
      </c>
      <c r="X292" s="38" t="str">
        <f t="shared" si="13"/>
        <v>okay</v>
      </c>
      <c r="Y292" s="38" t="str">
        <f t="shared" si="15"/>
        <v>okay</v>
      </c>
      <c r="Z292" s="38" t="str">
        <f t="shared" si="15"/>
        <v>okay</v>
      </c>
      <c r="AA292" s="38" t="str">
        <f t="shared" si="15"/>
        <v>okay</v>
      </c>
    </row>
    <row r="293" spans="1:27" ht="13.8">
      <c r="A293" s="51" t="s">
        <v>100</v>
      </c>
      <c r="B293" s="51" t="s">
        <v>56</v>
      </c>
      <c r="C293" s="51" t="s">
        <v>100</v>
      </c>
      <c r="D293" s="51" t="s">
        <v>66</v>
      </c>
      <c r="E293" s="52">
        <v>1</v>
      </c>
      <c r="F293" s="53">
        <v>3</v>
      </c>
      <c r="G293" s="53" t="s">
        <v>102</v>
      </c>
      <c r="H293" s="53" t="s">
        <v>101</v>
      </c>
      <c r="I293" s="52">
        <v>8795.7275792756554</v>
      </c>
      <c r="J293" s="54">
        <v>24706</v>
      </c>
      <c r="K293" s="54">
        <v>29846</v>
      </c>
      <c r="L293" s="53">
        <v>9056076</v>
      </c>
      <c r="M293" s="53">
        <v>2237227</v>
      </c>
      <c r="N293" s="53" t="s">
        <v>104</v>
      </c>
      <c r="O293" s="53" t="s">
        <v>104</v>
      </c>
      <c r="P293" s="53">
        <v>325</v>
      </c>
      <c r="Q293" s="53">
        <v>23041</v>
      </c>
      <c r="R293" s="55">
        <v>56.43</v>
      </c>
      <c r="S293" s="40" t="str">
        <f t="shared" si="14"/>
        <v>okay</v>
      </c>
      <c r="T293" s="38" t="str">
        <f t="shared" si="13"/>
        <v>okay</v>
      </c>
      <c r="U293" s="38" t="str">
        <f t="shared" si="13"/>
        <v>okay</v>
      </c>
      <c r="V293" s="38" t="str">
        <f t="shared" si="13"/>
        <v>okay</v>
      </c>
      <c r="W293" s="38" t="str">
        <f t="shared" si="13"/>
        <v>okay</v>
      </c>
      <c r="X293" s="38" t="str">
        <f t="shared" si="13"/>
        <v>okay</v>
      </c>
      <c r="Y293" s="38" t="str">
        <f t="shared" si="15"/>
        <v>okay</v>
      </c>
      <c r="Z293" s="38" t="str">
        <f t="shared" si="15"/>
        <v>okay</v>
      </c>
      <c r="AA293" s="38" t="str">
        <f t="shared" si="15"/>
        <v>okay</v>
      </c>
    </row>
    <row r="294" spans="1:27" ht="13.8">
      <c r="A294" s="51" t="s">
        <v>100</v>
      </c>
      <c r="B294" s="51" t="s">
        <v>16</v>
      </c>
      <c r="C294" s="51" t="s">
        <v>100</v>
      </c>
      <c r="D294" s="51" t="s">
        <v>66</v>
      </c>
      <c r="E294" s="52">
        <v>1.05</v>
      </c>
      <c r="F294" s="53">
        <v>0</v>
      </c>
      <c r="G294" s="53" t="s">
        <v>101</v>
      </c>
      <c r="H294" s="53" t="s">
        <v>101</v>
      </c>
      <c r="I294" s="52">
        <v>9062.9471188073167</v>
      </c>
      <c r="J294" s="54">
        <v>24575</v>
      </c>
      <c r="K294" s="54">
        <v>29846</v>
      </c>
      <c r="L294" s="53">
        <v>1197234</v>
      </c>
      <c r="M294" s="53">
        <v>2237227</v>
      </c>
      <c r="N294" s="53" t="s">
        <v>104</v>
      </c>
      <c r="O294" s="53" t="s">
        <v>104</v>
      </c>
      <c r="P294" s="53">
        <v>407</v>
      </c>
      <c r="Q294" s="53">
        <v>13356</v>
      </c>
      <c r="R294" s="55">
        <v>58.03</v>
      </c>
      <c r="S294" s="40" t="str">
        <f t="shared" si="14"/>
        <v>okay</v>
      </c>
      <c r="T294" s="38" t="str">
        <f t="shared" si="13"/>
        <v>okay</v>
      </c>
      <c r="U294" s="38" t="str">
        <f t="shared" si="13"/>
        <v>okay</v>
      </c>
      <c r="V294" s="38" t="str">
        <f t="shared" si="13"/>
        <v>okay</v>
      </c>
      <c r="W294" s="38" t="str">
        <f t="shared" si="13"/>
        <v>okay</v>
      </c>
      <c r="X294" s="38" t="str">
        <f t="shared" si="13"/>
        <v>okay</v>
      </c>
      <c r="Y294" s="38" t="str">
        <f t="shared" si="15"/>
        <v>okay</v>
      </c>
      <c r="Z294" s="38" t="str">
        <f t="shared" si="15"/>
        <v>okay</v>
      </c>
      <c r="AA294" s="38" t="str">
        <f t="shared" si="15"/>
        <v>okay</v>
      </c>
    </row>
    <row r="295" spans="1:27" ht="13.8">
      <c r="A295" s="51" t="s">
        <v>100</v>
      </c>
      <c r="B295" s="51" t="s">
        <v>17</v>
      </c>
      <c r="C295" s="51" t="s">
        <v>100</v>
      </c>
      <c r="D295" s="51" t="s">
        <v>66</v>
      </c>
      <c r="E295" s="52">
        <v>1</v>
      </c>
      <c r="F295" s="53">
        <v>3</v>
      </c>
      <c r="G295" s="53" t="s">
        <v>102</v>
      </c>
      <c r="H295" s="53" t="s">
        <v>101</v>
      </c>
      <c r="I295" s="52">
        <v>5391.0766763968622</v>
      </c>
      <c r="J295" s="54">
        <v>24706</v>
      </c>
      <c r="K295" s="54">
        <v>29846</v>
      </c>
      <c r="L295" s="53">
        <v>9056076</v>
      </c>
      <c r="M295" s="53">
        <v>2237227</v>
      </c>
      <c r="N295" s="53" t="s">
        <v>104</v>
      </c>
      <c r="O295" s="53" t="s">
        <v>104</v>
      </c>
      <c r="P295" s="53">
        <v>334</v>
      </c>
      <c r="Q295" s="53">
        <v>43884</v>
      </c>
      <c r="R295" s="55">
        <v>53.8</v>
      </c>
      <c r="S295" s="40" t="str">
        <f t="shared" si="14"/>
        <v>okay</v>
      </c>
      <c r="T295" s="38" t="str">
        <f t="shared" si="13"/>
        <v>okay</v>
      </c>
      <c r="U295" s="38" t="str">
        <f t="shared" si="13"/>
        <v>okay</v>
      </c>
      <c r="V295" s="38" t="str">
        <f t="shared" si="13"/>
        <v>okay</v>
      </c>
      <c r="W295" s="38" t="str">
        <f t="shared" si="13"/>
        <v>okay</v>
      </c>
      <c r="X295" s="38" t="str">
        <f t="shared" si="13"/>
        <v>okay</v>
      </c>
      <c r="Y295" s="38" t="str">
        <f t="shared" si="15"/>
        <v>okay</v>
      </c>
      <c r="Z295" s="38" t="str">
        <f t="shared" si="15"/>
        <v>okay</v>
      </c>
      <c r="AA295" s="38" t="str">
        <f t="shared" si="15"/>
        <v>okay</v>
      </c>
    </row>
    <row r="296" spans="1:27" ht="13.8">
      <c r="A296" s="51" t="s">
        <v>100</v>
      </c>
      <c r="B296" s="51" t="s">
        <v>5</v>
      </c>
      <c r="C296" s="51" t="s">
        <v>100</v>
      </c>
      <c r="D296" s="51" t="s">
        <v>67</v>
      </c>
      <c r="E296" s="52">
        <v>1</v>
      </c>
      <c r="F296" s="53">
        <v>1</v>
      </c>
      <c r="G296" s="53" t="s">
        <v>102</v>
      </c>
      <c r="H296" s="53" t="s">
        <v>101</v>
      </c>
      <c r="I296" s="52">
        <v>5149.025673002564</v>
      </c>
      <c r="J296" s="54">
        <v>28637</v>
      </c>
      <c r="K296" s="54">
        <v>20927</v>
      </c>
      <c r="L296" s="53">
        <v>3036732</v>
      </c>
      <c r="M296" s="53">
        <v>1021733</v>
      </c>
      <c r="N296" s="53" t="s">
        <v>104</v>
      </c>
      <c r="O296" s="53" t="s">
        <v>104</v>
      </c>
      <c r="P296" s="53">
        <v>180</v>
      </c>
      <c r="Q296" s="53">
        <v>7646</v>
      </c>
      <c r="R296" s="55">
        <v>66.14</v>
      </c>
      <c r="S296" s="40" t="str">
        <f t="shared" si="14"/>
        <v>okay</v>
      </c>
      <c r="T296" s="38" t="str">
        <f t="shared" si="13"/>
        <v>okay</v>
      </c>
      <c r="U296" s="38" t="str">
        <f t="shared" si="13"/>
        <v>okay</v>
      </c>
      <c r="V296" s="38" t="str">
        <f t="shared" si="13"/>
        <v>okay</v>
      </c>
      <c r="W296" s="38" t="str">
        <f t="shared" si="13"/>
        <v>okay</v>
      </c>
      <c r="X296" s="38" t="str">
        <f t="shared" si="13"/>
        <v>okay</v>
      </c>
      <c r="Y296" s="38" t="str">
        <f t="shared" si="15"/>
        <v>okay</v>
      </c>
      <c r="Z296" s="38" t="str">
        <f t="shared" si="15"/>
        <v>okay</v>
      </c>
      <c r="AA296" s="38" t="str">
        <f t="shared" si="15"/>
        <v>okay</v>
      </c>
    </row>
    <row r="297" spans="1:27" ht="13.8">
      <c r="A297" s="51" t="s">
        <v>100</v>
      </c>
      <c r="B297" s="51" t="s">
        <v>14</v>
      </c>
      <c r="C297" s="51" t="s">
        <v>100</v>
      </c>
      <c r="D297" s="51" t="s">
        <v>67</v>
      </c>
      <c r="E297" s="52">
        <v>1.0900000000000001</v>
      </c>
      <c r="F297" s="53">
        <v>3</v>
      </c>
      <c r="G297" s="53" t="s">
        <v>102</v>
      </c>
      <c r="H297" s="53" t="s">
        <v>101</v>
      </c>
      <c r="I297" s="52">
        <v>4897.6419821066766</v>
      </c>
      <c r="J297" s="54">
        <v>27211</v>
      </c>
      <c r="K297" s="54">
        <v>20927</v>
      </c>
      <c r="L297" s="53">
        <v>3770125</v>
      </c>
      <c r="M297" s="53">
        <v>1021733</v>
      </c>
      <c r="N297" s="53" t="s">
        <v>104</v>
      </c>
      <c r="O297" s="53" t="s">
        <v>104</v>
      </c>
      <c r="P297" s="53">
        <v>410</v>
      </c>
      <c r="Q297" s="53">
        <v>5425</v>
      </c>
      <c r="R297" s="55">
        <v>96.18</v>
      </c>
      <c r="S297" s="40" t="str">
        <f t="shared" si="14"/>
        <v>okay</v>
      </c>
      <c r="T297" s="38" t="str">
        <f t="shared" si="13"/>
        <v>okay</v>
      </c>
      <c r="U297" s="38" t="str">
        <f t="shared" si="13"/>
        <v>okay</v>
      </c>
      <c r="V297" s="38" t="str">
        <f t="shared" si="13"/>
        <v>okay</v>
      </c>
      <c r="W297" s="38" t="str">
        <f t="shared" si="13"/>
        <v>okay</v>
      </c>
      <c r="X297" s="38" t="str">
        <f t="shared" si="13"/>
        <v>okay</v>
      </c>
      <c r="Y297" s="38" t="str">
        <f t="shared" si="15"/>
        <v>okay</v>
      </c>
      <c r="Z297" s="38" t="str">
        <f t="shared" si="15"/>
        <v>okay</v>
      </c>
      <c r="AA297" s="38" t="str">
        <f t="shared" si="15"/>
        <v>okay</v>
      </c>
    </row>
    <row r="298" spans="1:27" ht="13.8">
      <c r="A298" s="51" t="s">
        <v>9</v>
      </c>
      <c r="B298" s="51" t="s">
        <v>10</v>
      </c>
      <c r="C298" s="51" t="s">
        <v>100</v>
      </c>
      <c r="D298" s="51" t="s">
        <v>68</v>
      </c>
      <c r="E298" s="52">
        <v>1.02</v>
      </c>
      <c r="F298" s="53">
        <v>3</v>
      </c>
      <c r="G298" s="53" t="s">
        <v>102</v>
      </c>
      <c r="H298" s="53" t="s">
        <v>101</v>
      </c>
      <c r="I298" s="52">
        <v>5230.3170516522232</v>
      </c>
      <c r="J298" s="54">
        <v>29260</v>
      </c>
      <c r="K298" s="54">
        <v>25127</v>
      </c>
      <c r="L298" s="53">
        <v>7830332</v>
      </c>
      <c r="M298" s="53">
        <v>679984</v>
      </c>
      <c r="N298" s="53" t="s">
        <v>103</v>
      </c>
      <c r="O298" s="53" t="s">
        <v>104</v>
      </c>
      <c r="P298" s="53">
        <v>428</v>
      </c>
      <c r="Q298" s="53">
        <v>8724</v>
      </c>
      <c r="R298" s="55">
        <v>67.77</v>
      </c>
      <c r="S298" s="40" t="str">
        <f t="shared" si="14"/>
        <v>okay</v>
      </c>
      <c r="T298" s="38" t="str">
        <f t="shared" si="13"/>
        <v>okay</v>
      </c>
      <c r="U298" s="38" t="str">
        <f t="shared" si="13"/>
        <v>okay</v>
      </c>
      <c r="V298" s="38" t="str">
        <f t="shared" si="13"/>
        <v>okay</v>
      </c>
      <c r="W298" s="38" t="str">
        <f t="shared" si="13"/>
        <v>okay</v>
      </c>
      <c r="X298" s="38" t="str">
        <f t="shared" si="13"/>
        <v>okay</v>
      </c>
      <c r="Y298" s="38" t="str">
        <f t="shared" si="15"/>
        <v>okay</v>
      </c>
      <c r="Z298" s="38" t="str">
        <f t="shared" si="15"/>
        <v>okay</v>
      </c>
      <c r="AA298" s="38" t="str">
        <f t="shared" si="15"/>
        <v>okay</v>
      </c>
    </row>
    <row r="299" spans="1:27" ht="13.8">
      <c r="A299" s="51" t="s">
        <v>11</v>
      </c>
      <c r="B299" s="51" t="s">
        <v>10</v>
      </c>
      <c r="C299" s="51" t="s">
        <v>100</v>
      </c>
      <c r="D299" s="51" t="s">
        <v>68</v>
      </c>
      <c r="E299" s="52">
        <v>1.02</v>
      </c>
      <c r="F299" s="53">
        <v>3</v>
      </c>
      <c r="G299" s="53" t="s">
        <v>102</v>
      </c>
      <c r="H299" s="53" t="s">
        <v>101</v>
      </c>
      <c r="I299" s="52">
        <v>5230.3170516522232</v>
      </c>
      <c r="J299" s="54">
        <v>29260</v>
      </c>
      <c r="K299" s="54">
        <v>25127</v>
      </c>
      <c r="L299" s="53">
        <v>7830332</v>
      </c>
      <c r="M299" s="53">
        <v>679984</v>
      </c>
      <c r="N299" s="53" t="s">
        <v>104</v>
      </c>
      <c r="O299" s="53" t="s">
        <v>104</v>
      </c>
      <c r="P299" s="53">
        <v>428</v>
      </c>
      <c r="Q299" s="53">
        <v>8724</v>
      </c>
      <c r="R299" s="55">
        <v>67.77</v>
      </c>
      <c r="S299" s="40" t="str">
        <f t="shared" si="14"/>
        <v>okay</v>
      </c>
      <c r="T299" s="38" t="str">
        <f t="shared" si="13"/>
        <v>okay</v>
      </c>
      <c r="U299" s="38" t="str">
        <f t="shared" si="13"/>
        <v>okay</v>
      </c>
      <c r="V299" s="38" t="str">
        <f t="shared" si="13"/>
        <v>okay</v>
      </c>
      <c r="W299" s="38" t="str">
        <f t="shared" si="13"/>
        <v>okay</v>
      </c>
      <c r="X299" s="38" t="str">
        <f t="shared" si="13"/>
        <v>okay</v>
      </c>
      <c r="Y299" s="38" t="str">
        <f t="shared" si="15"/>
        <v>okay</v>
      </c>
      <c r="Z299" s="38" t="str">
        <f t="shared" si="15"/>
        <v>okay</v>
      </c>
      <c r="AA299" s="38" t="str">
        <f t="shared" si="15"/>
        <v>okay</v>
      </c>
    </row>
    <row r="300" spans="1:27" ht="13.8">
      <c r="A300" s="51" t="s">
        <v>100</v>
      </c>
      <c r="B300" s="51" t="s">
        <v>46</v>
      </c>
      <c r="C300" s="51" t="s">
        <v>100</v>
      </c>
      <c r="D300" s="51" t="s">
        <v>68</v>
      </c>
      <c r="E300" s="52">
        <v>1</v>
      </c>
      <c r="F300" s="53">
        <v>3</v>
      </c>
      <c r="G300" s="53" t="s">
        <v>102</v>
      </c>
      <c r="H300" s="53" t="s">
        <v>102</v>
      </c>
      <c r="I300" s="52">
        <v>6131.5992003665788</v>
      </c>
      <c r="J300" s="54">
        <v>29055</v>
      </c>
      <c r="K300" s="54">
        <v>25127</v>
      </c>
      <c r="L300" s="53">
        <v>1862106</v>
      </c>
      <c r="M300" s="53">
        <v>679984</v>
      </c>
      <c r="N300" s="53" t="s">
        <v>104</v>
      </c>
      <c r="O300" s="53" t="s">
        <v>104</v>
      </c>
      <c r="P300" s="53">
        <v>474</v>
      </c>
      <c r="Q300" s="53">
        <v>3734</v>
      </c>
      <c r="R300" s="55">
        <v>139.81</v>
      </c>
      <c r="S300" s="40" t="str">
        <f t="shared" si="14"/>
        <v>okay</v>
      </c>
      <c r="T300" s="38" t="str">
        <f t="shared" si="13"/>
        <v>okay</v>
      </c>
      <c r="U300" s="38" t="str">
        <f t="shared" si="13"/>
        <v>okay</v>
      </c>
      <c r="V300" s="38" t="str">
        <f t="shared" si="13"/>
        <v>okay</v>
      </c>
      <c r="W300" s="38" t="str">
        <f t="shared" si="13"/>
        <v>okay</v>
      </c>
      <c r="X300" s="38" t="str">
        <f t="shared" si="13"/>
        <v>okay</v>
      </c>
      <c r="Y300" s="38" t="str">
        <f t="shared" si="15"/>
        <v>okay</v>
      </c>
      <c r="Z300" s="38" t="str">
        <f t="shared" si="15"/>
        <v>okay</v>
      </c>
      <c r="AA300" s="38" t="str">
        <f t="shared" si="15"/>
        <v>okay</v>
      </c>
    </row>
    <row r="301" spans="1:27" ht="13.8">
      <c r="A301" s="51" t="s">
        <v>100</v>
      </c>
      <c r="B301" s="51" t="s">
        <v>6</v>
      </c>
      <c r="C301" s="51" t="s">
        <v>100</v>
      </c>
      <c r="D301" s="51" t="s">
        <v>24</v>
      </c>
      <c r="E301" s="52">
        <v>1.01</v>
      </c>
      <c r="F301" s="53">
        <v>3</v>
      </c>
      <c r="G301" s="53" t="s">
        <v>101</v>
      </c>
      <c r="H301" s="53" t="s">
        <v>102</v>
      </c>
      <c r="I301" s="52">
        <v>4581.0335143757948</v>
      </c>
      <c r="J301" s="54">
        <v>26993</v>
      </c>
      <c r="K301" s="54">
        <v>22360</v>
      </c>
      <c r="L301" s="53">
        <v>3532657</v>
      </c>
      <c r="M301" s="53">
        <v>1421287</v>
      </c>
      <c r="N301" s="53" t="s">
        <v>104</v>
      </c>
      <c r="O301" s="53" t="s">
        <v>104</v>
      </c>
      <c r="P301" s="53">
        <v>404</v>
      </c>
      <c r="Q301" s="53">
        <v>18673</v>
      </c>
      <c r="R301" s="55">
        <v>92.78</v>
      </c>
      <c r="S301" s="40" t="str">
        <f t="shared" si="14"/>
        <v>okay</v>
      </c>
      <c r="T301" s="38" t="str">
        <f t="shared" si="13"/>
        <v>okay</v>
      </c>
      <c r="U301" s="38" t="str">
        <f t="shared" si="13"/>
        <v>okay</v>
      </c>
      <c r="V301" s="38" t="str">
        <f t="shared" si="13"/>
        <v>okay</v>
      </c>
      <c r="W301" s="38" t="str">
        <f t="shared" si="13"/>
        <v>okay</v>
      </c>
      <c r="X301" s="38" t="str">
        <f t="shared" si="13"/>
        <v>okay</v>
      </c>
      <c r="Y301" s="38" t="str">
        <f t="shared" si="15"/>
        <v>okay</v>
      </c>
      <c r="Z301" s="38" t="str">
        <f t="shared" si="15"/>
        <v>okay</v>
      </c>
      <c r="AA301" s="38" t="str">
        <f t="shared" si="15"/>
        <v>okay</v>
      </c>
    </row>
    <row r="302" spans="1:27" ht="13.8">
      <c r="A302" s="51" t="s">
        <v>100</v>
      </c>
      <c r="B302" s="51" t="s">
        <v>8</v>
      </c>
      <c r="C302" s="51" t="s">
        <v>100</v>
      </c>
      <c r="D302" s="51" t="s">
        <v>24</v>
      </c>
      <c r="E302" s="52">
        <v>1.24</v>
      </c>
      <c r="F302" s="53">
        <v>3</v>
      </c>
      <c r="G302" s="53" t="s">
        <v>101</v>
      </c>
      <c r="H302" s="53" t="s">
        <v>102</v>
      </c>
      <c r="I302" s="52">
        <v>3123.3458156118977</v>
      </c>
      <c r="J302" s="54">
        <v>30124</v>
      </c>
      <c r="K302" s="54">
        <v>22360</v>
      </c>
      <c r="L302" s="53">
        <v>5787293</v>
      </c>
      <c r="M302" s="53">
        <v>1421287</v>
      </c>
      <c r="N302" s="53" t="s">
        <v>104</v>
      </c>
      <c r="O302" s="53" t="s">
        <v>104</v>
      </c>
      <c r="P302" s="53">
        <v>1119</v>
      </c>
      <c r="Q302" s="53">
        <v>23222</v>
      </c>
      <c r="R302" s="55">
        <v>117.97</v>
      </c>
      <c r="S302" s="40" t="str">
        <f t="shared" si="14"/>
        <v>okay</v>
      </c>
      <c r="T302" s="38" t="str">
        <f t="shared" si="13"/>
        <v>okay</v>
      </c>
      <c r="U302" s="38" t="str">
        <f t="shared" si="13"/>
        <v>okay</v>
      </c>
      <c r="V302" s="38" t="str">
        <f t="shared" si="13"/>
        <v>okay</v>
      </c>
      <c r="W302" s="38" t="str">
        <f t="shared" si="13"/>
        <v>okay</v>
      </c>
      <c r="X302" s="38" t="str">
        <f t="shared" si="13"/>
        <v>okay</v>
      </c>
      <c r="Y302" s="38" t="str">
        <f t="shared" si="15"/>
        <v>okay</v>
      </c>
      <c r="Z302" s="38" t="str">
        <f t="shared" si="15"/>
        <v>okay</v>
      </c>
      <c r="AA302" s="38" t="str">
        <f t="shared" si="15"/>
        <v>okay</v>
      </c>
    </row>
    <row r="303" spans="1:27" ht="13.8">
      <c r="A303" s="51" t="s">
        <v>9</v>
      </c>
      <c r="B303" s="51" t="s">
        <v>10</v>
      </c>
      <c r="C303" s="51" t="s">
        <v>100</v>
      </c>
      <c r="D303" s="51" t="s">
        <v>24</v>
      </c>
      <c r="E303" s="52">
        <v>1.0900000000000001</v>
      </c>
      <c r="F303" s="53">
        <v>3</v>
      </c>
      <c r="G303" s="53" t="s">
        <v>101</v>
      </c>
      <c r="H303" s="53" t="s">
        <v>101</v>
      </c>
      <c r="I303" s="52">
        <v>1853.5340588293639</v>
      </c>
      <c r="J303" s="54">
        <v>29260</v>
      </c>
      <c r="K303" s="54">
        <v>22360</v>
      </c>
      <c r="L303" s="53">
        <v>7830332</v>
      </c>
      <c r="M303" s="53">
        <v>1421287</v>
      </c>
      <c r="N303" s="53" t="s">
        <v>103</v>
      </c>
      <c r="O303" s="53" t="s">
        <v>104</v>
      </c>
      <c r="P303" s="53">
        <v>995</v>
      </c>
      <c r="Q303" s="53">
        <v>26034</v>
      </c>
      <c r="R303" s="55">
        <v>121.67</v>
      </c>
      <c r="S303" s="40" t="str">
        <f t="shared" si="14"/>
        <v>okay</v>
      </c>
      <c r="T303" s="38" t="str">
        <f t="shared" si="13"/>
        <v>okay</v>
      </c>
      <c r="U303" s="38" t="str">
        <f t="shared" si="13"/>
        <v>okay</v>
      </c>
      <c r="V303" s="38" t="str">
        <f t="shared" si="13"/>
        <v>okay</v>
      </c>
      <c r="W303" s="38" t="str">
        <f t="shared" si="13"/>
        <v>okay</v>
      </c>
      <c r="X303" s="38" t="str">
        <f t="shared" si="13"/>
        <v>okay</v>
      </c>
      <c r="Y303" s="38" t="str">
        <f t="shared" si="15"/>
        <v>okay</v>
      </c>
      <c r="Z303" s="38" t="str">
        <f t="shared" si="15"/>
        <v>okay</v>
      </c>
      <c r="AA303" s="38" t="str">
        <f t="shared" si="15"/>
        <v>okay</v>
      </c>
    </row>
    <row r="304" spans="1:27" ht="13.8">
      <c r="A304" s="51" t="s">
        <v>11</v>
      </c>
      <c r="B304" s="51" t="s">
        <v>10</v>
      </c>
      <c r="C304" s="51" t="s">
        <v>100</v>
      </c>
      <c r="D304" s="51" t="s">
        <v>24</v>
      </c>
      <c r="E304" s="52">
        <v>1.0900000000000001</v>
      </c>
      <c r="F304" s="53">
        <v>3</v>
      </c>
      <c r="G304" s="53" t="s">
        <v>101</v>
      </c>
      <c r="H304" s="53" t="s">
        <v>101</v>
      </c>
      <c r="I304" s="52">
        <v>1853.5340588293639</v>
      </c>
      <c r="J304" s="54">
        <v>29260</v>
      </c>
      <c r="K304" s="54">
        <v>22360</v>
      </c>
      <c r="L304" s="53">
        <v>7830332</v>
      </c>
      <c r="M304" s="53">
        <v>1421287</v>
      </c>
      <c r="N304" s="53" t="s">
        <v>104</v>
      </c>
      <c r="O304" s="53" t="s">
        <v>104</v>
      </c>
      <c r="P304" s="53">
        <v>995</v>
      </c>
      <c r="Q304" s="53">
        <v>26034</v>
      </c>
      <c r="R304" s="55">
        <v>121.67</v>
      </c>
      <c r="S304" s="40" t="str">
        <f t="shared" si="14"/>
        <v>okay</v>
      </c>
      <c r="T304" s="38" t="str">
        <f t="shared" si="13"/>
        <v>okay</v>
      </c>
      <c r="U304" s="38" t="str">
        <f t="shared" si="13"/>
        <v>okay</v>
      </c>
      <c r="V304" s="38" t="str">
        <f t="shared" si="13"/>
        <v>okay</v>
      </c>
      <c r="W304" s="38" t="str">
        <f t="shared" si="13"/>
        <v>okay</v>
      </c>
      <c r="X304" s="38" t="str">
        <f t="shared" si="13"/>
        <v>okay</v>
      </c>
      <c r="Y304" s="38" t="str">
        <f t="shared" si="15"/>
        <v>okay</v>
      </c>
      <c r="Z304" s="38" t="str">
        <f t="shared" si="15"/>
        <v>okay</v>
      </c>
      <c r="AA304" s="38" t="str">
        <f t="shared" si="15"/>
        <v>okay</v>
      </c>
    </row>
    <row r="305" spans="1:27" ht="13.8">
      <c r="A305" s="51" t="s">
        <v>100</v>
      </c>
      <c r="B305" s="51" t="s">
        <v>38</v>
      </c>
      <c r="C305" s="51" t="s">
        <v>100</v>
      </c>
      <c r="D305" s="51" t="s">
        <v>24</v>
      </c>
      <c r="E305" s="52">
        <v>1.17</v>
      </c>
      <c r="F305" s="53">
        <v>3</v>
      </c>
      <c r="G305" s="53" t="s">
        <v>101</v>
      </c>
      <c r="H305" s="53" t="s">
        <v>102</v>
      </c>
      <c r="I305" s="52">
        <v>5313.074834665169</v>
      </c>
      <c r="J305" s="54">
        <v>25059</v>
      </c>
      <c r="K305" s="54">
        <v>22360</v>
      </c>
      <c r="L305" s="53">
        <v>1595139</v>
      </c>
      <c r="M305" s="53">
        <v>1421287</v>
      </c>
      <c r="N305" s="53" t="s">
        <v>104</v>
      </c>
      <c r="O305" s="53" t="s">
        <v>105</v>
      </c>
      <c r="P305" s="53">
        <v>756</v>
      </c>
      <c r="Q305" s="53">
        <v>5235</v>
      </c>
      <c r="R305" s="55">
        <v>138.88</v>
      </c>
      <c r="S305" s="40" t="str">
        <f t="shared" si="14"/>
        <v>okay</v>
      </c>
      <c r="T305" s="38" t="str">
        <f t="shared" si="13"/>
        <v>okay</v>
      </c>
      <c r="U305" s="38" t="str">
        <f t="shared" si="13"/>
        <v>okay</v>
      </c>
      <c r="V305" s="38" t="str">
        <f t="shared" si="13"/>
        <v>okay</v>
      </c>
      <c r="W305" s="38" t="str">
        <f t="shared" si="13"/>
        <v>okay</v>
      </c>
      <c r="X305" s="38" t="str">
        <f t="shared" si="13"/>
        <v>okay</v>
      </c>
      <c r="Y305" s="38" t="str">
        <f t="shared" si="15"/>
        <v>okay</v>
      </c>
      <c r="Z305" s="38" t="str">
        <f t="shared" si="15"/>
        <v>okay</v>
      </c>
      <c r="AA305" s="38" t="str">
        <f t="shared" si="15"/>
        <v>okay</v>
      </c>
    </row>
    <row r="306" spans="1:27" ht="13.8">
      <c r="A306" s="51" t="s">
        <v>100</v>
      </c>
      <c r="B306" s="51" t="s">
        <v>12</v>
      </c>
      <c r="C306" s="51" t="s">
        <v>100</v>
      </c>
      <c r="D306" s="51" t="s">
        <v>24</v>
      </c>
      <c r="E306" s="52">
        <v>1.34</v>
      </c>
      <c r="F306" s="53">
        <v>3</v>
      </c>
      <c r="G306" s="53" t="s">
        <v>101</v>
      </c>
      <c r="H306" s="53" t="s">
        <v>102</v>
      </c>
      <c r="I306" s="52">
        <v>4568.5772226602267</v>
      </c>
      <c r="J306" s="54">
        <v>26046</v>
      </c>
      <c r="K306" s="54">
        <v>22360</v>
      </c>
      <c r="L306" s="53">
        <v>2230955</v>
      </c>
      <c r="M306" s="53">
        <v>1421287</v>
      </c>
      <c r="N306" s="53" t="s">
        <v>104</v>
      </c>
      <c r="O306" s="53" t="s">
        <v>104</v>
      </c>
      <c r="P306" s="53">
        <v>902</v>
      </c>
      <c r="Q306" s="53">
        <v>5696</v>
      </c>
      <c r="R306" s="55">
        <v>140.9</v>
      </c>
      <c r="S306" s="40" t="str">
        <f t="shared" si="14"/>
        <v>okay</v>
      </c>
      <c r="T306" s="38" t="str">
        <f t="shared" si="13"/>
        <v>okay</v>
      </c>
      <c r="U306" s="38" t="str">
        <f t="shared" si="13"/>
        <v>okay</v>
      </c>
      <c r="V306" s="38" t="str">
        <f t="shared" si="13"/>
        <v>okay</v>
      </c>
      <c r="W306" s="38" t="str">
        <f t="shared" si="13"/>
        <v>okay</v>
      </c>
      <c r="X306" s="38" t="str">
        <f t="shared" si="13"/>
        <v>okay</v>
      </c>
      <c r="Y306" s="38" t="str">
        <f t="shared" si="15"/>
        <v>okay</v>
      </c>
      <c r="Z306" s="38" t="str">
        <f t="shared" si="15"/>
        <v>okay</v>
      </c>
      <c r="AA306" s="38" t="str">
        <f t="shared" si="15"/>
        <v>okay</v>
      </c>
    </row>
    <row r="307" spans="1:27" ht="13.8">
      <c r="A307" s="51" t="s">
        <v>100</v>
      </c>
      <c r="B307" s="51" t="s">
        <v>43</v>
      </c>
      <c r="C307" s="51" t="s">
        <v>100</v>
      </c>
      <c r="D307" s="51" t="s">
        <v>24</v>
      </c>
      <c r="E307" s="52">
        <v>1.5</v>
      </c>
      <c r="F307" s="53">
        <v>0</v>
      </c>
      <c r="G307" s="53" t="s">
        <v>101</v>
      </c>
      <c r="H307" s="53" t="s">
        <v>101</v>
      </c>
      <c r="I307" s="52">
        <v>2082.2267976851513</v>
      </c>
      <c r="J307" s="54">
        <v>24502</v>
      </c>
      <c r="K307" s="54">
        <v>22360</v>
      </c>
      <c r="L307" s="53">
        <v>125722</v>
      </c>
      <c r="M307" s="53">
        <v>1421287</v>
      </c>
      <c r="N307" s="53" t="s">
        <v>104</v>
      </c>
      <c r="O307" s="53" t="s">
        <v>104</v>
      </c>
      <c r="P307" s="53">
        <v>802</v>
      </c>
      <c r="Q307" s="53">
        <v>6399</v>
      </c>
      <c r="R307" s="55">
        <v>104.33</v>
      </c>
      <c r="S307" s="40" t="str">
        <f t="shared" si="14"/>
        <v>okay</v>
      </c>
      <c r="T307" s="38" t="str">
        <f t="shared" si="13"/>
        <v>okay</v>
      </c>
      <c r="U307" s="38" t="str">
        <f t="shared" si="13"/>
        <v>okay</v>
      </c>
      <c r="V307" s="38" t="str">
        <f t="shared" si="13"/>
        <v>okay</v>
      </c>
      <c r="W307" s="38" t="str">
        <f t="shared" si="13"/>
        <v>okay</v>
      </c>
      <c r="X307" s="38" t="str">
        <f t="shared" si="13"/>
        <v>okay</v>
      </c>
      <c r="Y307" s="38" t="str">
        <f t="shared" si="15"/>
        <v>okay</v>
      </c>
      <c r="Z307" s="38" t="str">
        <f t="shared" si="15"/>
        <v>okay</v>
      </c>
      <c r="AA307" s="38" t="str">
        <f t="shared" si="15"/>
        <v>okay</v>
      </c>
    </row>
    <row r="308" spans="1:27" ht="13.8">
      <c r="A308" s="51" t="s">
        <v>100</v>
      </c>
      <c r="B308" s="51" t="s">
        <v>5</v>
      </c>
      <c r="C308" s="51" t="s">
        <v>100</v>
      </c>
      <c r="D308" s="51" t="s">
        <v>24</v>
      </c>
      <c r="E308" s="52">
        <v>1.08</v>
      </c>
      <c r="F308" s="53">
        <v>3</v>
      </c>
      <c r="G308" s="53" t="s">
        <v>101</v>
      </c>
      <c r="H308" s="53" t="s">
        <v>102</v>
      </c>
      <c r="I308" s="52">
        <v>3819.5198691295577</v>
      </c>
      <c r="J308" s="54">
        <v>28637</v>
      </c>
      <c r="K308" s="54">
        <v>22360</v>
      </c>
      <c r="L308" s="53">
        <v>3036732</v>
      </c>
      <c r="M308" s="53">
        <v>1421287</v>
      </c>
      <c r="N308" s="53" t="s">
        <v>104</v>
      </c>
      <c r="O308" s="53" t="s">
        <v>104</v>
      </c>
      <c r="P308" s="53">
        <v>984</v>
      </c>
      <c r="Q308" s="53">
        <v>11392</v>
      </c>
      <c r="R308" s="55">
        <v>153.58000000000001</v>
      </c>
      <c r="S308" s="40" t="str">
        <f t="shared" si="14"/>
        <v>okay</v>
      </c>
      <c r="T308" s="38" t="str">
        <f t="shared" si="13"/>
        <v>okay</v>
      </c>
      <c r="U308" s="38" t="str">
        <f t="shared" si="13"/>
        <v>okay</v>
      </c>
      <c r="V308" s="38" t="str">
        <f t="shared" si="13"/>
        <v>okay</v>
      </c>
      <c r="W308" s="38" t="str">
        <f t="shared" si="13"/>
        <v>okay</v>
      </c>
      <c r="X308" s="38" t="str">
        <f t="shared" si="13"/>
        <v>okay</v>
      </c>
      <c r="Y308" s="38" t="str">
        <f t="shared" si="15"/>
        <v>okay</v>
      </c>
      <c r="Z308" s="38" t="str">
        <f t="shared" si="15"/>
        <v>okay</v>
      </c>
      <c r="AA308" s="38" t="str">
        <f t="shared" si="15"/>
        <v>okay</v>
      </c>
    </row>
    <row r="309" spans="1:27" ht="13.8">
      <c r="A309" s="51" t="s">
        <v>100</v>
      </c>
      <c r="B309" s="51" t="s">
        <v>46</v>
      </c>
      <c r="C309" s="51" t="s">
        <v>100</v>
      </c>
      <c r="D309" s="51" t="s">
        <v>24</v>
      </c>
      <c r="E309" s="52">
        <v>1.55</v>
      </c>
      <c r="F309" s="53">
        <v>3</v>
      </c>
      <c r="G309" s="53" t="s">
        <v>101</v>
      </c>
      <c r="H309" s="53" t="s">
        <v>102</v>
      </c>
      <c r="I309" s="52">
        <v>3651.9084341852194</v>
      </c>
      <c r="J309" s="54">
        <v>29055</v>
      </c>
      <c r="K309" s="54">
        <v>22360</v>
      </c>
      <c r="L309" s="53">
        <v>1862106</v>
      </c>
      <c r="M309" s="53">
        <v>1421287</v>
      </c>
      <c r="N309" s="53" t="s">
        <v>104</v>
      </c>
      <c r="O309" s="53" t="s">
        <v>104</v>
      </c>
      <c r="P309" s="53">
        <v>1545</v>
      </c>
      <c r="Q309" s="53">
        <v>5820</v>
      </c>
      <c r="R309" s="55">
        <v>201.43</v>
      </c>
      <c r="S309" s="40" t="str">
        <f t="shared" si="14"/>
        <v>okay</v>
      </c>
      <c r="T309" s="38" t="str">
        <f t="shared" ref="T309:X359" si="16">IF(OR((I309&lt;I$641-3*I$642),(I309&gt;I$641+3*I$642)),"outlier","okay")</f>
        <v>okay</v>
      </c>
      <c r="U309" s="38" t="str">
        <f t="shared" si="16"/>
        <v>okay</v>
      </c>
      <c r="V309" s="38" t="str">
        <f t="shared" si="16"/>
        <v>okay</v>
      </c>
      <c r="W309" s="38" t="str">
        <f t="shared" si="16"/>
        <v>okay</v>
      </c>
      <c r="X309" s="38" t="str">
        <f t="shared" si="16"/>
        <v>okay</v>
      </c>
      <c r="Y309" s="38" t="str">
        <f t="shared" si="15"/>
        <v>okay</v>
      </c>
      <c r="Z309" s="38" t="str">
        <f t="shared" si="15"/>
        <v>okay</v>
      </c>
      <c r="AA309" s="38" t="str">
        <f t="shared" si="15"/>
        <v>okay</v>
      </c>
    </row>
    <row r="310" spans="1:27" ht="13.8">
      <c r="A310" s="51" t="s">
        <v>100</v>
      </c>
      <c r="B310" s="51" t="s">
        <v>47</v>
      </c>
      <c r="C310" s="51" t="s">
        <v>100</v>
      </c>
      <c r="D310" s="51" t="s">
        <v>24</v>
      </c>
      <c r="E310" s="52">
        <v>1.1599999999999999</v>
      </c>
      <c r="F310" s="53">
        <v>3</v>
      </c>
      <c r="G310" s="53" t="s">
        <v>101</v>
      </c>
      <c r="H310" s="53" t="s">
        <v>102</v>
      </c>
      <c r="I310" s="52">
        <v>5790.8801603250649</v>
      </c>
      <c r="J310" s="54">
        <v>26506</v>
      </c>
      <c r="K310" s="54">
        <v>22360</v>
      </c>
      <c r="L310" s="53">
        <v>4459144</v>
      </c>
      <c r="M310" s="53">
        <v>1421287</v>
      </c>
      <c r="N310" s="53" t="s">
        <v>104</v>
      </c>
      <c r="O310" s="53" t="s">
        <v>105</v>
      </c>
      <c r="P310" s="53">
        <v>963</v>
      </c>
      <c r="Q310" s="53">
        <v>16414</v>
      </c>
      <c r="R310" s="55">
        <v>102.95</v>
      </c>
      <c r="S310" s="40" t="str">
        <f t="shared" si="14"/>
        <v>okay</v>
      </c>
      <c r="T310" s="38" t="str">
        <f t="shared" si="16"/>
        <v>okay</v>
      </c>
      <c r="U310" s="38" t="str">
        <f t="shared" si="16"/>
        <v>okay</v>
      </c>
      <c r="V310" s="38" t="str">
        <f t="shared" si="16"/>
        <v>okay</v>
      </c>
      <c r="W310" s="38" t="str">
        <f t="shared" si="16"/>
        <v>okay</v>
      </c>
      <c r="X310" s="38" t="str">
        <f t="shared" si="16"/>
        <v>okay</v>
      </c>
      <c r="Y310" s="38" t="str">
        <f t="shared" si="15"/>
        <v>okay</v>
      </c>
      <c r="Z310" s="38" t="str">
        <f t="shared" si="15"/>
        <v>okay</v>
      </c>
      <c r="AA310" s="38" t="str">
        <f t="shared" si="15"/>
        <v>okay</v>
      </c>
    </row>
    <row r="311" spans="1:27" ht="13.8">
      <c r="A311" s="51" t="s">
        <v>100</v>
      </c>
      <c r="B311" s="51" t="s">
        <v>13</v>
      </c>
      <c r="C311" s="51" t="s">
        <v>100</v>
      </c>
      <c r="D311" s="51" t="s">
        <v>24</v>
      </c>
      <c r="E311" s="52">
        <v>1</v>
      </c>
      <c r="F311" s="53">
        <v>3</v>
      </c>
      <c r="G311" s="53" t="s">
        <v>101</v>
      </c>
      <c r="H311" s="53" t="s">
        <v>101</v>
      </c>
      <c r="I311" s="52">
        <v>4144.0110928733429</v>
      </c>
      <c r="J311" s="54">
        <v>26752</v>
      </c>
      <c r="K311" s="54">
        <v>22360</v>
      </c>
      <c r="L311" s="53">
        <v>1440377</v>
      </c>
      <c r="M311" s="53">
        <v>1421287</v>
      </c>
      <c r="N311" s="53" t="s">
        <v>104</v>
      </c>
      <c r="O311" s="53" t="s">
        <v>104</v>
      </c>
      <c r="P311" s="53">
        <v>174</v>
      </c>
      <c r="Q311" s="53">
        <v>9216</v>
      </c>
      <c r="R311" s="55">
        <v>45.55</v>
      </c>
      <c r="S311" s="40" t="str">
        <f t="shared" si="14"/>
        <v>okay</v>
      </c>
      <c r="T311" s="38" t="str">
        <f t="shared" si="16"/>
        <v>okay</v>
      </c>
      <c r="U311" s="38" t="str">
        <f t="shared" si="16"/>
        <v>okay</v>
      </c>
      <c r="V311" s="38" t="str">
        <f t="shared" si="16"/>
        <v>okay</v>
      </c>
      <c r="W311" s="38" t="str">
        <f t="shared" si="16"/>
        <v>okay</v>
      </c>
      <c r="X311" s="38" t="str">
        <f t="shared" si="16"/>
        <v>okay</v>
      </c>
      <c r="Y311" s="38" t="str">
        <f t="shared" si="15"/>
        <v>okay</v>
      </c>
      <c r="Z311" s="38" t="str">
        <f t="shared" si="15"/>
        <v>okay</v>
      </c>
      <c r="AA311" s="38" t="str">
        <f t="shared" si="15"/>
        <v>okay</v>
      </c>
    </row>
    <row r="312" spans="1:27" ht="13.8">
      <c r="A312" s="51" t="s">
        <v>100</v>
      </c>
      <c r="B312" s="51" t="s">
        <v>52</v>
      </c>
      <c r="C312" s="51" t="s">
        <v>100</v>
      </c>
      <c r="D312" s="51" t="s">
        <v>24</v>
      </c>
      <c r="E312" s="52">
        <v>1.36</v>
      </c>
      <c r="F312" s="53">
        <v>3</v>
      </c>
      <c r="G312" s="53" t="s">
        <v>101</v>
      </c>
      <c r="H312" s="53" t="s">
        <v>102</v>
      </c>
      <c r="I312" s="52">
        <v>3217.3697223342683</v>
      </c>
      <c r="J312" s="54">
        <v>30268</v>
      </c>
      <c r="K312" s="54">
        <v>22360</v>
      </c>
      <c r="L312" s="53">
        <v>1106780</v>
      </c>
      <c r="M312" s="53">
        <v>1421287</v>
      </c>
      <c r="N312" s="53" t="s">
        <v>104</v>
      </c>
      <c r="O312" s="53" t="s">
        <v>104</v>
      </c>
      <c r="P312" s="53">
        <v>1045</v>
      </c>
      <c r="Q312" s="53">
        <v>9823</v>
      </c>
      <c r="R312" s="55">
        <v>114.5</v>
      </c>
      <c r="S312" s="40" t="str">
        <f t="shared" si="14"/>
        <v>okay</v>
      </c>
      <c r="T312" s="38" t="str">
        <f t="shared" si="16"/>
        <v>okay</v>
      </c>
      <c r="U312" s="38" t="str">
        <f t="shared" si="16"/>
        <v>okay</v>
      </c>
      <c r="V312" s="38" t="str">
        <f t="shared" si="16"/>
        <v>okay</v>
      </c>
      <c r="W312" s="38" t="str">
        <f t="shared" si="16"/>
        <v>okay</v>
      </c>
      <c r="X312" s="38" t="str">
        <f t="shared" si="16"/>
        <v>okay</v>
      </c>
      <c r="Y312" s="38" t="str">
        <f t="shared" si="15"/>
        <v>okay</v>
      </c>
      <c r="Z312" s="38" t="str">
        <f t="shared" si="15"/>
        <v>okay</v>
      </c>
      <c r="AA312" s="38" t="str">
        <f t="shared" si="15"/>
        <v>okay</v>
      </c>
    </row>
    <row r="313" spans="1:27" ht="13.8">
      <c r="A313" s="51" t="s">
        <v>100</v>
      </c>
      <c r="B313" s="51" t="s">
        <v>14</v>
      </c>
      <c r="C313" s="51" t="s">
        <v>100</v>
      </c>
      <c r="D313" s="51" t="s">
        <v>24</v>
      </c>
      <c r="E313" s="52">
        <v>1.28</v>
      </c>
      <c r="F313" s="53">
        <v>3</v>
      </c>
      <c r="G313" s="53" t="s">
        <v>101</v>
      </c>
      <c r="H313" s="53" t="s">
        <v>101</v>
      </c>
      <c r="I313" s="52">
        <v>4843.939839648996</v>
      </c>
      <c r="J313" s="54">
        <v>27211</v>
      </c>
      <c r="K313" s="54">
        <v>22360</v>
      </c>
      <c r="L313" s="53">
        <v>3770125</v>
      </c>
      <c r="M313" s="53">
        <v>1421287</v>
      </c>
      <c r="N313" s="53" t="s">
        <v>104</v>
      </c>
      <c r="O313" s="53" t="s">
        <v>104</v>
      </c>
      <c r="P313" s="53">
        <v>856</v>
      </c>
      <c r="Q313" s="53">
        <v>5798</v>
      </c>
      <c r="R313" s="55">
        <v>150.04</v>
      </c>
      <c r="S313" s="40" t="str">
        <f t="shared" si="14"/>
        <v>okay</v>
      </c>
      <c r="T313" s="38" t="str">
        <f t="shared" si="16"/>
        <v>okay</v>
      </c>
      <c r="U313" s="38" t="str">
        <f t="shared" si="16"/>
        <v>okay</v>
      </c>
      <c r="V313" s="38" t="str">
        <f t="shared" si="16"/>
        <v>okay</v>
      </c>
      <c r="W313" s="38" t="str">
        <f t="shared" si="16"/>
        <v>okay</v>
      </c>
      <c r="X313" s="38" t="str">
        <f t="shared" si="16"/>
        <v>okay</v>
      </c>
      <c r="Y313" s="38" t="str">
        <f t="shared" si="15"/>
        <v>okay</v>
      </c>
      <c r="Z313" s="38" t="str">
        <f t="shared" si="15"/>
        <v>okay</v>
      </c>
      <c r="AA313" s="38" t="str">
        <f t="shared" si="15"/>
        <v>okay</v>
      </c>
    </row>
    <row r="314" spans="1:27" ht="13.8">
      <c r="A314" s="51" t="s">
        <v>100</v>
      </c>
      <c r="B314" s="51" t="s">
        <v>15</v>
      </c>
      <c r="C314" s="51" t="s">
        <v>100</v>
      </c>
      <c r="D314" s="51" t="s">
        <v>24</v>
      </c>
      <c r="E314" s="52">
        <v>1.68</v>
      </c>
      <c r="F314" s="53">
        <v>0</v>
      </c>
      <c r="G314" s="53" t="s">
        <v>101</v>
      </c>
      <c r="H314" s="53" t="s">
        <v>101</v>
      </c>
      <c r="I314" s="52">
        <v>1771.850445030414</v>
      </c>
      <c r="J314" s="54">
        <v>25450</v>
      </c>
      <c r="K314" s="54">
        <v>22360</v>
      </c>
      <c r="L314" s="53">
        <v>1694803</v>
      </c>
      <c r="M314" s="53">
        <v>1421287</v>
      </c>
      <c r="N314" s="53" t="s">
        <v>104</v>
      </c>
      <c r="O314" s="53" t="s">
        <v>104</v>
      </c>
      <c r="P314" s="53">
        <v>1064</v>
      </c>
      <c r="Q314" s="53">
        <v>5610</v>
      </c>
      <c r="R314" s="55">
        <v>121.35</v>
      </c>
      <c r="S314" s="40" t="str">
        <f t="shared" si="14"/>
        <v>okay</v>
      </c>
      <c r="T314" s="38" t="str">
        <f t="shared" si="16"/>
        <v>okay</v>
      </c>
      <c r="U314" s="38" t="str">
        <f t="shared" si="16"/>
        <v>okay</v>
      </c>
      <c r="V314" s="38" t="str">
        <f t="shared" si="16"/>
        <v>okay</v>
      </c>
      <c r="W314" s="38" t="str">
        <f t="shared" si="16"/>
        <v>okay</v>
      </c>
      <c r="X314" s="38" t="str">
        <f t="shared" si="16"/>
        <v>okay</v>
      </c>
      <c r="Y314" s="38" t="str">
        <f t="shared" si="15"/>
        <v>okay</v>
      </c>
      <c r="Z314" s="38" t="str">
        <f t="shared" si="15"/>
        <v>okay</v>
      </c>
      <c r="AA314" s="38" t="str">
        <f t="shared" si="15"/>
        <v>okay</v>
      </c>
    </row>
    <row r="315" spans="1:27" ht="13.8">
      <c r="A315" s="51" t="s">
        <v>100</v>
      </c>
      <c r="B315" s="51" t="s">
        <v>16</v>
      </c>
      <c r="C315" s="51" t="s">
        <v>100</v>
      </c>
      <c r="D315" s="51" t="s">
        <v>24</v>
      </c>
      <c r="E315" s="52">
        <v>1.48</v>
      </c>
      <c r="F315" s="53">
        <v>3</v>
      </c>
      <c r="G315" s="53" t="s">
        <v>101</v>
      </c>
      <c r="H315" s="53" t="s">
        <v>102</v>
      </c>
      <c r="I315" s="52">
        <v>3285.2933949718049</v>
      </c>
      <c r="J315" s="54">
        <v>24575</v>
      </c>
      <c r="K315" s="54">
        <v>22360</v>
      </c>
      <c r="L315" s="53">
        <v>1197234</v>
      </c>
      <c r="M315" s="53">
        <v>1421287</v>
      </c>
      <c r="N315" s="53" t="s">
        <v>104</v>
      </c>
      <c r="O315" s="53" t="s">
        <v>104</v>
      </c>
      <c r="P315" s="53">
        <v>2035</v>
      </c>
      <c r="Q315" s="53">
        <v>5829</v>
      </c>
      <c r="R315" s="55">
        <v>117.59</v>
      </c>
      <c r="S315" s="40" t="str">
        <f t="shared" si="14"/>
        <v>okay</v>
      </c>
      <c r="T315" s="38" t="str">
        <f t="shared" si="16"/>
        <v>okay</v>
      </c>
      <c r="U315" s="38" t="str">
        <f t="shared" si="16"/>
        <v>okay</v>
      </c>
      <c r="V315" s="38" t="str">
        <f t="shared" si="16"/>
        <v>okay</v>
      </c>
      <c r="W315" s="38" t="str">
        <f t="shared" si="16"/>
        <v>okay</v>
      </c>
      <c r="X315" s="38" t="str">
        <f t="shared" si="16"/>
        <v>okay</v>
      </c>
      <c r="Y315" s="38" t="str">
        <f t="shared" si="15"/>
        <v>okay</v>
      </c>
      <c r="Z315" s="38" t="str">
        <f t="shared" si="15"/>
        <v>okay</v>
      </c>
      <c r="AA315" s="38" t="str">
        <f t="shared" si="15"/>
        <v>okay</v>
      </c>
    </row>
    <row r="316" spans="1:27" ht="13.8">
      <c r="A316" s="51" t="s">
        <v>100</v>
      </c>
      <c r="B316" s="51" t="s">
        <v>17</v>
      </c>
      <c r="C316" s="51" t="s">
        <v>100</v>
      </c>
      <c r="D316" s="51" t="s">
        <v>24</v>
      </c>
      <c r="E316" s="52">
        <v>1.4</v>
      </c>
      <c r="F316" s="53">
        <v>3</v>
      </c>
      <c r="G316" s="53" t="s">
        <v>101</v>
      </c>
      <c r="H316" s="53" t="s">
        <v>102</v>
      </c>
      <c r="I316" s="52">
        <v>4628.9364329727423</v>
      </c>
      <c r="J316" s="54">
        <v>24706</v>
      </c>
      <c r="K316" s="54">
        <v>22360</v>
      </c>
      <c r="L316" s="53">
        <v>9056076</v>
      </c>
      <c r="M316" s="53">
        <v>1421287</v>
      </c>
      <c r="N316" s="53" t="s">
        <v>104</v>
      </c>
      <c r="O316" s="53" t="s">
        <v>104</v>
      </c>
      <c r="P316" s="53">
        <v>2216</v>
      </c>
      <c r="Q316" s="53">
        <v>8084</v>
      </c>
      <c r="R316" s="55">
        <v>258.43</v>
      </c>
      <c r="S316" s="40" t="str">
        <f t="shared" si="14"/>
        <v>okay</v>
      </c>
      <c r="T316" s="38" t="str">
        <f t="shared" si="16"/>
        <v>okay</v>
      </c>
      <c r="U316" s="38" t="str">
        <f t="shared" si="16"/>
        <v>okay</v>
      </c>
      <c r="V316" s="38" t="str">
        <f t="shared" si="16"/>
        <v>okay</v>
      </c>
      <c r="W316" s="38" t="str">
        <f t="shared" si="16"/>
        <v>okay</v>
      </c>
      <c r="X316" s="38" t="str">
        <f t="shared" si="16"/>
        <v>okay</v>
      </c>
      <c r="Y316" s="38" t="str">
        <f t="shared" si="15"/>
        <v>okay</v>
      </c>
      <c r="Z316" s="38" t="str">
        <f t="shared" si="15"/>
        <v>okay</v>
      </c>
      <c r="AA316" s="38" t="str">
        <f t="shared" si="15"/>
        <v>okay</v>
      </c>
    </row>
    <row r="317" spans="1:27" ht="13.8">
      <c r="A317" s="51" t="s">
        <v>100</v>
      </c>
      <c r="B317" s="51" t="s">
        <v>61</v>
      </c>
      <c r="C317" s="51" t="s">
        <v>100</v>
      </c>
      <c r="D317" s="51" t="s">
        <v>24</v>
      </c>
      <c r="E317" s="52">
        <v>1</v>
      </c>
      <c r="F317" s="53">
        <v>0</v>
      </c>
      <c r="G317" s="53" t="s">
        <v>101</v>
      </c>
      <c r="H317" s="53" t="s">
        <v>102</v>
      </c>
      <c r="I317" s="52">
        <v>5149.701940210155</v>
      </c>
      <c r="J317" s="54">
        <v>21207</v>
      </c>
      <c r="K317" s="54">
        <v>22360</v>
      </c>
      <c r="L317" s="53">
        <v>2105604</v>
      </c>
      <c r="M317" s="53">
        <v>1421287</v>
      </c>
      <c r="N317" s="53" t="s">
        <v>104</v>
      </c>
      <c r="O317" s="53" t="s">
        <v>104</v>
      </c>
      <c r="P317" s="53">
        <v>192</v>
      </c>
      <c r="Q317" s="53">
        <v>7967</v>
      </c>
      <c r="R317" s="55">
        <v>96.53</v>
      </c>
      <c r="S317" s="40" t="str">
        <f t="shared" si="14"/>
        <v>okay</v>
      </c>
      <c r="T317" s="38" t="str">
        <f t="shared" si="16"/>
        <v>okay</v>
      </c>
      <c r="U317" s="38" t="str">
        <f t="shared" si="16"/>
        <v>okay</v>
      </c>
      <c r="V317" s="38" t="str">
        <f t="shared" si="16"/>
        <v>okay</v>
      </c>
      <c r="W317" s="38" t="str">
        <f t="shared" si="16"/>
        <v>okay</v>
      </c>
      <c r="X317" s="38" t="str">
        <f t="shared" si="16"/>
        <v>okay</v>
      </c>
      <c r="Y317" s="38" t="str">
        <f t="shared" si="15"/>
        <v>okay</v>
      </c>
      <c r="Z317" s="38" t="str">
        <f t="shared" si="15"/>
        <v>okay</v>
      </c>
      <c r="AA317" s="38" t="str">
        <f t="shared" si="15"/>
        <v>okay</v>
      </c>
    </row>
    <row r="318" spans="1:27" ht="13.8">
      <c r="A318" s="51" t="s">
        <v>100</v>
      </c>
      <c r="B318" s="51" t="s">
        <v>63</v>
      </c>
      <c r="C318" s="51" t="s">
        <v>100</v>
      </c>
      <c r="D318" s="51" t="s">
        <v>24</v>
      </c>
      <c r="E318" s="52">
        <v>1.34</v>
      </c>
      <c r="F318" s="53">
        <v>3</v>
      </c>
      <c r="G318" s="53" t="s">
        <v>101</v>
      </c>
      <c r="H318" s="53" t="s">
        <v>102</v>
      </c>
      <c r="I318" s="52">
        <v>6037.8415140611387</v>
      </c>
      <c r="J318" s="54">
        <v>28739</v>
      </c>
      <c r="K318" s="54">
        <v>22360</v>
      </c>
      <c r="L318" s="53">
        <v>2761118</v>
      </c>
      <c r="M318" s="53">
        <v>1421287</v>
      </c>
      <c r="N318" s="53" t="s">
        <v>104</v>
      </c>
      <c r="O318" s="53" t="s">
        <v>105</v>
      </c>
      <c r="P318" s="53">
        <v>1308</v>
      </c>
      <c r="Q318" s="53">
        <v>4978</v>
      </c>
      <c r="R318" s="55">
        <v>204.62</v>
      </c>
      <c r="S318" s="40" t="str">
        <f t="shared" si="14"/>
        <v>okay</v>
      </c>
      <c r="T318" s="38" t="str">
        <f t="shared" si="16"/>
        <v>okay</v>
      </c>
      <c r="U318" s="38" t="str">
        <f t="shared" si="16"/>
        <v>okay</v>
      </c>
      <c r="V318" s="38" t="str">
        <f t="shared" si="16"/>
        <v>okay</v>
      </c>
      <c r="W318" s="38" t="str">
        <f t="shared" si="16"/>
        <v>okay</v>
      </c>
      <c r="X318" s="38" t="str">
        <f t="shared" si="16"/>
        <v>okay</v>
      </c>
      <c r="Y318" s="38" t="str">
        <f t="shared" si="15"/>
        <v>okay</v>
      </c>
      <c r="Z318" s="38" t="str">
        <f t="shared" si="15"/>
        <v>okay</v>
      </c>
      <c r="AA318" s="38" t="str">
        <f t="shared" si="15"/>
        <v>okay</v>
      </c>
    </row>
    <row r="319" spans="1:27" ht="13.8">
      <c r="A319" s="51" t="s">
        <v>100</v>
      </c>
      <c r="B319" s="51" t="s">
        <v>19</v>
      </c>
      <c r="C319" s="51" t="s">
        <v>100</v>
      </c>
      <c r="D319" s="51" t="s">
        <v>24</v>
      </c>
      <c r="E319" s="52">
        <v>1.3</v>
      </c>
      <c r="F319" s="53">
        <v>3</v>
      </c>
      <c r="G319" s="53" t="s">
        <v>101</v>
      </c>
      <c r="H319" s="53" t="s">
        <v>101</v>
      </c>
      <c r="I319" s="52">
        <v>2424.6118975684321</v>
      </c>
      <c r="J319" s="54">
        <v>22038</v>
      </c>
      <c r="K319" s="54">
        <v>22360</v>
      </c>
      <c r="L319" s="53">
        <v>1308499</v>
      </c>
      <c r="M319" s="53">
        <v>1421287</v>
      </c>
      <c r="N319" s="53" t="s">
        <v>104</v>
      </c>
      <c r="O319" s="53" t="s">
        <v>104</v>
      </c>
      <c r="P319" s="53">
        <v>541</v>
      </c>
      <c r="Q319" s="53">
        <v>5057</v>
      </c>
      <c r="R319" s="55">
        <v>92.35</v>
      </c>
      <c r="S319" s="40" t="str">
        <f t="shared" si="14"/>
        <v>okay</v>
      </c>
      <c r="T319" s="38" t="str">
        <f t="shared" si="16"/>
        <v>okay</v>
      </c>
      <c r="U319" s="38" t="str">
        <f t="shared" si="16"/>
        <v>okay</v>
      </c>
      <c r="V319" s="38" t="str">
        <f t="shared" si="16"/>
        <v>okay</v>
      </c>
      <c r="W319" s="38" t="str">
        <f t="shared" si="16"/>
        <v>okay</v>
      </c>
      <c r="X319" s="38" t="str">
        <f t="shared" si="16"/>
        <v>okay</v>
      </c>
      <c r="Y319" s="38" t="str">
        <f t="shared" si="15"/>
        <v>okay</v>
      </c>
      <c r="Z319" s="38" t="str">
        <f t="shared" si="15"/>
        <v>okay</v>
      </c>
      <c r="AA319" s="38" t="str">
        <f t="shared" si="15"/>
        <v>okay</v>
      </c>
    </row>
    <row r="320" spans="1:27" ht="13.8">
      <c r="A320" s="51" t="s">
        <v>20</v>
      </c>
      <c r="B320" s="51" t="s">
        <v>21</v>
      </c>
      <c r="C320" s="51" t="s">
        <v>100</v>
      </c>
      <c r="D320" s="51" t="s">
        <v>24</v>
      </c>
      <c r="E320" s="52">
        <v>1.08</v>
      </c>
      <c r="F320" s="53">
        <v>3</v>
      </c>
      <c r="G320" s="53" t="s">
        <v>101</v>
      </c>
      <c r="H320" s="53" t="s">
        <v>102</v>
      </c>
      <c r="I320" s="52">
        <v>2386.8522273122426</v>
      </c>
      <c r="J320" s="54">
        <v>32991</v>
      </c>
      <c r="K320" s="54">
        <v>22360</v>
      </c>
      <c r="L320" s="53">
        <v>8621121</v>
      </c>
      <c r="M320" s="53">
        <v>1421287</v>
      </c>
      <c r="N320" s="53" t="s">
        <v>103</v>
      </c>
      <c r="O320" s="53" t="s">
        <v>104</v>
      </c>
      <c r="P320" s="53">
        <v>947</v>
      </c>
      <c r="Q320" s="53">
        <v>54990</v>
      </c>
      <c r="R320" s="55">
        <v>123.97</v>
      </c>
      <c r="S320" s="40" t="str">
        <f t="shared" si="14"/>
        <v>okay</v>
      </c>
      <c r="T320" s="38" t="str">
        <f t="shared" si="16"/>
        <v>okay</v>
      </c>
      <c r="U320" s="38" t="str">
        <f t="shared" si="16"/>
        <v>okay</v>
      </c>
      <c r="V320" s="38" t="str">
        <f t="shared" si="16"/>
        <v>okay</v>
      </c>
      <c r="W320" s="38" t="str">
        <f t="shared" si="16"/>
        <v>okay</v>
      </c>
      <c r="X320" s="38" t="str">
        <f t="shared" si="16"/>
        <v>okay</v>
      </c>
      <c r="Y320" s="38" t="str">
        <f t="shared" si="15"/>
        <v>okay</v>
      </c>
      <c r="Z320" s="38" t="str">
        <f t="shared" si="15"/>
        <v>outlier</v>
      </c>
      <c r="AA320" s="38" t="str">
        <f t="shared" si="15"/>
        <v>okay</v>
      </c>
    </row>
    <row r="321" spans="1:27" ht="13.8">
      <c r="A321" s="51" t="s">
        <v>22</v>
      </c>
      <c r="B321" s="51" t="s">
        <v>21</v>
      </c>
      <c r="C321" s="51" t="s">
        <v>100</v>
      </c>
      <c r="D321" s="51" t="s">
        <v>24</v>
      </c>
      <c r="E321" s="52">
        <v>1.08</v>
      </c>
      <c r="F321" s="53">
        <v>3</v>
      </c>
      <c r="G321" s="53" t="s">
        <v>101</v>
      </c>
      <c r="H321" s="53" t="s">
        <v>102</v>
      </c>
      <c r="I321" s="52">
        <v>2386.8522273122426</v>
      </c>
      <c r="J321" s="54">
        <v>32991</v>
      </c>
      <c r="K321" s="54">
        <v>22360</v>
      </c>
      <c r="L321" s="53">
        <v>8621121</v>
      </c>
      <c r="M321" s="53">
        <v>1421287</v>
      </c>
      <c r="N321" s="53" t="s">
        <v>103</v>
      </c>
      <c r="O321" s="53" t="s">
        <v>104</v>
      </c>
      <c r="P321" s="53">
        <v>947</v>
      </c>
      <c r="Q321" s="53">
        <v>54990</v>
      </c>
      <c r="R321" s="55">
        <v>123.97</v>
      </c>
      <c r="S321" s="40" t="str">
        <f t="shared" si="14"/>
        <v>okay</v>
      </c>
      <c r="T321" s="38" t="str">
        <f t="shared" si="16"/>
        <v>okay</v>
      </c>
      <c r="U321" s="38" t="str">
        <f t="shared" si="16"/>
        <v>okay</v>
      </c>
      <c r="V321" s="38" t="str">
        <f t="shared" si="16"/>
        <v>okay</v>
      </c>
      <c r="W321" s="38" t="str">
        <f t="shared" si="16"/>
        <v>okay</v>
      </c>
      <c r="X321" s="38" t="str">
        <f t="shared" si="16"/>
        <v>okay</v>
      </c>
      <c r="Y321" s="38" t="str">
        <f t="shared" si="15"/>
        <v>okay</v>
      </c>
      <c r="Z321" s="38" t="str">
        <f t="shared" si="15"/>
        <v>outlier</v>
      </c>
      <c r="AA321" s="38" t="str">
        <f t="shared" si="15"/>
        <v>okay</v>
      </c>
    </row>
    <row r="322" spans="1:27" ht="13.8">
      <c r="A322" s="51" t="s">
        <v>23</v>
      </c>
      <c r="B322" s="51" t="s">
        <v>21</v>
      </c>
      <c r="C322" s="51" t="s">
        <v>100</v>
      </c>
      <c r="D322" s="51" t="s">
        <v>24</v>
      </c>
      <c r="E322" s="52">
        <v>1.08</v>
      </c>
      <c r="F322" s="53">
        <v>3</v>
      </c>
      <c r="G322" s="53" t="s">
        <v>101</v>
      </c>
      <c r="H322" s="53" t="s">
        <v>102</v>
      </c>
      <c r="I322" s="52">
        <v>2386.8522273122426</v>
      </c>
      <c r="J322" s="54">
        <v>32991</v>
      </c>
      <c r="K322" s="54">
        <v>22360</v>
      </c>
      <c r="L322" s="53">
        <v>8621121</v>
      </c>
      <c r="M322" s="53">
        <v>1421287</v>
      </c>
      <c r="N322" s="53" t="s">
        <v>104</v>
      </c>
      <c r="O322" s="53" t="s">
        <v>105</v>
      </c>
      <c r="P322" s="53">
        <v>947</v>
      </c>
      <c r="Q322" s="53">
        <v>54990</v>
      </c>
      <c r="R322" s="55">
        <v>123.97</v>
      </c>
      <c r="S322" s="40" t="str">
        <f t="shared" si="14"/>
        <v>okay</v>
      </c>
      <c r="T322" s="38" t="str">
        <f t="shared" si="16"/>
        <v>okay</v>
      </c>
      <c r="U322" s="38" t="str">
        <f t="shared" si="16"/>
        <v>okay</v>
      </c>
      <c r="V322" s="38" t="str">
        <f t="shared" si="16"/>
        <v>okay</v>
      </c>
      <c r="W322" s="38" t="str">
        <f t="shared" si="16"/>
        <v>okay</v>
      </c>
      <c r="X322" s="38" t="str">
        <f t="shared" si="16"/>
        <v>okay</v>
      </c>
      <c r="Y322" s="38" t="str">
        <f t="shared" si="15"/>
        <v>okay</v>
      </c>
      <c r="Z322" s="38" t="str">
        <f t="shared" si="15"/>
        <v>outlier</v>
      </c>
      <c r="AA322" s="38" t="str">
        <f t="shared" si="15"/>
        <v>okay</v>
      </c>
    </row>
    <row r="323" spans="1:27" ht="13.8">
      <c r="A323" s="51" t="s">
        <v>100</v>
      </c>
      <c r="B323" s="51" t="s">
        <v>6</v>
      </c>
      <c r="C323" s="51" t="s">
        <v>100</v>
      </c>
      <c r="D323" s="51" t="s">
        <v>69</v>
      </c>
      <c r="E323" s="52">
        <v>1.06</v>
      </c>
      <c r="F323" s="53">
        <v>3</v>
      </c>
      <c r="G323" s="53" t="s">
        <v>102</v>
      </c>
      <c r="H323" s="53" t="s">
        <v>102</v>
      </c>
      <c r="I323" s="52">
        <v>4248.4721072264938</v>
      </c>
      <c r="J323" s="54">
        <v>26993</v>
      </c>
      <c r="K323" s="54">
        <v>27994</v>
      </c>
      <c r="L323" s="53">
        <v>3532657</v>
      </c>
      <c r="M323" s="53">
        <v>4948339</v>
      </c>
      <c r="N323" s="53" t="s">
        <v>104</v>
      </c>
      <c r="O323" s="53" t="s">
        <v>104</v>
      </c>
      <c r="P323" s="53">
        <v>674</v>
      </c>
      <c r="Q323" s="53">
        <v>16512</v>
      </c>
      <c r="R323" s="55">
        <v>125.09</v>
      </c>
      <c r="S323" s="40" t="str">
        <f t="shared" ref="S323:S386" si="17">IF(OR((E323&lt;E$641-3*E$642),(E323&gt;E$641+3*E$642)),"outlier","okay")</f>
        <v>okay</v>
      </c>
      <c r="T323" s="38" t="str">
        <f t="shared" si="16"/>
        <v>okay</v>
      </c>
      <c r="U323" s="38" t="str">
        <f t="shared" si="16"/>
        <v>okay</v>
      </c>
      <c r="V323" s="38" t="str">
        <f t="shared" si="16"/>
        <v>okay</v>
      </c>
      <c r="W323" s="38" t="str">
        <f t="shared" si="16"/>
        <v>okay</v>
      </c>
      <c r="X323" s="38" t="str">
        <f t="shared" si="16"/>
        <v>okay</v>
      </c>
      <c r="Y323" s="38" t="str">
        <f t="shared" ref="Y323:AA386" si="18">IF(OR((P323&lt;P$641-3*P$642),(P323&gt;P$641+3*P$642)),"outlier","okay")</f>
        <v>okay</v>
      </c>
      <c r="Z323" s="38" t="str">
        <f t="shared" si="18"/>
        <v>okay</v>
      </c>
      <c r="AA323" s="38" t="str">
        <f t="shared" si="18"/>
        <v>okay</v>
      </c>
    </row>
    <row r="324" spans="1:27" ht="13.8">
      <c r="A324" s="51" t="s">
        <v>100</v>
      </c>
      <c r="B324" s="51" t="s">
        <v>8</v>
      </c>
      <c r="C324" s="51" t="s">
        <v>100</v>
      </c>
      <c r="D324" s="51" t="s">
        <v>69</v>
      </c>
      <c r="E324" s="52">
        <v>1.02</v>
      </c>
      <c r="F324" s="53">
        <v>0</v>
      </c>
      <c r="G324" s="53" t="s">
        <v>102</v>
      </c>
      <c r="H324" s="53" t="s">
        <v>102</v>
      </c>
      <c r="I324" s="52">
        <v>9649.0123402035406</v>
      </c>
      <c r="J324" s="54">
        <v>30124</v>
      </c>
      <c r="K324" s="54">
        <v>27994</v>
      </c>
      <c r="L324" s="53">
        <v>5787293</v>
      </c>
      <c r="M324" s="53">
        <v>4948339</v>
      </c>
      <c r="N324" s="53" t="s">
        <v>104</v>
      </c>
      <c r="O324" s="53" t="s">
        <v>104</v>
      </c>
      <c r="P324" s="53">
        <v>265</v>
      </c>
      <c r="Q324" s="53">
        <v>17196</v>
      </c>
      <c r="R324" s="55">
        <v>138.56</v>
      </c>
      <c r="S324" s="40" t="str">
        <f t="shared" si="17"/>
        <v>okay</v>
      </c>
      <c r="T324" s="38" t="str">
        <f t="shared" si="16"/>
        <v>outlier</v>
      </c>
      <c r="U324" s="38" t="str">
        <f t="shared" si="16"/>
        <v>okay</v>
      </c>
      <c r="V324" s="38" t="str">
        <f t="shared" si="16"/>
        <v>okay</v>
      </c>
      <c r="W324" s="38" t="str">
        <f t="shared" si="16"/>
        <v>okay</v>
      </c>
      <c r="X324" s="38" t="str">
        <f t="shared" si="16"/>
        <v>okay</v>
      </c>
      <c r="Y324" s="38" t="str">
        <f t="shared" si="18"/>
        <v>okay</v>
      </c>
      <c r="Z324" s="38" t="str">
        <f t="shared" si="18"/>
        <v>okay</v>
      </c>
      <c r="AA324" s="38" t="str">
        <f t="shared" si="18"/>
        <v>okay</v>
      </c>
    </row>
    <row r="325" spans="1:27" ht="13.8">
      <c r="A325" s="51" t="s">
        <v>9</v>
      </c>
      <c r="B325" s="51" t="s">
        <v>10</v>
      </c>
      <c r="C325" s="51" t="s">
        <v>100</v>
      </c>
      <c r="D325" s="51" t="s">
        <v>69</v>
      </c>
      <c r="E325" s="52">
        <v>1.08</v>
      </c>
      <c r="F325" s="53">
        <v>3</v>
      </c>
      <c r="G325" s="53" t="s">
        <v>102</v>
      </c>
      <c r="H325" s="53" t="s">
        <v>102</v>
      </c>
      <c r="I325" s="52">
        <v>3748.6010304901547</v>
      </c>
      <c r="J325" s="54">
        <v>29260</v>
      </c>
      <c r="K325" s="54">
        <v>27994</v>
      </c>
      <c r="L325" s="53">
        <v>7830332</v>
      </c>
      <c r="M325" s="53">
        <v>4948339</v>
      </c>
      <c r="N325" s="53" t="s">
        <v>103</v>
      </c>
      <c r="O325" s="53" t="s">
        <v>104</v>
      </c>
      <c r="P325" s="53">
        <v>673</v>
      </c>
      <c r="Q325" s="53">
        <v>16559</v>
      </c>
      <c r="R325" s="55">
        <v>215.06</v>
      </c>
      <c r="S325" s="40" t="str">
        <f t="shared" si="17"/>
        <v>okay</v>
      </c>
      <c r="T325" s="38" t="str">
        <f t="shared" si="16"/>
        <v>okay</v>
      </c>
      <c r="U325" s="38" t="str">
        <f t="shared" si="16"/>
        <v>okay</v>
      </c>
      <c r="V325" s="38" t="str">
        <f t="shared" si="16"/>
        <v>okay</v>
      </c>
      <c r="W325" s="38" t="str">
        <f t="shared" si="16"/>
        <v>okay</v>
      </c>
      <c r="X325" s="38" t="str">
        <f t="shared" si="16"/>
        <v>okay</v>
      </c>
      <c r="Y325" s="38" t="str">
        <f t="shared" si="18"/>
        <v>okay</v>
      </c>
      <c r="Z325" s="38" t="str">
        <f t="shared" si="18"/>
        <v>okay</v>
      </c>
      <c r="AA325" s="38" t="str">
        <f t="shared" si="18"/>
        <v>okay</v>
      </c>
    </row>
    <row r="326" spans="1:27" ht="13.8">
      <c r="A326" s="51" t="s">
        <v>11</v>
      </c>
      <c r="B326" s="51" t="s">
        <v>10</v>
      </c>
      <c r="C326" s="51" t="s">
        <v>100</v>
      </c>
      <c r="D326" s="51" t="s">
        <v>69</v>
      </c>
      <c r="E326" s="52">
        <v>1.08</v>
      </c>
      <c r="F326" s="53">
        <v>3</v>
      </c>
      <c r="G326" s="53" t="s">
        <v>102</v>
      </c>
      <c r="H326" s="53" t="s">
        <v>102</v>
      </c>
      <c r="I326" s="52">
        <v>3748.6010304901547</v>
      </c>
      <c r="J326" s="54">
        <v>29260</v>
      </c>
      <c r="K326" s="54">
        <v>27994</v>
      </c>
      <c r="L326" s="53">
        <v>7830332</v>
      </c>
      <c r="M326" s="53">
        <v>4948339</v>
      </c>
      <c r="N326" s="53" t="s">
        <v>104</v>
      </c>
      <c r="O326" s="53" t="s">
        <v>104</v>
      </c>
      <c r="P326" s="53">
        <v>673</v>
      </c>
      <c r="Q326" s="53">
        <v>16559</v>
      </c>
      <c r="R326" s="55">
        <v>215.06</v>
      </c>
      <c r="S326" s="40" t="str">
        <f t="shared" si="17"/>
        <v>okay</v>
      </c>
      <c r="T326" s="38" t="str">
        <f t="shared" si="16"/>
        <v>okay</v>
      </c>
      <c r="U326" s="38" t="str">
        <f t="shared" si="16"/>
        <v>okay</v>
      </c>
      <c r="V326" s="38" t="str">
        <f t="shared" si="16"/>
        <v>okay</v>
      </c>
      <c r="W326" s="38" t="str">
        <f t="shared" si="16"/>
        <v>okay</v>
      </c>
      <c r="X326" s="38" t="str">
        <f t="shared" si="16"/>
        <v>okay</v>
      </c>
      <c r="Y326" s="38" t="str">
        <f t="shared" si="18"/>
        <v>okay</v>
      </c>
      <c r="Z326" s="38" t="str">
        <f t="shared" si="18"/>
        <v>okay</v>
      </c>
      <c r="AA326" s="38" t="str">
        <f t="shared" si="18"/>
        <v>okay</v>
      </c>
    </row>
    <row r="327" spans="1:27" ht="13.8">
      <c r="A327" s="51" t="s">
        <v>100</v>
      </c>
      <c r="B327" s="51" t="s">
        <v>5</v>
      </c>
      <c r="C327" s="51" t="s">
        <v>100</v>
      </c>
      <c r="D327" s="51" t="s">
        <v>69</v>
      </c>
      <c r="E327" s="52">
        <v>1.17</v>
      </c>
      <c r="F327" s="53">
        <v>3</v>
      </c>
      <c r="G327" s="53" t="s">
        <v>102</v>
      </c>
      <c r="H327" s="53" t="s">
        <v>102</v>
      </c>
      <c r="I327" s="52">
        <v>5921.7335970246468</v>
      </c>
      <c r="J327" s="54">
        <v>28637</v>
      </c>
      <c r="K327" s="54">
        <v>27994</v>
      </c>
      <c r="L327" s="53">
        <v>3036732</v>
      </c>
      <c r="M327" s="53">
        <v>4948339</v>
      </c>
      <c r="N327" s="53" t="s">
        <v>104</v>
      </c>
      <c r="O327" s="53" t="s">
        <v>104</v>
      </c>
      <c r="P327" s="53">
        <v>1314</v>
      </c>
      <c r="Q327" s="53">
        <v>7630</v>
      </c>
      <c r="R327" s="55">
        <v>249.45</v>
      </c>
      <c r="S327" s="40" t="str">
        <f t="shared" si="17"/>
        <v>okay</v>
      </c>
      <c r="T327" s="38" t="str">
        <f t="shared" si="16"/>
        <v>okay</v>
      </c>
      <c r="U327" s="38" t="str">
        <f t="shared" si="16"/>
        <v>okay</v>
      </c>
      <c r="V327" s="38" t="str">
        <f t="shared" si="16"/>
        <v>okay</v>
      </c>
      <c r="W327" s="38" t="str">
        <f t="shared" si="16"/>
        <v>okay</v>
      </c>
      <c r="X327" s="38" t="str">
        <f t="shared" si="16"/>
        <v>okay</v>
      </c>
      <c r="Y327" s="38" t="str">
        <f t="shared" si="18"/>
        <v>okay</v>
      </c>
      <c r="Z327" s="38" t="str">
        <f t="shared" si="18"/>
        <v>okay</v>
      </c>
      <c r="AA327" s="38" t="str">
        <f t="shared" si="18"/>
        <v>okay</v>
      </c>
    </row>
    <row r="328" spans="1:27" ht="13.8">
      <c r="A328" s="51" t="s">
        <v>100</v>
      </c>
      <c r="B328" s="51" t="s">
        <v>46</v>
      </c>
      <c r="C328" s="51" t="s">
        <v>100</v>
      </c>
      <c r="D328" s="51" t="s">
        <v>69</v>
      </c>
      <c r="E328" s="52">
        <v>1.35</v>
      </c>
      <c r="F328" s="53">
        <v>3</v>
      </c>
      <c r="G328" s="53" t="s">
        <v>102</v>
      </c>
      <c r="H328" s="53" t="s">
        <v>102</v>
      </c>
      <c r="I328" s="52">
        <v>5840.9413105695785</v>
      </c>
      <c r="J328" s="54">
        <v>29055</v>
      </c>
      <c r="K328" s="54">
        <v>27994</v>
      </c>
      <c r="L328" s="53">
        <v>1862106</v>
      </c>
      <c r="M328" s="53">
        <v>4948339</v>
      </c>
      <c r="N328" s="53" t="s">
        <v>104</v>
      </c>
      <c r="O328" s="53" t="s">
        <v>104</v>
      </c>
      <c r="P328" s="53">
        <v>1568</v>
      </c>
      <c r="Q328" s="53">
        <v>3599</v>
      </c>
      <c r="R328" s="55">
        <v>335.55</v>
      </c>
      <c r="S328" s="40" t="str">
        <f t="shared" si="17"/>
        <v>okay</v>
      </c>
      <c r="T328" s="38" t="str">
        <f t="shared" si="16"/>
        <v>okay</v>
      </c>
      <c r="U328" s="38" t="str">
        <f t="shared" si="16"/>
        <v>okay</v>
      </c>
      <c r="V328" s="38" t="str">
        <f t="shared" si="16"/>
        <v>okay</v>
      </c>
      <c r="W328" s="38" t="str">
        <f t="shared" si="16"/>
        <v>okay</v>
      </c>
      <c r="X328" s="38" t="str">
        <f t="shared" si="16"/>
        <v>okay</v>
      </c>
      <c r="Y328" s="38" t="str">
        <f t="shared" si="18"/>
        <v>okay</v>
      </c>
      <c r="Z328" s="38" t="str">
        <f t="shared" si="18"/>
        <v>okay</v>
      </c>
      <c r="AA328" s="38" t="str">
        <f t="shared" si="18"/>
        <v>okay</v>
      </c>
    </row>
    <row r="329" spans="1:27" ht="13.8">
      <c r="A329" s="51" t="s">
        <v>100</v>
      </c>
      <c r="B329" s="51" t="s">
        <v>47</v>
      </c>
      <c r="C329" s="51" t="s">
        <v>100</v>
      </c>
      <c r="D329" s="51" t="s">
        <v>69</v>
      </c>
      <c r="E329" s="52">
        <v>1.05</v>
      </c>
      <c r="F329" s="53">
        <v>3</v>
      </c>
      <c r="G329" s="53" t="s">
        <v>102</v>
      </c>
      <c r="H329" s="53" t="s">
        <v>102</v>
      </c>
      <c r="I329" s="52">
        <v>4597.2869973787601</v>
      </c>
      <c r="J329" s="54">
        <v>26506</v>
      </c>
      <c r="K329" s="54">
        <v>27994</v>
      </c>
      <c r="L329" s="53">
        <v>4459144</v>
      </c>
      <c r="M329" s="53">
        <v>4948339</v>
      </c>
      <c r="N329" s="53" t="s">
        <v>104</v>
      </c>
      <c r="O329" s="53" t="s">
        <v>105</v>
      </c>
      <c r="P329" s="53">
        <v>450</v>
      </c>
      <c r="Q329" s="53">
        <v>7899</v>
      </c>
      <c r="R329" s="55">
        <v>175.66</v>
      </c>
      <c r="S329" s="40" t="str">
        <f t="shared" si="17"/>
        <v>okay</v>
      </c>
      <c r="T329" s="38" t="str">
        <f t="shared" si="16"/>
        <v>okay</v>
      </c>
      <c r="U329" s="38" t="str">
        <f t="shared" si="16"/>
        <v>okay</v>
      </c>
      <c r="V329" s="38" t="str">
        <f t="shared" si="16"/>
        <v>okay</v>
      </c>
      <c r="W329" s="38" t="str">
        <f t="shared" si="16"/>
        <v>okay</v>
      </c>
      <c r="X329" s="38" t="str">
        <f t="shared" si="16"/>
        <v>okay</v>
      </c>
      <c r="Y329" s="38" t="str">
        <f t="shared" si="18"/>
        <v>okay</v>
      </c>
      <c r="Z329" s="38" t="str">
        <f t="shared" si="18"/>
        <v>okay</v>
      </c>
      <c r="AA329" s="38" t="str">
        <f t="shared" si="18"/>
        <v>okay</v>
      </c>
    </row>
    <row r="330" spans="1:27" ht="13.8">
      <c r="A330" s="51" t="s">
        <v>100</v>
      </c>
      <c r="B330" s="51" t="s">
        <v>13</v>
      </c>
      <c r="C330" s="51" t="s">
        <v>100</v>
      </c>
      <c r="D330" s="51" t="s">
        <v>69</v>
      </c>
      <c r="E330" s="52">
        <v>1.21</v>
      </c>
      <c r="F330" s="53">
        <v>3</v>
      </c>
      <c r="G330" s="53" t="s">
        <v>101</v>
      </c>
      <c r="H330" s="53" t="s">
        <v>102</v>
      </c>
      <c r="I330" s="52">
        <v>7577.5605665037083</v>
      </c>
      <c r="J330" s="54">
        <v>26752</v>
      </c>
      <c r="K330" s="54">
        <v>27994</v>
      </c>
      <c r="L330" s="53">
        <v>1440377</v>
      </c>
      <c r="M330" s="53">
        <v>4948339</v>
      </c>
      <c r="N330" s="53" t="s">
        <v>104</v>
      </c>
      <c r="O330" s="53" t="s">
        <v>104</v>
      </c>
      <c r="P330" s="53">
        <v>997</v>
      </c>
      <c r="Q330" s="53">
        <v>6541</v>
      </c>
      <c r="R330" s="55">
        <v>132.77000000000001</v>
      </c>
      <c r="S330" s="40" t="str">
        <f t="shared" si="17"/>
        <v>okay</v>
      </c>
      <c r="T330" s="38" t="str">
        <f t="shared" si="16"/>
        <v>okay</v>
      </c>
      <c r="U330" s="38" t="str">
        <f t="shared" si="16"/>
        <v>okay</v>
      </c>
      <c r="V330" s="38" t="str">
        <f t="shared" si="16"/>
        <v>okay</v>
      </c>
      <c r="W330" s="38" t="str">
        <f t="shared" si="16"/>
        <v>okay</v>
      </c>
      <c r="X330" s="38" t="str">
        <f t="shared" si="16"/>
        <v>okay</v>
      </c>
      <c r="Y330" s="38" t="str">
        <f t="shared" si="18"/>
        <v>okay</v>
      </c>
      <c r="Z330" s="38" t="str">
        <f t="shared" si="18"/>
        <v>okay</v>
      </c>
      <c r="AA330" s="38" t="str">
        <f t="shared" si="18"/>
        <v>okay</v>
      </c>
    </row>
    <row r="331" spans="1:27" ht="13.8">
      <c r="A331" s="51" t="s">
        <v>100</v>
      </c>
      <c r="B331" s="51" t="s">
        <v>14</v>
      </c>
      <c r="C331" s="51" t="s">
        <v>100</v>
      </c>
      <c r="D331" s="51" t="s">
        <v>69</v>
      </c>
      <c r="E331" s="52">
        <v>1.36</v>
      </c>
      <c r="F331" s="53">
        <v>3</v>
      </c>
      <c r="G331" s="53" t="s">
        <v>102</v>
      </c>
      <c r="H331" s="53" t="s">
        <v>102</v>
      </c>
      <c r="I331" s="52">
        <v>5679.2450920073416</v>
      </c>
      <c r="J331" s="54">
        <v>27211</v>
      </c>
      <c r="K331" s="54">
        <v>27994</v>
      </c>
      <c r="L331" s="53">
        <v>3770125</v>
      </c>
      <c r="M331" s="53">
        <v>4948339</v>
      </c>
      <c r="N331" s="53" t="s">
        <v>104</v>
      </c>
      <c r="O331" s="53" t="s">
        <v>104</v>
      </c>
      <c r="P331" s="53">
        <v>1347</v>
      </c>
      <c r="Q331" s="53">
        <v>4023</v>
      </c>
      <c r="R331" s="55">
        <v>353.56</v>
      </c>
      <c r="S331" s="40" t="str">
        <f t="shared" si="17"/>
        <v>okay</v>
      </c>
      <c r="T331" s="38" t="str">
        <f t="shared" si="16"/>
        <v>okay</v>
      </c>
      <c r="U331" s="38" t="str">
        <f t="shared" si="16"/>
        <v>okay</v>
      </c>
      <c r="V331" s="38" t="str">
        <f t="shared" si="16"/>
        <v>okay</v>
      </c>
      <c r="W331" s="38" t="str">
        <f t="shared" si="16"/>
        <v>okay</v>
      </c>
      <c r="X331" s="38" t="str">
        <f t="shared" si="16"/>
        <v>okay</v>
      </c>
      <c r="Y331" s="38" t="str">
        <f t="shared" si="18"/>
        <v>okay</v>
      </c>
      <c r="Z331" s="38" t="str">
        <f t="shared" si="18"/>
        <v>okay</v>
      </c>
      <c r="AA331" s="38" t="str">
        <f t="shared" si="18"/>
        <v>okay</v>
      </c>
    </row>
    <row r="332" spans="1:27" ht="13.8">
      <c r="A332" s="51" t="s">
        <v>100</v>
      </c>
      <c r="B332" s="51" t="s">
        <v>16</v>
      </c>
      <c r="C332" s="51" t="s">
        <v>100</v>
      </c>
      <c r="D332" s="51" t="s">
        <v>69</v>
      </c>
      <c r="E332" s="52">
        <v>1.36</v>
      </c>
      <c r="F332" s="53">
        <v>3</v>
      </c>
      <c r="G332" s="53" t="s">
        <v>101</v>
      </c>
      <c r="H332" s="53" t="s">
        <v>102</v>
      </c>
      <c r="I332" s="52">
        <v>2494.4463565324559</v>
      </c>
      <c r="J332" s="54">
        <v>24575</v>
      </c>
      <c r="K332" s="54">
        <v>27994</v>
      </c>
      <c r="L332" s="53">
        <v>1197234</v>
      </c>
      <c r="M332" s="53">
        <v>4948339</v>
      </c>
      <c r="N332" s="53" t="s">
        <v>104</v>
      </c>
      <c r="O332" s="53" t="s">
        <v>104</v>
      </c>
      <c r="P332" s="53">
        <v>2179</v>
      </c>
      <c r="Q332" s="53">
        <v>6948</v>
      </c>
      <c r="R332" s="55">
        <v>165.9</v>
      </c>
      <c r="S332" s="40" t="str">
        <f t="shared" si="17"/>
        <v>okay</v>
      </c>
      <c r="T332" s="38" t="str">
        <f t="shared" si="16"/>
        <v>okay</v>
      </c>
      <c r="U332" s="38" t="str">
        <f t="shared" si="16"/>
        <v>okay</v>
      </c>
      <c r="V332" s="38" t="str">
        <f t="shared" si="16"/>
        <v>okay</v>
      </c>
      <c r="W332" s="38" t="str">
        <f t="shared" si="16"/>
        <v>okay</v>
      </c>
      <c r="X332" s="38" t="str">
        <f t="shared" si="16"/>
        <v>okay</v>
      </c>
      <c r="Y332" s="38" t="str">
        <f t="shared" si="18"/>
        <v>okay</v>
      </c>
      <c r="Z332" s="38" t="str">
        <f t="shared" si="18"/>
        <v>okay</v>
      </c>
      <c r="AA332" s="38" t="str">
        <f t="shared" si="18"/>
        <v>okay</v>
      </c>
    </row>
    <row r="333" spans="1:27" ht="13.8">
      <c r="A333" s="51" t="s">
        <v>100</v>
      </c>
      <c r="B333" s="51" t="s">
        <v>17</v>
      </c>
      <c r="C333" s="51" t="s">
        <v>100</v>
      </c>
      <c r="D333" s="51" t="s">
        <v>69</v>
      </c>
      <c r="E333" s="52">
        <v>1.37</v>
      </c>
      <c r="F333" s="53">
        <v>3</v>
      </c>
      <c r="G333" s="53" t="s">
        <v>102</v>
      </c>
      <c r="H333" s="53" t="s">
        <v>102</v>
      </c>
      <c r="I333" s="52">
        <v>3264.9381027214076</v>
      </c>
      <c r="J333" s="54">
        <v>24706</v>
      </c>
      <c r="K333" s="54">
        <v>27994</v>
      </c>
      <c r="L333" s="53">
        <v>9056076</v>
      </c>
      <c r="M333" s="53">
        <v>4948339</v>
      </c>
      <c r="N333" s="53" t="s">
        <v>104</v>
      </c>
      <c r="O333" s="53" t="s">
        <v>104</v>
      </c>
      <c r="P333" s="53">
        <v>2407</v>
      </c>
      <c r="Q333" s="53">
        <v>8981</v>
      </c>
      <c r="R333" s="55">
        <v>293.20999999999998</v>
      </c>
      <c r="S333" s="40" t="str">
        <f t="shared" si="17"/>
        <v>okay</v>
      </c>
      <c r="T333" s="38" t="str">
        <f t="shared" si="16"/>
        <v>okay</v>
      </c>
      <c r="U333" s="38" t="str">
        <f t="shared" si="16"/>
        <v>okay</v>
      </c>
      <c r="V333" s="38" t="str">
        <f t="shared" si="16"/>
        <v>okay</v>
      </c>
      <c r="W333" s="38" t="str">
        <f t="shared" si="16"/>
        <v>okay</v>
      </c>
      <c r="X333" s="38" t="str">
        <f t="shared" si="16"/>
        <v>okay</v>
      </c>
      <c r="Y333" s="38" t="str">
        <f t="shared" si="18"/>
        <v>okay</v>
      </c>
      <c r="Z333" s="38" t="str">
        <f t="shared" si="18"/>
        <v>okay</v>
      </c>
      <c r="AA333" s="38" t="str">
        <f t="shared" si="18"/>
        <v>okay</v>
      </c>
    </row>
    <row r="334" spans="1:27" ht="13.8">
      <c r="A334" s="51" t="s">
        <v>100</v>
      </c>
      <c r="B334" s="51" t="s">
        <v>61</v>
      </c>
      <c r="C334" s="51" t="s">
        <v>100</v>
      </c>
      <c r="D334" s="51" t="s">
        <v>69</v>
      </c>
      <c r="E334" s="52">
        <v>1.1499999999999999</v>
      </c>
      <c r="F334" s="53">
        <v>3</v>
      </c>
      <c r="G334" s="53" t="s">
        <v>101</v>
      </c>
      <c r="H334" s="53" t="s">
        <v>102</v>
      </c>
      <c r="I334" s="52">
        <v>4191.1397226009412</v>
      </c>
      <c r="J334" s="54">
        <v>21207</v>
      </c>
      <c r="K334" s="54">
        <v>27994</v>
      </c>
      <c r="L334" s="53">
        <v>2105604</v>
      </c>
      <c r="M334" s="53">
        <v>4948339</v>
      </c>
      <c r="N334" s="53" t="s">
        <v>104</v>
      </c>
      <c r="O334" s="53" t="s">
        <v>104</v>
      </c>
      <c r="P334" s="53">
        <v>1026</v>
      </c>
      <c r="Q334" s="53">
        <v>5725</v>
      </c>
      <c r="R334" s="55">
        <v>152.66999999999999</v>
      </c>
      <c r="S334" s="40" t="str">
        <f t="shared" si="17"/>
        <v>okay</v>
      </c>
      <c r="T334" s="38" t="str">
        <f t="shared" si="16"/>
        <v>okay</v>
      </c>
      <c r="U334" s="38" t="str">
        <f t="shared" si="16"/>
        <v>okay</v>
      </c>
      <c r="V334" s="38" t="str">
        <f t="shared" si="16"/>
        <v>okay</v>
      </c>
      <c r="W334" s="38" t="str">
        <f t="shared" si="16"/>
        <v>okay</v>
      </c>
      <c r="X334" s="38" t="str">
        <f t="shared" si="16"/>
        <v>okay</v>
      </c>
      <c r="Y334" s="38" t="str">
        <f t="shared" si="18"/>
        <v>okay</v>
      </c>
      <c r="Z334" s="38" t="str">
        <f t="shared" si="18"/>
        <v>okay</v>
      </c>
      <c r="AA334" s="38" t="str">
        <f t="shared" si="18"/>
        <v>okay</v>
      </c>
    </row>
    <row r="335" spans="1:27" ht="13.8">
      <c r="A335" s="51" t="s">
        <v>100</v>
      </c>
      <c r="B335" s="51" t="s">
        <v>63</v>
      </c>
      <c r="C335" s="51" t="s">
        <v>100</v>
      </c>
      <c r="D335" s="51" t="s">
        <v>69</v>
      </c>
      <c r="E335" s="52">
        <v>1.18</v>
      </c>
      <c r="F335" s="53">
        <v>3</v>
      </c>
      <c r="G335" s="53" t="s">
        <v>102</v>
      </c>
      <c r="H335" s="53" t="s">
        <v>102</v>
      </c>
      <c r="I335" s="52">
        <v>7362.5300678395733</v>
      </c>
      <c r="J335" s="54">
        <v>28739</v>
      </c>
      <c r="K335" s="54">
        <v>27994</v>
      </c>
      <c r="L335" s="53">
        <v>2761118</v>
      </c>
      <c r="M335" s="53">
        <v>4948339</v>
      </c>
      <c r="N335" s="53" t="s">
        <v>104</v>
      </c>
      <c r="O335" s="53" t="s">
        <v>105</v>
      </c>
      <c r="P335" s="53">
        <v>979</v>
      </c>
      <c r="Q335" s="53">
        <v>4149</v>
      </c>
      <c r="R335" s="55">
        <v>295.45999999999998</v>
      </c>
      <c r="S335" s="40" t="str">
        <f t="shared" si="17"/>
        <v>okay</v>
      </c>
      <c r="T335" s="38" t="str">
        <f t="shared" si="16"/>
        <v>okay</v>
      </c>
      <c r="U335" s="38" t="str">
        <f t="shared" si="16"/>
        <v>okay</v>
      </c>
      <c r="V335" s="38" t="str">
        <f t="shared" si="16"/>
        <v>okay</v>
      </c>
      <c r="W335" s="38" t="str">
        <f t="shared" si="16"/>
        <v>okay</v>
      </c>
      <c r="X335" s="38" t="str">
        <f t="shared" si="16"/>
        <v>okay</v>
      </c>
      <c r="Y335" s="38" t="str">
        <f t="shared" si="18"/>
        <v>okay</v>
      </c>
      <c r="Z335" s="38" t="str">
        <f t="shared" si="18"/>
        <v>okay</v>
      </c>
      <c r="AA335" s="38" t="str">
        <f t="shared" si="18"/>
        <v>okay</v>
      </c>
    </row>
    <row r="336" spans="1:27" ht="13.8">
      <c r="A336" s="51" t="s">
        <v>100</v>
      </c>
      <c r="B336" s="51" t="s">
        <v>24</v>
      </c>
      <c r="C336" s="51" t="s">
        <v>100</v>
      </c>
      <c r="D336" s="51" t="s">
        <v>69</v>
      </c>
      <c r="E336" s="52">
        <v>1.1399999999999999</v>
      </c>
      <c r="F336" s="53">
        <v>3</v>
      </c>
      <c r="G336" s="53" t="s">
        <v>101</v>
      </c>
      <c r="H336" s="53" t="s">
        <v>102</v>
      </c>
      <c r="I336" s="52">
        <v>5335.3210742883939</v>
      </c>
      <c r="J336" s="54">
        <v>22360</v>
      </c>
      <c r="K336" s="54">
        <v>27994</v>
      </c>
      <c r="L336" s="53">
        <v>1421287</v>
      </c>
      <c r="M336" s="53">
        <v>4948339</v>
      </c>
      <c r="N336" s="53" t="s">
        <v>104</v>
      </c>
      <c r="O336" s="53" t="s">
        <v>104</v>
      </c>
      <c r="P336" s="53">
        <v>872</v>
      </c>
      <c r="Q336" s="53">
        <v>17853</v>
      </c>
      <c r="R336" s="55">
        <v>114.28</v>
      </c>
      <c r="S336" s="40" t="str">
        <f t="shared" si="17"/>
        <v>okay</v>
      </c>
      <c r="T336" s="38" t="str">
        <f t="shared" si="16"/>
        <v>okay</v>
      </c>
      <c r="U336" s="38" t="str">
        <f t="shared" si="16"/>
        <v>okay</v>
      </c>
      <c r="V336" s="38" t="str">
        <f t="shared" si="16"/>
        <v>okay</v>
      </c>
      <c r="W336" s="38" t="str">
        <f t="shared" si="16"/>
        <v>okay</v>
      </c>
      <c r="X336" s="38" t="str">
        <f t="shared" si="16"/>
        <v>okay</v>
      </c>
      <c r="Y336" s="38" t="str">
        <f t="shared" si="18"/>
        <v>okay</v>
      </c>
      <c r="Z336" s="38" t="str">
        <f t="shared" si="18"/>
        <v>okay</v>
      </c>
      <c r="AA336" s="38" t="str">
        <f t="shared" si="18"/>
        <v>okay</v>
      </c>
    </row>
    <row r="337" spans="1:27" ht="13.8">
      <c r="A337" s="51" t="s">
        <v>100</v>
      </c>
      <c r="B337" s="51" t="s">
        <v>44</v>
      </c>
      <c r="C337" s="51" t="s">
        <v>100</v>
      </c>
      <c r="D337" s="51" t="s">
        <v>25</v>
      </c>
      <c r="E337" s="52">
        <v>1</v>
      </c>
      <c r="F337" s="53">
        <v>3</v>
      </c>
      <c r="G337" s="53" t="s">
        <v>102</v>
      </c>
      <c r="H337" s="53" t="s">
        <v>101</v>
      </c>
      <c r="I337" s="52">
        <v>6362.2404698206183</v>
      </c>
      <c r="J337" s="54">
        <v>22089</v>
      </c>
      <c r="K337" s="54">
        <v>23025</v>
      </c>
      <c r="L337" s="53">
        <v>668159</v>
      </c>
      <c r="M337" s="53">
        <v>2753373</v>
      </c>
      <c r="N337" s="53" t="s">
        <v>104</v>
      </c>
      <c r="O337" s="53" t="s">
        <v>104</v>
      </c>
      <c r="P337" s="53">
        <v>327</v>
      </c>
      <c r="Q337" s="53">
        <v>13947</v>
      </c>
      <c r="R337" s="55">
        <v>57.05</v>
      </c>
      <c r="S337" s="40" t="str">
        <f t="shared" si="17"/>
        <v>okay</v>
      </c>
      <c r="T337" s="38" t="str">
        <f t="shared" si="16"/>
        <v>okay</v>
      </c>
      <c r="U337" s="38" t="str">
        <f t="shared" si="16"/>
        <v>okay</v>
      </c>
      <c r="V337" s="38" t="str">
        <f t="shared" si="16"/>
        <v>okay</v>
      </c>
      <c r="W337" s="38" t="str">
        <f t="shared" si="16"/>
        <v>okay</v>
      </c>
      <c r="X337" s="38" t="str">
        <f t="shared" si="16"/>
        <v>okay</v>
      </c>
      <c r="Y337" s="38" t="str">
        <f t="shared" si="18"/>
        <v>okay</v>
      </c>
      <c r="Z337" s="38" t="str">
        <f t="shared" si="18"/>
        <v>okay</v>
      </c>
      <c r="AA337" s="38" t="str">
        <f t="shared" si="18"/>
        <v>okay</v>
      </c>
    </row>
    <row r="338" spans="1:27" ht="13.8">
      <c r="A338" s="51" t="s">
        <v>100</v>
      </c>
      <c r="B338" s="51" t="s">
        <v>6</v>
      </c>
      <c r="C338" s="51" t="s">
        <v>100</v>
      </c>
      <c r="D338" s="51" t="s">
        <v>25</v>
      </c>
      <c r="E338" s="52">
        <v>1.25</v>
      </c>
      <c r="F338" s="53">
        <v>3</v>
      </c>
      <c r="G338" s="53" t="s">
        <v>102</v>
      </c>
      <c r="H338" s="53" t="s">
        <v>102</v>
      </c>
      <c r="I338" s="52">
        <v>4275.3522653454011</v>
      </c>
      <c r="J338" s="54">
        <v>26993</v>
      </c>
      <c r="K338" s="54">
        <v>23025</v>
      </c>
      <c r="L338" s="53">
        <v>3532657</v>
      </c>
      <c r="M338" s="53">
        <v>2753373</v>
      </c>
      <c r="N338" s="53" t="s">
        <v>104</v>
      </c>
      <c r="O338" s="53" t="s">
        <v>104</v>
      </c>
      <c r="P338" s="53">
        <v>1591</v>
      </c>
      <c r="Q338" s="53">
        <v>5944</v>
      </c>
      <c r="R338" s="55">
        <v>200.09</v>
      </c>
      <c r="S338" s="40" t="str">
        <f t="shared" si="17"/>
        <v>okay</v>
      </c>
      <c r="T338" s="38" t="str">
        <f t="shared" si="16"/>
        <v>okay</v>
      </c>
      <c r="U338" s="38" t="str">
        <f t="shared" si="16"/>
        <v>okay</v>
      </c>
      <c r="V338" s="38" t="str">
        <f t="shared" si="16"/>
        <v>okay</v>
      </c>
      <c r="W338" s="38" t="str">
        <f t="shared" si="16"/>
        <v>okay</v>
      </c>
      <c r="X338" s="38" t="str">
        <f t="shared" si="16"/>
        <v>okay</v>
      </c>
      <c r="Y338" s="38" t="str">
        <f t="shared" si="18"/>
        <v>okay</v>
      </c>
      <c r="Z338" s="38" t="str">
        <f t="shared" si="18"/>
        <v>okay</v>
      </c>
      <c r="AA338" s="38" t="str">
        <f t="shared" si="18"/>
        <v>okay</v>
      </c>
    </row>
    <row r="339" spans="1:27" ht="13.8">
      <c r="A339" s="51" t="s">
        <v>100</v>
      </c>
      <c r="B339" s="51" t="s">
        <v>37</v>
      </c>
      <c r="C339" s="51" t="s">
        <v>100</v>
      </c>
      <c r="D339" s="51" t="s">
        <v>25</v>
      </c>
      <c r="E339" s="52">
        <v>1.1000000000000001</v>
      </c>
      <c r="F339" s="53">
        <v>3</v>
      </c>
      <c r="G339" s="53" t="s">
        <v>102</v>
      </c>
      <c r="H339" s="53" t="s">
        <v>101</v>
      </c>
      <c r="I339" s="52">
        <v>4252.0853242403828</v>
      </c>
      <c r="J339" s="54">
        <v>23665</v>
      </c>
      <c r="K339" s="54">
        <v>23025</v>
      </c>
      <c r="L339" s="53">
        <v>1038660</v>
      </c>
      <c r="M339" s="53">
        <v>2753373</v>
      </c>
      <c r="N339" s="53" t="s">
        <v>104</v>
      </c>
      <c r="O339" s="53" t="s">
        <v>104</v>
      </c>
      <c r="P339" s="53">
        <v>876</v>
      </c>
      <c r="Q339" s="53">
        <v>4511</v>
      </c>
      <c r="R339" s="55">
        <v>105.41</v>
      </c>
      <c r="S339" s="40" t="str">
        <f t="shared" si="17"/>
        <v>okay</v>
      </c>
      <c r="T339" s="38" t="str">
        <f t="shared" si="16"/>
        <v>okay</v>
      </c>
      <c r="U339" s="38" t="str">
        <f t="shared" si="16"/>
        <v>okay</v>
      </c>
      <c r="V339" s="38" t="str">
        <f t="shared" si="16"/>
        <v>okay</v>
      </c>
      <c r="W339" s="38" t="str">
        <f t="shared" si="16"/>
        <v>okay</v>
      </c>
      <c r="X339" s="38" t="str">
        <f t="shared" si="16"/>
        <v>okay</v>
      </c>
      <c r="Y339" s="38" t="str">
        <f t="shared" si="18"/>
        <v>okay</v>
      </c>
      <c r="Z339" s="38" t="str">
        <f t="shared" si="18"/>
        <v>okay</v>
      </c>
      <c r="AA339" s="38" t="str">
        <f t="shared" si="18"/>
        <v>okay</v>
      </c>
    </row>
    <row r="340" spans="1:27" ht="13.8">
      <c r="A340" s="51" t="s">
        <v>100</v>
      </c>
      <c r="B340" s="51" t="s">
        <v>8</v>
      </c>
      <c r="C340" s="51" t="s">
        <v>100</v>
      </c>
      <c r="D340" s="51" t="s">
        <v>25</v>
      </c>
      <c r="E340" s="52">
        <v>1.7</v>
      </c>
      <c r="F340" s="53">
        <v>3</v>
      </c>
      <c r="G340" s="53" t="s">
        <v>102</v>
      </c>
      <c r="H340" s="53" t="s">
        <v>102</v>
      </c>
      <c r="I340" s="52">
        <v>1710.8959201225377</v>
      </c>
      <c r="J340" s="54">
        <v>30124</v>
      </c>
      <c r="K340" s="54">
        <v>23025</v>
      </c>
      <c r="L340" s="53">
        <v>5787293</v>
      </c>
      <c r="M340" s="53">
        <v>2753373</v>
      </c>
      <c r="N340" s="53" t="s">
        <v>104</v>
      </c>
      <c r="O340" s="53" t="s">
        <v>104</v>
      </c>
      <c r="P340" s="53">
        <v>2295</v>
      </c>
      <c r="Q340" s="53">
        <v>7130</v>
      </c>
      <c r="R340" s="55">
        <v>197.42</v>
      </c>
      <c r="S340" s="40" t="str">
        <f t="shared" si="17"/>
        <v>okay</v>
      </c>
      <c r="T340" s="38" t="str">
        <f t="shared" si="16"/>
        <v>okay</v>
      </c>
      <c r="U340" s="38" t="str">
        <f t="shared" si="16"/>
        <v>okay</v>
      </c>
      <c r="V340" s="38" t="str">
        <f t="shared" si="16"/>
        <v>okay</v>
      </c>
      <c r="W340" s="38" t="str">
        <f t="shared" si="16"/>
        <v>okay</v>
      </c>
      <c r="X340" s="38" t="str">
        <f t="shared" si="16"/>
        <v>okay</v>
      </c>
      <c r="Y340" s="38" t="str">
        <f t="shared" si="18"/>
        <v>okay</v>
      </c>
      <c r="Z340" s="38" t="str">
        <f t="shared" si="18"/>
        <v>okay</v>
      </c>
      <c r="AA340" s="38" t="str">
        <f t="shared" si="18"/>
        <v>okay</v>
      </c>
    </row>
    <row r="341" spans="1:27" ht="13.8">
      <c r="A341" s="51" t="s">
        <v>100</v>
      </c>
      <c r="B341" s="51" t="s">
        <v>56</v>
      </c>
      <c r="C341" s="51" t="s">
        <v>100</v>
      </c>
      <c r="D341" s="51" t="s">
        <v>25</v>
      </c>
      <c r="E341" s="52">
        <v>1</v>
      </c>
      <c r="F341" s="53">
        <v>3</v>
      </c>
      <c r="G341" s="53" t="s">
        <v>102</v>
      </c>
      <c r="H341" s="53" t="s">
        <v>101</v>
      </c>
      <c r="I341" s="52">
        <v>5266.7156643627914</v>
      </c>
      <c r="J341" s="54">
        <v>24706</v>
      </c>
      <c r="K341" s="54">
        <v>23025</v>
      </c>
      <c r="L341" s="53">
        <v>9056076</v>
      </c>
      <c r="M341" s="53">
        <v>2753373</v>
      </c>
      <c r="N341" s="53" t="s">
        <v>104</v>
      </c>
      <c r="O341" s="53" t="s">
        <v>104</v>
      </c>
      <c r="P341" s="53">
        <v>363</v>
      </c>
      <c r="Q341" s="53">
        <v>10529</v>
      </c>
      <c r="R341" s="55">
        <v>57.33</v>
      </c>
      <c r="S341" s="40" t="str">
        <f t="shared" si="17"/>
        <v>okay</v>
      </c>
      <c r="T341" s="38" t="str">
        <f t="shared" si="16"/>
        <v>okay</v>
      </c>
      <c r="U341" s="38" t="str">
        <f t="shared" si="16"/>
        <v>okay</v>
      </c>
      <c r="V341" s="38" t="str">
        <f t="shared" si="16"/>
        <v>okay</v>
      </c>
      <c r="W341" s="38" t="str">
        <f t="shared" si="16"/>
        <v>okay</v>
      </c>
      <c r="X341" s="38" t="str">
        <f t="shared" si="16"/>
        <v>okay</v>
      </c>
      <c r="Y341" s="38" t="str">
        <f t="shared" si="18"/>
        <v>okay</v>
      </c>
      <c r="Z341" s="38" t="str">
        <f t="shared" si="18"/>
        <v>okay</v>
      </c>
      <c r="AA341" s="38" t="str">
        <f t="shared" si="18"/>
        <v>okay</v>
      </c>
    </row>
    <row r="342" spans="1:27" ht="13.8">
      <c r="A342" s="51" t="s">
        <v>9</v>
      </c>
      <c r="B342" s="51" t="s">
        <v>10</v>
      </c>
      <c r="C342" s="51" t="s">
        <v>100</v>
      </c>
      <c r="D342" s="51" t="s">
        <v>25</v>
      </c>
      <c r="E342" s="52">
        <v>1.1100000000000001</v>
      </c>
      <c r="F342" s="53">
        <v>3</v>
      </c>
      <c r="G342" s="53" t="s">
        <v>102</v>
      </c>
      <c r="H342" s="53" t="s">
        <v>101</v>
      </c>
      <c r="I342" s="52">
        <v>2297.8463761196081</v>
      </c>
      <c r="J342" s="54">
        <v>29260</v>
      </c>
      <c r="K342" s="54">
        <v>23025</v>
      </c>
      <c r="L342" s="53">
        <v>7830332</v>
      </c>
      <c r="M342" s="53">
        <v>2753373</v>
      </c>
      <c r="N342" s="53" t="s">
        <v>103</v>
      </c>
      <c r="O342" s="53" t="s">
        <v>104</v>
      </c>
      <c r="P342" s="53">
        <v>1446</v>
      </c>
      <c r="Q342" s="53">
        <v>23009</v>
      </c>
      <c r="R342" s="55">
        <v>152.1</v>
      </c>
      <c r="S342" s="40" t="str">
        <f t="shared" si="17"/>
        <v>okay</v>
      </c>
      <c r="T342" s="38" t="str">
        <f t="shared" si="16"/>
        <v>okay</v>
      </c>
      <c r="U342" s="38" t="str">
        <f t="shared" si="16"/>
        <v>okay</v>
      </c>
      <c r="V342" s="38" t="str">
        <f t="shared" si="16"/>
        <v>okay</v>
      </c>
      <c r="W342" s="38" t="str">
        <f t="shared" si="16"/>
        <v>okay</v>
      </c>
      <c r="X342" s="38" t="str">
        <f t="shared" si="16"/>
        <v>okay</v>
      </c>
      <c r="Y342" s="38" t="str">
        <f t="shared" si="18"/>
        <v>okay</v>
      </c>
      <c r="Z342" s="38" t="str">
        <f t="shared" si="18"/>
        <v>okay</v>
      </c>
      <c r="AA342" s="38" t="str">
        <f t="shared" si="18"/>
        <v>okay</v>
      </c>
    </row>
    <row r="343" spans="1:27" ht="13.8">
      <c r="A343" s="51" t="s">
        <v>11</v>
      </c>
      <c r="B343" s="51" t="s">
        <v>10</v>
      </c>
      <c r="C343" s="51" t="s">
        <v>100</v>
      </c>
      <c r="D343" s="51" t="s">
        <v>25</v>
      </c>
      <c r="E343" s="52">
        <v>1.1100000000000001</v>
      </c>
      <c r="F343" s="53">
        <v>3</v>
      </c>
      <c r="G343" s="53" t="s">
        <v>102</v>
      </c>
      <c r="H343" s="53" t="s">
        <v>101</v>
      </c>
      <c r="I343" s="52">
        <v>2297.8463761196081</v>
      </c>
      <c r="J343" s="54">
        <v>29260</v>
      </c>
      <c r="K343" s="54">
        <v>23025</v>
      </c>
      <c r="L343" s="53">
        <v>7830332</v>
      </c>
      <c r="M343" s="53">
        <v>2753373</v>
      </c>
      <c r="N343" s="53" t="s">
        <v>104</v>
      </c>
      <c r="O343" s="53" t="s">
        <v>104</v>
      </c>
      <c r="P343" s="53">
        <v>1446</v>
      </c>
      <c r="Q343" s="53">
        <v>23009</v>
      </c>
      <c r="R343" s="55">
        <v>152.1</v>
      </c>
      <c r="S343" s="40" t="str">
        <f t="shared" si="17"/>
        <v>okay</v>
      </c>
      <c r="T343" s="38" t="str">
        <f t="shared" si="16"/>
        <v>okay</v>
      </c>
      <c r="U343" s="38" t="str">
        <f t="shared" si="16"/>
        <v>okay</v>
      </c>
      <c r="V343" s="38" t="str">
        <f t="shared" si="16"/>
        <v>okay</v>
      </c>
      <c r="W343" s="38" t="str">
        <f t="shared" si="16"/>
        <v>okay</v>
      </c>
      <c r="X343" s="38" t="str">
        <f t="shared" si="16"/>
        <v>okay</v>
      </c>
      <c r="Y343" s="38" t="str">
        <f t="shared" si="18"/>
        <v>okay</v>
      </c>
      <c r="Z343" s="38" t="str">
        <f t="shared" si="18"/>
        <v>okay</v>
      </c>
      <c r="AA343" s="38" t="str">
        <f t="shared" si="18"/>
        <v>okay</v>
      </c>
    </row>
    <row r="344" spans="1:27" ht="13.8">
      <c r="A344" s="51" t="s">
        <v>100</v>
      </c>
      <c r="B344" s="51" t="s">
        <v>12</v>
      </c>
      <c r="C344" s="51" t="s">
        <v>100</v>
      </c>
      <c r="D344" s="51" t="s">
        <v>25</v>
      </c>
      <c r="E344" s="52">
        <v>1.56</v>
      </c>
      <c r="F344" s="53">
        <v>0</v>
      </c>
      <c r="G344" s="53" t="s">
        <v>102</v>
      </c>
      <c r="H344" s="53" t="s">
        <v>101</v>
      </c>
      <c r="I344" s="52">
        <v>2659.9353974534538</v>
      </c>
      <c r="J344" s="54">
        <v>26046</v>
      </c>
      <c r="K344" s="54">
        <v>23025</v>
      </c>
      <c r="L344" s="53">
        <v>2230955</v>
      </c>
      <c r="M344" s="53">
        <v>2753373</v>
      </c>
      <c r="N344" s="53" t="s">
        <v>104</v>
      </c>
      <c r="O344" s="53" t="s">
        <v>104</v>
      </c>
      <c r="P344" s="53">
        <v>1749</v>
      </c>
      <c r="Q344" s="53">
        <v>4272</v>
      </c>
      <c r="R344" s="55">
        <v>166.66</v>
      </c>
      <c r="S344" s="40" t="str">
        <f t="shared" si="17"/>
        <v>okay</v>
      </c>
      <c r="T344" s="38" t="str">
        <f t="shared" si="16"/>
        <v>okay</v>
      </c>
      <c r="U344" s="38" t="str">
        <f t="shared" si="16"/>
        <v>okay</v>
      </c>
      <c r="V344" s="38" t="str">
        <f t="shared" si="16"/>
        <v>okay</v>
      </c>
      <c r="W344" s="38" t="str">
        <f t="shared" si="16"/>
        <v>okay</v>
      </c>
      <c r="X344" s="38" t="str">
        <f t="shared" si="16"/>
        <v>okay</v>
      </c>
      <c r="Y344" s="38" t="str">
        <f t="shared" si="18"/>
        <v>okay</v>
      </c>
      <c r="Z344" s="38" t="str">
        <f t="shared" si="18"/>
        <v>okay</v>
      </c>
      <c r="AA344" s="38" t="str">
        <f t="shared" si="18"/>
        <v>okay</v>
      </c>
    </row>
    <row r="345" spans="1:27" ht="13.8">
      <c r="A345" s="51" t="s">
        <v>100</v>
      </c>
      <c r="B345" s="51" t="s">
        <v>43</v>
      </c>
      <c r="C345" s="51" t="s">
        <v>100</v>
      </c>
      <c r="D345" s="51" t="s">
        <v>25</v>
      </c>
      <c r="E345" s="52">
        <v>1.56</v>
      </c>
      <c r="F345" s="53">
        <v>3</v>
      </c>
      <c r="G345" s="53" t="s">
        <v>102</v>
      </c>
      <c r="H345" s="53" t="s">
        <v>101</v>
      </c>
      <c r="I345" s="52">
        <v>3391.8694986185424</v>
      </c>
      <c r="J345" s="54">
        <v>24502</v>
      </c>
      <c r="K345" s="54">
        <v>23025</v>
      </c>
      <c r="L345" s="53">
        <v>125722</v>
      </c>
      <c r="M345" s="53">
        <v>2753373</v>
      </c>
      <c r="N345" s="53" t="s">
        <v>104</v>
      </c>
      <c r="O345" s="53" t="s">
        <v>104</v>
      </c>
      <c r="P345" s="53">
        <v>1673</v>
      </c>
      <c r="Q345" s="53">
        <v>4780</v>
      </c>
      <c r="R345" s="55">
        <v>158</v>
      </c>
      <c r="S345" s="40" t="str">
        <f t="shared" si="17"/>
        <v>okay</v>
      </c>
      <c r="T345" s="38" t="str">
        <f t="shared" si="16"/>
        <v>okay</v>
      </c>
      <c r="U345" s="38" t="str">
        <f t="shared" si="16"/>
        <v>okay</v>
      </c>
      <c r="V345" s="38" t="str">
        <f t="shared" si="16"/>
        <v>okay</v>
      </c>
      <c r="W345" s="38" t="str">
        <f t="shared" si="16"/>
        <v>okay</v>
      </c>
      <c r="X345" s="38" t="str">
        <f t="shared" si="16"/>
        <v>okay</v>
      </c>
      <c r="Y345" s="38" t="str">
        <f t="shared" si="18"/>
        <v>okay</v>
      </c>
      <c r="Z345" s="38" t="str">
        <f t="shared" si="18"/>
        <v>okay</v>
      </c>
      <c r="AA345" s="38" t="str">
        <f t="shared" si="18"/>
        <v>okay</v>
      </c>
    </row>
    <row r="346" spans="1:27" ht="13.8">
      <c r="A346" s="51" t="s">
        <v>100</v>
      </c>
      <c r="B346" s="51" t="s">
        <v>5</v>
      </c>
      <c r="C346" s="51" t="s">
        <v>100</v>
      </c>
      <c r="D346" s="51" t="s">
        <v>25</v>
      </c>
      <c r="E346" s="52">
        <v>1.1000000000000001</v>
      </c>
      <c r="F346" s="53">
        <v>0</v>
      </c>
      <c r="G346" s="53" t="s">
        <v>102</v>
      </c>
      <c r="H346" s="53" t="s">
        <v>102</v>
      </c>
      <c r="I346" s="52">
        <v>4711.4689436678709</v>
      </c>
      <c r="J346" s="54">
        <v>28637</v>
      </c>
      <c r="K346" s="54">
        <v>23025</v>
      </c>
      <c r="L346" s="53">
        <v>3036732</v>
      </c>
      <c r="M346" s="53">
        <v>2753373</v>
      </c>
      <c r="N346" s="53" t="s">
        <v>104</v>
      </c>
      <c r="O346" s="53" t="s">
        <v>104</v>
      </c>
      <c r="P346" s="53">
        <v>870</v>
      </c>
      <c r="Q346" s="53">
        <v>7060</v>
      </c>
      <c r="R346" s="55">
        <v>229.84</v>
      </c>
      <c r="S346" s="40" t="str">
        <f t="shared" si="17"/>
        <v>okay</v>
      </c>
      <c r="T346" s="38" t="str">
        <f t="shared" si="16"/>
        <v>okay</v>
      </c>
      <c r="U346" s="38" t="str">
        <f t="shared" si="16"/>
        <v>okay</v>
      </c>
      <c r="V346" s="38" t="str">
        <f t="shared" si="16"/>
        <v>okay</v>
      </c>
      <c r="W346" s="38" t="str">
        <f t="shared" si="16"/>
        <v>okay</v>
      </c>
      <c r="X346" s="38" t="str">
        <f t="shared" si="16"/>
        <v>okay</v>
      </c>
      <c r="Y346" s="38" t="str">
        <f t="shared" si="18"/>
        <v>okay</v>
      </c>
      <c r="Z346" s="38" t="str">
        <f t="shared" si="18"/>
        <v>okay</v>
      </c>
      <c r="AA346" s="38" t="str">
        <f t="shared" si="18"/>
        <v>okay</v>
      </c>
    </row>
    <row r="347" spans="1:27" ht="13.8">
      <c r="A347" s="51" t="s">
        <v>100</v>
      </c>
      <c r="B347" s="51" t="s">
        <v>46</v>
      </c>
      <c r="C347" s="51" t="s">
        <v>100</v>
      </c>
      <c r="D347" s="51" t="s">
        <v>25</v>
      </c>
      <c r="E347" s="52">
        <v>1.02</v>
      </c>
      <c r="F347" s="53">
        <v>0</v>
      </c>
      <c r="G347" s="53" t="s">
        <v>102</v>
      </c>
      <c r="H347" s="53" t="s">
        <v>102</v>
      </c>
      <c r="I347" s="52">
        <v>3959.0743026706105</v>
      </c>
      <c r="J347" s="54">
        <v>29055</v>
      </c>
      <c r="K347" s="54">
        <v>23025</v>
      </c>
      <c r="L347" s="53">
        <v>1862106</v>
      </c>
      <c r="M347" s="53">
        <v>2753373</v>
      </c>
      <c r="N347" s="53" t="s">
        <v>104</v>
      </c>
      <c r="O347" s="53" t="s">
        <v>104</v>
      </c>
      <c r="P347" s="53">
        <v>590</v>
      </c>
      <c r="Q347" s="53">
        <v>11723</v>
      </c>
      <c r="R347" s="55">
        <v>133.04</v>
      </c>
      <c r="S347" s="40" t="str">
        <f t="shared" si="17"/>
        <v>okay</v>
      </c>
      <c r="T347" s="38" t="str">
        <f t="shared" si="16"/>
        <v>okay</v>
      </c>
      <c r="U347" s="38" t="str">
        <f t="shared" si="16"/>
        <v>okay</v>
      </c>
      <c r="V347" s="38" t="str">
        <f t="shared" si="16"/>
        <v>okay</v>
      </c>
      <c r="W347" s="38" t="str">
        <f t="shared" si="16"/>
        <v>okay</v>
      </c>
      <c r="X347" s="38" t="str">
        <f t="shared" si="16"/>
        <v>okay</v>
      </c>
      <c r="Y347" s="38" t="str">
        <f t="shared" si="18"/>
        <v>okay</v>
      </c>
      <c r="Z347" s="38" t="str">
        <f t="shared" si="18"/>
        <v>okay</v>
      </c>
      <c r="AA347" s="38" t="str">
        <f t="shared" si="18"/>
        <v>okay</v>
      </c>
    </row>
    <row r="348" spans="1:27" ht="13.8">
      <c r="A348" s="51" t="s">
        <v>100</v>
      </c>
      <c r="B348" s="51" t="s">
        <v>47</v>
      </c>
      <c r="C348" s="51" t="s">
        <v>100</v>
      </c>
      <c r="D348" s="51" t="s">
        <v>25</v>
      </c>
      <c r="E348" s="52">
        <v>1.22</v>
      </c>
      <c r="F348" s="53">
        <v>3</v>
      </c>
      <c r="G348" s="53" t="s">
        <v>102</v>
      </c>
      <c r="H348" s="53" t="s">
        <v>101</v>
      </c>
      <c r="I348" s="52">
        <v>4116.0782530068172</v>
      </c>
      <c r="J348" s="54">
        <v>26506</v>
      </c>
      <c r="K348" s="54">
        <v>23025</v>
      </c>
      <c r="L348" s="53">
        <v>4459144</v>
      </c>
      <c r="M348" s="53">
        <v>2753373</v>
      </c>
      <c r="N348" s="53" t="s">
        <v>104</v>
      </c>
      <c r="O348" s="53" t="s">
        <v>105</v>
      </c>
      <c r="P348" s="53">
        <v>1682</v>
      </c>
      <c r="Q348" s="53">
        <v>8384</v>
      </c>
      <c r="R348" s="55">
        <v>191.66</v>
      </c>
      <c r="S348" s="40" t="str">
        <f t="shared" si="17"/>
        <v>okay</v>
      </c>
      <c r="T348" s="38" t="str">
        <f t="shared" si="16"/>
        <v>okay</v>
      </c>
      <c r="U348" s="38" t="str">
        <f t="shared" si="16"/>
        <v>okay</v>
      </c>
      <c r="V348" s="38" t="str">
        <f t="shared" si="16"/>
        <v>okay</v>
      </c>
      <c r="W348" s="38" t="str">
        <f t="shared" si="16"/>
        <v>okay</v>
      </c>
      <c r="X348" s="38" t="str">
        <f t="shared" si="16"/>
        <v>okay</v>
      </c>
      <c r="Y348" s="38" t="str">
        <f t="shared" si="18"/>
        <v>okay</v>
      </c>
      <c r="Z348" s="38" t="str">
        <f t="shared" si="18"/>
        <v>okay</v>
      </c>
      <c r="AA348" s="38" t="str">
        <f t="shared" si="18"/>
        <v>okay</v>
      </c>
    </row>
    <row r="349" spans="1:27" ht="13.8">
      <c r="A349" s="51" t="s">
        <v>100</v>
      </c>
      <c r="B349" s="51" t="s">
        <v>48</v>
      </c>
      <c r="C349" s="51" t="s">
        <v>100</v>
      </c>
      <c r="D349" s="51" t="s">
        <v>25</v>
      </c>
      <c r="E349" s="52">
        <v>1</v>
      </c>
      <c r="F349" s="53">
        <v>3</v>
      </c>
      <c r="G349" s="53" t="s">
        <v>102</v>
      </c>
      <c r="H349" s="53" t="s">
        <v>101</v>
      </c>
      <c r="I349" s="52">
        <v>7231.6241691149489</v>
      </c>
      <c r="J349" s="54">
        <v>14600</v>
      </c>
      <c r="K349" s="54">
        <v>23025</v>
      </c>
      <c r="L349" s="53">
        <v>677757</v>
      </c>
      <c r="M349" s="53">
        <v>2753373</v>
      </c>
      <c r="N349" s="53" t="s">
        <v>104</v>
      </c>
      <c r="O349" s="53" t="s">
        <v>104</v>
      </c>
      <c r="P349" s="53">
        <v>353</v>
      </c>
      <c r="Q349" s="53">
        <v>6211</v>
      </c>
      <c r="R349" s="55">
        <v>60.73</v>
      </c>
      <c r="S349" s="40" t="str">
        <f t="shared" si="17"/>
        <v>okay</v>
      </c>
      <c r="T349" s="38" t="str">
        <f t="shared" si="16"/>
        <v>okay</v>
      </c>
      <c r="U349" s="38" t="str">
        <f t="shared" si="16"/>
        <v>outlier</v>
      </c>
      <c r="V349" s="38" t="str">
        <f t="shared" si="16"/>
        <v>okay</v>
      </c>
      <c r="W349" s="38" t="str">
        <f t="shared" si="16"/>
        <v>okay</v>
      </c>
      <c r="X349" s="38" t="str">
        <f t="shared" si="16"/>
        <v>okay</v>
      </c>
      <c r="Y349" s="38" t="str">
        <f t="shared" si="18"/>
        <v>okay</v>
      </c>
      <c r="Z349" s="38" t="str">
        <f t="shared" si="18"/>
        <v>okay</v>
      </c>
      <c r="AA349" s="38" t="str">
        <f t="shared" si="18"/>
        <v>okay</v>
      </c>
    </row>
    <row r="350" spans="1:27" ht="13.8">
      <c r="A350" s="51" t="s">
        <v>100</v>
      </c>
      <c r="B350" s="51" t="s">
        <v>14</v>
      </c>
      <c r="C350" s="51" t="s">
        <v>100</v>
      </c>
      <c r="D350" s="51" t="s">
        <v>25</v>
      </c>
      <c r="E350" s="52">
        <v>1.08</v>
      </c>
      <c r="F350" s="53">
        <v>3</v>
      </c>
      <c r="G350" s="53" t="s">
        <v>102</v>
      </c>
      <c r="H350" s="53" t="s">
        <v>101</v>
      </c>
      <c r="I350" s="52">
        <v>3100.4125235663314</v>
      </c>
      <c r="J350" s="54">
        <v>27211</v>
      </c>
      <c r="K350" s="54">
        <v>23025</v>
      </c>
      <c r="L350" s="53">
        <v>3770125</v>
      </c>
      <c r="M350" s="53">
        <v>2753373</v>
      </c>
      <c r="N350" s="53" t="s">
        <v>104</v>
      </c>
      <c r="O350" s="53" t="s">
        <v>104</v>
      </c>
      <c r="P350" s="53">
        <v>1014</v>
      </c>
      <c r="Q350" s="53">
        <v>6277</v>
      </c>
      <c r="R350" s="55">
        <v>148.28</v>
      </c>
      <c r="S350" s="40" t="str">
        <f t="shared" si="17"/>
        <v>okay</v>
      </c>
      <c r="T350" s="38" t="str">
        <f t="shared" si="16"/>
        <v>okay</v>
      </c>
      <c r="U350" s="38" t="str">
        <f t="shared" si="16"/>
        <v>okay</v>
      </c>
      <c r="V350" s="38" t="str">
        <f t="shared" si="16"/>
        <v>okay</v>
      </c>
      <c r="W350" s="38" t="str">
        <f t="shared" si="16"/>
        <v>okay</v>
      </c>
      <c r="X350" s="38" t="str">
        <f t="shared" si="16"/>
        <v>okay</v>
      </c>
      <c r="Y350" s="38" t="str">
        <f t="shared" si="18"/>
        <v>okay</v>
      </c>
      <c r="Z350" s="38" t="str">
        <f t="shared" si="18"/>
        <v>okay</v>
      </c>
      <c r="AA350" s="38" t="str">
        <f t="shared" si="18"/>
        <v>okay</v>
      </c>
    </row>
    <row r="351" spans="1:27" ht="13.8">
      <c r="A351" s="51" t="s">
        <v>100</v>
      </c>
      <c r="B351" s="51" t="s">
        <v>15</v>
      </c>
      <c r="C351" s="51" t="s">
        <v>100</v>
      </c>
      <c r="D351" s="51" t="s">
        <v>25</v>
      </c>
      <c r="E351" s="52">
        <v>1.18</v>
      </c>
      <c r="F351" s="53">
        <v>3</v>
      </c>
      <c r="G351" s="53" t="s">
        <v>102</v>
      </c>
      <c r="H351" s="53" t="s">
        <v>101</v>
      </c>
      <c r="I351" s="52">
        <v>3725.9589169338483</v>
      </c>
      <c r="J351" s="54">
        <v>25450</v>
      </c>
      <c r="K351" s="54">
        <v>23025</v>
      </c>
      <c r="L351" s="53">
        <v>1694803</v>
      </c>
      <c r="M351" s="53">
        <v>2753373</v>
      </c>
      <c r="N351" s="53" t="s">
        <v>104</v>
      </c>
      <c r="O351" s="53" t="s">
        <v>104</v>
      </c>
      <c r="P351" s="53">
        <v>1046</v>
      </c>
      <c r="Q351" s="53">
        <v>8478</v>
      </c>
      <c r="R351" s="55">
        <v>85.48</v>
      </c>
      <c r="S351" s="40" t="str">
        <f t="shared" si="17"/>
        <v>okay</v>
      </c>
      <c r="T351" s="38" t="str">
        <f t="shared" si="16"/>
        <v>okay</v>
      </c>
      <c r="U351" s="38" t="str">
        <f t="shared" si="16"/>
        <v>okay</v>
      </c>
      <c r="V351" s="38" t="str">
        <f t="shared" si="16"/>
        <v>okay</v>
      </c>
      <c r="W351" s="38" t="str">
        <f t="shared" si="16"/>
        <v>okay</v>
      </c>
      <c r="X351" s="38" t="str">
        <f t="shared" si="16"/>
        <v>okay</v>
      </c>
      <c r="Y351" s="38" t="str">
        <f t="shared" si="18"/>
        <v>okay</v>
      </c>
      <c r="Z351" s="38" t="str">
        <f t="shared" si="18"/>
        <v>okay</v>
      </c>
      <c r="AA351" s="38" t="str">
        <f t="shared" si="18"/>
        <v>okay</v>
      </c>
    </row>
    <row r="352" spans="1:27" ht="13.8">
      <c r="A352" s="51" t="s">
        <v>100</v>
      </c>
      <c r="B352" s="51" t="s">
        <v>16</v>
      </c>
      <c r="C352" s="51" t="s">
        <v>100</v>
      </c>
      <c r="D352" s="51" t="s">
        <v>25</v>
      </c>
      <c r="E352" s="52">
        <v>1</v>
      </c>
      <c r="F352" s="53">
        <v>3</v>
      </c>
      <c r="G352" s="53" t="s">
        <v>101</v>
      </c>
      <c r="H352" s="53" t="s">
        <v>101</v>
      </c>
      <c r="I352" s="52">
        <v>5619.0170294904747</v>
      </c>
      <c r="J352" s="54">
        <v>24575</v>
      </c>
      <c r="K352" s="54">
        <v>23025</v>
      </c>
      <c r="L352" s="53">
        <v>1197234</v>
      </c>
      <c r="M352" s="53">
        <v>2753373</v>
      </c>
      <c r="N352" s="53" t="s">
        <v>104</v>
      </c>
      <c r="O352" s="53" t="s">
        <v>104</v>
      </c>
      <c r="P352" s="53">
        <v>248</v>
      </c>
      <c r="Q352" s="53">
        <v>22995</v>
      </c>
      <c r="R352" s="55">
        <v>53.07</v>
      </c>
      <c r="S352" s="40" t="str">
        <f t="shared" si="17"/>
        <v>okay</v>
      </c>
      <c r="T352" s="38" t="str">
        <f t="shared" si="16"/>
        <v>okay</v>
      </c>
      <c r="U352" s="38" t="str">
        <f t="shared" si="16"/>
        <v>okay</v>
      </c>
      <c r="V352" s="38" t="str">
        <f t="shared" si="16"/>
        <v>okay</v>
      </c>
      <c r="W352" s="38" t="str">
        <f t="shared" si="16"/>
        <v>okay</v>
      </c>
      <c r="X352" s="38" t="str">
        <f t="shared" si="16"/>
        <v>okay</v>
      </c>
      <c r="Y352" s="38" t="str">
        <f t="shared" si="18"/>
        <v>okay</v>
      </c>
      <c r="Z352" s="38" t="str">
        <f t="shared" si="18"/>
        <v>okay</v>
      </c>
      <c r="AA352" s="38" t="str">
        <f t="shared" si="18"/>
        <v>okay</v>
      </c>
    </row>
    <row r="353" spans="1:27" ht="13.8">
      <c r="A353" s="51" t="s">
        <v>100</v>
      </c>
      <c r="B353" s="51" t="s">
        <v>17</v>
      </c>
      <c r="C353" s="51" t="s">
        <v>100</v>
      </c>
      <c r="D353" s="51" t="s">
        <v>25</v>
      </c>
      <c r="E353" s="52">
        <v>1.01</v>
      </c>
      <c r="F353" s="53">
        <v>3</v>
      </c>
      <c r="G353" s="53" t="s">
        <v>102</v>
      </c>
      <c r="H353" s="53" t="s">
        <v>101</v>
      </c>
      <c r="I353" s="52">
        <v>3923.9431182650496</v>
      </c>
      <c r="J353" s="54">
        <v>24706</v>
      </c>
      <c r="K353" s="54">
        <v>23025</v>
      </c>
      <c r="L353" s="53">
        <v>9056076</v>
      </c>
      <c r="M353" s="53">
        <v>2753373</v>
      </c>
      <c r="N353" s="53" t="s">
        <v>104</v>
      </c>
      <c r="O353" s="53" t="s">
        <v>104</v>
      </c>
      <c r="P353" s="53">
        <v>366</v>
      </c>
      <c r="Q353" s="53">
        <v>35471</v>
      </c>
      <c r="R353" s="55">
        <v>51.73</v>
      </c>
      <c r="S353" s="40" t="str">
        <f t="shared" si="17"/>
        <v>okay</v>
      </c>
      <c r="T353" s="38" t="str">
        <f t="shared" si="16"/>
        <v>okay</v>
      </c>
      <c r="U353" s="38" t="str">
        <f t="shared" si="16"/>
        <v>okay</v>
      </c>
      <c r="V353" s="38" t="str">
        <f t="shared" si="16"/>
        <v>okay</v>
      </c>
      <c r="W353" s="38" t="str">
        <f t="shared" si="16"/>
        <v>okay</v>
      </c>
      <c r="X353" s="38" t="str">
        <f t="shared" si="16"/>
        <v>okay</v>
      </c>
      <c r="Y353" s="38" t="str">
        <f t="shared" si="18"/>
        <v>okay</v>
      </c>
      <c r="Z353" s="38" t="str">
        <f t="shared" si="18"/>
        <v>okay</v>
      </c>
      <c r="AA353" s="38" t="str">
        <f t="shared" si="18"/>
        <v>okay</v>
      </c>
    </row>
    <row r="354" spans="1:27" ht="13.8">
      <c r="A354" s="51" t="s">
        <v>100</v>
      </c>
      <c r="B354" s="51" t="s">
        <v>63</v>
      </c>
      <c r="C354" s="51" t="s">
        <v>100</v>
      </c>
      <c r="D354" s="51" t="s">
        <v>25</v>
      </c>
      <c r="E354" s="52">
        <v>1.1200000000000001</v>
      </c>
      <c r="F354" s="53">
        <v>0</v>
      </c>
      <c r="G354" s="53" t="s">
        <v>102</v>
      </c>
      <c r="H354" s="53" t="s">
        <v>102</v>
      </c>
      <c r="I354" s="52">
        <v>4317.4869245646441</v>
      </c>
      <c r="J354" s="54">
        <v>28739</v>
      </c>
      <c r="K354" s="54">
        <v>23025</v>
      </c>
      <c r="L354" s="53">
        <v>2761118</v>
      </c>
      <c r="M354" s="53">
        <v>2753373</v>
      </c>
      <c r="N354" s="53" t="s">
        <v>104</v>
      </c>
      <c r="O354" s="53" t="s">
        <v>105</v>
      </c>
      <c r="P354" s="53">
        <v>1279</v>
      </c>
      <c r="Q354" s="53">
        <v>8730</v>
      </c>
      <c r="R354" s="55">
        <v>195.91</v>
      </c>
      <c r="S354" s="40" t="str">
        <f t="shared" si="17"/>
        <v>okay</v>
      </c>
      <c r="T354" s="38" t="str">
        <f t="shared" si="16"/>
        <v>okay</v>
      </c>
      <c r="U354" s="38" t="str">
        <f t="shared" si="16"/>
        <v>okay</v>
      </c>
      <c r="V354" s="38" t="str">
        <f t="shared" si="16"/>
        <v>okay</v>
      </c>
      <c r="W354" s="38" t="str">
        <f t="shared" si="16"/>
        <v>okay</v>
      </c>
      <c r="X354" s="38" t="str">
        <f t="shared" si="16"/>
        <v>okay</v>
      </c>
      <c r="Y354" s="38" t="str">
        <f t="shared" si="18"/>
        <v>okay</v>
      </c>
      <c r="Z354" s="38" t="str">
        <f t="shared" si="18"/>
        <v>okay</v>
      </c>
      <c r="AA354" s="38" t="str">
        <f t="shared" si="18"/>
        <v>okay</v>
      </c>
    </row>
    <row r="355" spans="1:27" ht="13.8">
      <c r="A355" s="51" t="s">
        <v>20</v>
      </c>
      <c r="B355" s="51" t="s">
        <v>21</v>
      </c>
      <c r="C355" s="51" t="s">
        <v>100</v>
      </c>
      <c r="D355" s="51" t="s">
        <v>25</v>
      </c>
      <c r="E355" s="52">
        <v>1.39</v>
      </c>
      <c r="F355" s="53">
        <v>3</v>
      </c>
      <c r="G355" s="53" t="s">
        <v>102</v>
      </c>
      <c r="H355" s="53" t="s">
        <v>102</v>
      </c>
      <c r="I355" s="52">
        <v>2892.9025339339132</v>
      </c>
      <c r="J355" s="54">
        <v>32991</v>
      </c>
      <c r="K355" s="54">
        <v>23025</v>
      </c>
      <c r="L355" s="53">
        <v>8621121</v>
      </c>
      <c r="M355" s="53">
        <v>2753373</v>
      </c>
      <c r="N355" s="53" t="s">
        <v>103</v>
      </c>
      <c r="O355" s="53" t="s">
        <v>104</v>
      </c>
      <c r="P355" s="53">
        <v>2148</v>
      </c>
      <c r="Q355" s="53">
        <v>14830</v>
      </c>
      <c r="R355" s="55">
        <v>273.12</v>
      </c>
      <c r="S355" s="40" t="str">
        <f t="shared" si="17"/>
        <v>okay</v>
      </c>
      <c r="T355" s="38" t="str">
        <f t="shared" si="16"/>
        <v>okay</v>
      </c>
      <c r="U355" s="38" t="str">
        <f t="shared" si="16"/>
        <v>okay</v>
      </c>
      <c r="V355" s="38" t="str">
        <f t="shared" si="16"/>
        <v>okay</v>
      </c>
      <c r="W355" s="38" t="str">
        <f t="shared" si="16"/>
        <v>okay</v>
      </c>
      <c r="X355" s="38" t="str">
        <f t="shared" si="16"/>
        <v>okay</v>
      </c>
      <c r="Y355" s="38" t="str">
        <f t="shared" si="18"/>
        <v>okay</v>
      </c>
      <c r="Z355" s="38" t="str">
        <f t="shared" si="18"/>
        <v>okay</v>
      </c>
      <c r="AA355" s="38" t="str">
        <f t="shared" si="18"/>
        <v>okay</v>
      </c>
    </row>
    <row r="356" spans="1:27" ht="13.8">
      <c r="A356" s="51" t="s">
        <v>22</v>
      </c>
      <c r="B356" s="51" t="s">
        <v>21</v>
      </c>
      <c r="C356" s="51" t="s">
        <v>100</v>
      </c>
      <c r="D356" s="51" t="s">
        <v>25</v>
      </c>
      <c r="E356" s="52">
        <v>1.39</v>
      </c>
      <c r="F356" s="53">
        <v>3</v>
      </c>
      <c r="G356" s="53" t="s">
        <v>102</v>
      </c>
      <c r="H356" s="53" t="s">
        <v>102</v>
      </c>
      <c r="I356" s="52">
        <v>2892.9025339339132</v>
      </c>
      <c r="J356" s="54">
        <v>32991</v>
      </c>
      <c r="K356" s="54">
        <v>23025</v>
      </c>
      <c r="L356" s="53">
        <v>8621121</v>
      </c>
      <c r="M356" s="53">
        <v>2753373</v>
      </c>
      <c r="N356" s="53" t="s">
        <v>103</v>
      </c>
      <c r="O356" s="53" t="s">
        <v>104</v>
      </c>
      <c r="P356" s="53">
        <v>2148</v>
      </c>
      <c r="Q356" s="53">
        <v>14830</v>
      </c>
      <c r="R356" s="55">
        <v>273.12</v>
      </c>
      <c r="S356" s="40" t="str">
        <f t="shared" si="17"/>
        <v>okay</v>
      </c>
      <c r="T356" s="38" t="str">
        <f t="shared" si="16"/>
        <v>okay</v>
      </c>
      <c r="U356" s="38" t="str">
        <f t="shared" si="16"/>
        <v>okay</v>
      </c>
      <c r="V356" s="38" t="str">
        <f t="shared" si="16"/>
        <v>okay</v>
      </c>
      <c r="W356" s="38" t="str">
        <f t="shared" si="16"/>
        <v>okay</v>
      </c>
      <c r="X356" s="38" t="str">
        <f t="shared" si="16"/>
        <v>okay</v>
      </c>
      <c r="Y356" s="38" t="str">
        <f t="shared" si="18"/>
        <v>okay</v>
      </c>
      <c r="Z356" s="38" t="str">
        <f t="shared" si="18"/>
        <v>okay</v>
      </c>
      <c r="AA356" s="38" t="str">
        <f t="shared" si="18"/>
        <v>okay</v>
      </c>
    </row>
    <row r="357" spans="1:27" ht="13.8">
      <c r="A357" s="51" t="s">
        <v>23</v>
      </c>
      <c r="B357" s="51" t="s">
        <v>21</v>
      </c>
      <c r="C357" s="51" t="s">
        <v>100</v>
      </c>
      <c r="D357" s="51" t="s">
        <v>25</v>
      </c>
      <c r="E357" s="52">
        <v>1.39</v>
      </c>
      <c r="F357" s="53">
        <v>3</v>
      </c>
      <c r="G357" s="53" t="s">
        <v>102</v>
      </c>
      <c r="H357" s="53" t="s">
        <v>102</v>
      </c>
      <c r="I357" s="52">
        <v>2892.9025339339132</v>
      </c>
      <c r="J357" s="54">
        <v>32991</v>
      </c>
      <c r="K357" s="54">
        <v>23025</v>
      </c>
      <c r="L357" s="53">
        <v>8621121</v>
      </c>
      <c r="M357" s="53">
        <v>2753373</v>
      </c>
      <c r="N357" s="53" t="s">
        <v>104</v>
      </c>
      <c r="O357" s="53" t="s">
        <v>105</v>
      </c>
      <c r="P357" s="53">
        <v>2148</v>
      </c>
      <c r="Q357" s="53">
        <v>14830</v>
      </c>
      <c r="R357" s="55">
        <v>273.12</v>
      </c>
      <c r="S357" s="40" t="str">
        <f t="shared" si="17"/>
        <v>okay</v>
      </c>
      <c r="T357" s="38" t="str">
        <f t="shared" si="16"/>
        <v>okay</v>
      </c>
      <c r="U357" s="38" t="str">
        <f t="shared" si="16"/>
        <v>okay</v>
      </c>
      <c r="V357" s="38" t="str">
        <f t="shared" si="16"/>
        <v>okay</v>
      </c>
      <c r="W357" s="38" t="str">
        <f t="shared" si="16"/>
        <v>okay</v>
      </c>
      <c r="X357" s="38" t="str">
        <f t="shared" si="16"/>
        <v>okay</v>
      </c>
      <c r="Y357" s="38" t="str">
        <f t="shared" si="18"/>
        <v>okay</v>
      </c>
      <c r="Z357" s="38" t="str">
        <f t="shared" si="18"/>
        <v>okay</v>
      </c>
      <c r="AA357" s="38" t="str">
        <f t="shared" si="18"/>
        <v>okay</v>
      </c>
    </row>
    <row r="358" spans="1:27" ht="13.8">
      <c r="A358" s="51" t="s">
        <v>100</v>
      </c>
      <c r="B358" s="51" t="s">
        <v>66</v>
      </c>
      <c r="C358" s="51" t="s">
        <v>100</v>
      </c>
      <c r="D358" s="51" t="s">
        <v>25</v>
      </c>
      <c r="E358" s="52">
        <v>1.03</v>
      </c>
      <c r="F358" s="53">
        <v>3</v>
      </c>
      <c r="G358" s="53" t="s">
        <v>102</v>
      </c>
      <c r="H358" s="53" t="s">
        <v>101</v>
      </c>
      <c r="I358" s="52">
        <v>4787.5514933563409</v>
      </c>
      <c r="J358" s="54">
        <v>29846</v>
      </c>
      <c r="K358" s="54">
        <v>23025</v>
      </c>
      <c r="L358" s="53">
        <v>2237227</v>
      </c>
      <c r="M358" s="53">
        <v>2753373</v>
      </c>
      <c r="N358" s="53" t="s">
        <v>104</v>
      </c>
      <c r="O358" s="53" t="s">
        <v>104</v>
      </c>
      <c r="P358" s="53">
        <v>638</v>
      </c>
      <c r="Q358" s="53">
        <v>8271</v>
      </c>
      <c r="R358" s="55">
        <v>84.15</v>
      </c>
      <c r="S358" s="40" t="str">
        <f t="shared" si="17"/>
        <v>okay</v>
      </c>
      <c r="T358" s="38" t="str">
        <f t="shared" si="16"/>
        <v>okay</v>
      </c>
      <c r="U358" s="38" t="str">
        <f t="shared" si="16"/>
        <v>okay</v>
      </c>
      <c r="V358" s="38" t="str">
        <f t="shared" si="16"/>
        <v>okay</v>
      </c>
      <c r="W358" s="38" t="str">
        <f t="shared" si="16"/>
        <v>okay</v>
      </c>
      <c r="X358" s="38" t="str">
        <f t="shared" si="16"/>
        <v>okay</v>
      </c>
      <c r="Y358" s="38" t="str">
        <f t="shared" si="18"/>
        <v>okay</v>
      </c>
      <c r="Z358" s="38" t="str">
        <f t="shared" si="18"/>
        <v>okay</v>
      </c>
      <c r="AA358" s="38" t="str">
        <f t="shared" si="18"/>
        <v>okay</v>
      </c>
    </row>
    <row r="359" spans="1:27" ht="13.8">
      <c r="A359" s="51" t="s">
        <v>100</v>
      </c>
      <c r="B359" s="51" t="s">
        <v>68</v>
      </c>
      <c r="C359" s="51" t="s">
        <v>100</v>
      </c>
      <c r="D359" s="51" t="s">
        <v>25</v>
      </c>
      <c r="E359" s="52">
        <v>1.34</v>
      </c>
      <c r="F359" s="53">
        <v>3</v>
      </c>
      <c r="G359" s="53" t="s">
        <v>102</v>
      </c>
      <c r="H359" s="53" t="s">
        <v>101</v>
      </c>
      <c r="I359" s="52">
        <v>3442.9812628619466</v>
      </c>
      <c r="J359" s="54">
        <v>25127</v>
      </c>
      <c r="K359" s="54">
        <v>23025</v>
      </c>
      <c r="L359" s="53">
        <v>679984</v>
      </c>
      <c r="M359" s="53">
        <v>2753373</v>
      </c>
      <c r="N359" s="53" t="s">
        <v>104</v>
      </c>
      <c r="O359" s="53" t="s">
        <v>104</v>
      </c>
      <c r="P359" s="53">
        <v>1031</v>
      </c>
      <c r="Q359" s="53">
        <v>5953</v>
      </c>
      <c r="R359" s="55">
        <v>81.319999999999993</v>
      </c>
      <c r="S359" s="40" t="str">
        <f t="shared" si="17"/>
        <v>okay</v>
      </c>
      <c r="T359" s="38" t="str">
        <f t="shared" si="16"/>
        <v>okay</v>
      </c>
      <c r="U359" s="38" t="str">
        <f t="shared" si="16"/>
        <v>okay</v>
      </c>
      <c r="V359" s="38" t="str">
        <f t="shared" si="16"/>
        <v>okay</v>
      </c>
      <c r="W359" s="38" t="str">
        <f t="shared" si="16"/>
        <v>okay</v>
      </c>
      <c r="X359" s="38" t="str">
        <f t="shared" si="16"/>
        <v>okay</v>
      </c>
      <c r="Y359" s="38" t="str">
        <f t="shared" si="18"/>
        <v>okay</v>
      </c>
      <c r="Z359" s="38" t="str">
        <f t="shared" si="18"/>
        <v>okay</v>
      </c>
      <c r="AA359" s="38" t="str">
        <f t="shared" si="18"/>
        <v>okay</v>
      </c>
    </row>
    <row r="360" spans="1:27" ht="13.8">
      <c r="A360" s="51" t="s">
        <v>100</v>
      </c>
      <c r="B360" s="51" t="s">
        <v>24</v>
      </c>
      <c r="C360" s="51" t="s">
        <v>100</v>
      </c>
      <c r="D360" s="51" t="s">
        <v>25</v>
      </c>
      <c r="E360" s="52">
        <v>1.78</v>
      </c>
      <c r="F360" s="53">
        <v>3</v>
      </c>
      <c r="G360" s="53" t="s">
        <v>101</v>
      </c>
      <c r="H360" s="53" t="s">
        <v>101</v>
      </c>
      <c r="I360" s="52">
        <v>2275.2411082104491</v>
      </c>
      <c r="J360" s="54">
        <v>22360</v>
      </c>
      <c r="K360" s="54">
        <v>23025</v>
      </c>
      <c r="L360" s="53">
        <v>1421287</v>
      </c>
      <c r="M360" s="53">
        <v>2753373</v>
      </c>
      <c r="N360" s="53" t="s">
        <v>104</v>
      </c>
      <c r="O360" s="53" t="s">
        <v>104</v>
      </c>
      <c r="P360" s="53">
        <v>1851</v>
      </c>
      <c r="Q360" s="53">
        <v>4099</v>
      </c>
      <c r="R360" s="55">
        <v>162.53</v>
      </c>
      <c r="S360" s="40" t="str">
        <f t="shared" si="17"/>
        <v>okay</v>
      </c>
      <c r="T360" s="38" t="str">
        <f t="shared" ref="T360:X410" si="19">IF(OR((I360&lt;I$641-3*I$642),(I360&gt;I$641+3*I$642)),"outlier","okay")</f>
        <v>okay</v>
      </c>
      <c r="U360" s="38" t="str">
        <f t="shared" si="19"/>
        <v>okay</v>
      </c>
      <c r="V360" s="38" t="str">
        <f t="shared" si="19"/>
        <v>okay</v>
      </c>
      <c r="W360" s="38" t="str">
        <f t="shared" si="19"/>
        <v>okay</v>
      </c>
      <c r="X360" s="38" t="str">
        <f t="shared" si="19"/>
        <v>okay</v>
      </c>
      <c r="Y360" s="38" t="str">
        <f t="shared" si="18"/>
        <v>okay</v>
      </c>
      <c r="Z360" s="38" t="str">
        <f t="shared" si="18"/>
        <v>okay</v>
      </c>
      <c r="AA360" s="38" t="str">
        <f t="shared" si="18"/>
        <v>okay</v>
      </c>
    </row>
    <row r="361" spans="1:27" ht="13.8">
      <c r="A361" s="51" t="s">
        <v>100</v>
      </c>
      <c r="B361" s="51" t="s">
        <v>69</v>
      </c>
      <c r="C361" s="51" t="s">
        <v>100</v>
      </c>
      <c r="D361" s="51" t="s">
        <v>25</v>
      </c>
      <c r="E361" s="52">
        <v>1.55</v>
      </c>
      <c r="F361" s="53">
        <v>3</v>
      </c>
      <c r="G361" s="53" t="s">
        <v>102</v>
      </c>
      <c r="H361" s="53" t="s">
        <v>102</v>
      </c>
      <c r="I361" s="52">
        <v>3127.5894604591626</v>
      </c>
      <c r="J361" s="54">
        <v>27994</v>
      </c>
      <c r="K361" s="54">
        <v>23025</v>
      </c>
      <c r="L361" s="53">
        <v>4948339</v>
      </c>
      <c r="M361" s="53">
        <v>2753373</v>
      </c>
      <c r="N361" s="53" t="s">
        <v>104</v>
      </c>
      <c r="O361" s="53" t="s">
        <v>104</v>
      </c>
      <c r="P361" s="53">
        <v>2083</v>
      </c>
      <c r="Q361" s="53">
        <v>3891</v>
      </c>
      <c r="R361" s="55">
        <v>291.77999999999997</v>
      </c>
      <c r="S361" s="40" t="str">
        <f t="shared" si="17"/>
        <v>okay</v>
      </c>
      <c r="T361" s="38" t="str">
        <f t="shared" si="19"/>
        <v>okay</v>
      </c>
      <c r="U361" s="38" t="str">
        <f t="shared" si="19"/>
        <v>okay</v>
      </c>
      <c r="V361" s="38" t="str">
        <f t="shared" si="19"/>
        <v>okay</v>
      </c>
      <c r="W361" s="38" t="str">
        <f t="shared" si="19"/>
        <v>okay</v>
      </c>
      <c r="X361" s="38" t="str">
        <f t="shared" si="19"/>
        <v>okay</v>
      </c>
      <c r="Y361" s="38" t="str">
        <f t="shared" si="18"/>
        <v>okay</v>
      </c>
      <c r="Z361" s="38" t="str">
        <f t="shared" si="18"/>
        <v>okay</v>
      </c>
      <c r="AA361" s="38" t="str">
        <f t="shared" si="18"/>
        <v>okay</v>
      </c>
    </row>
    <row r="362" spans="1:27" ht="13.8">
      <c r="A362" s="51" t="s">
        <v>100</v>
      </c>
      <c r="B362" s="51" t="s">
        <v>6</v>
      </c>
      <c r="C362" s="51" t="s">
        <v>100</v>
      </c>
      <c r="D362" s="51" t="s">
        <v>70</v>
      </c>
      <c r="E362" s="52">
        <v>1.04</v>
      </c>
      <c r="F362" s="53">
        <v>3</v>
      </c>
      <c r="G362" s="53" t="s">
        <v>102</v>
      </c>
      <c r="H362" s="53" t="s">
        <v>102</v>
      </c>
      <c r="I362" s="52">
        <v>4215.0120338933284</v>
      </c>
      <c r="J362" s="54">
        <v>26993</v>
      </c>
      <c r="K362" s="54">
        <v>25054</v>
      </c>
      <c r="L362" s="53">
        <v>3532657</v>
      </c>
      <c r="M362" s="53">
        <v>2374260</v>
      </c>
      <c r="N362" s="53" t="s">
        <v>104</v>
      </c>
      <c r="O362" s="53" t="s">
        <v>105</v>
      </c>
      <c r="P362" s="53">
        <v>525</v>
      </c>
      <c r="Q362" s="53">
        <v>7664</v>
      </c>
      <c r="R362" s="55">
        <v>93.55</v>
      </c>
      <c r="S362" s="40" t="str">
        <f t="shared" si="17"/>
        <v>okay</v>
      </c>
      <c r="T362" s="38" t="str">
        <f t="shared" si="19"/>
        <v>okay</v>
      </c>
      <c r="U362" s="38" t="str">
        <f t="shared" si="19"/>
        <v>okay</v>
      </c>
      <c r="V362" s="38" t="str">
        <f t="shared" si="19"/>
        <v>okay</v>
      </c>
      <c r="W362" s="38" t="str">
        <f t="shared" si="19"/>
        <v>okay</v>
      </c>
      <c r="X362" s="38" t="str">
        <f t="shared" si="19"/>
        <v>okay</v>
      </c>
      <c r="Y362" s="38" t="str">
        <f t="shared" si="18"/>
        <v>okay</v>
      </c>
      <c r="Z362" s="38" t="str">
        <f t="shared" si="18"/>
        <v>okay</v>
      </c>
      <c r="AA362" s="38" t="str">
        <f t="shared" si="18"/>
        <v>okay</v>
      </c>
    </row>
    <row r="363" spans="1:27" ht="13.8">
      <c r="A363" s="51" t="s">
        <v>100</v>
      </c>
      <c r="B363" s="51" t="s">
        <v>8</v>
      </c>
      <c r="C363" s="51" t="s">
        <v>100</v>
      </c>
      <c r="D363" s="51" t="s">
        <v>70</v>
      </c>
      <c r="E363" s="52">
        <v>1.1000000000000001</v>
      </c>
      <c r="F363" s="53">
        <v>3</v>
      </c>
      <c r="G363" s="53" t="s">
        <v>102</v>
      </c>
      <c r="H363" s="53" t="s">
        <v>102</v>
      </c>
      <c r="I363" s="52">
        <v>9174.8292338919964</v>
      </c>
      <c r="J363" s="54">
        <v>30124</v>
      </c>
      <c r="K363" s="54">
        <v>25054</v>
      </c>
      <c r="L363" s="53">
        <v>5787293</v>
      </c>
      <c r="M363" s="53">
        <v>2374260</v>
      </c>
      <c r="N363" s="53" t="s">
        <v>104</v>
      </c>
      <c r="O363" s="53" t="s">
        <v>105</v>
      </c>
      <c r="P363" s="53">
        <v>483</v>
      </c>
      <c r="Q363" s="53">
        <v>5539</v>
      </c>
      <c r="R363" s="55">
        <v>186.28</v>
      </c>
      <c r="S363" s="40" t="str">
        <f t="shared" si="17"/>
        <v>okay</v>
      </c>
      <c r="T363" s="38" t="str">
        <f t="shared" si="19"/>
        <v>okay</v>
      </c>
      <c r="U363" s="38" t="str">
        <f t="shared" si="19"/>
        <v>okay</v>
      </c>
      <c r="V363" s="38" t="str">
        <f t="shared" si="19"/>
        <v>okay</v>
      </c>
      <c r="W363" s="38" t="str">
        <f t="shared" si="19"/>
        <v>okay</v>
      </c>
      <c r="X363" s="38" t="str">
        <f t="shared" si="19"/>
        <v>okay</v>
      </c>
      <c r="Y363" s="38" t="str">
        <f t="shared" si="18"/>
        <v>okay</v>
      </c>
      <c r="Z363" s="38" t="str">
        <f t="shared" si="18"/>
        <v>okay</v>
      </c>
      <c r="AA363" s="38" t="str">
        <f t="shared" si="18"/>
        <v>okay</v>
      </c>
    </row>
    <row r="364" spans="1:27" ht="13.8">
      <c r="A364" s="51" t="s">
        <v>9</v>
      </c>
      <c r="B364" s="51" t="s">
        <v>10</v>
      </c>
      <c r="C364" s="51" t="s">
        <v>100</v>
      </c>
      <c r="D364" s="51" t="s">
        <v>70</v>
      </c>
      <c r="E364" s="52">
        <v>1.05</v>
      </c>
      <c r="F364" s="53">
        <v>3</v>
      </c>
      <c r="G364" s="53" t="s">
        <v>102</v>
      </c>
      <c r="H364" s="53" t="s">
        <v>102</v>
      </c>
      <c r="I364" s="52">
        <v>4947.279665305563</v>
      </c>
      <c r="J364" s="54">
        <v>29260</v>
      </c>
      <c r="K364" s="54">
        <v>25054</v>
      </c>
      <c r="L364" s="53">
        <v>7830332</v>
      </c>
      <c r="M364" s="53">
        <v>2374260</v>
      </c>
      <c r="N364" s="53" t="s">
        <v>103</v>
      </c>
      <c r="O364" s="53" t="s">
        <v>105</v>
      </c>
      <c r="P364" s="53">
        <v>412</v>
      </c>
      <c r="Q364" s="53">
        <v>6585</v>
      </c>
      <c r="R364" s="55">
        <v>208.86</v>
      </c>
      <c r="S364" s="40" t="str">
        <f t="shared" si="17"/>
        <v>okay</v>
      </c>
      <c r="T364" s="38" t="str">
        <f t="shared" si="19"/>
        <v>okay</v>
      </c>
      <c r="U364" s="38" t="str">
        <f t="shared" si="19"/>
        <v>okay</v>
      </c>
      <c r="V364" s="38" t="str">
        <f t="shared" si="19"/>
        <v>okay</v>
      </c>
      <c r="W364" s="38" t="str">
        <f t="shared" si="19"/>
        <v>okay</v>
      </c>
      <c r="X364" s="38" t="str">
        <f t="shared" si="19"/>
        <v>okay</v>
      </c>
      <c r="Y364" s="38" t="str">
        <f t="shared" si="18"/>
        <v>okay</v>
      </c>
      <c r="Z364" s="38" t="str">
        <f t="shared" si="18"/>
        <v>okay</v>
      </c>
      <c r="AA364" s="38" t="str">
        <f t="shared" si="18"/>
        <v>okay</v>
      </c>
    </row>
    <row r="365" spans="1:27" ht="13.8">
      <c r="A365" s="51" t="s">
        <v>11</v>
      </c>
      <c r="B365" s="51" t="s">
        <v>10</v>
      </c>
      <c r="C365" s="51" t="s">
        <v>100</v>
      </c>
      <c r="D365" s="51" t="s">
        <v>70</v>
      </c>
      <c r="E365" s="52">
        <v>1.05</v>
      </c>
      <c r="F365" s="53">
        <v>3</v>
      </c>
      <c r="G365" s="53" t="s">
        <v>102</v>
      </c>
      <c r="H365" s="53" t="s">
        <v>102</v>
      </c>
      <c r="I365" s="52">
        <v>4947.279665305563</v>
      </c>
      <c r="J365" s="54">
        <v>29260</v>
      </c>
      <c r="K365" s="54">
        <v>25054</v>
      </c>
      <c r="L365" s="53">
        <v>7830332</v>
      </c>
      <c r="M365" s="53">
        <v>2374260</v>
      </c>
      <c r="N365" s="53" t="s">
        <v>104</v>
      </c>
      <c r="O365" s="53" t="s">
        <v>105</v>
      </c>
      <c r="P365" s="53">
        <v>412</v>
      </c>
      <c r="Q365" s="53">
        <v>6585</v>
      </c>
      <c r="R365" s="55">
        <v>208.86</v>
      </c>
      <c r="S365" s="40" t="str">
        <f t="shared" si="17"/>
        <v>okay</v>
      </c>
      <c r="T365" s="38" t="str">
        <f t="shared" si="19"/>
        <v>okay</v>
      </c>
      <c r="U365" s="38" t="str">
        <f t="shared" si="19"/>
        <v>okay</v>
      </c>
      <c r="V365" s="38" t="str">
        <f t="shared" si="19"/>
        <v>okay</v>
      </c>
      <c r="W365" s="38" t="str">
        <f t="shared" si="19"/>
        <v>okay</v>
      </c>
      <c r="X365" s="38" t="str">
        <f t="shared" si="19"/>
        <v>okay</v>
      </c>
      <c r="Y365" s="38" t="str">
        <f t="shared" si="18"/>
        <v>okay</v>
      </c>
      <c r="Z365" s="38" t="str">
        <f t="shared" si="18"/>
        <v>okay</v>
      </c>
      <c r="AA365" s="38" t="str">
        <f t="shared" si="18"/>
        <v>okay</v>
      </c>
    </row>
    <row r="366" spans="1:27" ht="13.8">
      <c r="A366" s="51" t="s">
        <v>20</v>
      </c>
      <c r="B366" s="51" t="s">
        <v>21</v>
      </c>
      <c r="C366" s="51" t="s">
        <v>100</v>
      </c>
      <c r="D366" s="51" t="s">
        <v>70</v>
      </c>
      <c r="E366" s="52">
        <v>1.02</v>
      </c>
      <c r="F366" s="53">
        <v>3</v>
      </c>
      <c r="G366" s="53" t="s">
        <v>102</v>
      </c>
      <c r="H366" s="53" t="s">
        <v>102</v>
      </c>
      <c r="I366" s="52">
        <v>5898.7392514049689</v>
      </c>
      <c r="J366" s="54">
        <v>32991</v>
      </c>
      <c r="K366" s="54">
        <v>25054</v>
      </c>
      <c r="L366" s="53">
        <v>8621121</v>
      </c>
      <c r="M366" s="53">
        <v>2374260</v>
      </c>
      <c r="N366" s="53" t="s">
        <v>103</v>
      </c>
      <c r="O366" s="53" t="s">
        <v>105</v>
      </c>
      <c r="P366" s="53">
        <v>325</v>
      </c>
      <c r="Q366" s="53">
        <v>13957</v>
      </c>
      <c r="R366" s="55">
        <v>169.9</v>
      </c>
      <c r="S366" s="40" t="str">
        <f t="shared" si="17"/>
        <v>okay</v>
      </c>
      <c r="T366" s="38" t="str">
        <f t="shared" si="19"/>
        <v>okay</v>
      </c>
      <c r="U366" s="38" t="str">
        <f t="shared" si="19"/>
        <v>okay</v>
      </c>
      <c r="V366" s="38" t="str">
        <f t="shared" si="19"/>
        <v>okay</v>
      </c>
      <c r="W366" s="38" t="str">
        <f t="shared" si="19"/>
        <v>okay</v>
      </c>
      <c r="X366" s="38" t="str">
        <f t="shared" si="19"/>
        <v>okay</v>
      </c>
      <c r="Y366" s="38" t="str">
        <f t="shared" si="18"/>
        <v>okay</v>
      </c>
      <c r="Z366" s="38" t="str">
        <f t="shared" si="18"/>
        <v>okay</v>
      </c>
      <c r="AA366" s="38" t="str">
        <f t="shared" si="18"/>
        <v>okay</v>
      </c>
    </row>
    <row r="367" spans="1:27" ht="13.8">
      <c r="A367" s="51" t="s">
        <v>22</v>
      </c>
      <c r="B367" s="51" t="s">
        <v>21</v>
      </c>
      <c r="C367" s="51" t="s">
        <v>100</v>
      </c>
      <c r="D367" s="51" t="s">
        <v>70</v>
      </c>
      <c r="E367" s="52">
        <v>1.02</v>
      </c>
      <c r="F367" s="53">
        <v>3</v>
      </c>
      <c r="G367" s="53" t="s">
        <v>102</v>
      </c>
      <c r="H367" s="53" t="s">
        <v>102</v>
      </c>
      <c r="I367" s="52">
        <v>5898.7392514049689</v>
      </c>
      <c r="J367" s="54">
        <v>32991</v>
      </c>
      <c r="K367" s="54">
        <v>25054</v>
      </c>
      <c r="L367" s="53">
        <v>8621121</v>
      </c>
      <c r="M367" s="53">
        <v>2374260</v>
      </c>
      <c r="N367" s="53" t="s">
        <v>103</v>
      </c>
      <c r="O367" s="53" t="s">
        <v>105</v>
      </c>
      <c r="P367" s="53">
        <v>325</v>
      </c>
      <c r="Q367" s="53">
        <v>13957</v>
      </c>
      <c r="R367" s="55">
        <v>169.9</v>
      </c>
      <c r="S367" s="40" t="str">
        <f t="shared" si="17"/>
        <v>okay</v>
      </c>
      <c r="T367" s="38" t="str">
        <f t="shared" si="19"/>
        <v>okay</v>
      </c>
      <c r="U367" s="38" t="str">
        <f t="shared" si="19"/>
        <v>okay</v>
      </c>
      <c r="V367" s="38" t="str">
        <f t="shared" si="19"/>
        <v>okay</v>
      </c>
      <c r="W367" s="38" t="str">
        <f t="shared" si="19"/>
        <v>okay</v>
      </c>
      <c r="X367" s="38" t="str">
        <f t="shared" si="19"/>
        <v>okay</v>
      </c>
      <c r="Y367" s="38" t="str">
        <f t="shared" si="18"/>
        <v>okay</v>
      </c>
      <c r="Z367" s="38" t="str">
        <f t="shared" si="18"/>
        <v>okay</v>
      </c>
      <c r="AA367" s="38" t="str">
        <f t="shared" si="18"/>
        <v>okay</v>
      </c>
    </row>
    <row r="368" spans="1:27" ht="13.8">
      <c r="A368" s="51" t="s">
        <v>23</v>
      </c>
      <c r="B368" s="51" t="s">
        <v>21</v>
      </c>
      <c r="C368" s="51" t="s">
        <v>100</v>
      </c>
      <c r="D368" s="51" t="s">
        <v>70</v>
      </c>
      <c r="E368" s="52">
        <v>1.02</v>
      </c>
      <c r="F368" s="53">
        <v>3</v>
      </c>
      <c r="G368" s="53" t="s">
        <v>102</v>
      </c>
      <c r="H368" s="53" t="s">
        <v>102</v>
      </c>
      <c r="I368" s="52">
        <v>5898.7392514049689</v>
      </c>
      <c r="J368" s="54">
        <v>32991</v>
      </c>
      <c r="K368" s="54">
        <v>25054</v>
      </c>
      <c r="L368" s="53">
        <v>8621121</v>
      </c>
      <c r="M368" s="53">
        <v>2374260</v>
      </c>
      <c r="N368" s="53" t="s">
        <v>104</v>
      </c>
      <c r="O368" s="53" t="s">
        <v>105</v>
      </c>
      <c r="P368" s="53">
        <v>325</v>
      </c>
      <c r="Q368" s="53">
        <v>13957</v>
      </c>
      <c r="R368" s="55">
        <v>169.9</v>
      </c>
      <c r="S368" s="40" t="str">
        <f t="shared" si="17"/>
        <v>okay</v>
      </c>
      <c r="T368" s="38" t="str">
        <f t="shared" si="19"/>
        <v>okay</v>
      </c>
      <c r="U368" s="38" t="str">
        <f t="shared" si="19"/>
        <v>okay</v>
      </c>
      <c r="V368" s="38" t="str">
        <f t="shared" si="19"/>
        <v>okay</v>
      </c>
      <c r="W368" s="38" t="str">
        <f t="shared" si="19"/>
        <v>okay</v>
      </c>
      <c r="X368" s="38" t="str">
        <f t="shared" si="19"/>
        <v>okay</v>
      </c>
      <c r="Y368" s="38" t="str">
        <f t="shared" si="18"/>
        <v>okay</v>
      </c>
      <c r="Z368" s="38" t="str">
        <f t="shared" si="18"/>
        <v>okay</v>
      </c>
      <c r="AA368" s="38" t="str">
        <f t="shared" si="18"/>
        <v>okay</v>
      </c>
    </row>
    <row r="369" spans="1:27" ht="13.8">
      <c r="A369" s="51" t="s">
        <v>100</v>
      </c>
      <c r="B369" s="51" t="s">
        <v>24</v>
      </c>
      <c r="C369" s="51" t="s">
        <v>100</v>
      </c>
      <c r="D369" s="51" t="s">
        <v>70</v>
      </c>
      <c r="E369" s="52">
        <v>1.23</v>
      </c>
      <c r="F369" s="53">
        <v>3</v>
      </c>
      <c r="G369" s="53" t="s">
        <v>101</v>
      </c>
      <c r="H369" s="53" t="s">
        <v>102</v>
      </c>
      <c r="I369" s="52">
        <v>6166.3267735455611</v>
      </c>
      <c r="J369" s="54">
        <v>22360</v>
      </c>
      <c r="K369" s="54">
        <v>25054</v>
      </c>
      <c r="L369" s="53">
        <v>1421287</v>
      </c>
      <c r="M369" s="53">
        <v>2374260</v>
      </c>
      <c r="N369" s="53" t="s">
        <v>104</v>
      </c>
      <c r="O369" s="53" t="s">
        <v>105</v>
      </c>
      <c r="P369" s="53">
        <v>831</v>
      </c>
      <c r="Q369" s="53">
        <v>7121</v>
      </c>
      <c r="R369" s="55">
        <v>122.62</v>
      </c>
      <c r="S369" s="40" t="str">
        <f t="shared" si="17"/>
        <v>okay</v>
      </c>
      <c r="T369" s="38" t="str">
        <f t="shared" si="19"/>
        <v>okay</v>
      </c>
      <c r="U369" s="38" t="str">
        <f t="shared" si="19"/>
        <v>okay</v>
      </c>
      <c r="V369" s="38" t="str">
        <f t="shared" si="19"/>
        <v>okay</v>
      </c>
      <c r="W369" s="38" t="str">
        <f t="shared" si="19"/>
        <v>okay</v>
      </c>
      <c r="X369" s="38" t="str">
        <f t="shared" si="19"/>
        <v>okay</v>
      </c>
      <c r="Y369" s="38" t="str">
        <f t="shared" si="18"/>
        <v>okay</v>
      </c>
      <c r="Z369" s="38" t="str">
        <f t="shared" si="18"/>
        <v>okay</v>
      </c>
      <c r="AA369" s="38" t="str">
        <f t="shared" si="18"/>
        <v>okay</v>
      </c>
    </row>
    <row r="370" spans="1:27" ht="13.8">
      <c r="A370" s="51" t="s">
        <v>100</v>
      </c>
      <c r="B370" s="51" t="s">
        <v>69</v>
      </c>
      <c r="C370" s="51" t="s">
        <v>100</v>
      </c>
      <c r="D370" s="51" t="s">
        <v>70</v>
      </c>
      <c r="E370" s="52">
        <v>1.02</v>
      </c>
      <c r="F370" s="53">
        <v>0</v>
      </c>
      <c r="G370" s="53" t="s">
        <v>102</v>
      </c>
      <c r="H370" s="53" t="s">
        <v>102</v>
      </c>
      <c r="I370" s="52">
        <v>9935.0717993126509</v>
      </c>
      <c r="J370" s="54">
        <v>27994</v>
      </c>
      <c r="K370" s="54">
        <v>25054</v>
      </c>
      <c r="L370" s="53">
        <v>4948339</v>
      </c>
      <c r="M370" s="53">
        <v>2374260</v>
      </c>
      <c r="N370" s="53" t="s">
        <v>104</v>
      </c>
      <c r="O370" s="53" t="s">
        <v>105</v>
      </c>
      <c r="P370" s="53">
        <v>264</v>
      </c>
      <c r="Q370" s="53">
        <v>9515</v>
      </c>
      <c r="R370" s="55">
        <v>134.09</v>
      </c>
      <c r="S370" s="40" t="str">
        <f t="shared" si="17"/>
        <v>okay</v>
      </c>
      <c r="T370" s="38" t="str">
        <f t="shared" si="19"/>
        <v>outlier</v>
      </c>
      <c r="U370" s="38" t="str">
        <f t="shared" si="19"/>
        <v>okay</v>
      </c>
      <c r="V370" s="38" t="str">
        <f t="shared" si="19"/>
        <v>okay</v>
      </c>
      <c r="W370" s="38" t="str">
        <f t="shared" si="19"/>
        <v>okay</v>
      </c>
      <c r="X370" s="38" t="str">
        <f t="shared" si="19"/>
        <v>okay</v>
      </c>
      <c r="Y370" s="38" t="str">
        <f t="shared" si="18"/>
        <v>okay</v>
      </c>
      <c r="Z370" s="38" t="str">
        <f t="shared" si="18"/>
        <v>okay</v>
      </c>
      <c r="AA370" s="38" t="str">
        <f t="shared" si="18"/>
        <v>okay</v>
      </c>
    </row>
    <row r="371" spans="1:27" ht="13.8">
      <c r="A371" s="51" t="s">
        <v>100</v>
      </c>
      <c r="B371" s="51" t="s">
        <v>33</v>
      </c>
      <c r="C371" s="51" t="s">
        <v>100</v>
      </c>
      <c r="D371" s="51" t="s">
        <v>71</v>
      </c>
      <c r="E371" s="52">
        <v>1.01</v>
      </c>
      <c r="F371" s="53">
        <v>1</v>
      </c>
      <c r="G371" s="53" t="s">
        <v>102</v>
      </c>
      <c r="H371" s="53" t="s">
        <v>101</v>
      </c>
      <c r="I371" s="52">
        <v>4315.9209528029223</v>
      </c>
      <c r="J371" s="54">
        <v>23901</v>
      </c>
      <c r="K371" s="54">
        <v>26409</v>
      </c>
      <c r="L371" s="53">
        <v>372606</v>
      </c>
      <c r="M371" s="53">
        <v>249561</v>
      </c>
      <c r="N371" s="53" t="s">
        <v>104</v>
      </c>
      <c r="O371" s="53" t="s">
        <v>104</v>
      </c>
      <c r="P371" s="53">
        <v>344</v>
      </c>
      <c r="Q371" s="53">
        <v>5899</v>
      </c>
      <c r="R371" s="55">
        <v>66.88</v>
      </c>
      <c r="S371" s="40" t="str">
        <f t="shared" si="17"/>
        <v>okay</v>
      </c>
      <c r="T371" s="38" t="str">
        <f t="shared" si="19"/>
        <v>okay</v>
      </c>
      <c r="U371" s="38" t="str">
        <f t="shared" si="19"/>
        <v>okay</v>
      </c>
      <c r="V371" s="38" t="str">
        <f t="shared" si="19"/>
        <v>okay</v>
      </c>
      <c r="W371" s="38" t="str">
        <f t="shared" si="19"/>
        <v>okay</v>
      </c>
      <c r="X371" s="38" t="str">
        <f t="shared" si="19"/>
        <v>okay</v>
      </c>
      <c r="Y371" s="38" t="str">
        <f t="shared" si="18"/>
        <v>okay</v>
      </c>
      <c r="Z371" s="38" t="str">
        <f t="shared" si="18"/>
        <v>okay</v>
      </c>
      <c r="AA371" s="38" t="str">
        <f t="shared" si="18"/>
        <v>okay</v>
      </c>
    </row>
    <row r="372" spans="1:27" ht="13.8">
      <c r="A372" s="51" t="s">
        <v>9</v>
      </c>
      <c r="B372" s="51" t="s">
        <v>10</v>
      </c>
      <c r="C372" s="51" t="s">
        <v>100</v>
      </c>
      <c r="D372" s="51" t="s">
        <v>71</v>
      </c>
      <c r="E372" s="52">
        <v>1.34</v>
      </c>
      <c r="F372" s="53">
        <v>3</v>
      </c>
      <c r="G372" s="53" t="s">
        <v>102</v>
      </c>
      <c r="H372" s="53" t="s">
        <v>102</v>
      </c>
      <c r="I372" s="52">
        <v>4409.4234013139276</v>
      </c>
      <c r="J372" s="54">
        <v>29260</v>
      </c>
      <c r="K372" s="54">
        <v>26409</v>
      </c>
      <c r="L372" s="53">
        <v>7830332</v>
      </c>
      <c r="M372" s="53">
        <v>249561</v>
      </c>
      <c r="N372" s="53" t="s">
        <v>103</v>
      </c>
      <c r="O372" s="53" t="s">
        <v>104</v>
      </c>
      <c r="P372" s="53">
        <v>1749</v>
      </c>
      <c r="Q372" s="53">
        <v>5025</v>
      </c>
      <c r="R372" s="55">
        <v>279.61</v>
      </c>
      <c r="S372" s="40" t="str">
        <f t="shared" si="17"/>
        <v>okay</v>
      </c>
      <c r="T372" s="38" t="str">
        <f t="shared" si="19"/>
        <v>okay</v>
      </c>
      <c r="U372" s="38" t="str">
        <f t="shared" si="19"/>
        <v>okay</v>
      </c>
      <c r="V372" s="38" t="str">
        <f t="shared" si="19"/>
        <v>okay</v>
      </c>
      <c r="W372" s="38" t="str">
        <f t="shared" si="19"/>
        <v>okay</v>
      </c>
      <c r="X372" s="38" t="str">
        <f t="shared" si="19"/>
        <v>okay</v>
      </c>
      <c r="Y372" s="38" t="str">
        <f t="shared" si="18"/>
        <v>okay</v>
      </c>
      <c r="Z372" s="38" t="str">
        <f t="shared" si="18"/>
        <v>okay</v>
      </c>
      <c r="AA372" s="38" t="str">
        <f t="shared" si="18"/>
        <v>okay</v>
      </c>
    </row>
    <row r="373" spans="1:27" ht="13.8">
      <c r="A373" s="51" t="s">
        <v>11</v>
      </c>
      <c r="B373" s="51" t="s">
        <v>10</v>
      </c>
      <c r="C373" s="51" t="s">
        <v>100</v>
      </c>
      <c r="D373" s="51" t="s">
        <v>71</v>
      </c>
      <c r="E373" s="52">
        <v>1.34</v>
      </c>
      <c r="F373" s="53">
        <v>3</v>
      </c>
      <c r="G373" s="53" t="s">
        <v>102</v>
      </c>
      <c r="H373" s="53" t="s">
        <v>102</v>
      </c>
      <c r="I373" s="52">
        <v>4409.4234013139276</v>
      </c>
      <c r="J373" s="54">
        <v>29260</v>
      </c>
      <c r="K373" s="54">
        <v>26409</v>
      </c>
      <c r="L373" s="53">
        <v>7830332</v>
      </c>
      <c r="M373" s="53">
        <v>249561</v>
      </c>
      <c r="N373" s="53" t="s">
        <v>104</v>
      </c>
      <c r="O373" s="53" t="s">
        <v>104</v>
      </c>
      <c r="P373" s="53">
        <v>1749</v>
      </c>
      <c r="Q373" s="53">
        <v>5025</v>
      </c>
      <c r="R373" s="55">
        <v>279.61</v>
      </c>
      <c r="S373" s="40" t="str">
        <f t="shared" si="17"/>
        <v>okay</v>
      </c>
      <c r="T373" s="38" t="str">
        <f t="shared" si="19"/>
        <v>okay</v>
      </c>
      <c r="U373" s="38" t="str">
        <f t="shared" si="19"/>
        <v>okay</v>
      </c>
      <c r="V373" s="38" t="str">
        <f t="shared" si="19"/>
        <v>okay</v>
      </c>
      <c r="W373" s="38" t="str">
        <f t="shared" si="19"/>
        <v>okay</v>
      </c>
      <c r="X373" s="38" t="str">
        <f t="shared" si="19"/>
        <v>okay</v>
      </c>
      <c r="Y373" s="38" t="str">
        <f t="shared" si="18"/>
        <v>okay</v>
      </c>
      <c r="Z373" s="38" t="str">
        <f t="shared" si="18"/>
        <v>okay</v>
      </c>
      <c r="AA373" s="38" t="str">
        <f t="shared" si="18"/>
        <v>okay</v>
      </c>
    </row>
    <row r="374" spans="1:27" ht="13.8">
      <c r="A374" s="51" t="s">
        <v>100</v>
      </c>
      <c r="B374" s="51" t="s">
        <v>46</v>
      </c>
      <c r="C374" s="51" t="s">
        <v>100</v>
      </c>
      <c r="D374" s="51" t="s">
        <v>71</v>
      </c>
      <c r="E374" s="52">
        <v>1.3</v>
      </c>
      <c r="F374" s="53">
        <v>3</v>
      </c>
      <c r="G374" s="53" t="s">
        <v>102</v>
      </c>
      <c r="H374" s="53" t="s">
        <v>102</v>
      </c>
      <c r="I374" s="52">
        <v>6769.3114214749003</v>
      </c>
      <c r="J374" s="54">
        <v>29055</v>
      </c>
      <c r="K374" s="54">
        <v>26409</v>
      </c>
      <c r="L374" s="53">
        <v>1862106</v>
      </c>
      <c r="M374" s="53">
        <v>249561</v>
      </c>
      <c r="N374" s="53" t="s">
        <v>104</v>
      </c>
      <c r="O374" s="53" t="s">
        <v>104</v>
      </c>
      <c r="P374" s="53">
        <v>992</v>
      </c>
      <c r="Q374" s="53">
        <v>4701</v>
      </c>
      <c r="R374" s="55">
        <v>188.46</v>
      </c>
      <c r="S374" s="40" t="str">
        <f t="shared" si="17"/>
        <v>okay</v>
      </c>
      <c r="T374" s="38" t="str">
        <f t="shared" si="19"/>
        <v>okay</v>
      </c>
      <c r="U374" s="38" t="str">
        <f t="shared" si="19"/>
        <v>okay</v>
      </c>
      <c r="V374" s="38" t="str">
        <f t="shared" si="19"/>
        <v>okay</v>
      </c>
      <c r="W374" s="38" t="str">
        <f t="shared" si="19"/>
        <v>okay</v>
      </c>
      <c r="X374" s="38" t="str">
        <f t="shared" si="19"/>
        <v>okay</v>
      </c>
      <c r="Y374" s="38" t="str">
        <f t="shared" si="18"/>
        <v>okay</v>
      </c>
      <c r="Z374" s="38" t="str">
        <f t="shared" si="18"/>
        <v>okay</v>
      </c>
      <c r="AA374" s="38" t="str">
        <f t="shared" si="18"/>
        <v>okay</v>
      </c>
    </row>
    <row r="375" spans="1:27" ht="13.8">
      <c r="A375" s="51" t="s">
        <v>100</v>
      </c>
      <c r="B375" s="51" t="s">
        <v>53</v>
      </c>
      <c r="C375" s="51" t="s">
        <v>100</v>
      </c>
      <c r="D375" s="51" t="s">
        <v>71</v>
      </c>
      <c r="E375" s="52">
        <v>1.63</v>
      </c>
      <c r="F375" s="53">
        <v>3</v>
      </c>
      <c r="G375" s="53" t="s">
        <v>101</v>
      </c>
      <c r="H375" s="53" t="s">
        <v>102</v>
      </c>
      <c r="I375" s="52">
        <v>3784.9418960892849</v>
      </c>
      <c r="J375" s="54">
        <v>26681</v>
      </c>
      <c r="K375" s="54">
        <v>26409</v>
      </c>
      <c r="L375" s="53">
        <v>873131</v>
      </c>
      <c r="M375" s="53">
        <v>249561</v>
      </c>
      <c r="N375" s="53" t="s">
        <v>104</v>
      </c>
      <c r="O375" s="53" t="s">
        <v>104</v>
      </c>
      <c r="P375" s="53">
        <v>2603</v>
      </c>
      <c r="Q375" s="53">
        <v>2746</v>
      </c>
      <c r="R375" s="55">
        <v>205.51</v>
      </c>
      <c r="S375" s="40" t="str">
        <f t="shared" si="17"/>
        <v>okay</v>
      </c>
      <c r="T375" s="38" t="str">
        <f t="shared" si="19"/>
        <v>okay</v>
      </c>
      <c r="U375" s="38" t="str">
        <f t="shared" si="19"/>
        <v>okay</v>
      </c>
      <c r="V375" s="38" t="str">
        <f t="shared" si="19"/>
        <v>okay</v>
      </c>
      <c r="W375" s="38" t="str">
        <f t="shared" si="19"/>
        <v>okay</v>
      </c>
      <c r="X375" s="38" t="str">
        <f t="shared" si="19"/>
        <v>okay</v>
      </c>
      <c r="Y375" s="38" t="str">
        <f t="shared" si="18"/>
        <v>okay</v>
      </c>
      <c r="Z375" s="38" t="str">
        <f t="shared" si="18"/>
        <v>okay</v>
      </c>
      <c r="AA375" s="38" t="str">
        <f t="shared" si="18"/>
        <v>okay</v>
      </c>
    </row>
    <row r="376" spans="1:27" ht="13.8">
      <c r="A376" s="51" t="s">
        <v>100</v>
      </c>
      <c r="B376" s="51" t="s">
        <v>16</v>
      </c>
      <c r="C376" s="51" t="s">
        <v>100</v>
      </c>
      <c r="D376" s="51" t="s">
        <v>71</v>
      </c>
      <c r="E376" s="52">
        <v>1.1599999999999999</v>
      </c>
      <c r="F376" s="53">
        <v>3</v>
      </c>
      <c r="G376" s="53" t="s">
        <v>101</v>
      </c>
      <c r="H376" s="53" t="s">
        <v>101</v>
      </c>
      <c r="I376" s="52">
        <v>2318.2785976840041</v>
      </c>
      <c r="J376" s="54">
        <v>24575</v>
      </c>
      <c r="K376" s="54">
        <v>26409</v>
      </c>
      <c r="L376" s="53">
        <v>1197234</v>
      </c>
      <c r="M376" s="53">
        <v>249561</v>
      </c>
      <c r="N376" s="53" t="s">
        <v>104</v>
      </c>
      <c r="O376" s="53" t="s">
        <v>104</v>
      </c>
      <c r="P376" s="53">
        <v>760</v>
      </c>
      <c r="Q376" s="53">
        <v>9497</v>
      </c>
      <c r="R376" s="55">
        <v>69.19</v>
      </c>
      <c r="S376" s="40" t="str">
        <f t="shared" si="17"/>
        <v>okay</v>
      </c>
      <c r="T376" s="38" t="str">
        <f t="shared" si="19"/>
        <v>okay</v>
      </c>
      <c r="U376" s="38" t="str">
        <f t="shared" si="19"/>
        <v>okay</v>
      </c>
      <c r="V376" s="38" t="str">
        <f t="shared" si="19"/>
        <v>okay</v>
      </c>
      <c r="W376" s="38" t="str">
        <f t="shared" si="19"/>
        <v>okay</v>
      </c>
      <c r="X376" s="38" t="str">
        <f t="shared" si="19"/>
        <v>okay</v>
      </c>
      <c r="Y376" s="38" t="str">
        <f t="shared" si="18"/>
        <v>okay</v>
      </c>
      <c r="Z376" s="38" t="str">
        <f t="shared" si="18"/>
        <v>okay</v>
      </c>
      <c r="AA376" s="38" t="str">
        <f t="shared" si="18"/>
        <v>okay</v>
      </c>
    </row>
    <row r="377" spans="1:27" ht="13.8">
      <c r="A377" s="51" t="s">
        <v>100</v>
      </c>
      <c r="B377" s="51" t="s">
        <v>17</v>
      </c>
      <c r="C377" s="51" t="s">
        <v>100</v>
      </c>
      <c r="D377" s="51" t="s">
        <v>71</v>
      </c>
      <c r="E377" s="52">
        <v>1.06</v>
      </c>
      <c r="F377" s="53">
        <v>0</v>
      </c>
      <c r="G377" s="53" t="s">
        <v>102</v>
      </c>
      <c r="H377" s="53" t="s">
        <v>101</v>
      </c>
      <c r="I377" s="52">
        <v>3153.6774889279372</v>
      </c>
      <c r="J377" s="54">
        <v>24706</v>
      </c>
      <c r="K377" s="54">
        <v>26409</v>
      </c>
      <c r="L377" s="53">
        <v>9056076</v>
      </c>
      <c r="M377" s="53">
        <v>249561</v>
      </c>
      <c r="N377" s="53" t="s">
        <v>104</v>
      </c>
      <c r="O377" s="53" t="s">
        <v>104</v>
      </c>
      <c r="P377" s="53">
        <v>831</v>
      </c>
      <c r="Q377" s="53">
        <v>16784</v>
      </c>
      <c r="R377" s="55">
        <v>91.97</v>
      </c>
      <c r="S377" s="40" t="str">
        <f t="shared" si="17"/>
        <v>okay</v>
      </c>
      <c r="T377" s="38" t="str">
        <f t="shared" si="19"/>
        <v>okay</v>
      </c>
      <c r="U377" s="38" t="str">
        <f t="shared" si="19"/>
        <v>okay</v>
      </c>
      <c r="V377" s="38" t="str">
        <f t="shared" si="19"/>
        <v>okay</v>
      </c>
      <c r="W377" s="38" t="str">
        <f t="shared" si="19"/>
        <v>okay</v>
      </c>
      <c r="X377" s="38" t="str">
        <f t="shared" si="19"/>
        <v>okay</v>
      </c>
      <c r="Y377" s="38" t="str">
        <f t="shared" si="18"/>
        <v>okay</v>
      </c>
      <c r="Z377" s="38" t="str">
        <f t="shared" si="18"/>
        <v>okay</v>
      </c>
      <c r="AA377" s="38" t="str">
        <f t="shared" si="18"/>
        <v>okay</v>
      </c>
    </row>
    <row r="378" spans="1:27" ht="13.8">
      <c r="A378" s="51" t="s">
        <v>20</v>
      </c>
      <c r="B378" s="51" t="s">
        <v>21</v>
      </c>
      <c r="C378" s="51" t="s">
        <v>100</v>
      </c>
      <c r="D378" s="51" t="s">
        <v>71</v>
      </c>
      <c r="E378" s="52">
        <v>1.77</v>
      </c>
      <c r="F378" s="53">
        <v>3</v>
      </c>
      <c r="G378" s="53" t="s">
        <v>102</v>
      </c>
      <c r="H378" s="53" t="s">
        <v>102</v>
      </c>
      <c r="I378" s="52">
        <v>2548.4620251978567</v>
      </c>
      <c r="J378" s="54">
        <v>32991</v>
      </c>
      <c r="K378" s="54">
        <v>26409</v>
      </c>
      <c r="L378" s="53">
        <v>8621121</v>
      </c>
      <c r="M378" s="53">
        <v>249561</v>
      </c>
      <c r="N378" s="53" t="s">
        <v>103</v>
      </c>
      <c r="O378" s="53" t="s">
        <v>104</v>
      </c>
      <c r="P378" s="53">
        <v>2444</v>
      </c>
      <c r="Q378" s="53">
        <v>4455</v>
      </c>
      <c r="R378" s="55">
        <v>302.33</v>
      </c>
      <c r="S378" s="40" t="str">
        <f t="shared" si="17"/>
        <v>okay</v>
      </c>
      <c r="T378" s="38" t="str">
        <f t="shared" si="19"/>
        <v>okay</v>
      </c>
      <c r="U378" s="38" t="str">
        <f t="shared" si="19"/>
        <v>okay</v>
      </c>
      <c r="V378" s="38" t="str">
        <f t="shared" si="19"/>
        <v>okay</v>
      </c>
      <c r="W378" s="38" t="str">
        <f t="shared" si="19"/>
        <v>okay</v>
      </c>
      <c r="X378" s="38" t="str">
        <f t="shared" si="19"/>
        <v>okay</v>
      </c>
      <c r="Y378" s="38" t="str">
        <f t="shared" si="18"/>
        <v>okay</v>
      </c>
      <c r="Z378" s="38" t="str">
        <f t="shared" si="18"/>
        <v>okay</v>
      </c>
      <c r="AA378" s="38" t="str">
        <f t="shared" si="18"/>
        <v>okay</v>
      </c>
    </row>
    <row r="379" spans="1:27" ht="13.8">
      <c r="A379" s="51" t="s">
        <v>22</v>
      </c>
      <c r="B379" s="51" t="s">
        <v>21</v>
      </c>
      <c r="C379" s="51" t="s">
        <v>100</v>
      </c>
      <c r="D379" s="51" t="s">
        <v>71</v>
      </c>
      <c r="E379" s="52">
        <v>1.77</v>
      </c>
      <c r="F379" s="53">
        <v>3</v>
      </c>
      <c r="G379" s="53" t="s">
        <v>102</v>
      </c>
      <c r="H379" s="53" t="s">
        <v>102</v>
      </c>
      <c r="I379" s="52">
        <v>2548.4620251978567</v>
      </c>
      <c r="J379" s="54">
        <v>32991</v>
      </c>
      <c r="K379" s="54">
        <v>26409</v>
      </c>
      <c r="L379" s="53">
        <v>8621121</v>
      </c>
      <c r="M379" s="53">
        <v>249561</v>
      </c>
      <c r="N379" s="53" t="s">
        <v>103</v>
      </c>
      <c r="O379" s="53" t="s">
        <v>104</v>
      </c>
      <c r="P379" s="53">
        <v>2444</v>
      </c>
      <c r="Q379" s="53">
        <v>4455</v>
      </c>
      <c r="R379" s="55">
        <v>302.33</v>
      </c>
      <c r="S379" s="40" t="str">
        <f t="shared" si="17"/>
        <v>okay</v>
      </c>
      <c r="T379" s="38" t="str">
        <f t="shared" si="19"/>
        <v>okay</v>
      </c>
      <c r="U379" s="38" t="str">
        <f t="shared" si="19"/>
        <v>okay</v>
      </c>
      <c r="V379" s="38" t="str">
        <f t="shared" si="19"/>
        <v>okay</v>
      </c>
      <c r="W379" s="38" t="str">
        <f t="shared" si="19"/>
        <v>okay</v>
      </c>
      <c r="X379" s="38" t="str">
        <f t="shared" si="19"/>
        <v>okay</v>
      </c>
      <c r="Y379" s="38" t="str">
        <f t="shared" si="18"/>
        <v>okay</v>
      </c>
      <c r="Z379" s="38" t="str">
        <f t="shared" si="18"/>
        <v>okay</v>
      </c>
      <c r="AA379" s="38" t="str">
        <f t="shared" si="18"/>
        <v>okay</v>
      </c>
    </row>
    <row r="380" spans="1:27" ht="13.8">
      <c r="A380" s="51" t="s">
        <v>23</v>
      </c>
      <c r="B380" s="51" t="s">
        <v>21</v>
      </c>
      <c r="C380" s="51" t="s">
        <v>100</v>
      </c>
      <c r="D380" s="51" t="s">
        <v>71</v>
      </c>
      <c r="E380" s="52">
        <v>1.77</v>
      </c>
      <c r="F380" s="53">
        <v>1</v>
      </c>
      <c r="G380" s="53" t="s">
        <v>102</v>
      </c>
      <c r="H380" s="53" t="s">
        <v>102</v>
      </c>
      <c r="I380" s="52">
        <v>2548.4620251978567</v>
      </c>
      <c r="J380" s="54">
        <v>32991</v>
      </c>
      <c r="K380" s="54">
        <v>26409</v>
      </c>
      <c r="L380" s="53">
        <v>8621121</v>
      </c>
      <c r="M380" s="53">
        <v>249561</v>
      </c>
      <c r="N380" s="53" t="s">
        <v>104</v>
      </c>
      <c r="O380" s="53" t="s">
        <v>105</v>
      </c>
      <c r="P380" s="53">
        <v>2444</v>
      </c>
      <c r="Q380" s="53">
        <v>4455</v>
      </c>
      <c r="R380" s="55">
        <v>302.33</v>
      </c>
      <c r="S380" s="40" t="str">
        <f t="shared" si="17"/>
        <v>okay</v>
      </c>
      <c r="T380" s="38" t="str">
        <f t="shared" si="19"/>
        <v>okay</v>
      </c>
      <c r="U380" s="38" t="str">
        <f t="shared" si="19"/>
        <v>okay</v>
      </c>
      <c r="V380" s="38" t="str">
        <f t="shared" si="19"/>
        <v>okay</v>
      </c>
      <c r="W380" s="38" t="str">
        <f t="shared" si="19"/>
        <v>okay</v>
      </c>
      <c r="X380" s="38" t="str">
        <f t="shared" si="19"/>
        <v>okay</v>
      </c>
      <c r="Y380" s="38" t="str">
        <f t="shared" si="18"/>
        <v>okay</v>
      </c>
      <c r="Z380" s="38" t="str">
        <f t="shared" si="18"/>
        <v>okay</v>
      </c>
      <c r="AA380" s="38" t="str">
        <f t="shared" si="18"/>
        <v>okay</v>
      </c>
    </row>
    <row r="381" spans="1:27" ht="13.8">
      <c r="A381" s="51" t="s">
        <v>100</v>
      </c>
      <c r="B381" s="51" t="s">
        <v>66</v>
      </c>
      <c r="C381" s="51" t="s">
        <v>100</v>
      </c>
      <c r="D381" s="51" t="s">
        <v>71</v>
      </c>
      <c r="E381" s="52">
        <v>1.01</v>
      </c>
      <c r="F381" s="53">
        <v>3</v>
      </c>
      <c r="G381" s="53" t="s">
        <v>102</v>
      </c>
      <c r="H381" s="53" t="s">
        <v>101</v>
      </c>
      <c r="I381" s="52">
        <v>5281.5619998862485</v>
      </c>
      <c r="J381" s="54">
        <v>29846</v>
      </c>
      <c r="K381" s="54">
        <v>26409</v>
      </c>
      <c r="L381" s="53">
        <v>2237227</v>
      </c>
      <c r="M381" s="53">
        <v>249561</v>
      </c>
      <c r="N381" s="53" t="s">
        <v>104</v>
      </c>
      <c r="O381" s="53" t="s">
        <v>104</v>
      </c>
      <c r="P381" s="53">
        <v>543</v>
      </c>
      <c r="Q381" s="53">
        <v>10016</v>
      </c>
      <c r="R381" s="55">
        <v>63.76</v>
      </c>
      <c r="S381" s="40" t="str">
        <f t="shared" si="17"/>
        <v>okay</v>
      </c>
      <c r="T381" s="38" t="str">
        <f t="shared" si="19"/>
        <v>okay</v>
      </c>
      <c r="U381" s="38" t="str">
        <f t="shared" si="19"/>
        <v>okay</v>
      </c>
      <c r="V381" s="38" t="str">
        <f t="shared" si="19"/>
        <v>okay</v>
      </c>
      <c r="W381" s="38" t="str">
        <f t="shared" si="19"/>
        <v>okay</v>
      </c>
      <c r="X381" s="38" t="str">
        <f t="shared" si="19"/>
        <v>okay</v>
      </c>
      <c r="Y381" s="38" t="str">
        <f t="shared" si="18"/>
        <v>okay</v>
      </c>
      <c r="Z381" s="38" t="str">
        <f t="shared" si="18"/>
        <v>okay</v>
      </c>
      <c r="AA381" s="38" t="str">
        <f t="shared" si="18"/>
        <v>okay</v>
      </c>
    </row>
    <row r="382" spans="1:27" ht="13.8">
      <c r="A382" s="51" t="s">
        <v>100</v>
      </c>
      <c r="B382" s="51" t="s">
        <v>25</v>
      </c>
      <c r="C382" s="51" t="s">
        <v>100</v>
      </c>
      <c r="D382" s="51" t="s">
        <v>71</v>
      </c>
      <c r="E382" s="52">
        <v>1.31</v>
      </c>
      <c r="F382" s="53">
        <v>3</v>
      </c>
      <c r="G382" s="53" t="s">
        <v>102</v>
      </c>
      <c r="H382" s="53" t="s">
        <v>101</v>
      </c>
      <c r="I382" s="52">
        <v>2710.3832511265423</v>
      </c>
      <c r="J382" s="54">
        <v>23025</v>
      </c>
      <c r="K382" s="54">
        <v>26409</v>
      </c>
      <c r="L382" s="53">
        <v>2753373</v>
      </c>
      <c r="M382" s="53">
        <v>249561</v>
      </c>
      <c r="N382" s="53" t="s">
        <v>104</v>
      </c>
      <c r="O382" s="53" t="s">
        <v>104</v>
      </c>
      <c r="P382" s="53">
        <v>1001</v>
      </c>
      <c r="Q382" s="53">
        <v>8292</v>
      </c>
      <c r="R382" s="55">
        <v>114.95</v>
      </c>
      <c r="S382" s="40" t="str">
        <f t="shared" si="17"/>
        <v>okay</v>
      </c>
      <c r="T382" s="38" t="str">
        <f t="shared" si="19"/>
        <v>okay</v>
      </c>
      <c r="U382" s="38" t="str">
        <f t="shared" si="19"/>
        <v>okay</v>
      </c>
      <c r="V382" s="38" t="str">
        <f t="shared" si="19"/>
        <v>okay</v>
      </c>
      <c r="W382" s="38" t="str">
        <f t="shared" si="19"/>
        <v>okay</v>
      </c>
      <c r="X382" s="38" t="str">
        <f t="shared" si="19"/>
        <v>okay</v>
      </c>
      <c r="Y382" s="38" t="str">
        <f t="shared" si="18"/>
        <v>okay</v>
      </c>
      <c r="Z382" s="38" t="str">
        <f t="shared" si="18"/>
        <v>okay</v>
      </c>
      <c r="AA382" s="38" t="str">
        <f t="shared" si="18"/>
        <v>okay</v>
      </c>
    </row>
    <row r="383" spans="1:27" ht="13.8">
      <c r="A383" s="51" t="s">
        <v>100</v>
      </c>
      <c r="B383" s="51" t="s">
        <v>72</v>
      </c>
      <c r="C383" s="51" t="s">
        <v>100</v>
      </c>
      <c r="D383" s="51" t="s">
        <v>71</v>
      </c>
      <c r="E383" s="52">
        <v>1.04</v>
      </c>
      <c r="F383" s="53">
        <v>3</v>
      </c>
      <c r="G383" s="53" t="s">
        <v>102</v>
      </c>
      <c r="H383" s="53" t="s">
        <v>101</v>
      </c>
      <c r="I383" s="52">
        <v>5198.8540325663844</v>
      </c>
      <c r="J383" s="54">
        <v>24236</v>
      </c>
      <c r="K383" s="54">
        <v>26409</v>
      </c>
      <c r="L383" s="53">
        <v>1481076</v>
      </c>
      <c r="M383" s="53">
        <v>249561</v>
      </c>
      <c r="N383" s="53" t="s">
        <v>104</v>
      </c>
      <c r="O383" s="53" t="s">
        <v>104</v>
      </c>
      <c r="P383" s="53">
        <v>485</v>
      </c>
      <c r="Q383" s="53">
        <v>7070</v>
      </c>
      <c r="R383" s="55">
        <v>65.8</v>
      </c>
      <c r="S383" s="40" t="str">
        <f t="shared" si="17"/>
        <v>okay</v>
      </c>
      <c r="T383" s="38" t="str">
        <f t="shared" si="19"/>
        <v>okay</v>
      </c>
      <c r="U383" s="38" t="str">
        <f t="shared" si="19"/>
        <v>okay</v>
      </c>
      <c r="V383" s="38" t="str">
        <f t="shared" si="19"/>
        <v>okay</v>
      </c>
      <c r="W383" s="38" t="str">
        <f t="shared" si="19"/>
        <v>okay</v>
      </c>
      <c r="X383" s="38" t="str">
        <f t="shared" si="19"/>
        <v>okay</v>
      </c>
      <c r="Y383" s="38" t="str">
        <f t="shared" si="18"/>
        <v>okay</v>
      </c>
      <c r="Z383" s="38" t="str">
        <f t="shared" si="18"/>
        <v>okay</v>
      </c>
      <c r="AA383" s="38" t="str">
        <f t="shared" si="18"/>
        <v>okay</v>
      </c>
    </row>
    <row r="384" spans="1:27" ht="13.8">
      <c r="A384" s="51" t="s">
        <v>100</v>
      </c>
      <c r="B384" s="51" t="s">
        <v>26</v>
      </c>
      <c r="C384" s="51" t="s">
        <v>100</v>
      </c>
      <c r="D384" s="51" t="s">
        <v>71</v>
      </c>
      <c r="E384" s="52">
        <v>1.03</v>
      </c>
      <c r="F384" s="53">
        <v>3</v>
      </c>
      <c r="G384" s="53" t="s">
        <v>102</v>
      </c>
      <c r="H384" s="53" t="s">
        <v>101</v>
      </c>
      <c r="I384" s="52">
        <v>5680.533864075308</v>
      </c>
      <c r="J384" s="54">
        <v>21121</v>
      </c>
      <c r="K384" s="54">
        <v>26409</v>
      </c>
      <c r="L384" s="53">
        <v>1228816</v>
      </c>
      <c r="M384" s="53">
        <v>249561</v>
      </c>
      <c r="N384" s="53" t="s">
        <v>104</v>
      </c>
      <c r="O384" s="53" t="s">
        <v>104</v>
      </c>
      <c r="P384" s="53">
        <v>633</v>
      </c>
      <c r="Q384" s="53">
        <v>6602</v>
      </c>
      <c r="R384" s="55">
        <v>79.48</v>
      </c>
      <c r="S384" s="40" t="str">
        <f t="shared" si="17"/>
        <v>okay</v>
      </c>
      <c r="T384" s="38" t="str">
        <f t="shared" si="19"/>
        <v>okay</v>
      </c>
      <c r="U384" s="38" t="str">
        <f t="shared" si="19"/>
        <v>okay</v>
      </c>
      <c r="V384" s="38" t="str">
        <f t="shared" si="19"/>
        <v>okay</v>
      </c>
      <c r="W384" s="38" t="str">
        <f t="shared" si="19"/>
        <v>okay</v>
      </c>
      <c r="X384" s="38" t="str">
        <f t="shared" si="19"/>
        <v>okay</v>
      </c>
      <c r="Y384" s="38" t="str">
        <f t="shared" si="18"/>
        <v>okay</v>
      </c>
      <c r="Z384" s="38" t="str">
        <f t="shared" si="18"/>
        <v>okay</v>
      </c>
      <c r="AA384" s="38" t="str">
        <f t="shared" si="18"/>
        <v>okay</v>
      </c>
    </row>
    <row r="385" spans="1:27" ht="13.8">
      <c r="A385" s="51" t="s">
        <v>100</v>
      </c>
      <c r="B385" s="51" t="s">
        <v>27</v>
      </c>
      <c r="C385" s="51" t="s">
        <v>100</v>
      </c>
      <c r="D385" s="51" t="s">
        <v>71</v>
      </c>
      <c r="E385" s="52">
        <v>1.26</v>
      </c>
      <c r="F385" s="53">
        <v>3</v>
      </c>
      <c r="G385" s="53" t="s">
        <v>102</v>
      </c>
      <c r="H385" s="53" t="s">
        <v>101</v>
      </c>
      <c r="I385" s="52">
        <v>4876.6844705170406</v>
      </c>
      <c r="J385" s="54">
        <v>23903</v>
      </c>
      <c r="K385" s="54">
        <v>26409</v>
      </c>
      <c r="L385" s="53">
        <v>2673620</v>
      </c>
      <c r="M385" s="53">
        <v>249561</v>
      </c>
      <c r="N385" s="53" t="s">
        <v>104</v>
      </c>
      <c r="O385" s="53" t="s">
        <v>104</v>
      </c>
      <c r="P385" s="53">
        <v>933</v>
      </c>
      <c r="Q385" s="53">
        <v>6302</v>
      </c>
      <c r="R385" s="55">
        <v>96.58</v>
      </c>
      <c r="S385" s="40" t="str">
        <f t="shared" si="17"/>
        <v>okay</v>
      </c>
      <c r="T385" s="38" t="str">
        <f t="shared" si="19"/>
        <v>okay</v>
      </c>
      <c r="U385" s="38" t="str">
        <f t="shared" si="19"/>
        <v>okay</v>
      </c>
      <c r="V385" s="38" t="str">
        <f t="shared" si="19"/>
        <v>okay</v>
      </c>
      <c r="W385" s="38" t="str">
        <f t="shared" si="19"/>
        <v>okay</v>
      </c>
      <c r="X385" s="38" t="str">
        <f t="shared" si="19"/>
        <v>okay</v>
      </c>
      <c r="Y385" s="38" t="str">
        <f t="shared" si="18"/>
        <v>okay</v>
      </c>
      <c r="Z385" s="38" t="str">
        <f t="shared" si="18"/>
        <v>okay</v>
      </c>
      <c r="AA385" s="38" t="str">
        <f t="shared" si="18"/>
        <v>okay</v>
      </c>
    </row>
    <row r="386" spans="1:27" ht="13.8">
      <c r="A386" s="51" t="s">
        <v>100</v>
      </c>
      <c r="B386" s="51" t="s">
        <v>28</v>
      </c>
      <c r="C386" s="51" t="s">
        <v>100</v>
      </c>
      <c r="D386" s="51" t="s">
        <v>71</v>
      </c>
      <c r="E386" s="52">
        <v>1.01</v>
      </c>
      <c r="F386" s="53">
        <v>3</v>
      </c>
      <c r="G386" s="53" t="s">
        <v>102</v>
      </c>
      <c r="H386" s="53" t="s">
        <v>102</v>
      </c>
      <c r="I386" s="52">
        <v>5144.1691163860332</v>
      </c>
      <c r="J386" s="54">
        <v>38813</v>
      </c>
      <c r="K386" s="54">
        <v>26409</v>
      </c>
      <c r="L386" s="53">
        <v>1653017</v>
      </c>
      <c r="M386" s="53">
        <v>249561</v>
      </c>
      <c r="N386" s="53" t="s">
        <v>104</v>
      </c>
      <c r="O386" s="53" t="s">
        <v>104</v>
      </c>
      <c r="P386" s="53">
        <v>542</v>
      </c>
      <c r="Q386" s="53">
        <v>13527</v>
      </c>
      <c r="R386" s="55">
        <v>68.41</v>
      </c>
      <c r="S386" s="40" t="str">
        <f t="shared" si="17"/>
        <v>okay</v>
      </c>
      <c r="T386" s="38" t="str">
        <f t="shared" si="19"/>
        <v>okay</v>
      </c>
      <c r="U386" s="38" t="str">
        <f t="shared" si="19"/>
        <v>outlier</v>
      </c>
      <c r="V386" s="38" t="str">
        <f t="shared" si="19"/>
        <v>okay</v>
      </c>
      <c r="W386" s="38" t="str">
        <f t="shared" si="19"/>
        <v>okay</v>
      </c>
      <c r="X386" s="38" t="str">
        <f t="shared" si="19"/>
        <v>okay</v>
      </c>
      <c r="Y386" s="38" t="str">
        <f t="shared" si="18"/>
        <v>okay</v>
      </c>
      <c r="Z386" s="38" t="str">
        <f t="shared" si="18"/>
        <v>okay</v>
      </c>
      <c r="AA386" s="38" t="str">
        <f t="shared" si="18"/>
        <v>okay</v>
      </c>
    </row>
    <row r="387" spans="1:27" ht="13.8">
      <c r="A387" s="51" t="s">
        <v>100</v>
      </c>
      <c r="B387" s="51" t="s">
        <v>73</v>
      </c>
      <c r="C387" s="51" t="s">
        <v>100</v>
      </c>
      <c r="D387" s="51" t="s">
        <v>71</v>
      </c>
      <c r="E387" s="52">
        <v>1</v>
      </c>
      <c r="F387" s="53">
        <v>3</v>
      </c>
      <c r="G387" s="53" t="s">
        <v>102</v>
      </c>
      <c r="H387" s="53" t="s">
        <v>101</v>
      </c>
      <c r="I387" s="52">
        <v>4730.9601488511698</v>
      </c>
      <c r="J387" s="54">
        <v>34880</v>
      </c>
      <c r="K387" s="54">
        <v>26409</v>
      </c>
      <c r="L387" s="53">
        <v>1594251</v>
      </c>
      <c r="M387" s="53">
        <v>249561</v>
      </c>
      <c r="N387" s="53" t="s">
        <v>104</v>
      </c>
      <c r="O387" s="53" t="s">
        <v>104</v>
      </c>
      <c r="P387" s="53">
        <v>569</v>
      </c>
      <c r="Q387" s="53">
        <v>11593</v>
      </c>
      <c r="R387" s="55">
        <v>65.84</v>
      </c>
      <c r="S387" s="40" t="str">
        <f t="shared" ref="S387:S450" si="20">IF(OR((E387&lt;E$641-3*E$642),(E387&gt;E$641+3*E$642)),"outlier","okay")</f>
        <v>okay</v>
      </c>
      <c r="T387" s="38" t="str">
        <f t="shared" si="19"/>
        <v>okay</v>
      </c>
      <c r="U387" s="38" t="str">
        <f t="shared" si="19"/>
        <v>okay</v>
      </c>
      <c r="V387" s="38" t="str">
        <f t="shared" si="19"/>
        <v>okay</v>
      </c>
      <c r="W387" s="38" t="str">
        <f t="shared" si="19"/>
        <v>okay</v>
      </c>
      <c r="X387" s="38" t="str">
        <f t="shared" si="19"/>
        <v>okay</v>
      </c>
      <c r="Y387" s="38" t="str">
        <f t="shared" ref="Y387:AA450" si="21">IF(OR((P387&lt;P$641-3*P$642),(P387&gt;P$641+3*P$642)),"outlier","okay")</f>
        <v>okay</v>
      </c>
      <c r="Z387" s="38" t="str">
        <f t="shared" si="21"/>
        <v>okay</v>
      </c>
      <c r="AA387" s="38" t="str">
        <f t="shared" si="21"/>
        <v>okay</v>
      </c>
    </row>
    <row r="388" spans="1:27" ht="13.8">
      <c r="A388" s="51" t="s">
        <v>100</v>
      </c>
      <c r="B388" s="51" t="s">
        <v>32</v>
      </c>
      <c r="C388" s="51" t="s">
        <v>100</v>
      </c>
      <c r="D388" s="51" t="s">
        <v>71</v>
      </c>
      <c r="E388" s="52">
        <v>1</v>
      </c>
      <c r="F388" s="53">
        <v>0</v>
      </c>
      <c r="G388" s="53" t="s">
        <v>102</v>
      </c>
      <c r="H388" s="53" t="s">
        <v>102</v>
      </c>
      <c r="I388" s="52">
        <v>6397.4041731555808</v>
      </c>
      <c r="J388" s="54">
        <v>30916</v>
      </c>
      <c r="K388" s="54">
        <v>26409</v>
      </c>
      <c r="L388" s="53">
        <v>2230831</v>
      </c>
      <c r="M388" s="53">
        <v>249561</v>
      </c>
      <c r="N388" s="53" t="s">
        <v>104</v>
      </c>
      <c r="O388" s="53" t="s">
        <v>104</v>
      </c>
      <c r="P388" s="53">
        <v>135</v>
      </c>
      <c r="Q388" s="53">
        <v>11415</v>
      </c>
      <c r="R388" s="55">
        <v>88.46</v>
      </c>
      <c r="S388" s="40" t="str">
        <f t="shared" si="20"/>
        <v>okay</v>
      </c>
      <c r="T388" s="38" t="str">
        <f t="shared" si="19"/>
        <v>okay</v>
      </c>
      <c r="U388" s="38" t="str">
        <f t="shared" si="19"/>
        <v>okay</v>
      </c>
      <c r="V388" s="38" t="str">
        <f t="shared" si="19"/>
        <v>okay</v>
      </c>
      <c r="W388" s="38" t="str">
        <f t="shared" si="19"/>
        <v>okay</v>
      </c>
      <c r="X388" s="38" t="str">
        <f t="shared" si="19"/>
        <v>okay</v>
      </c>
      <c r="Y388" s="38" t="str">
        <f t="shared" si="21"/>
        <v>okay</v>
      </c>
      <c r="Z388" s="38" t="str">
        <f t="shared" si="21"/>
        <v>okay</v>
      </c>
      <c r="AA388" s="38" t="str">
        <f t="shared" si="21"/>
        <v>okay</v>
      </c>
    </row>
    <row r="389" spans="1:27" ht="13.8">
      <c r="A389" s="51" t="s">
        <v>100</v>
      </c>
      <c r="B389" s="51" t="s">
        <v>74</v>
      </c>
      <c r="C389" s="51" t="s">
        <v>100</v>
      </c>
      <c r="D389" s="51" t="s">
        <v>71</v>
      </c>
      <c r="E389" s="52">
        <v>1.01</v>
      </c>
      <c r="F389" s="53">
        <v>3</v>
      </c>
      <c r="G389" s="53" t="s">
        <v>102</v>
      </c>
      <c r="H389" s="53" t="s">
        <v>101</v>
      </c>
      <c r="I389" s="52">
        <v>5020.7193629085223</v>
      </c>
      <c r="J389" s="54">
        <v>21300</v>
      </c>
      <c r="K389" s="54">
        <v>26409</v>
      </c>
      <c r="L389" s="53">
        <v>403939</v>
      </c>
      <c r="M389" s="53">
        <v>249561</v>
      </c>
      <c r="N389" s="53" t="s">
        <v>104</v>
      </c>
      <c r="O389" s="53" t="s">
        <v>104</v>
      </c>
      <c r="P389" s="53">
        <v>281</v>
      </c>
      <c r="Q389" s="53">
        <v>6760</v>
      </c>
      <c r="R389" s="55">
        <v>50.38</v>
      </c>
      <c r="S389" s="40" t="str">
        <f t="shared" si="20"/>
        <v>okay</v>
      </c>
      <c r="T389" s="38" t="str">
        <f t="shared" si="19"/>
        <v>okay</v>
      </c>
      <c r="U389" s="38" t="str">
        <f t="shared" si="19"/>
        <v>okay</v>
      </c>
      <c r="V389" s="38" t="str">
        <f t="shared" si="19"/>
        <v>okay</v>
      </c>
      <c r="W389" s="38" t="str">
        <f t="shared" si="19"/>
        <v>okay</v>
      </c>
      <c r="X389" s="38" t="str">
        <f t="shared" si="19"/>
        <v>okay</v>
      </c>
      <c r="Y389" s="38" t="str">
        <f t="shared" si="21"/>
        <v>okay</v>
      </c>
      <c r="Z389" s="38" t="str">
        <f t="shared" si="21"/>
        <v>okay</v>
      </c>
      <c r="AA389" s="38" t="str">
        <f t="shared" si="21"/>
        <v>okay</v>
      </c>
    </row>
    <row r="390" spans="1:27" ht="13.8">
      <c r="A390" s="51" t="s">
        <v>100</v>
      </c>
      <c r="B390" s="51" t="s">
        <v>7</v>
      </c>
      <c r="C390" s="51" t="s">
        <v>100</v>
      </c>
      <c r="D390" s="51" t="s">
        <v>75</v>
      </c>
      <c r="E390" s="52">
        <v>1.1100000000000001</v>
      </c>
      <c r="F390" s="53">
        <v>2</v>
      </c>
      <c r="G390" s="53" t="s">
        <v>102</v>
      </c>
      <c r="H390" s="53" t="s">
        <v>102</v>
      </c>
      <c r="I390" s="52">
        <v>9129.663371077284</v>
      </c>
      <c r="J390" s="54">
        <v>29838</v>
      </c>
      <c r="K390" s="54">
        <v>24205</v>
      </c>
      <c r="L390" s="53">
        <v>29838</v>
      </c>
      <c r="M390" s="53">
        <v>905329</v>
      </c>
      <c r="N390" s="53" t="s">
        <v>104</v>
      </c>
      <c r="O390" s="53" t="s">
        <v>104</v>
      </c>
      <c r="P390" s="53">
        <v>328</v>
      </c>
      <c r="Q390" s="53">
        <v>1504</v>
      </c>
      <c r="R390" s="55">
        <v>176.88</v>
      </c>
      <c r="S390" s="40" t="str">
        <f t="shared" si="20"/>
        <v>okay</v>
      </c>
      <c r="T390" s="38" t="str">
        <f t="shared" si="19"/>
        <v>okay</v>
      </c>
      <c r="U390" s="38" t="str">
        <f t="shared" si="19"/>
        <v>okay</v>
      </c>
      <c r="V390" s="38" t="str">
        <f t="shared" si="19"/>
        <v>okay</v>
      </c>
      <c r="W390" s="38" t="str">
        <f t="shared" si="19"/>
        <v>okay</v>
      </c>
      <c r="X390" s="38" t="str">
        <f t="shared" si="19"/>
        <v>okay</v>
      </c>
      <c r="Y390" s="38" t="str">
        <f t="shared" si="21"/>
        <v>okay</v>
      </c>
      <c r="Z390" s="38" t="str">
        <f t="shared" si="21"/>
        <v>okay</v>
      </c>
      <c r="AA390" s="38" t="str">
        <f t="shared" si="21"/>
        <v>okay</v>
      </c>
    </row>
    <row r="391" spans="1:27" ht="13.8">
      <c r="A391" s="51" t="s">
        <v>9</v>
      </c>
      <c r="B391" s="51" t="s">
        <v>10</v>
      </c>
      <c r="C391" s="51" t="s">
        <v>100</v>
      </c>
      <c r="D391" s="51" t="s">
        <v>75</v>
      </c>
      <c r="E391" s="52">
        <v>1.1100000000000001</v>
      </c>
      <c r="F391" s="53">
        <v>3</v>
      </c>
      <c r="G391" s="53" t="s">
        <v>102</v>
      </c>
      <c r="H391" s="53" t="s">
        <v>102</v>
      </c>
      <c r="I391" s="52">
        <v>4124.5474626520054</v>
      </c>
      <c r="J391" s="54">
        <v>29260</v>
      </c>
      <c r="K391" s="54">
        <v>24205</v>
      </c>
      <c r="L391" s="53">
        <v>7830332</v>
      </c>
      <c r="M391" s="53">
        <v>905329</v>
      </c>
      <c r="N391" s="53" t="s">
        <v>103</v>
      </c>
      <c r="O391" s="53" t="s">
        <v>104</v>
      </c>
      <c r="P391" s="53">
        <v>842</v>
      </c>
      <c r="Q391" s="53">
        <v>2874</v>
      </c>
      <c r="R391" s="55">
        <v>219.38</v>
      </c>
      <c r="S391" s="40" t="str">
        <f t="shared" si="20"/>
        <v>okay</v>
      </c>
      <c r="T391" s="38" t="str">
        <f t="shared" si="19"/>
        <v>okay</v>
      </c>
      <c r="U391" s="38" t="str">
        <f t="shared" si="19"/>
        <v>okay</v>
      </c>
      <c r="V391" s="38" t="str">
        <f t="shared" si="19"/>
        <v>okay</v>
      </c>
      <c r="W391" s="38" t="str">
        <f t="shared" si="19"/>
        <v>okay</v>
      </c>
      <c r="X391" s="38" t="str">
        <f t="shared" si="19"/>
        <v>okay</v>
      </c>
      <c r="Y391" s="38" t="str">
        <f t="shared" si="21"/>
        <v>okay</v>
      </c>
      <c r="Z391" s="38" t="str">
        <f t="shared" si="21"/>
        <v>okay</v>
      </c>
      <c r="AA391" s="38" t="str">
        <f t="shared" si="21"/>
        <v>okay</v>
      </c>
    </row>
    <row r="392" spans="1:27" ht="13.8">
      <c r="A392" s="51" t="s">
        <v>11</v>
      </c>
      <c r="B392" s="51" t="s">
        <v>10</v>
      </c>
      <c r="C392" s="51" t="s">
        <v>100</v>
      </c>
      <c r="D392" s="51" t="s">
        <v>75</v>
      </c>
      <c r="E392" s="52">
        <v>1.1100000000000001</v>
      </c>
      <c r="F392" s="53">
        <v>2</v>
      </c>
      <c r="G392" s="53" t="s">
        <v>102</v>
      </c>
      <c r="H392" s="53" t="s">
        <v>102</v>
      </c>
      <c r="I392" s="52">
        <v>4124.5474626520054</v>
      </c>
      <c r="J392" s="54">
        <v>29260</v>
      </c>
      <c r="K392" s="54">
        <v>24205</v>
      </c>
      <c r="L392" s="53">
        <v>7830332</v>
      </c>
      <c r="M392" s="53">
        <v>905329</v>
      </c>
      <c r="N392" s="53" t="s">
        <v>104</v>
      </c>
      <c r="O392" s="53" t="s">
        <v>104</v>
      </c>
      <c r="P392" s="53">
        <v>842</v>
      </c>
      <c r="Q392" s="53">
        <v>2874</v>
      </c>
      <c r="R392" s="55">
        <v>219.38</v>
      </c>
      <c r="S392" s="40" t="str">
        <f t="shared" si="20"/>
        <v>okay</v>
      </c>
      <c r="T392" s="38" t="str">
        <f t="shared" si="19"/>
        <v>okay</v>
      </c>
      <c r="U392" s="38" t="str">
        <f t="shared" si="19"/>
        <v>okay</v>
      </c>
      <c r="V392" s="38" t="str">
        <f t="shared" si="19"/>
        <v>okay</v>
      </c>
      <c r="W392" s="38" t="str">
        <f t="shared" si="19"/>
        <v>okay</v>
      </c>
      <c r="X392" s="38" t="str">
        <f t="shared" si="19"/>
        <v>okay</v>
      </c>
      <c r="Y392" s="38" t="str">
        <f t="shared" si="21"/>
        <v>okay</v>
      </c>
      <c r="Z392" s="38" t="str">
        <f t="shared" si="21"/>
        <v>okay</v>
      </c>
      <c r="AA392" s="38" t="str">
        <f t="shared" si="21"/>
        <v>okay</v>
      </c>
    </row>
    <row r="393" spans="1:27" ht="13.8">
      <c r="A393" s="51" t="s">
        <v>20</v>
      </c>
      <c r="B393" s="51" t="s">
        <v>21</v>
      </c>
      <c r="C393" s="51" t="s">
        <v>100</v>
      </c>
      <c r="D393" s="51" t="s">
        <v>75</v>
      </c>
      <c r="E393" s="52">
        <v>1</v>
      </c>
      <c r="F393" s="53">
        <v>3</v>
      </c>
      <c r="G393" s="53" t="s">
        <v>102</v>
      </c>
      <c r="H393" s="53" t="s">
        <v>102</v>
      </c>
      <c r="I393" s="52">
        <v>4449.7578800284691</v>
      </c>
      <c r="J393" s="54">
        <v>32991</v>
      </c>
      <c r="K393" s="54">
        <v>24205</v>
      </c>
      <c r="L393" s="53">
        <v>8621121</v>
      </c>
      <c r="M393" s="53">
        <v>905329</v>
      </c>
      <c r="N393" s="53" t="s">
        <v>103</v>
      </c>
      <c r="O393" s="53" t="s">
        <v>104</v>
      </c>
      <c r="P393" s="53">
        <v>147</v>
      </c>
      <c r="Q393" s="53">
        <v>4158</v>
      </c>
      <c r="R393" s="55">
        <v>106.29</v>
      </c>
      <c r="S393" s="40" t="str">
        <f t="shared" si="20"/>
        <v>okay</v>
      </c>
      <c r="T393" s="38" t="str">
        <f t="shared" si="19"/>
        <v>okay</v>
      </c>
      <c r="U393" s="38" t="str">
        <f t="shared" si="19"/>
        <v>okay</v>
      </c>
      <c r="V393" s="38" t="str">
        <f t="shared" si="19"/>
        <v>okay</v>
      </c>
      <c r="W393" s="38" t="str">
        <f t="shared" si="19"/>
        <v>okay</v>
      </c>
      <c r="X393" s="38" t="str">
        <f t="shared" si="19"/>
        <v>okay</v>
      </c>
      <c r="Y393" s="38" t="str">
        <f t="shared" si="21"/>
        <v>okay</v>
      </c>
      <c r="Z393" s="38" t="str">
        <f t="shared" si="21"/>
        <v>okay</v>
      </c>
      <c r="AA393" s="38" t="str">
        <f t="shared" si="21"/>
        <v>okay</v>
      </c>
    </row>
    <row r="394" spans="1:27" ht="13.8">
      <c r="A394" s="51" t="s">
        <v>22</v>
      </c>
      <c r="B394" s="51" t="s">
        <v>21</v>
      </c>
      <c r="C394" s="51" t="s">
        <v>100</v>
      </c>
      <c r="D394" s="51" t="s">
        <v>75</v>
      </c>
      <c r="E394" s="52">
        <v>1</v>
      </c>
      <c r="F394" s="53">
        <v>3</v>
      </c>
      <c r="G394" s="53" t="s">
        <v>102</v>
      </c>
      <c r="H394" s="53" t="s">
        <v>102</v>
      </c>
      <c r="I394" s="52">
        <v>4449.7578800284691</v>
      </c>
      <c r="J394" s="54">
        <v>32991</v>
      </c>
      <c r="K394" s="54">
        <v>24205</v>
      </c>
      <c r="L394" s="53">
        <v>8621121</v>
      </c>
      <c r="M394" s="53">
        <v>905329</v>
      </c>
      <c r="N394" s="53" t="s">
        <v>103</v>
      </c>
      <c r="O394" s="53" t="s">
        <v>104</v>
      </c>
      <c r="P394" s="53">
        <v>147</v>
      </c>
      <c r="Q394" s="53">
        <v>4158</v>
      </c>
      <c r="R394" s="55">
        <v>106.29</v>
      </c>
      <c r="S394" s="40" t="str">
        <f t="shared" si="20"/>
        <v>okay</v>
      </c>
      <c r="T394" s="38" t="str">
        <f t="shared" si="19"/>
        <v>okay</v>
      </c>
      <c r="U394" s="38" t="str">
        <f t="shared" si="19"/>
        <v>okay</v>
      </c>
      <c r="V394" s="38" t="str">
        <f t="shared" si="19"/>
        <v>okay</v>
      </c>
      <c r="W394" s="38" t="str">
        <f t="shared" si="19"/>
        <v>okay</v>
      </c>
      <c r="X394" s="38" t="str">
        <f t="shared" si="19"/>
        <v>okay</v>
      </c>
      <c r="Y394" s="38" t="str">
        <f t="shared" si="21"/>
        <v>okay</v>
      </c>
      <c r="Z394" s="38" t="str">
        <f t="shared" si="21"/>
        <v>okay</v>
      </c>
      <c r="AA394" s="38" t="str">
        <f t="shared" si="21"/>
        <v>okay</v>
      </c>
    </row>
    <row r="395" spans="1:27" ht="13.8">
      <c r="A395" s="51" t="s">
        <v>23</v>
      </c>
      <c r="B395" s="51" t="s">
        <v>21</v>
      </c>
      <c r="C395" s="51" t="s">
        <v>100</v>
      </c>
      <c r="D395" s="51" t="s">
        <v>75</v>
      </c>
      <c r="E395" s="52">
        <v>1</v>
      </c>
      <c r="F395" s="53">
        <v>3</v>
      </c>
      <c r="G395" s="53" t="s">
        <v>102</v>
      </c>
      <c r="H395" s="53" t="s">
        <v>102</v>
      </c>
      <c r="I395" s="52">
        <v>4449.7578800284691</v>
      </c>
      <c r="J395" s="54">
        <v>32991</v>
      </c>
      <c r="K395" s="54">
        <v>24205</v>
      </c>
      <c r="L395" s="53">
        <v>8621121</v>
      </c>
      <c r="M395" s="53">
        <v>905329</v>
      </c>
      <c r="N395" s="53" t="s">
        <v>104</v>
      </c>
      <c r="O395" s="53" t="s">
        <v>105</v>
      </c>
      <c r="P395" s="53">
        <v>147</v>
      </c>
      <c r="Q395" s="53">
        <v>4158</v>
      </c>
      <c r="R395" s="55">
        <v>106.29</v>
      </c>
      <c r="S395" s="40" t="str">
        <f t="shared" si="20"/>
        <v>okay</v>
      </c>
      <c r="T395" s="38" t="str">
        <f t="shared" si="19"/>
        <v>okay</v>
      </c>
      <c r="U395" s="38" t="str">
        <f t="shared" si="19"/>
        <v>okay</v>
      </c>
      <c r="V395" s="38" t="str">
        <f t="shared" si="19"/>
        <v>okay</v>
      </c>
      <c r="W395" s="38" t="str">
        <f t="shared" si="19"/>
        <v>okay</v>
      </c>
      <c r="X395" s="38" t="str">
        <f t="shared" si="19"/>
        <v>okay</v>
      </c>
      <c r="Y395" s="38" t="str">
        <f t="shared" si="21"/>
        <v>okay</v>
      </c>
      <c r="Z395" s="38" t="str">
        <f t="shared" si="21"/>
        <v>okay</v>
      </c>
      <c r="AA395" s="38" t="str">
        <f t="shared" si="21"/>
        <v>okay</v>
      </c>
    </row>
    <row r="396" spans="1:27" ht="13.8">
      <c r="A396" s="51" t="s">
        <v>100</v>
      </c>
      <c r="B396" s="51" t="s">
        <v>24</v>
      </c>
      <c r="C396" s="51" t="s">
        <v>100</v>
      </c>
      <c r="D396" s="51" t="s">
        <v>75</v>
      </c>
      <c r="E396" s="52">
        <v>1.55</v>
      </c>
      <c r="F396" s="53">
        <v>2</v>
      </c>
      <c r="G396" s="53" t="s">
        <v>101</v>
      </c>
      <c r="H396" s="53" t="s">
        <v>102</v>
      </c>
      <c r="I396" s="52">
        <v>3087.2702051311858</v>
      </c>
      <c r="J396" s="54">
        <v>22360</v>
      </c>
      <c r="K396" s="54">
        <v>24205</v>
      </c>
      <c r="L396" s="53">
        <v>1421287</v>
      </c>
      <c r="M396" s="53">
        <v>905329</v>
      </c>
      <c r="N396" s="53" t="s">
        <v>104</v>
      </c>
      <c r="O396" s="53" t="s">
        <v>104</v>
      </c>
      <c r="P396" s="53">
        <v>1075</v>
      </c>
      <c r="Q396" s="53">
        <v>4771</v>
      </c>
      <c r="R396" s="55">
        <v>108.96</v>
      </c>
      <c r="S396" s="40" t="str">
        <f t="shared" si="20"/>
        <v>okay</v>
      </c>
      <c r="T396" s="38" t="str">
        <f t="shared" si="19"/>
        <v>okay</v>
      </c>
      <c r="U396" s="38" t="str">
        <f t="shared" si="19"/>
        <v>okay</v>
      </c>
      <c r="V396" s="38" t="str">
        <f t="shared" si="19"/>
        <v>okay</v>
      </c>
      <c r="W396" s="38" t="str">
        <f t="shared" si="19"/>
        <v>okay</v>
      </c>
      <c r="X396" s="38" t="str">
        <f t="shared" si="19"/>
        <v>okay</v>
      </c>
      <c r="Y396" s="38" t="str">
        <f t="shared" si="21"/>
        <v>okay</v>
      </c>
      <c r="Z396" s="38" t="str">
        <f t="shared" si="21"/>
        <v>okay</v>
      </c>
      <c r="AA396" s="38" t="str">
        <f t="shared" si="21"/>
        <v>okay</v>
      </c>
    </row>
    <row r="397" spans="1:27" ht="13.8">
      <c r="A397" s="51" t="s">
        <v>100</v>
      </c>
      <c r="B397" s="51" t="s">
        <v>6</v>
      </c>
      <c r="C397" s="51" t="s">
        <v>100</v>
      </c>
      <c r="D397" s="51" t="s">
        <v>76</v>
      </c>
      <c r="E397" s="52">
        <v>1.03</v>
      </c>
      <c r="F397" s="53">
        <v>3</v>
      </c>
      <c r="G397" s="53" t="s">
        <v>102</v>
      </c>
      <c r="H397" s="53" t="s">
        <v>102</v>
      </c>
      <c r="I397" s="52">
        <v>7046.114980000043</v>
      </c>
      <c r="J397" s="54">
        <v>26993</v>
      </c>
      <c r="K397" s="54">
        <v>26101</v>
      </c>
      <c r="L397" s="53">
        <v>3532657</v>
      </c>
      <c r="M397" s="53">
        <v>1021830</v>
      </c>
      <c r="N397" s="53" t="s">
        <v>104</v>
      </c>
      <c r="O397" s="53" t="s">
        <v>104</v>
      </c>
      <c r="P397" s="53">
        <v>356</v>
      </c>
      <c r="Q397" s="53">
        <v>9307</v>
      </c>
      <c r="R397" s="55">
        <v>123.44</v>
      </c>
      <c r="S397" s="40" t="str">
        <f t="shared" si="20"/>
        <v>okay</v>
      </c>
      <c r="T397" s="38" t="str">
        <f t="shared" si="19"/>
        <v>okay</v>
      </c>
      <c r="U397" s="38" t="str">
        <f t="shared" si="19"/>
        <v>okay</v>
      </c>
      <c r="V397" s="38" t="str">
        <f t="shared" si="19"/>
        <v>okay</v>
      </c>
      <c r="W397" s="38" t="str">
        <f t="shared" si="19"/>
        <v>okay</v>
      </c>
      <c r="X397" s="38" t="str">
        <f t="shared" si="19"/>
        <v>okay</v>
      </c>
      <c r="Y397" s="38" t="str">
        <f t="shared" si="21"/>
        <v>okay</v>
      </c>
      <c r="Z397" s="38" t="str">
        <f t="shared" si="21"/>
        <v>okay</v>
      </c>
      <c r="AA397" s="38" t="str">
        <f t="shared" si="21"/>
        <v>okay</v>
      </c>
    </row>
    <row r="398" spans="1:27" ht="13.8">
      <c r="A398" s="51" t="s">
        <v>100</v>
      </c>
      <c r="B398" s="51" t="s">
        <v>8</v>
      </c>
      <c r="C398" s="51" t="s">
        <v>100</v>
      </c>
      <c r="D398" s="51" t="s">
        <v>76</v>
      </c>
      <c r="E398" s="52">
        <v>1.26</v>
      </c>
      <c r="F398" s="53">
        <v>3</v>
      </c>
      <c r="G398" s="53" t="s">
        <v>102</v>
      </c>
      <c r="H398" s="53" t="s">
        <v>102</v>
      </c>
      <c r="I398" s="52">
        <v>4542.8321833273831</v>
      </c>
      <c r="J398" s="54">
        <v>30124</v>
      </c>
      <c r="K398" s="54">
        <v>26101</v>
      </c>
      <c r="L398" s="53">
        <v>5787293</v>
      </c>
      <c r="M398" s="53">
        <v>1021830</v>
      </c>
      <c r="N398" s="53" t="s">
        <v>104</v>
      </c>
      <c r="O398" s="53" t="s">
        <v>104</v>
      </c>
      <c r="P398" s="53">
        <v>606</v>
      </c>
      <c r="Q398" s="53">
        <v>5598</v>
      </c>
      <c r="R398" s="55">
        <v>140.07</v>
      </c>
      <c r="S398" s="40" t="str">
        <f t="shared" si="20"/>
        <v>okay</v>
      </c>
      <c r="T398" s="38" t="str">
        <f t="shared" si="19"/>
        <v>okay</v>
      </c>
      <c r="U398" s="38" t="str">
        <f t="shared" si="19"/>
        <v>okay</v>
      </c>
      <c r="V398" s="38" t="str">
        <f t="shared" si="19"/>
        <v>okay</v>
      </c>
      <c r="W398" s="38" t="str">
        <f t="shared" si="19"/>
        <v>okay</v>
      </c>
      <c r="X398" s="38" t="str">
        <f t="shared" si="19"/>
        <v>okay</v>
      </c>
      <c r="Y398" s="38" t="str">
        <f t="shared" si="21"/>
        <v>okay</v>
      </c>
      <c r="Z398" s="38" t="str">
        <f t="shared" si="21"/>
        <v>okay</v>
      </c>
      <c r="AA398" s="38" t="str">
        <f t="shared" si="21"/>
        <v>okay</v>
      </c>
    </row>
    <row r="399" spans="1:27" ht="13.8">
      <c r="A399" s="51" t="s">
        <v>9</v>
      </c>
      <c r="B399" s="51" t="s">
        <v>10</v>
      </c>
      <c r="C399" s="51" t="s">
        <v>100</v>
      </c>
      <c r="D399" s="51" t="s">
        <v>76</v>
      </c>
      <c r="E399" s="52">
        <v>1.1200000000000001</v>
      </c>
      <c r="F399" s="53">
        <v>3</v>
      </c>
      <c r="G399" s="53" t="s">
        <v>102</v>
      </c>
      <c r="H399" s="53" t="s">
        <v>102</v>
      </c>
      <c r="I399" s="52">
        <v>4579.8239489457519</v>
      </c>
      <c r="J399" s="54">
        <v>29260</v>
      </c>
      <c r="K399" s="54">
        <v>26101</v>
      </c>
      <c r="L399" s="53">
        <v>7830332</v>
      </c>
      <c r="M399" s="53">
        <v>1021830</v>
      </c>
      <c r="N399" s="53" t="s">
        <v>103</v>
      </c>
      <c r="O399" s="53" t="s">
        <v>104</v>
      </c>
      <c r="P399" s="53">
        <v>636</v>
      </c>
      <c r="Q399" s="53">
        <v>6123</v>
      </c>
      <c r="R399" s="55">
        <v>193.67</v>
      </c>
      <c r="S399" s="40" t="str">
        <f t="shared" si="20"/>
        <v>okay</v>
      </c>
      <c r="T399" s="38" t="str">
        <f t="shared" si="19"/>
        <v>okay</v>
      </c>
      <c r="U399" s="38" t="str">
        <f t="shared" si="19"/>
        <v>okay</v>
      </c>
      <c r="V399" s="38" t="str">
        <f t="shared" si="19"/>
        <v>okay</v>
      </c>
      <c r="W399" s="38" t="str">
        <f t="shared" si="19"/>
        <v>okay</v>
      </c>
      <c r="X399" s="38" t="str">
        <f t="shared" si="19"/>
        <v>okay</v>
      </c>
      <c r="Y399" s="38" t="str">
        <f t="shared" si="21"/>
        <v>okay</v>
      </c>
      <c r="Z399" s="38" t="str">
        <f t="shared" si="21"/>
        <v>okay</v>
      </c>
      <c r="AA399" s="38" t="str">
        <f t="shared" si="21"/>
        <v>okay</v>
      </c>
    </row>
    <row r="400" spans="1:27" ht="13.8">
      <c r="A400" s="51" t="s">
        <v>11</v>
      </c>
      <c r="B400" s="51" t="s">
        <v>10</v>
      </c>
      <c r="C400" s="51" t="s">
        <v>100</v>
      </c>
      <c r="D400" s="51" t="s">
        <v>76</v>
      </c>
      <c r="E400" s="52">
        <v>1.1200000000000001</v>
      </c>
      <c r="F400" s="53">
        <v>3</v>
      </c>
      <c r="G400" s="53" t="s">
        <v>102</v>
      </c>
      <c r="H400" s="53" t="s">
        <v>102</v>
      </c>
      <c r="I400" s="52">
        <v>4579.8239489457519</v>
      </c>
      <c r="J400" s="54">
        <v>29260</v>
      </c>
      <c r="K400" s="54">
        <v>26101</v>
      </c>
      <c r="L400" s="53">
        <v>7830332</v>
      </c>
      <c r="M400" s="53">
        <v>1021830</v>
      </c>
      <c r="N400" s="53" t="s">
        <v>104</v>
      </c>
      <c r="O400" s="53" t="s">
        <v>104</v>
      </c>
      <c r="P400" s="53">
        <v>636</v>
      </c>
      <c r="Q400" s="53">
        <v>6123</v>
      </c>
      <c r="R400" s="55">
        <v>193.67</v>
      </c>
      <c r="S400" s="40" t="str">
        <f t="shared" si="20"/>
        <v>okay</v>
      </c>
      <c r="T400" s="38" t="str">
        <f t="shared" si="19"/>
        <v>okay</v>
      </c>
      <c r="U400" s="38" t="str">
        <f t="shared" si="19"/>
        <v>okay</v>
      </c>
      <c r="V400" s="38" t="str">
        <f t="shared" si="19"/>
        <v>okay</v>
      </c>
      <c r="W400" s="38" t="str">
        <f t="shared" si="19"/>
        <v>okay</v>
      </c>
      <c r="X400" s="38" t="str">
        <f t="shared" si="19"/>
        <v>okay</v>
      </c>
      <c r="Y400" s="38" t="str">
        <f t="shared" si="21"/>
        <v>okay</v>
      </c>
      <c r="Z400" s="38" t="str">
        <f t="shared" si="21"/>
        <v>okay</v>
      </c>
      <c r="AA400" s="38" t="str">
        <f t="shared" si="21"/>
        <v>okay</v>
      </c>
    </row>
    <row r="401" spans="1:27" ht="13.8">
      <c r="A401" s="51" t="s">
        <v>100</v>
      </c>
      <c r="B401" s="51" t="s">
        <v>5</v>
      </c>
      <c r="C401" s="51" t="s">
        <v>100</v>
      </c>
      <c r="D401" s="51" t="s">
        <v>76</v>
      </c>
      <c r="E401" s="52">
        <v>1.19</v>
      </c>
      <c r="F401" s="53">
        <v>3</v>
      </c>
      <c r="G401" s="53" t="s">
        <v>102</v>
      </c>
      <c r="H401" s="53" t="s">
        <v>102</v>
      </c>
      <c r="I401" s="52">
        <v>7617.6900008100611</v>
      </c>
      <c r="J401" s="54">
        <v>28637</v>
      </c>
      <c r="K401" s="54">
        <v>26101</v>
      </c>
      <c r="L401" s="53">
        <v>3036732</v>
      </c>
      <c r="M401" s="53">
        <v>1021830</v>
      </c>
      <c r="N401" s="53" t="s">
        <v>104</v>
      </c>
      <c r="O401" s="53" t="s">
        <v>104</v>
      </c>
      <c r="P401" s="53">
        <v>1065</v>
      </c>
      <c r="Q401" s="53">
        <v>4285</v>
      </c>
      <c r="R401" s="55">
        <v>230.56</v>
      </c>
      <c r="S401" s="40" t="str">
        <f t="shared" si="20"/>
        <v>okay</v>
      </c>
      <c r="T401" s="38" t="str">
        <f t="shared" si="19"/>
        <v>okay</v>
      </c>
      <c r="U401" s="38" t="str">
        <f t="shared" si="19"/>
        <v>okay</v>
      </c>
      <c r="V401" s="38" t="str">
        <f t="shared" si="19"/>
        <v>okay</v>
      </c>
      <c r="W401" s="38" t="str">
        <f t="shared" si="19"/>
        <v>okay</v>
      </c>
      <c r="X401" s="38" t="str">
        <f t="shared" si="19"/>
        <v>okay</v>
      </c>
      <c r="Y401" s="38" t="str">
        <f t="shared" si="21"/>
        <v>okay</v>
      </c>
      <c r="Z401" s="38" t="str">
        <f t="shared" si="21"/>
        <v>okay</v>
      </c>
      <c r="AA401" s="38" t="str">
        <f t="shared" si="21"/>
        <v>okay</v>
      </c>
    </row>
    <row r="402" spans="1:27" ht="13.8">
      <c r="A402" s="51" t="s">
        <v>20</v>
      </c>
      <c r="B402" s="51" t="s">
        <v>21</v>
      </c>
      <c r="C402" s="51" t="s">
        <v>100</v>
      </c>
      <c r="D402" s="51" t="s">
        <v>76</v>
      </c>
      <c r="E402" s="52">
        <v>1.06</v>
      </c>
      <c r="F402" s="53">
        <v>3</v>
      </c>
      <c r="G402" s="53" t="s">
        <v>102</v>
      </c>
      <c r="H402" s="53" t="s">
        <v>102</v>
      </c>
      <c r="I402" s="52">
        <v>3474.227894725127</v>
      </c>
      <c r="J402" s="54">
        <v>32991</v>
      </c>
      <c r="K402" s="54">
        <v>26101</v>
      </c>
      <c r="L402" s="53">
        <v>8621121</v>
      </c>
      <c r="M402" s="53">
        <v>1021830</v>
      </c>
      <c r="N402" s="53" t="s">
        <v>103</v>
      </c>
      <c r="O402" s="53" t="s">
        <v>104</v>
      </c>
      <c r="P402" s="53">
        <v>426</v>
      </c>
      <c r="Q402" s="53">
        <v>12883</v>
      </c>
      <c r="R402" s="55">
        <v>154.72999999999999</v>
      </c>
      <c r="S402" s="40" t="str">
        <f t="shared" si="20"/>
        <v>okay</v>
      </c>
      <c r="T402" s="38" t="str">
        <f t="shared" si="19"/>
        <v>okay</v>
      </c>
      <c r="U402" s="38" t="str">
        <f t="shared" si="19"/>
        <v>okay</v>
      </c>
      <c r="V402" s="38" t="str">
        <f t="shared" si="19"/>
        <v>okay</v>
      </c>
      <c r="W402" s="38" t="str">
        <f t="shared" si="19"/>
        <v>okay</v>
      </c>
      <c r="X402" s="38" t="str">
        <f t="shared" si="19"/>
        <v>okay</v>
      </c>
      <c r="Y402" s="38" t="str">
        <f t="shared" si="21"/>
        <v>okay</v>
      </c>
      <c r="Z402" s="38" t="str">
        <f t="shared" si="21"/>
        <v>okay</v>
      </c>
      <c r="AA402" s="38" t="str">
        <f t="shared" si="21"/>
        <v>okay</v>
      </c>
    </row>
    <row r="403" spans="1:27" ht="13.8">
      <c r="A403" s="51" t="s">
        <v>22</v>
      </c>
      <c r="B403" s="51" t="s">
        <v>21</v>
      </c>
      <c r="C403" s="51" t="s">
        <v>100</v>
      </c>
      <c r="D403" s="51" t="s">
        <v>76</v>
      </c>
      <c r="E403" s="52">
        <v>1.06</v>
      </c>
      <c r="F403" s="53">
        <v>3</v>
      </c>
      <c r="G403" s="53" t="s">
        <v>102</v>
      </c>
      <c r="H403" s="53" t="s">
        <v>102</v>
      </c>
      <c r="I403" s="52">
        <v>3474.227894725127</v>
      </c>
      <c r="J403" s="54">
        <v>32991</v>
      </c>
      <c r="K403" s="54">
        <v>26101</v>
      </c>
      <c r="L403" s="53">
        <v>8621121</v>
      </c>
      <c r="M403" s="53">
        <v>1021830</v>
      </c>
      <c r="N403" s="53" t="s">
        <v>103</v>
      </c>
      <c r="O403" s="53" t="s">
        <v>104</v>
      </c>
      <c r="P403" s="53">
        <v>426</v>
      </c>
      <c r="Q403" s="53">
        <v>12883</v>
      </c>
      <c r="R403" s="55">
        <v>154.72999999999999</v>
      </c>
      <c r="S403" s="40" t="str">
        <f t="shared" si="20"/>
        <v>okay</v>
      </c>
      <c r="T403" s="38" t="str">
        <f t="shared" si="19"/>
        <v>okay</v>
      </c>
      <c r="U403" s="38" t="str">
        <f t="shared" si="19"/>
        <v>okay</v>
      </c>
      <c r="V403" s="38" t="str">
        <f t="shared" si="19"/>
        <v>okay</v>
      </c>
      <c r="W403" s="38" t="str">
        <f t="shared" si="19"/>
        <v>okay</v>
      </c>
      <c r="X403" s="38" t="str">
        <f t="shared" si="19"/>
        <v>okay</v>
      </c>
      <c r="Y403" s="38" t="str">
        <f t="shared" si="21"/>
        <v>okay</v>
      </c>
      <c r="Z403" s="38" t="str">
        <f t="shared" si="21"/>
        <v>okay</v>
      </c>
      <c r="AA403" s="38" t="str">
        <f t="shared" si="21"/>
        <v>okay</v>
      </c>
    </row>
    <row r="404" spans="1:27" ht="13.8">
      <c r="A404" s="51" t="s">
        <v>23</v>
      </c>
      <c r="B404" s="51" t="s">
        <v>21</v>
      </c>
      <c r="C404" s="51" t="s">
        <v>100</v>
      </c>
      <c r="D404" s="51" t="s">
        <v>76</v>
      </c>
      <c r="E404" s="52">
        <v>1.06</v>
      </c>
      <c r="F404" s="53">
        <v>3</v>
      </c>
      <c r="G404" s="53" t="s">
        <v>102</v>
      </c>
      <c r="H404" s="53" t="s">
        <v>102</v>
      </c>
      <c r="I404" s="52">
        <v>3474.227894725127</v>
      </c>
      <c r="J404" s="54">
        <v>32991</v>
      </c>
      <c r="K404" s="54">
        <v>26101</v>
      </c>
      <c r="L404" s="53">
        <v>8621121</v>
      </c>
      <c r="M404" s="53">
        <v>1021830</v>
      </c>
      <c r="N404" s="53" t="s">
        <v>104</v>
      </c>
      <c r="O404" s="53" t="s">
        <v>105</v>
      </c>
      <c r="P404" s="53">
        <v>426</v>
      </c>
      <c r="Q404" s="53">
        <v>12883</v>
      </c>
      <c r="R404" s="55">
        <v>154.72999999999999</v>
      </c>
      <c r="S404" s="40" t="str">
        <f t="shared" si="20"/>
        <v>okay</v>
      </c>
      <c r="T404" s="38" t="str">
        <f t="shared" si="19"/>
        <v>okay</v>
      </c>
      <c r="U404" s="38" t="str">
        <f t="shared" si="19"/>
        <v>okay</v>
      </c>
      <c r="V404" s="38" t="str">
        <f t="shared" si="19"/>
        <v>okay</v>
      </c>
      <c r="W404" s="38" t="str">
        <f t="shared" si="19"/>
        <v>okay</v>
      </c>
      <c r="X404" s="38" t="str">
        <f t="shared" si="19"/>
        <v>okay</v>
      </c>
      <c r="Y404" s="38" t="str">
        <f t="shared" si="21"/>
        <v>okay</v>
      </c>
      <c r="Z404" s="38" t="str">
        <f t="shared" si="21"/>
        <v>okay</v>
      </c>
      <c r="AA404" s="38" t="str">
        <f t="shared" si="21"/>
        <v>okay</v>
      </c>
    </row>
    <row r="405" spans="1:27" ht="13.8">
      <c r="A405" s="51" t="s">
        <v>100</v>
      </c>
      <c r="B405" s="51" t="s">
        <v>69</v>
      </c>
      <c r="C405" s="51" t="s">
        <v>100</v>
      </c>
      <c r="D405" s="51" t="s">
        <v>76</v>
      </c>
      <c r="E405" s="52">
        <v>1.02</v>
      </c>
      <c r="F405" s="53">
        <v>3</v>
      </c>
      <c r="G405" s="53" t="s">
        <v>102</v>
      </c>
      <c r="H405" s="53" t="s">
        <v>102</v>
      </c>
      <c r="I405" s="52">
        <v>5317.3595653000557</v>
      </c>
      <c r="J405" s="54">
        <v>27994</v>
      </c>
      <c r="K405" s="54">
        <v>26101</v>
      </c>
      <c r="L405" s="53">
        <v>4948339</v>
      </c>
      <c r="M405" s="53">
        <v>1021830</v>
      </c>
      <c r="N405" s="53" t="s">
        <v>104</v>
      </c>
      <c r="O405" s="53" t="s">
        <v>104</v>
      </c>
      <c r="P405" s="53">
        <v>346</v>
      </c>
      <c r="Q405" s="53">
        <v>4288</v>
      </c>
      <c r="R405" s="55">
        <v>144.86000000000001</v>
      </c>
      <c r="S405" s="40" t="str">
        <f t="shared" si="20"/>
        <v>okay</v>
      </c>
      <c r="T405" s="38" t="str">
        <f t="shared" si="19"/>
        <v>okay</v>
      </c>
      <c r="U405" s="38" t="str">
        <f t="shared" si="19"/>
        <v>okay</v>
      </c>
      <c r="V405" s="38" t="str">
        <f t="shared" si="19"/>
        <v>okay</v>
      </c>
      <c r="W405" s="38" t="str">
        <f t="shared" si="19"/>
        <v>okay</v>
      </c>
      <c r="X405" s="38" t="str">
        <f t="shared" si="19"/>
        <v>okay</v>
      </c>
      <c r="Y405" s="38" t="str">
        <f t="shared" si="21"/>
        <v>okay</v>
      </c>
      <c r="Z405" s="38" t="str">
        <f t="shared" si="21"/>
        <v>okay</v>
      </c>
      <c r="AA405" s="38" t="str">
        <f t="shared" si="21"/>
        <v>okay</v>
      </c>
    </row>
    <row r="406" spans="1:27" ht="13.8">
      <c r="A406" s="51" t="s">
        <v>40</v>
      </c>
      <c r="B406" s="51" t="s">
        <v>41</v>
      </c>
      <c r="C406" s="51" t="s">
        <v>100</v>
      </c>
      <c r="D406" s="51" t="s">
        <v>76</v>
      </c>
      <c r="E406" s="52">
        <v>1.01</v>
      </c>
      <c r="F406" s="53">
        <v>3</v>
      </c>
      <c r="G406" s="53" t="s">
        <v>102</v>
      </c>
      <c r="H406" s="53" t="s">
        <v>102</v>
      </c>
      <c r="I406" s="52">
        <v>3266.440987655702</v>
      </c>
      <c r="J406" s="54">
        <v>31981</v>
      </c>
      <c r="K406" s="54">
        <v>26101</v>
      </c>
      <c r="L406" s="53">
        <v>4549784</v>
      </c>
      <c r="M406" s="53">
        <v>1021830</v>
      </c>
      <c r="N406" s="53" t="s">
        <v>104</v>
      </c>
      <c r="O406" s="53" t="s">
        <v>104</v>
      </c>
      <c r="P406" s="53">
        <v>225</v>
      </c>
      <c r="Q406" s="53">
        <v>7241</v>
      </c>
      <c r="R406" s="55">
        <v>109.44</v>
      </c>
      <c r="S406" s="40" t="str">
        <f t="shared" si="20"/>
        <v>okay</v>
      </c>
      <c r="T406" s="38" t="str">
        <f t="shared" si="19"/>
        <v>okay</v>
      </c>
      <c r="U406" s="38" t="str">
        <f t="shared" si="19"/>
        <v>okay</v>
      </c>
      <c r="V406" s="38" t="str">
        <f t="shared" si="19"/>
        <v>okay</v>
      </c>
      <c r="W406" s="38" t="str">
        <f t="shared" si="19"/>
        <v>okay</v>
      </c>
      <c r="X406" s="38" t="str">
        <f t="shared" si="19"/>
        <v>okay</v>
      </c>
      <c r="Y406" s="38" t="str">
        <f t="shared" si="21"/>
        <v>okay</v>
      </c>
      <c r="Z406" s="38" t="str">
        <f t="shared" si="21"/>
        <v>okay</v>
      </c>
      <c r="AA406" s="38" t="str">
        <f t="shared" si="21"/>
        <v>okay</v>
      </c>
    </row>
    <row r="407" spans="1:27" ht="13.8">
      <c r="A407" s="51" t="s">
        <v>42</v>
      </c>
      <c r="B407" s="51" t="s">
        <v>41</v>
      </c>
      <c r="C407" s="51" t="s">
        <v>100</v>
      </c>
      <c r="D407" s="51" t="s">
        <v>76</v>
      </c>
      <c r="E407" s="52">
        <v>1.01</v>
      </c>
      <c r="F407" s="53">
        <v>3</v>
      </c>
      <c r="G407" s="53" t="s">
        <v>102</v>
      </c>
      <c r="H407" s="53" t="s">
        <v>102</v>
      </c>
      <c r="I407" s="52">
        <v>3266.440987655702</v>
      </c>
      <c r="J407" s="54">
        <v>31981</v>
      </c>
      <c r="K407" s="54">
        <v>26101</v>
      </c>
      <c r="L407" s="53">
        <v>4549784</v>
      </c>
      <c r="M407" s="53">
        <v>1021830</v>
      </c>
      <c r="N407" s="53" t="s">
        <v>103</v>
      </c>
      <c r="O407" s="53" t="s">
        <v>104</v>
      </c>
      <c r="P407" s="53">
        <v>225</v>
      </c>
      <c r="Q407" s="53">
        <v>7241</v>
      </c>
      <c r="R407" s="55">
        <v>109.44</v>
      </c>
      <c r="S407" s="40" t="str">
        <f t="shared" si="20"/>
        <v>okay</v>
      </c>
      <c r="T407" s="38" t="str">
        <f t="shared" si="19"/>
        <v>okay</v>
      </c>
      <c r="U407" s="38" t="str">
        <f t="shared" si="19"/>
        <v>okay</v>
      </c>
      <c r="V407" s="38" t="str">
        <f t="shared" si="19"/>
        <v>okay</v>
      </c>
      <c r="W407" s="38" t="str">
        <f t="shared" si="19"/>
        <v>okay</v>
      </c>
      <c r="X407" s="38" t="str">
        <f t="shared" si="19"/>
        <v>okay</v>
      </c>
      <c r="Y407" s="38" t="str">
        <f t="shared" si="21"/>
        <v>okay</v>
      </c>
      <c r="Z407" s="38" t="str">
        <f t="shared" si="21"/>
        <v>okay</v>
      </c>
      <c r="AA407" s="38" t="str">
        <f t="shared" si="21"/>
        <v>okay</v>
      </c>
    </row>
    <row r="408" spans="1:27" ht="13.8">
      <c r="A408" s="51" t="s">
        <v>9</v>
      </c>
      <c r="B408" s="51" t="s">
        <v>10</v>
      </c>
      <c r="C408" s="51" t="s">
        <v>100</v>
      </c>
      <c r="D408" s="51" t="s">
        <v>77</v>
      </c>
      <c r="E408" s="52">
        <v>1.41</v>
      </c>
      <c r="F408" s="53">
        <v>3</v>
      </c>
      <c r="G408" s="53" t="s">
        <v>101</v>
      </c>
      <c r="H408" s="53" t="s">
        <v>102</v>
      </c>
      <c r="I408" s="52">
        <v>4014.7921175504575</v>
      </c>
      <c r="J408" s="54">
        <v>29260</v>
      </c>
      <c r="K408" s="54">
        <v>29284</v>
      </c>
      <c r="L408" s="53">
        <v>7830332</v>
      </c>
      <c r="M408" s="53">
        <v>298680</v>
      </c>
      <c r="N408" s="53" t="s">
        <v>103</v>
      </c>
      <c r="O408" s="53" t="s">
        <v>104</v>
      </c>
      <c r="P408" s="53">
        <v>1680</v>
      </c>
      <c r="Q408" s="53">
        <v>3926</v>
      </c>
      <c r="R408" s="55">
        <v>125.9</v>
      </c>
      <c r="S408" s="40" t="str">
        <f t="shared" si="20"/>
        <v>okay</v>
      </c>
      <c r="T408" s="38" t="str">
        <f t="shared" si="19"/>
        <v>okay</v>
      </c>
      <c r="U408" s="38" t="str">
        <f t="shared" si="19"/>
        <v>okay</v>
      </c>
      <c r="V408" s="38" t="str">
        <f t="shared" si="19"/>
        <v>okay</v>
      </c>
      <c r="W408" s="38" t="str">
        <f t="shared" si="19"/>
        <v>okay</v>
      </c>
      <c r="X408" s="38" t="str">
        <f t="shared" si="19"/>
        <v>okay</v>
      </c>
      <c r="Y408" s="38" t="str">
        <f t="shared" si="21"/>
        <v>okay</v>
      </c>
      <c r="Z408" s="38" t="str">
        <f t="shared" si="21"/>
        <v>okay</v>
      </c>
      <c r="AA408" s="38" t="str">
        <f t="shared" si="21"/>
        <v>okay</v>
      </c>
    </row>
    <row r="409" spans="1:27" ht="13.8">
      <c r="A409" s="51" t="s">
        <v>11</v>
      </c>
      <c r="B409" s="51" t="s">
        <v>10</v>
      </c>
      <c r="C409" s="51" t="s">
        <v>100</v>
      </c>
      <c r="D409" s="51" t="s">
        <v>77</v>
      </c>
      <c r="E409" s="52">
        <v>1.41</v>
      </c>
      <c r="F409" s="53">
        <v>3</v>
      </c>
      <c r="G409" s="53" t="s">
        <v>101</v>
      </c>
      <c r="H409" s="53" t="s">
        <v>102</v>
      </c>
      <c r="I409" s="52">
        <v>4014.7921175504575</v>
      </c>
      <c r="J409" s="54">
        <v>29260</v>
      </c>
      <c r="K409" s="54">
        <v>29284</v>
      </c>
      <c r="L409" s="53">
        <v>7830332</v>
      </c>
      <c r="M409" s="53">
        <v>298680</v>
      </c>
      <c r="N409" s="53" t="s">
        <v>104</v>
      </c>
      <c r="O409" s="53" t="s">
        <v>104</v>
      </c>
      <c r="P409" s="53">
        <v>1680</v>
      </c>
      <c r="Q409" s="53">
        <v>3926</v>
      </c>
      <c r="R409" s="55">
        <v>125.9</v>
      </c>
      <c r="S409" s="40" t="str">
        <f t="shared" si="20"/>
        <v>okay</v>
      </c>
      <c r="T409" s="38" t="str">
        <f t="shared" si="19"/>
        <v>okay</v>
      </c>
      <c r="U409" s="38" t="str">
        <f t="shared" si="19"/>
        <v>okay</v>
      </c>
      <c r="V409" s="38" t="str">
        <f t="shared" si="19"/>
        <v>okay</v>
      </c>
      <c r="W409" s="38" t="str">
        <f t="shared" si="19"/>
        <v>okay</v>
      </c>
      <c r="X409" s="38" t="str">
        <f t="shared" si="19"/>
        <v>okay</v>
      </c>
      <c r="Y409" s="38" t="str">
        <f t="shared" si="21"/>
        <v>okay</v>
      </c>
      <c r="Z409" s="38" t="str">
        <f t="shared" si="21"/>
        <v>okay</v>
      </c>
      <c r="AA409" s="38" t="str">
        <f t="shared" si="21"/>
        <v>okay</v>
      </c>
    </row>
    <row r="410" spans="1:27" ht="13.8">
      <c r="A410" s="51" t="s">
        <v>100</v>
      </c>
      <c r="B410" s="51" t="s">
        <v>16</v>
      </c>
      <c r="C410" s="51" t="s">
        <v>100</v>
      </c>
      <c r="D410" s="51" t="s">
        <v>77</v>
      </c>
      <c r="E410" s="52">
        <v>1</v>
      </c>
      <c r="F410" s="53">
        <v>3</v>
      </c>
      <c r="G410" s="53" t="s">
        <v>101</v>
      </c>
      <c r="H410" s="53" t="s">
        <v>101</v>
      </c>
      <c r="I410" s="52">
        <v>5182.3683186846383</v>
      </c>
      <c r="J410" s="54">
        <v>24575</v>
      </c>
      <c r="K410" s="54">
        <v>29284</v>
      </c>
      <c r="L410" s="53">
        <v>1197234</v>
      </c>
      <c r="M410" s="53">
        <v>298680</v>
      </c>
      <c r="N410" s="53" t="s">
        <v>104</v>
      </c>
      <c r="O410" s="53" t="s">
        <v>104</v>
      </c>
      <c r="P410" s="53">
        <v>344</v>
      </c>
      <c r="Q410" s="53">
        <v>13102</v>
      </c>
      <c r="R410" s="55">
        <v>54.38</v>
      </c>
      <c r="S410" s="40" t="str">
        <f t="shared" si="20"/>
        <v>okay</v>
      </c>
      <c r="T410" s="38" t="str">
        <f t="shared" si="19"/>
        <v>okay</v>
      </c>
      <c r="U410" s="38" t="str">
        <f t="shared" si="19"/>
        <v>okay</v>
      </c>
      <c r="V410" s="38" t="str">
        <f t="shared" si="19"/>
        <v>okay</v>
      </c>
      <c r="W410" s="38" t="str">
        <f t="shared" si="19"/>
        <v>okay</v>
      </c>
      <c r="X410" s="38" t="str">
        <f t="shared" si="19"/>
        <v>okay</v>
      </c>
      <c r="Y410" s="38" t="str">
        <f t="shared" si="21"/>
        <v>okay</v>
      </c>
      <c r="Z410" s="38" t="str">
        <f t="shared" si="21"/>
        <v>okay</v>
      </c>
      <c r="AA410" s="38" t="str">
        <f t="shared" si="21"/>
        <v>okay</v>
      </c>
    </row>
    <row r="411" spans="1:27" ht="13.8">
      <c r="A411" s="51" t="s">
        <v>100</v>
      </c>
      <c r="B411" s="51" t="s">
        <v>17</v>
      </c>
      <c r="C411" s="51" t="s">
        <v>100</v>
      </c>
      <c r="D411" s="51" t="s">
        <v>77</v>
      </c>
      <c r="E411" s="52">
        <v>1.0900000000000001</v>
      </c>
      <c r="F411" s="53">
        <v>3</v>
      </c>
      <c r="G411" s="53" t="s">
        <v>101</v>
      </c>
      <c r="H411" s="53" t="s">
        <v>101</v>
      </c>
      <c r="I411" s="52">
        <v>5265.154268940817</v>
      </c>
      <c r="J411" s="54">
        <v>24706</v>
      </c>
      <c r="K411" s="54">
        <v>29284</v>
      </c>
      <c r="L411" s="53">
        <v>9056076</v>
      </c>
      <c r="M411" s="53">
        <v>298680</v>
      </c>
      <c r="N411" s="53" t="s">
        <v>104</v>
      </c>
      <c r="O411" s="53" t="s">
        <v>104</v>
      </c>
      <c r="P411" s="53">
        <v>388</v>
      </c>
      <c r="Q411" s="53">
        <v>10213</v>
      </c>
      <c r="R411" s="55">
        <v>60.28</v>
      </c>
      <c r="S411" s="40" t="str">
        <f t="shared" si="20"/>
        <v>okay</v>
      </c>
      <c r="T411" s="38" t="str">
        <f t="shared" ref="T411:X461" si="22">IF(OR((I411&lt;I$641-3*I$642),(I411&gt;I$641+3*I$642)),"outlier","okay")</f>
        <v>okay</v>
      </c>
      <c r="U411" s="38" t="str">
        <f t="shared" si="22"/>
        <v>okay</v>
      </c>
      <c r="V411" s="38" t="str">
        <f t="shared" si="22"/>
        <v>okay</v>
      </c>
      <c r="W411" s="38" t="str">
        <f t="shared" si="22"/>
        <v>okay</v>
      </c>
      <c r="X411" s="38" t="str">
        <f t="shared" si="22"/>
        <v>okay</v>
      </c>
      <c r="Y411" s="38" t="str">
        <f t="shared" si="21"/>
        <v>okay</v>
      </c>
      <c r="Z411" s="38" t="str">
        <f t="shared" si="21"/>
        <v>okay</v>
      </c>
      <c r="AA411" s="38" t="str">
        <f t="shared" si="21"/>
        <v>okay</v>
      </c>
    </row>
    <row r="412" spans="1:27" ht="13.8">
      <c r="A412" s="51" t="s">
        <v>100</v>
      </c>
      <c r="B412" s="51" t="s">
        <v>66</v>
      </c>
      <c r="C412" s="51" t="s">
        <v>100</v>
      </c>
      <c r="D412" s="51" t="s">
        <v>77</v>
      </c>
      <c r="E412" s="52">
        <v>1</v>
      </c>
      <c r="F412" s="53">
        <v>3</v>
      </c>
      <c r="G412" s="53" t="s">
        <v>101</v>
      </c>
      <c r="H412" s="53" t="s">
        <v>101</v>
      </c>
      <c r="I412" s="52">
        <v>10000</v>
      </c>
      <c r="J412" s="54">
        <v>29846</v>
      </c>
      <c r="K412" s="54">
        <v>29284</v>
      </c>
      <c r="L412" s="53">
        <v>2237227</v>
      </c>
      <c r="M412" s="53">
        <v>298680</v>
      </c>
      <c r="N412" s="53" t="s">
        <v>104</v>
      </c>
      <c r="O412" s="53" t="s">
        <v>104</v>
      </c>
      <c r="P412" s="53">
        <v>180</v>
      </c>
      <c r="Q412" s="53">
        <v>5220</v>
      </c>
      <c r="R412" s="55">
        <v>47.85</v>
      </c>
      <c r="S412" s="40" t="str">
        <f t="shared" si="20"/>
        <v>okay</v>
      </c>
      <c r="T412" s="38" t="str">
        <f t="shared" si="22"/>
        <v>outlier</v>
      </c>
      <c r="U412" s="38" t="str">
        <f t="shared" si="22"/>
        <v>okay</v>
      </c>
      <c r="V412" s="38" t="str">
        <f t="shared" si="22"/>
        <v>okay</v>
      </c>
      <c r="W412" s="38" t="str">
        <f t="shared" si="22"/>
        <v>okay</v>
      </c>
      <c r="X412" s="38" t="str">
        <f t="shared" si="22"/>
        <v>okay</v>
      </c>
      <c r="Y412" s="38" t="str">
        <f t="shared" si="21"/>
        <v>okay</v>
      </c>
      <c r="Z412" s="38" t="str">
        <f t="shared" si="21"/>
        <v>okay</v>
      </c>
      <c r="AA412" s="38" t="str">
        <f t="shared" si="21"/>
        <v>okay</v>
      </c>
    </row>
    <row r="413" spans="1:27" ht="13.8">
      <c r="A413" s="51" t="s">
        <v>100</v>
      </c>
      <c r="B413" s="51" t="s">
        <v>25</v>
      </c>
      <c r="C413" s="51" t="s">
        <v>100</v>
      </c>
      <c r="D413" s="51" t="s">
        <v>77</v>
      </c>
      <c r="E413" s="52">
        <v>1.07</v>
      </c>
      <c r="F413" s="53">
        <v>3</v>
      </c>
      <c r="G413" s="53" t="s">
        <v>101</v>
      </c>
      <c r="H413" s="53" t="s">
        <v>101</v>
      </c>
      <c r="I413" s="52">
        <v>4860.3570505925263</v>
      </c>
      <c r="J413" s="54">
        <v>23025</v>
      </c>
      <c r="K413" s="54">
        <v>29284</v>
      </c>
      <c r="L413" s="53">
        <v>2753373</v>
      </c>
      <c r="M413" s="53">
        <v>298680</v>
      </c>
      <c r="N413" s="53" t="s">
        <v>104</v>
      </c>
      <c r="O413" s="53" t="s">
        <v>104</v>
      </c>
      <c r="P413" s="53">
        <v>592</v>
      </c>
      <c r="Q413" s="53">
        <v>4517</v>
      </c>
      <c r="R413" s="55">
        <v>72.42</v>
      </c>
      <c r="S413" s="40" t="str">
        <f t="shared" si="20"/>
        <v>okay</v>
      </c>
      <c r="T413" s="38" t="str">
        <f t="shared" si="22"/>
        <v>okay</v>
      </c>
      <c r="U413" s="38" t="str">
        <f t="shared" si="22"/>
        <v>okay</v>
      </c>
      <c r="V413" s="38" t="str">
        <f t="shared" si="22"/>
        <v>okay</v>
      </c>
      <c r="W413" s="38" t="str">
        <f t="shared" si="22"/>
        <v>okay</v>
      </c>
      <c r="X413" s="38" t="str">
        <f t="shared" si="22"/>
        <v>okay</v>
      </c>
      <c r="Y413" s="38" t="str">
        <f t="shared" si="21"/>
        <v>okay</v>
      </c>
      <c r="Z413" s="38" t="str">
        <f t="shared" si="21"/>
        <v>okay</v>
      </c>
      <c r="AA413" s="38" t="str">
        <f t="shared" si="21"/>
        <v>okay</v>
      </c>
    </row>
    <row r="414" spans="1:27" ht="13.8">
      <c r="A414" s="51" t="s">
        <v>100</v>
      </c>
      <c r="B414" s="51" t="s">
        <v>71</v>
      </c>
      <c r="C414" s="51" t="s">
        <v>100</v>
      </c>
      <c r="D414" s="51" t="s">
        <v>77</v>
      </c>
      <c r="E414" s="52">
        <v>1.06</v>
      </c>
      <c r="F414" s="53">
        <v>3</v>
      </c>
      <c r="G414" s="53" t="s">
        <v>101</v>
      </c>
      <c r="H414" s="53" t="s">
        <v>101</v>
      </c>
      <c r="I414" s="52">
        <v>5296.5143386656191</v>
      </c>
      <c r="J414" s="54">
        <v>26409</v>
      </c>
      <c r="K414" s="54">
        <v>29284</v>
      </c>
      <c r="L414" s="53">
        <v>249561</v>
      </c>
      <c r="M414" s="53">
        <v>298680</v>
      </c>
      <c r="N414" s="53" t="s">
        <v>104</v>
      </c>
      <c r="O414" s="53" t="s">
        <v>104</v>
      </c>
      <c r="P414" s="53">
        <v>444</v>
      </c>
      <c r="Q414" s="53">
        <v>9368</v>
      </c>
      <c r="R414" s="55">
        <v>44.89</v>
      </c>
      <c r="S414" s="40" t="str">
        <f t="shared" si="20"/>
        <v>okay</v>
      </c>
      <c r="T414" s="38" t="str">
        <f t="shared" si="22"/>
        <v>okay</v>
      </c>
      <c r="U414" s="38" t="str">
        <f t="shared" si="22"/>
        <v>okay</v>
      </c>
      <c r="V414" s="38" t="str">
        <f t="shared" si="22"/>
        <v>okay</v>
      </c>
      <c r="W414" s="38" t="str">
        <f t="shared" si="22"/>
        <v>okay</v>
      </c>
      <c r="X414" s="38" t="str">
        <f t="shared" si="22"/>
        <v>okay</v>
      </c>
      <c r="Y414" s="38" t="str">
        <f t="shared" si="21"/>
        <v>okay</v>
      </c>
      <c r="Z414" s="38" t="str">
        <f t="shared" si="21"/>
        <v>okay</v>
      </c>
      <c r="AA414" s="38" t="str">
        <f t="shared" si="21"/>
        <v>okay</v>
      </c>
    </row>
    <row r="415" spans="1:27" ht="13.8">
      <c r="A415" s="51" t="s">
        <v>100</v>
      </c>
      <c r="B415" s="51" t="s">
        <v>27</v>
      </c>
      <c r="C415" s="51" t="s">
        <v>100</v>
      </c>
      <c r="D415" s="51" t="s">
        <v>77</v>
      </c>
      <c r="E415" s="52">
        <v>1.1499999999999999</v>
      </c>
      <c r="F415" s="53">
        <v>3</v>
      </c>
      <c r="G415" s="53" t="s">
        <v>101</v>
      </c>
      <c r="H415" s="53" t="s">
        <v>101</v>
      </c>
      <c r="I415" s="52">
        <v>5550.5596232097632</v>
      </c>
      <c r="J415" s="54">
        <v>23903</v>
      </c>
      <c r="K415" s="54">
        <v>29284</v>
      </c>
      <c r="L415" s="53">
        <v>2673620</v>
      </c>
      <c r="M415" s="53">
        <v>298680</v>
      </c>
      <c r="N415" s="53" t="s">
        <v>104</v>
      </c>
      <c r="O415" s="53" t="s">
        <v>104</v>
      </c>
      <c r="P415" s="53">
        <v>488</v>
      </c>
      <c r="Q415" s="53">
        <v>3958</v>
      </c>
      <c r="R415" s="55">
        <v>68.59</v>
      </c>
      <c r="S415" s="40" t="str">
        <f t="shared" si="20"/>
        <v>okay</v>
      </c>
      <c r="T415" s="38" t="str">
        <f t="shared" si="22"/>
        <v>okay</v>
      </c>
      <c r="U415" s="38" t="str">
        <f t="shared" si="22"/>
        <v>okay</v>
      </c>
      <c r="V415" s="38" t="str">
        <f t="shared" si="22"/>
        <v>okay</v>
      </c>
      <c r="W415" s="38" t="str">
        <f t="shared" si="22"/>
        <v>okay</v>
      </c>
      <c r="X415" s="38" t="str">
        <f t="shared" si="22"/>
        <v>okay</v>
      </c>
      <c r="Y415" s="38" t="str">
        <f t="shared" si="21"/>
        <v>okay</v>
      </c>
      <c r="Z415" s="38" t="str">
        <f t="shared" si="21"/>
        <v>okay</v>
      </c>
      <c r="AA415" s="38" t="str">
        <f t="shared" si="21"/>
        <v>okay</v>
      </c>
    </row>
    <row r="416" spans="1:27" ht="13.8">
      <c r="A416" s="51" t="s">
        <v>100</v>
      </c>
      <c r="B416" s="51" t="s">
        <v>73</v>
      </c>
      <c r="C416" s="51" t="s">
        <v>100</v>
      </c>
      <c r="D416" s="51" t="s">
        <v>77</v>
      </c>
      <c r="E416" s="52">
        <v>1</v>
      </c>
      <c r="F416" s="53">
        <v>3</v>
      </c>
      <c r="G416" s="53" t="s">
        <v>101</v>
      </c>
      <c r="H416" s="53" t="s">
        <v>101</v>
      </c>
      <c r="I416" s="52">
        <v>5454.1945849025051</v>
      </c>
      <c r="J416" s="54">
        <v>34880</v>
      </c>
      <c r="K416" s="54">
        <v>29284</v>
      </c>
      <c r="L416" s="53">
        <v>1594251</v>
      </c>
      <c r="M416" s="53">
        <v>298680</v>
      </c>
      <c r="N416" s="53" t="s">
        <v>104</v>
      </c>
      <c r="O416" s="53" t="s">
        <v>104</v>
      </c>
      <c r="P416" s="53">
        <v>188</v>
      </c>
      <c r="Q416" s="53">
        <v>6394</v>
      </c>
      <c r="R416" s="55">
        <v>42.47</v>
      </c>
      <c r="S416" s="40" t="str">
        <f t="shared" si="20"/>
        <v>okay</v>
      </c>
      <c r="T416" s="38" t="str">
        <f t="shared" si="22"/>
        <v>okay</v>
      </c>
      <c r="U416" s="38" t="str">
        <f t="shared" si="22"/>
        <v>okay</v>
      </c>
      <c r="V416" s="38" t="str">
        <f t="shared" si="22"/>
        <v>okay</v>
      </c>
      <c r="W416" s="38" t="str">
        <f t="shared" si="22"/>
        <v>okay</v>
      </c>
      <c r="X416" s="38" t="str">
        <f t="shared" si="22"/>
        <v>okay</v>
      </c>
      <c r="Y416" s="38" t="str">
        <f t="shared" si="21"/>
        <v>okay</v>
      </c>
      <c r="Z416" s="38" t="str">
        <f t="shared" si="21"/>
        <v>okay</v>
      </c>
      <c r="AA416" s="38" t="str">
        <f t="shared" si="21"/>
        <v>okay</v>
      </c>
    </row>
    <row r="417" spans="1:27" ht="13.8">
      <c r="A417" s="51" t="s">
        <v>100</v>
      </c>
      <c r="B417" s="51" t="s">
        <v>32</v>
      </c>
      <c r="C417" s="51" t="s">
        <v>100</v>
      </c>
      <c r="D417" s="51" t="s">
        <v>77</v>
      </c>
      <c r="E417" s="52">
        <v>1.02</v>
      </c>
      <c r="F417" s="53">
        <v>3</v>
      </c>
      <c r="G417" s="53" t="s">
        <v>101</v>
      </c>
      <c r="H417" s="53" t="s">
        <v>101</v>
      </c>
      <c r="I417" s="52">
        <v>3802.7357980846296</v>
      </c>
      <c r="J417" s="54">
        <v>30916</v>
      </c>
      <c r="K417" s="54">
        <v>29284</v>
      </c>
      <c r="L417" s="53">
        <v>2230831</v>
      </c>
      <c r="M417" s="53">
        <v>298680</v>
      </c>
      <c r="N417" s="53" t="s">
        <v>104</v>
      </c>
      <c r="O417" s="53" t="s">
        <v>104</v>
      </c>
      <c r="P417" s="53">
        <v>569</v>
      </c>
      <c r="Q417" s="53">
        <v>14609</v>
      </c>
      <c r="R417" s="55">
        <v>45.11</v>
      </c>
      <c r="S417" s="40" t="str">
        <f t="shared" si="20"/>
        <v>okay</v>
      </c>
      <c r="T417" s="38" t="str">
        <f t="shared" si="22"/>
        <v>okay</v>
      </c>
      <c r="U417" s="38" t="str">
        <f t="shared" si="22"/>
        <v>okay</v>
      </c>
      <c r="V417" s="38" t="str">
        <f t="shared" si="22"/>
        <v>okay</v>
      </c>
      <c r="W417" s="38" t="str">
        <f t="shared" si="22"/>
        <v>okay</v>
      </c>
      <c r="X417" s="38" t="str">
        <f t="shared" si="22"/>
        <v>okay</v>
      </c>
      <c r="Y417" s="38" t="str">
        <f t="shared" si="21"/>
        <v>okay</v>
      </c>
      <c r="Z417" s="38" t="str">
        <f t="shared" si="21"/>
        <v>okay</v>
      </c>
      <c r="AA417" s="38" t="str">
        <f t="shared" si="21"/>
        <v>okay</v>
      </c>
    </row>
    <row r="418" spans="1:27" ht="13.8">
      <c r="A418" s="51" t="s">
        <v>20</v>
      </c>
      <c r="B418" s="51" t="s">
        <v>21</v>
      </c>
      <c r="C418" s="51" t="s">
        <v>100</v>
      </c>
      <c r="D418" s="51" t="s">
        <v>78</v>
      </c>
      <c r="E418" s="52">
        <v>1.04</v>
      </c>
      <c r="F418" s="53">
        <v>3</v>
      </c>
      <c r="G418" s="53" t="s">
        <v>102</v>
      </c>
      <c r="H418" s="53" t="s">
        <v>102</v>
      </c>
      <c r="I418" s="52">
        <v>5006.4478473075651</v>
      </c>
      <c r="J418" s="54">
        <v>32991</v>
      </c>
      <c r="K418" s="54">
        <v>26553</v>
      </c>
      <c r="L418" s="53">
        <v>8621121</v>
      </c>
      <c r="M418" s="53">
        <v>936107</v>
      </c>
      <c r="N418" s="53" t="s">
        <v>103</v>
      </c>
      <c r="O418" s="53" t="s">
        <v>104</v>
      </c>
      <c r="P418" s="53">
        <v>287</v>
      </c>
      <c r="Q418" s="53">
        <v>4472</v>
      </c>
      <c r="R418" s="55">
        <v>218.54</v>
      </c>
      <c r="S418" s="40" t="str">
        <f t="shared" si="20"/>
        <v>okay</v>
      </c>
      <c r="T418" s="38" t="str">
        <f t="shared" si="22"/>
        <v>okay</v>
      </c>
      <c r="U418" s="38" t="str">
        <f t="shared" si="22"/>
        <v>okay</v>
      </c>
      <c r="V418" s="38" t="str">
        <f t="shared" si="22"/>
        <v>okay</v>
      </c>
      <c r="W418" s="38" t="str">
        <f t="shared" si="22"/>
        <v>okay</v>
      </c>
      <c r="X418" s="38" t="str">
        <f t="shared" si="22"/>
        <v>okay</v>
      </c>
      <c r="Y418" s="38" t="str">
        <f t="shared" si="21"/>
        <v>okay</v>
      </c>
      <c r="Z418" s="38" t="str">
        <f t="shared" si="21"/>
        <v>okay</v>
      </c>
      <c r="AA418" s="38" t="str">
        <f t="shared" si="21"/>
        <v>okay</v>
      </c>
    </row>
    <row r="419" spans="1:27" ht="13.8">
      <c r="A419" s="51" t="s">
        <v>22</v>
      </c>
      <c r="B419" s="51" t="s">
        <v>21</v>
      </c>
      <c r="C419" s="51" t="s">
        <v>100</v>
      </c>
      <c r="D419" s="51" t="s">
        <v>78</v>
      </c>
      <c r="E419" s="52">
        <v>1.04</v>
      </c>
      <c r="F419" s="53">
        <v>3</v>
      </c>
      <c r="G419" s="53" t="s">
        <v>102</v>
      </c>
      <c r="H419" s="53" t="s">
        <v>102</v>
      </c>
      <c r="I419" s="52">
        <v>5006.4478473075651</v>
      </c>
      <c r="J419" s="54">
        <v>32991</v>
      </c>
      <c r="K419" s="54">
        <v>26553</v>
      </c>
      <c r="L419" s="53">
        <v>8621121</v>
      </c>
      <c r="M419" s="53">
        <v>936107</v>
      </c>
      <c r="N419" s="53" t="s">
        <v>103</v>
      </c>
      <c r="O419" s="53" t="s">
        <v>104</v>
      </c>
      <c r="P419" s="53">
        <v>287</v>
      </c>
      <c r="Q419" s="53">
        <v>4472</v>
      </c>
      <c r="R419" s="55">
        <v>218.54</v>
      </c>
      <c r="S419" s="40" t="str">
        <f t="shared" si="20"/>
        <v>okay</v>
      </c>
      <c r="T419" s="38" t="str">
        <f t="shared" si="22"/>
        <v>okay</v>
      </c>
      <c r="U419" s="38" t="str">
        <f t="shared" si="22"/>
        <v>okay</v>
      </c>
      <c r="V419" s="38" t="str">
        <f t="shared" si="22"/>
        <v>okay</v>
      </c>
      <c r="W419" s="38" t="str">
        <f t="shared" si="22"/>
        <v>okay</v>
      </c>
      <c r="X419" s="38" t="str">
        <f t="shared" si="22"/>
        <v>okay</v>
      </c>
      <c r="Y419" s="38" t="str">
        <f t="shared" si="21"/>
        <v>okay</v>
      </c>
      <c r="Z419" s="38" t="str">
        <f t="shared" si="21"/>
        <v>okay</v>
      </c>
      <c r="AA419" s="38" t="str">
        <f t="shared" si="21"/>
        <v>okay</v>
      </c>
    </row>
    <row r="420" spans="1:27" ht="13.8">
      <c r="A420" s="51" t="s">
        <v>23</v>
      </c>
      <c r="B420" s="51" t="s">
        <v>21</v>
      </c>
      <c r="C420" s="51" t="s">
        <v>100</v>
      </c>
      <c r="D420" s="51" t="s">
        <v>78</v>
      </c>
      <c r="E420" s="52">
        <v>1.04</v>
      </c>
      <c r="F420" s="53">
        <v>3</v>
      </c>
      <c r="G420" s="53" t="s">
        <v>102</v>
      </c>
      <c r="H420" s="53" t="s">
        <v>102</v>
      </c>
      <c r="I420" s="52">
        <v>5006.4478473075651</v>
      </c>
      <c r="J420" s="54">
        <v>32991</v>
      </c>
      <c r="K420" s="54">
        <v>26553</v>
      </c>
      <c r="L420" s="53">
        <v>8621121</v>
      </c>
      <c r="M420" s="53">
        <v>936107</v>
      </c>
      <c r="N420" s="53" t="s">
        <v>104</v>
      </c>
      <c r="O420" s="53" t="s">
        <v>105</v>
      </c>
      <c r="P420" s="53">
        <v>287</v>
      </c>
      <c r="Q420" s="53">
        <v>4472</v>
      </c>
      <c r="R420" s="55">
        <v>218.54</v>
      </c>
      <c r="S420" s="40" t="str">
        <f t="shared" si="20"/>
        <v>okay</v>
      </c>
      <c r="T420" s="38" t="str">
        <f t="shared" si="22"/>
        <v>okay</v>
      </c>
      <c r="U420" s="38" t="str">
        <f t="shared" si="22"/>
        <v>okay</v>
      </c>
      <c r="V420" s="38" t="str">
        <f t="shared" si="22"/>
        <v>okay</v>
      </c>
      <c r="W420" s="38" t="str">
        <f t="shared" si="22"/>
        <v>okay</v>
      </c>
      <c r="X420" s="38" t="str">
        <f t="shared" si="22"/>
        <v>okay</v>
      </c>
      <c r="Y420" s="38" t="str">
        <f t="shared" si="21"/>
        <v>okay</v>
      </c>
      <c r="Z420" s="38" t="str">
        <f t="shared" si="21"/>
        <v>okay</v>
      </c>
      <c r="AA420" s="38" t="str">
        <f t="shared" si="21"/>
        <v>okay</v>
      </c>
    </row>
    <row r="421" spans="1:27" ht="13.8">
      <c r="A421" s="51" t="s">
        <v>20</v>
      </c>
      <c r="B421" s="51" t="s">
        <v>21</v>
      </c>
      <c r="C421" s="51" t="s">
        <v>100</v>
      </c>
      <c r="D421" s="51" t="s">
        <v>79</v>
      </c>
      <c r="E421" s="52">
        <v>1.01</v>
      </c>
      <c r="F421" s="53">
        <v>3</v>
      </c>
      <c r="G421" s="53" t="s">
        <v>102</v>
      </c>
      <c r="H421" s="53" t="s">
        <v>102</v>
      </c>
      <c r="I421" s="52">
        <v>3428.6401582798603</v>
      </c>
      <c r="J421" s="54">
        <v>32991</v>
      </c>
      <c r="K421" s="54">
        <v>26044</v>
      </c>
      <c r="L421" s="53">
        <v>8621121</v>
      </c>
      <c r="M421" s="53">
        <v>113091</v>
      </c>
      <c r="N421" s="53" t="s">
        <v>103</v>
      </c>
      <c r="O421" s="53" t="s">
        <v>104</v>
      </c>
      <c r="P421" s="53">
        <v>254</v>
      </c>
      <c r="Q421" s="53">
        <v>8469</v>
      </c>
      <c r="R421" s="55">
        <v>127.38</v>
      </c>
      <c r="S421" s="40" t="str">
        <f t="shared" si="20"/>
        <v>okay</v>
      </c>
      <c r="T421" s="38" t="str">
        <f t="shared" si="22"/>
        <v>okay</v>
      </c>
      <c r="U421" s="38" t="str">
        <f t="shared" si="22"/>
        <v>okay</v>
      </c>
      <c r="V421" s="38" t="str">
        <f t="shared" si="22"/>
        <v>okay</v>
      </c>
      <c r="W421" s="38" t="str">
        <f t="shared" si="22"/>
        <v>okay</v>
      </c>
      <c r="X421" s="38" t="str">
        <f t="shared" si="22"/>
        <v>okay</v>
      </c>
      <c r="Y421" s="38" t="str">
        <f t="shared" si="21"/>
        <v>okay</v>
      </c>
      <c r="Z421" s="38" t="str">
        <f t="shared" si="21"/>
        <v>okay</v>
      </c>
      <c r="AA421" s="38" t="str">
        <f t="shared" si="21"/>
        <v>okay</v>
      </c>
    </row>
    <row r="422" spans="1:27" ht="13.8">
      <c r="A422" s="51" t="s">
        <v>22</v>
      </c>
      <c r="B422" s="51" t="s">
        <v>21</v>
      </c>
      <c r="C422" s="51" t="s">
        <v>100</v>
      </c>
      <c r="D422" s="51" t="s">
        <v>79</v>
      </c>
      <c r="E422" s="52">
        <v>1.01</v>
      </c>
      <c r="F422" s="53">
        <v>3</v>
      </c>
      <c r="G422" s="53" t="s">
        <v>102</v>
      </c>
      <c r="H422" s="53" t="s">
        <v>102</v>
      </c>
      <c r="I422" s="52">
        <v>3428.6401582798603</v>
      </c>
      <c r="J422" s="54">
        <v>32991</v>
      </c>
      <c r="K422" s="54">
        <v>26044</v>
      </c>
      <c r="L422" s="53">
        <v>8621121</v>
      </c>
      <c r="M422" s="53">
        <v>113091</v>
      </c>
      <c r="N422" s="53" t="s">
        <v>103</v>
      </c>
      <c r="O422" s="53" t="s">
        <v>104</v>
      </c>
      <c r="P422" s="53">
        <v>254</v>
      </c>
      <c r="Q422" s="53">
        <v>8469</v>
      </c>
      <c r="R422" s="55">
        <v>127.38</v>
      </c>
      <c r="S422" s="40" t="str">
        <f t="shared" si="20"/>
        <v>okay</v>
      </c>
      <c r="T422" s="38" t="str">
        <f t="shared" si="22"/>
        <v>okay</v>
      </c>
      <c r="U422" s="38" t="str">
        <f t="shared" si="22"/>
        <v>okay</v>
      </c>
      <c r="V422" s="38" t="str">
        <f t="shared" si="22"/>
        <v>okay</v>
      </c>
      <c r="W422" s="38" t="str">
        <f t="shared" si="22"/>
        <v>okay</v>
      </c>
      <c r="X422" s="38" t="str">
        <f t="shared" si="22"/>
        <v>okay</v>
      </c>
      <c r="Y422" s="38" t="str">
        <f t="shared" si="21"/>
        <v>okay</v>
      </c>
      <c r="Z422" s="38" t="str">
        <f t="shared" si="21"/>
        <v>okay</v>
      </c>
      <c r="AA422" s="38" t="str">
        <f t="shared" si="21"/>
        <v>okay</v>
      </c>
    </row>
    <row r="423" spans="1:27" ht="13.8">
      <c r="A423" s="51" t="s">
        <v>23</v>
      </c>
      <c r="B423" s="51" t="s">
        <v>21</v>
      </c>
      <c r="C423" s="51" t="s">
        <v>100</v>
      </c>
      <c r="D423" s="51" t="s">
        <v>79</v>
      </c>
      <c r="E423" s="52">
        <v>1.01</v>
      </c>
      <c r="F423" s="53">
        <v>3</v>
      </c>
      <c r="G423" s="53" t="s">
        <v>102</v>
      </c>
      <c r="H423" s="53" t="s">
        <v>102</v>
      </c>
      <c r="I423" s="52">
        <v>3428.6401582798603</v>
      </c>
      <c r="J423" s="54">
        <v>32991</v>
      </c>
      <c r="K423" s="54">
        <v>26044</v>
      </c>
      <c r="L423" s="53">
        <v>8621121</v>
      </c>
      <c r="M423" s="53">
        <v>113091</v>
      </c>
      <c r="N423" s="53" t="s">
        <v>104</v>
      </c>
      <c r="O423" s="53" t="s">
        <v>105</v>
      </c>
      <c r="P423" s="53">
        <v>254</v>
      </c>
      <c r="Q423" s="53">
        <v>8469</v>
      </c>
      <c r="R423" s="55">
        <v>127.38</v>
      </c>
      <c r="S423" s="40" t="str">
        <f t="shared" si="20"/>
        <v>okay</v>
      </c>
      <c r="T423" s="38" t="str">
        <f t="shared" si="22"/>
        <v>okay</v>
      </c>
      <c r="U423" s="38" t="str">
        <f t="shared" si="22"/>
        <v>okay</v>
      </c>
      <c r="V423" s="38" t="str">
        <f t="shared" si="22"/>
        <v>okay</v>
      </c>
      <c r="W423" s="38" t="str">
        <f t="shared" si="22"/>
        <v>okay</v>
      </c>
      <c r="X423" s="38" t="str">
        <f t="shared" si="22"/>
        <v>okay</v>
      </c>
      <c r="Y423" s="38" t="str">
        <f t="shared" si="21"/>
        <v>okay</v>
      </c>
      <c r="Z423" s="38" t="str">
        <f t="shared" si="21"/>
        <v>okay</v>
      </c>
      <c r="AA423" s="38" t="str">
        <f t="shared" si="21"/>
        <v>okay</v>
      </c>
    </row>
    <row r="424" spans="1:27" ht="13.8">
      <c r="A424" s="51" t="s">
        <v>100</v>
      </c>
      <c r="B424" s="51" t="s">
        <v>56</v>
      </c>
      <c r="C424" s="51" t="s">
        <v>100</v>
      </c>
      <c r="D424" s="51" t="s">
        <v>72</v>
      </c>
      <c r="E424" s="52">
        <v>1.01</v>
      </c>
      <c r="F424" s="53">
        <v>3</v>
      </c>
      <c r="G424" s="53" t="s">
        <v>102</v>
      </c>
      <c r="H424" s="53" t="s">
        <v>101</v>
      </c>
      <c r="I424" s="52">
        <v>9819.5560997799221</v>
      </c>
      <c r="J424" s="54">
        <v>24706</v>
      </c>
      <c r="K424" s="54">
        <v>24236</v>
      </c>
      <c r="L424" s="53">
        <v>9056076</v>
      </c>
      <c r="M424" s="53">
        <v>1481076</v>
      </c>
      <c r="N424" s="53" t="s">
        <v>104</v>
      </c>
      <c r="O424" s="53" t="s">
        <v>104</v>
      </c>
      <c r="P424" s="53">
        <v>349</v>
      </c>
      <c r="Q424" s="53">
        <v>15444</v>
      </c>
      <c r="R424" s="55">
        <v>52.53</v>
      </c>
      <c r="S424" s="40" t="str">
        <f t="shared" si="20"/>
        <v>okay</v>
      </c>
      <c r="T424" s="38" t="str">
        <f t="shared" si="22"/>
        <v>outlier</v>
      </c>
      <c r="U424" s="38" t="str">
        <f t="shared" si="22"/>
        <v>okay</v>
      </c>
      <c r="V424" s="38" t="str">
        <f t="shared" si="22"/>
        <v>okay</v>
      </c>
      <c r="W424" s="38" t="str">
        <f t="shared" si="22"/>
        <v>okay</v>
      </c>
      <c r="X424" s="38" t="str">
        <f t="shared" si="22"/>
        <v>okay</v>
      </c>
      <c r="Y424" s="38" t="str">
        <f t="shared" si="21"/>
        <v>okay</v>
      </c>
      <c r="Z424" s="38" t="str">
        <f t="shared" si="21"/>
        <v>okay</v>
      </c>
      <c r="AA424" s="38" t="str">
        <f t="shared" si="21"/>
        <v>okay</v>
      </c>
    </row>
    <row r="425" spans="1:27" ht="13.8">
      <c r="A425" s="51" t="s">
        <v>100</v>
      </c>
      <c r="B425" s="51" t="s">
        <v>16</v>
      </c>
      <c r="C425" s="51" t="s">
        <v>100</v>
      </c>
      <c r="D425" s="51" t="s">
        <v>72</v>
      </c>
      <c r="E425" s="52">
        <v>1.18</v>
      </c>
      <c r="F425" s="53">
        <v>3</v>
      </c>
      <c r="G425" s="53" t="s">
        <v>101</v>
      </c>
      <c r="H425" s="53" t="s">
        <v>101</v>
      </c>
      <c r="I425" s="52">
        <v>8072.2565168780657</v>
      </c>
      <c r="J425" s="54">
        <v>24575</v>
      </c>
      <c r="K425" s="54">
        <v>24236</v>
      </c>
      <c r="L425" s="53">
        <v>1197234</v>
      </c>
      <c r="M425" s="53">
        <v>1481076</v>
      </c>
      <c r="N425" s="53" t="s">
        <v>104</v>
      </c>
      <c r="O425" s="53" t="s">
        <v>104</v>
      </c>
      <c r="P425" s="53">
        <v>387</v>
      </c>
      <c r="Q425" s="53">
        <v>7985</v>
      </c>
      <c r="R425" s="55">
        <v>56.91</v>
      </c>
      <c r="S425" s="40" t="str">
        <f t="shared" si="20"/>
        <v>okay</v>
      </c>
      <c r="T425" s="38" t="str">
        <f t="shared" si="22"/>
        <v>okay</v>
      </c>
      <c r="U425" s="38" t="str">
        <f t="shared" si="22"/>
        <v>okay</v>
      </c>
      <c r="V425" s="38" t="str">
        <f t="shared" si="22"/>
        <v>okay</v>
      </c>
      <c r="W425" s="38" t="str">
        <f t="shared" si="22"/>
        <v>okay</v>
      </c>
      <c r="X425" s="38" t="str">
        <f t="shared" si="22"/>
        <v>okay</v>
      </c>
      <c r="Y425" s="38" t="str">
        <f t="shared" si="21"/>
        <v>okay</v>
      </c>
      <c r="Z425" s="38" t="str">
        <f t="shared" si="21"/>
        <v>okay</v>
      </c>
      <c r="AA425" s="38" t="str">
        <f t="shared" si="21"/>
        <v>okay</v>
      </c>
    </row>
    <row r="426" spans="1:27" ht="13.8">
      <c r="A426" s="51" t="s">
        <v>100</v>
      </c>
      <c r="B426" s="51" t="s">
        <v>17</v>
      </c>
      <c r="C426" s="51" t="s">
        <v>100</v>
      </c>
      <c r="D426" s="51" t="s">
        <v>72</v>
      </c>
      <c r="E426" s="52">
        <v>1.01</v>
      </c>
      <c r="F426" s="53">
        <v>3</v>
      </c>
      <c r="G426" s="53" t="s">
        <v>102</v>
      </c>
      <c r="H426" s="53" t="s">
        <v>101</v>
      </c>
      <c r="I426" s="52">
        <v>4729.1052768055915</v>
      </c>
      <c r="J426" s="54">
        <v>24706</v>
      </c>
      <c r="K426" s="54">
        <v>24236</v>
      </c>
      <c r="L426" s="53">
        <v>9056076</v>
      </c>
      <c r="M426" s="53">
        <v>1481076</v>
      </c>
      <c r="N426" s="53" t="s">
        <v>104</v>
      </c>
      <c r="O426" s="53" t="s">
        <v>104</v>
      </c>
      <c r="P426" s="53">
        <v>361</v>
      </c>
      <c r="Q426" s="53">
        <v>18833</v>
      </c>
      <c r="R426" s="55">
        <v>56.79</v>
      </c>
      <c r="S426" s="40" t="str">
        <f t="shared" si="20"/>
        <v>okay</v>
      </c>
      <c r="T426" s="38" t="str">
        <f t="shared" si="22"/>
        <v>okay</v>
      </c>
      <c r="U426" s="38" t="str">
        <f t="shared" si="22"/>
        <v>okay</v>
      </c>
      <c r="V426" s="38" t="str">
        <f t="shared" si="22"/>
        <v>okay</v>
      </c>
      <c r="W426" s="38" t="str">
        <f t="shared" si="22"/>
        <v>okay</v>
      </c>
      <c r="X426" s="38" t="str">
        <f t="shared" si="22"/>
        <v>okay</v>
      </c>
      <c r="Y426" s="38" t="str">
        <f t="shared" si="21"/>
        <v>okay</v>
      </c>
      <c r="Z426" s="38" t="str">
        <f t="shared" si="21"/>
        <v>okay</v>
      </c>
      <c r="AA426" s="38" t="str">
        <f t="shared" si="21"/>
        <v>okay</v>
      </c>
    </row>
    <row r="427" spans="1:27" ht="13.8">
      <c r="A427" s="51" t="s">
        <v>100</v>
      </c>
      <c r="B427" s="51" t="s">
        <v>25</v>
      </c>
      <c r="C427" s="51" t="s">
        <v>100</v>
      </c>
      <c r="D427" s="51" t="s">
        <v>72</v>
      </c>
      <c r="E427" s="52">
        <v>1.1000000000000001</v>
      </c>
      <c r="F427" s="53">
        <v>3</v>
      </c>
      <c r="G427" s="53" t="s">
        <v>102</v>
      </c>
      <c r="H427" s="53" t="s">
        <v>101</v>
      </c>
      <c r="I427" s="52">
        <v>4450.6657295667555</v>
      </c>
      <c r="J427" s="54">
        <v>23025</v>
      </c>
      <c r="K427" s="54">
        <v>24236</v>
      </c>
      <c r="L427" s="53">
        <v>2753373</v>
      </c>
      <c r="M427" s="53">
        <v>1481076</v>
      </c>
      <c r="N427" s="53" t="s">
        <v>104</v>
      </c>
      <c r="O427" s="53" t="s">
        <v>104</v>
      </c>
      <c r="P427" s="53">
        <v>629</v>
      </c>
      <c r="Q427" s="53">
        <v>7007</v>
      </c>
      <c r="R427" s="55">
        <v>78.67</v>
      </c>
      <c r="S427" s="40" t="str">
        <f t="shared" si="20"/>
        <v>okay</v>
      </c>
      <c r="T427" s="38" t="str">
        <f t="shared" si="22"/>
        <v>okay</v>
      </c>
      <c r="U427" s="38" t="str">
        <f t="shared" si="22"/>
        <v>okay</v>
      </c>
      <c r="V427" s="38" t="str">
        <f t="shared" si="22"/>
        <v>okay</v>
      </c>
      <c r="W427" s="38" t="str">
        <f t="shared" si="22"/>
        <v>okay</v>
      </c>
      <c r="X427" s="38" t="str">
        <f t="shared" si="22"/>
        <v>okay</v>
      </c>
      <c r="Y427" s="38" t="str">
        <f t="shared" si="21"/>
        <v>okay</v>
      </c>
      <c r="Z427" s="38" t="str">
        <f t="shared" si="21"/>
        <v>okay</v>
      </c>
      <c r="AA427" s="38" t="str">
        <f t="shared" si="21"/>
        <v>okay</v>
      </c>
    </row>
    <row r="428" spans="1:27" ht="13.8">
      <c r="A428" s="51" t="s">
        <v>100</v>
      </c>
      <c r="B428" s="51" t="s">
        <v>27</v>
      </c>
      <c r="C428" s="51" t="s">
        <v>100</v>
      </c>
      <c r="D428" s="51" t="s">
        <v>72</v>
      </c>
      <c r="E428" s="52">
        <v>1.02</v>
      </c>
      <c r="F428" s="53">
        <v>3</v>
      </c>
      <c r="G428" s="53" t="s">
        <v>102</v>
      </c>
      <c r="H428" s="53" t="s">
        <v>101</v>
      </c>
      <c r="I428" s="52">
        <v>9130.7346143856703</v>
      </c>
      <c r="J428" s="54">
        <v>23903</v>
      </c>
      <c r="K428" s="54">
        <v>24236</v>
      </c>
      <c r="L428" s="53">
        <v>2673620</v>
      </c>
      <c r="M428" s="53">
        <v>1481076</v>
      </c>
      <c r="N428" s="53" t="s">
        <v>104</v>
      </c>
      <c r="O428" s="53" t="s">
        <v>104</v>
      </c>
      <c r="P428" s="53">
        <v>472</v>
      </c>
      <c r="Q428" s="53">
        <v>15062</v>
      </c>
      <c r="R428" s="55">
        <v>57.57</v>
      </c>
      <c r="S428" s="40" t="str">
        <f t="shared" si="20"/>
        <v>okay</v>
      </c>
      <c r="T428" s="38" t="str">
        <f t="shared" si="22"/>
        <v>okay</v>
      </c>
      <c r="U428" s="38" t="str">
        <f t="shared" si="22"/>
        <v>okay</v>
      </c>
      <c r="V428" s="38" t="str">
        <f t="shared" si="22"/>
        <v>okay</v>
      </c>
      <c r="W428" s="38" t="str">
        <f t="shared" si="22"/>
        <v>okay</v>
      </c>
      <c r="X428" s="38" t="str">
        <f t="shared" si="22"/>
        <v>okay</v>
      </c>
      <c r="Y428" s="38" t="str">
        <f t="shared" si="21"/>
        <v>okay</v>
      </c>
      <c r="Z428" s="38" t="str">
        <f t="shared" si="21"/>
        <v>okay</v>
      </c>
      <c r="AA428" s="38" t="str">
        <f t="shared" si="21"/>
        <v>okay</v>
      </c>
    </row>
    <row r="429" spans="1:27" ht="13.8">
      <c r="A429" s="51" t="s">
        <v>100</v>
      </c>
      <c r="B429" s="51" t="s">
        <v>32</v>
      </c>
      <c r="C429" s="51" t="s">
        <v>100</v>
      </c>
      <c r="D429" s="51" t="s">
        <v>72</v>
      </c>
      <c r="E429" s="52">
        <v>1.03</v>
      </c>
      <c r="F429" s="53">
        <v>3</v>
      </c>
      <c r="G429" s="53" t="s">
        <v>102</v>
      </c>
      <c r="H429" s="53" t="s">
        <v>101</v>
      </c>
      <c r="I429" s="52">
        <v>5889.7671355081393</v>
      </c>
      <c r="J429" s="54">
        <v>30916</v>
      </c>
      <c r="K429" s="54">
        <v>24236</v>
      </c>
      <c r="L429" s="53">
        <v>2230831</v>
      </c>
      <c r="M429" s="53">
        <v>1481076</v>
      </c>
      <c r="N429" s="53" t="s">
        <v>104</v>
      </c>
      <c r="O429" s="53" t="s">
        <v>104</v>
      </c>
      <c r="P429" s="53">
        <v>618</v>
      </c>
      <c r="Q429" s="53">
        <v>10303</v>
      </c>
      <c r="R429" s="55">
        <v>64.39</v>
      </c>
      <c r="S429" s="40" t="str">
        <f t="shared" si="20"/>
        <v>okay</v>
      </c>
      <c r="T429" s="38" t="str">
        <f t="shared" si="22"/>
        <v>okay</v>
      </c>
      <c r="U429" s="38" t="str">
        <f t="shared" si="22"/>
        <v>okay</v>
      </c>
      <c r="V429" s="38" t="str">
        <f t="shared" si="22"/>
        <v>okay</v>
      </c>
      <c r="W429" s="38" t="str">
        <f t="shared" si="22"/>
        <v>okay</v>
      </c>
      <c r="X429" s="38" t="str">
        <f t="shared" si="22"/>
        <v>okay</v>
      </c>
      <c r="Y429" s="38" t="str">
        <f t="shared" si="21"/>
        <v>okay</v>
      </c>
      <c r="Z429" s="38" t="str">
        <f t="shared" si="21"/>
        <v>okay</v>
      </c>
      <c r="AA429" s="38" t="str">
        <f t="shared" si="21"/>
        <v>okay</v>
      </c>
    </row>
    <row r="430" spans="1:27" ht="13.8">
      <c r="A430" s="51" t="s">
        <v>100</v>
      </c>
      <c r="B430" s="51" t="s">
        <v>6</v>
      </c>
      <c r="C430" s="51" t="s">
        <v>100</v>
      </c>
      <c r="D430" s="51" t="s">
        <v>26</v>
      </c>
      <c r="E430" s="52">
        <v>1.46</v>
      </c>
      <c r="F430" s="53">
        <v>3</v>
      </c>
      <c r="G430" s="53" t="s">
        <v>102</v>
      </c>
      <c r="H430" s="53" t="s">
        <v>102</v>
      </c>
      <c r="I430" s="52">
        <v>6749.1221067880688</v>
      </c>
      <c r="J430" s="54">
        <v>26993</v>
      </c>
      <c r="K430" s="54">
        <v>21121</v>
      </c>
      <c r="L430" s="53">
        <v>3532657</v>
      </c>
      <c r="M430" s="53">
        <v>1228816</v>
      </c>
      <c r="N430" s="53" t="s">
        <v>104</v>
      </c>
      <c r="O430" s="53" t="s">
        <v>104</v>
      </c>
      <c r="P430" s="53">
        <v>1588</v>
      </c>
      <c r="Q430" s="53">
        <v>4644</v>
      </c>
      <c r="R430" s="55">
        <v>179.13</v>
      </c>
      <c r="S430" s="40" t="str">
        <f t="shared" si="20"/>
        <v>okay</v>
      </c>
      <c r="T430" s="38" t="str">
        <f t="shared" si="22"/>
        <v>okay</v>
      </c>
      <c r="U430" s="38" t="str">
        <f t="shared" si="22"/>
        <v>okay</v>
      </c>
      <c r="V430" s="38" t="str">
        <f t="shared" si="22"/>
        <v>okay</v>
      </c>
      <c r="W430" s="38" t="str">
        <f t="shared" si="22"/>
        <v>okay</v>
      </c>
      <c r="X430" s="38" t="str">
        <f t="shared" si="22"/>
        <v>okay</v>
      </c>
      <c r="Y430" s="38" t="str">
        <f t="shared" si="21"/>
        <v>okay</v>
      </c>
      <c r="Z430" s="38" t="str">
        <f t="shared" si="21"/>
        <v>okay</v>
      </c>
      <c r="AA430" s="38" t="str">
        <f t="shared" si="21"/>
        <v>okay</v>
      </c>
    </row>
    <row r="431" spans="1:27" ht="13.8">
      <c r="A431" s="51" t="s">
        <v>9</v>
      </c>
      <c r="B431" s="51" t="s">
        <v>10</v>
      </c>
      <c r="C431" s="51" t="s">
        <v>100</v>
      </c>
      <c r="D431" s="51" t="s">
        <v>26</v>
      </c>
      <c r="E431" s="52">
        <v>1.22</v>
      </c>
      <c r="F431" s="53">
        <v>3</v>
      </c>
      <c r="G431" s="53" t="s">
        <v>102</v>
      </c>
      <c r="H431" s="53" t="s">
        <v>101</v>
      </c>
      <c r="I431" s="52">
        <v>2711.4222672792657</v>
      </c>
      <c r="J431" s="54">
        <v>29260</v>
      </c>
      <c r="K431" s="54">
        <v>21121</v>
      </c>
      <c r="L431" s="53">
        <v>7830332</v>
      </c>
      <c r="M431" s="53">
        <v>1228816</v>
      </c>
      <c r="N431" s="53" t="s">
        <v>103</v>
      </c>
      <c r="O431" s="53" t="s">
        <v>104</v>
      </c>
      <c r="P431" s="53">
        <v>1259</v>
      </c>
      <c r="Q431" s="53">
        <v>5763</v>
      </c>
      <c r="R431" s="55">
        <v>185.65</v>
      </c>
      <c r="S431" s="40" t="str">
        <f t="shared" si="20"/>
        <v>okay</v>
      </c>
      <c r="T431" s="38" t="str">
        <f t="shared" si="22"/>
        <v>okay</v>
      </c>
      <c r="U431" s="38" t="str">
        <f t="shared" si="22"/>
        <v>okay</v>
      </c>
      <c r="V431" s="38" t="str">
        <f t="shared" si="22"/>
        <v>okay</v>
      </c>
      <c r="W431" s="38" t="str">
        <f t="shared" si="22"/>
        <v>okay</v>
      </c>
      <c r="X431" s="38" t="str">
        <f t="shared" si="22"/>
        <v>okay</v>
      </c>
      <c r="Y431" s="38" t="str">
        <f t="shared" si="21"/>
        <v>okay</v>
      </c>
      <c r="Z431" s="38" t="str">
        <f t="shared" si="21"/>
        <v>okay</v>
      </c>
      <c r="AA431" s="38" t="str">
        <f t="shared" si="21"/>
        <v>okay</v>
      </c>
    </row>
    <row r="432" spans="1:27" ht="13.8">
      <c r="A432" s="51" t="s">
        <v>11</v>
      </c>
      <c r="B432" s="51" t="s">
        <v>10</v>
      </c>
      <c r="C432" s="51" t="s">
        <v>100</v>
      </c>
      <c r="D432" s="51" t="s">
        <v>26</v>
      </c>
      <c r="E432" s="52">
        <v>1.22</v>
      </c>
      <c r="F432" s="53">
        <v>3</v>
      </c>
      <c r="G432" s="53" t="s">
        <v>102</v>
      </c>
      <c r="H432" s="53" t="s">
        <v>101</v>
      </c>
      <c r="I432" s="52">
        <v>2711.4222672792657</v>
      </c>
      <c r="J432" s="54">
        <v>29260</v>
      </c>
      <c r="K432" s="54">
        <v>21121</v>
      </c>
      <c r="L432" s="53">
        <v>7830332</v>
      </c>
      <c r="M432" s="53">
        <v>1228816</v>
      </c>
      <c r="N432" s="53" t="s">
        <v>104</v>
      </c>
      <c r="O432" s="53" t="s">
        <v>104</v>
      </c>
      <c r="P432" s="53">
        <v>1259</v>
      </c>
      <c r="Q432" s="53">
        <v>5763</v>
      </c>
      <c r="R432" s="55">
        <v>185.65</v>
      </c>
      <c r="S432" s="40" t="str">
        <f t="shared" si="20"/>
        <v>okay</v>
      </c>
      <c r="T432" s="38" t="str">
        <f t="shared" si="22"/>
        <v>okay</v>
      </c>
      <c r="U432" s="38" t="str">
        <f t="shared" si="22"/>
        <v>okay</v>
      </c>
      <c r="V432" s="38" t="str">
        <f t="shared" si="22"/>
        <v>okay</v>
      </c>
      <c r="W432" s="38" t="str">
        <f t="shared" si="22"/>
        <v>okay</v>
      </c>
      <c r="X432" s="38" t="str">
        <f t="shared" si="22"/>
        <v>okay</v>
      </c>
      <c r="Y432" s="38" t="str">
        <f t="shared" si="21"/>
        <v>okay</v>
      </c>
      <c r="Z432" s="38" t="str">
        <f t="shared" si="21"/>
        <v>okay</v>
      </c>
      <c r="AA432" s="38" t="str">
        <f t="shared" si="21"/>
        <v>okay</v>
      </c>
    </row>
    <row r="433" spans="1:27" ht="13.8">
      <c r="A433" s="51" t="s">
        <v>100</v>
      </c>
      <c r="B433" s="51" t="s">
        <v>46</v>
      </c>
      <c r="C433" s="51" t="s">
        <v>100</v>
      </c>
      <c r="D433" s="51" t="s">
        <v>26</v>
      </c>
      <c r="E433" s="52">
        <v>1</v>
      </c>
      <c r="F433" s="53">
        <v>3</v>
      </c>
      <c r="G433" s="53" t="s">
        <v>102</v>
      </c>
      <c r="H433" s="53" t="s">
        <v>102</v>
      </c>
      <c r="I433" s="52">
        <v>2587.5773155216348</v>
      </c>
      <c r="J433" s="54">
        <v>29055</v>
      </c>
      <c r="K433" s="54">
        <v>21121</v>
      </c>
      <c r="L433" s="53">
        <v>1862106</v>
      </c>
      <c r="M433" s="53">
        <v>1228816</v>
      </c>
      <c r="N433" s="53" t="s">
        <v>104</v>
      </c>
      <c r="O433" s="53" t="s">
        <v>104</v>
      </c>
      <c r="P433" s="53">
        <v>388</v>
      </c>
      <c r="Q433" s="53">
        <v>12994</v>
      </c>
      <c r="R433" s="55">
        <v>69.599999999999994</v>
      </c>
      <c r="S433" s="40" t="str">
        <f t="shared" si="20"/>
        <v>okay</v>
      </c>
      <c r="T433" s="38" t="str">
        <f t="shared" si="22"/>
        <v>okay</v>
      </c>
      <c r="U433" s="38" t="str">
        <f t="shared" si="22"/>
        <v>okay</v>
      </c>
      <c r="V433" s="38" t="str">
        <f t="shared" si="22"/>
        <v>okay</v>
      </c>
      <c r="W433" s="38" t="str">
        <f t="shared" si="22"/>
        <v>okay</v>
      </c>
      <c r="X433" s="38" t="str">
        <f t="shared" si="22"/>
        <v>okay</v>
      </c>
      <c r="Y433" s="38" t="str">
        <f t="shared" si="21"/>
        <v>okay</v>
      </c>
      <c r="Z433" s="38" t="str">
        <f t="shared" si="21"/>
        <v>okay</v>
      </c>
      <c r="AA433" s="38" t="str">
        <f t="shared" si="21"/>
        <v>okay</v>
      </c>
    </row>
    <row r="434" spans="1:27" ht="13.8">
      <c r="A434" s="51" t="s">
        <v>100</v>
      </c>
      <c r="B434" s="51" t="s">
        <v>16</v>
      </c>
      <c r="C434" s="51" t="s">
        <v>100</v>
      </c>
      <c r="D434" s="51" t="s">
        <v>26</v>
      </c>
      <c r="E434" s="52">
        <v>1.01</v>
      </c>
      <c r="F434" s="53">
        <v>3</v>
      </c>
      <c r="G434" s="53" t="s">
        <v>101</v>
      </c>
      <c r="H434" s="53" t="s">
        <v>101</v>
      </c>
      <c r="I434" s="52">
        <v>3935.0051743721406</v>
      </c>
      <c r="J434" s="54">
        <v>24575</v>
      </c>
      <c r="K434" s="54">
        <v>21121</v>
      </c>
      <c r="L434" s="53">
        <v>1197234</v>
      </c>
      <c r="M434" s="53">
        <v>1228816</v>
      </c>
      <c r="N434" s="53" t="s">
        <v>104</v>
      </c>
      <c r="O434" s="53" t="s">
        <v>104</v>
      </c>
      <c r="P434" s="53">
        <v>359</v>
      </c>
      <c r="Q434" s="53">
        <v>10349</v>
      </c>
      <c r="R434" s="55">
        <v>57.4</v>
      </c>
      <c r="S434" s="40" t="str">
        <f t="shared" si="20"/>
        <v>okay</v>
      </c>
      <c r="T434" s="38" t="str">
        <f t="shared" si="22"/>
        <v>okay</v>
      </c>
      <c r="U434" s="38" t="str">
        <f t="shared" si="22"/>
        <v>okay</v>
      </c>
      <c r="V434" s="38" t="str">
        <f t="shared" si="22"/>
        <v>okay</v>
      </c>
      <c r="W434" s="38" t="str">
        <f t="shared" si="22"/>
        <v>okay</v>
      </c>
      <c r="X434" s="38" t="str">
        <f t="shared" si="22"/>
        <v>okay</v>
      </c>
      <c r="Y434" s="38" t="str">
        <f t="shared" si="21"/>
        <v>okay</v>
      </c>
      <c r="Z434" s="38" t="str">
        <f t="shared" si="21"/>
        <v>okay</v>
      </c>
      <c r="AA434" s="38" t="str">
        <f t="shared" si="21"/>
        <v>okay</v>
      </c>
    </row>
    <row r="435" spans="1:27" ht="13.8">
      <c r="A435" s="51" t="s">
        <v>100</v>
      </c>
      <c r="B435" s="51" t="s">
        <v>17</v>
      </c>
      <c r="C435" s="51" t="s">
        <v>100</v>
      </c>
      <c r="D435" s="51" t="s">
        <v>26</v>
      </c>
      <c r="E435" s="52">
        <v>1.05</v>
      </c>
      <c r="F435" s="53">
        <v>3</v>
      </c>
      <c r="G435" s="53" t="s">
        <v>102</v>
      </c>
      <c r="H435" s="53" t="s">
        <v>101</v>
      </c>
      <c r="I435" s="52">
        <v>5089.7454485634798</v>
      </c>
      <c r="J435" s="54">
        <v>24706</v>
      </c>
      <c r="K435" s="54">
        <v>21121</v>
      </c>
      <c r="L435" s="53">
        <v>9056076</v>
      </c>
      <c r="M435" s="53">
        <v>1228816</v>
      </c>
      <c r="N435" s="53" t="s">
        <v>104</v>
      </c>
      <c r="O435" s="53" t="s">
        <v>104</v>
      </c>
      <c r="P435" s="53">
        <v>584</v>
      </c>
      <c r="Q435" s="53">
        <v>17617</v>
      </c>
      <c r="R435" s="55">
        <v>66.459999999999994</v>
      </c>
      <c r="S435" s="40" t="str">
        <f t="shared" si="20"/>
        <v>okay</v>
      </c>
      <c r="T435" s="38" t="str">
        <f t="shared" si="22"/>
        <v>okay</v>
      </c>
      <c r="U435" s="38" t="str">
        <f t="shared" si="22"/>
        <v>okay</v>
      </c>
      <c r="V435" s="38" t="str">
        <f t="shared" si="22"/>
        <v>okay</v>
      </c>
      <c r="W435" s="38" t="str">
        <f t="shared" si="22"/>
        <v>okay</v>
      </c>
      <c r="X435" s="38" t="str">
        <f t="shared" si="22"/>
        <v>okay</v>
      </c>
      <c r="Y435" s="38" t="str">
        <f t="shared" si="21"/>
        <v>okay</v>
      </c>
      <c r="Z435" s="38" t="str">
        <f t="shared" si="21"/>
        <v>okay</v>
      </c>
      <c r="AA435" s="38" t="str">
        <f t="shared" si="21"/>
        <v>okay</v>
      </c>
    </row>
    <row r="436" spans="1:27" ht="13.8">
      <c r="A436" s="51" t="s">
        <v>20</v>
      </c>
      <c r="B436" s="51" t="s">
        <v>21</v>
      </c>
      <c r="C436" s="51" t="s">
        <v>100</v>
      </c>
      <c r="D436" s="51" t="s">
        <v>26</v>
      </c>
      <c r="E436" s="52">
        <v>1.64</v>
      </c>
      <c r="F436" s="53">
        <v>3</v>
      </c>
      <c r="G436" s="53" t="s">
        <v>102</v>
      </c>
      <c r="H436" s="53" t="s">
        <v>102</v>
      </c>
      <c r="I436" s="52">
        <v>3863.499028997961</v>
      </c>
      <c r="J436" s="54">
        <v>32991</v>
      </c>
      <c r="K436" s="54">
        <v>21121</v>
      </c>
      <c r="L436" s="53">
        <v>8621121</v>
      </c>
      <c r="M436" s="53">
        <v>1228816</v>
      </c>
      <c r="N436" s="53" t="s">
        <v>103</v>
      </c>
      <c r="O436" s="53" t="s">
        <v>104</v>
      </c>
      <c r="P436" s="53">
        <v>1982</v>
      </c>
      <c r="Q436" s="53">
        <v>4739</v>
      </c>
      <c r="R436" s="55">
        <v>259.32</v>
      </c>
      <c r="S436" s="40" t="str">
        <f t="shared" si="20"/>
        <v>okay</v>
      </c>
      <c r="T436" s="38" t="str">
        <f t="shared" si="22"/>
        <v>okay</v>
      </c>
      <c r="U436" s="38" t="str">
        <f t="shared" si="22"/>
        <v>okay</v>
      </c>
      <c r="V436" s="38" t="str">
        <f t="shared" si="22"/>
        <v>okay</v>
      </c>
      <c r="W436" s="38" t="str">
        <f t="shared" si="22"/>
        <v>okay</v>
      </c>
      <c r="X436" s="38" t="str">
        <f t="shared" si="22"/>
        <v>okay</v>
      </c>
      <c r="Y436" s="38" t="str">
        <f t="shared" si="21"/>
        <v>okay</v>
      </c>
      <c r="Z436" s="38" t="str">
        <f t="shared" si="21"/>
        <v>okay</v>
      </c>
      <c r="AA436" s="38" t="str">
        <f t="shared" si="21"/>
        <v>okay</v>
      </c>
    </row>
    <row r="437" spans="1:27" ht="13.8">
      <c r="A437" s="51" t="s">
        <v>22</v>
      </c>
      <c r="B437" s="51" t="s">
        <v>21</v>
      </c>
      <c r="C437" s="51" t="s">
        <v>100</v>
      </c>
      <c r="D437" s="51" t="s">
        <v>26</v>
      </c>
      <c r="E437" s="52">
        <v>1.64</v>
      </c>
      <c r="F437" s="53">
        <v>3</v>
      </c>
      <c r="G437" s="53" t="s">
        <v>102</v>
      </c>
      <c r="H437" s="53" t="s">
        <v>102</v>
      </c>
      <c r="I437" s="52">
        <v>3863.499028997961</v>
      </c>
      <c r="J437" s="54">
        <v>32991</v>
      </c>
      <c r="K437" s="54">
        <v>21121</v>
      </c>
      <c r="L437" s="53">
        <v>8621121</v>
      </c>
      <c r="M437" s="53">
        <v>1228816</v>
      </c>
      <c r="N437" s="53" t="s">
        <v>103</v>
      </c>
      <c r="O437" s="53" t="s">
        <v>104</v>
      </c>
      <c r="P437" s="53">
        <v>1982</v>
      </c>
      <c r="Q437" s="53">
        <v>4739</v>
      </c>
      <c r="R437" s="55">
        <v>259.32</v>
      </c>
      <c r="S437" s="40" t="str">
        <f t="shared" si="20"/>
        <v>okay</v>
      </c>
      <c r="T437" s="38" t="str">
        <f t="shared" si="22"/>
        <v>okay</v>
      </c>
      <c r="U437" s="38" t="str">
        <f t="shared" si="22"/>
        <v>okay</v>
      </c>
      <c r="V437" s="38" t="str">
        <f t="shared" si="22"/>
        <v>okay</v>
      </c>
      <c r="W437" s="38" t="str">
        <f t="shared" si="22"/>
        <v>okay</v>
      </c>
      <c r="X437" s="38" t="str">
        <f t="shared" si="22"/>
        <v>okay</v>
      </c>
      <c r="Y437" s="38" t="str">
        <f t="shared" si="21"/>
        <v>okay</v>
      </c>
      <c r="Z437" s="38" t="str">
        <f t="shared" si="21"/>
        <v>okay</v>
      </c>
      <c r="AA437" s="38" t="str">
        <f t="shared" si="21"/>
        <v>okay</v>
      </c>
    </row>
    <row r="438" spans="1:27" ht="13.8">
      <c r="A438" s="51" t="s">
        <v>23</v>
      </c>
      <c r="B438" s="51" t="s">
        <v>21</v>
      </c>
      <c r="C438" s="51" t="s">
        <v>100</v>
      </c>
      <c r="D438" s="51" t="s">
        <v>26</v>
      </c>
      <c r="E438" s="52">
        <v>1.64</v>
      </c>
      <c r="F438" s="53">
        <v>1</v>
      </c>
      <c r="G438" s="53" t="s">
        <v>102</v>
      </c>
      <c r="H438" s="53" t="s">
        <v>102</v>
      </c>
      <c r="I438" s="52">
        <v>3863.499028997961</v>
      </c>
      <c r="J438" s="54">
        <v>32991</v>
      </c>
      <c r="K438" s="54">
        <v>21121</v>
      </c>
      <c r="L438" s="53">
        <v>8621121</v>
      </c>
      <c r="M438" s="53">
        <v>1228816</v>
      </c>
      <c r="N438" s="53" t="s">
        <v>104</v>
      </c>
      <c r="O438" s="53" t="s">
        <v>105</v>
      </c>
      <c r="P438" s="53">
        <v>1982</v>
      </c>
      <c r="Q438" s="53">
        <v>4739</v>
      </c>
      <c r="R438" s="55">
        <v>259.32</v>
      </c>
      <c r="S438" s="40" t="str">
        <f t="shared" si="20"/>
        <v>okay</v>
      </c>
      <c r="T438" s="38" t="str">
        <f t="shared" si="22"/>
        <v>okay</v>
      </c>
      <c r="U438" s="38" t="str">
        <f t="shared" si="22"/>
        <v>okay</v>
      </c>
      <c r="V438" s="38" t="str">
        <f t="shared" si="22"/>
        <v>okay</v>
      </c>
      <c r="W438" s="38" t="str">
        <f t="shared" si="22"/>
        <v>okay</v>
      </c>
      <c r="X438" s="38" t="str">
        <f t="shared" si="22"/>
        <v>okay</v>
      </c>
      <c r="Y438" s="38" t="str">
        <f t="shared" si="21"/>
        <v>okay</v>
      </c>
      <c r="Z438" s="38" t="str">
        <f t="shared" si="21"/>
        <v>okay</v>
      </c>
      <c r="AA438" s="38" t="str">
        <f t="shared" si="21"/>
        <v>okay</v>
      </c>
    </row>
    <row r="439" spans="1:27" ht="13.8">
      <c r="A439" s="51" t="s">
        <v>100</v>
      </c>
      <c r="B439" s="51" t="s">
        <v>66</v>
      </c>
      <c r="C439" s="51" t="s">
        <v>100</v>
      </c>
      <c r="D439" s="51" t="s">
        <v>26</v>
      </c>
      <c r="E439" s="52">
        <v>1</v>
      </c>
      <c r="F439" s="53">
        <v>1</v>
      </c>
      <c r="G439" s="53" t="s">
        <v>102</v>
      </c>
      <c r="H439" s="53" t="s">
        <v>101</v>
      </c>
      <c r="I439" s="52">
        <v>5218.3779284060729</v>
      </c>
      <c r="J439" s="54">
        <v>29846</v>
      </c>
      <c r="K439" s="54">
        <v>21121</v>
      </c>
      <c r="L439" s="53">
        <v>2237227</v>
      </c>
      <c r="M439" s="53">
        <v>1228816</v>
      </c>
      <c r="N439" s="53" t="s">
        <v>104</v>
      </c>
      <c r="O439" s="53" t="s">
        <v>104</v>
      </c>
      <c r="P439" s="53">
        <v>586</v>
      </c>
      <c r="Q439" s="53">
        <v>6460</v>
      </c>
      <c r="R439" s="55">
        <v>69.95</v>
      </c>
      <c r="S439" s="40" t="str">
        <f t="shared" si="20"/>
        <v>okay</v>
      </c>
      <c r="T439" s="38" t="str">
        <f t="shared" si="22"/>
        <v>okay</v>
      </c>
      <c r="U439" s="38" t="str">
        <f t="shared" si="22"/>
        <v>okay</v>
      </c>
      <c r="V439" s="38" t="str">
        <f t="shared" si="22"/>
        <v>okay</v>
      </c>
      <c r="W439" s="38" t="str">
        <f t="shared" si="22"/>
        <v>okay</v>
      </c>
      <c r="X439" s="38" t="str">
        <f t="shared" si="22"/>
        <v>okay</v>
      </c>
      <c r="Y439" s="38" t="str">
        <f t="shared" si="21"/>
        <v>okay</v>
      </c>
      <c r="Z439" s="38" t="str">
        <f t="shared" si="21"/>
        <v>okay</v>
      </c>
      <c r="AA439" s="38" t="str">
        <f t="shared" si="21"/>
        <v>okay</v>
      </c>
    </row>
    <row r="440" spans="1:27" ht="13.8">
      <c r="A440" s="51" t="s">
        <v>100</v>
      </c>
      <c r="B440" s="51" t="s">
        <v>25</v>
      </c>
      <c r="C440" s="51" t="s">
        <v>100</v>
      </c>
      <c r="D440" s="51" t="s">
        <v>26</v>
      </c>
      <c r="E440" s="52">
        <v>1.01</v>
      </c>
      <c r="F440" s="53">
        <v>3</v>
      </c>
      <c r="G440" s="53" t="s">
        <v>102</v>
      </c>
      <c r="H440" s="53" t="s">
        <v>101</v>
      </c>
      <c r="I440" s="52">
        <v>3570.7813825746648</v>
      </c>
      <c r="J440" s="54">
        <v>23025</v>
      </c>
      <c r="K440" s="54">
        <v>21121</v>
      </c>
      <c r="L440" s="53">
        <v>2753373</v>
      </c>
      <c r="M440" s="53">
        <v>1228816</v>
      </c>
      <c r="N440" s="53" t="s">
        <v>104</v>
      </c>
      <c r="O440" s="53" t="s">
        <v>104</v>
      </c>
      <c r="P440" s="53">
        <v>495</v>
      </c>
      <c r="Q440" s="53">
        <v>12447</v>
      </c>
      <c r="R440" s="55">
        <v>73.69</v>
      </c>
      <c r="S440" s="40" t="str">
        <f t="shared" si="20"/>
        <v>okay</v>
      </c>
      <c r="T440" s="38" t="str">
        <f t="shared" si="22"/>
        <v>okay</v>
      </c>
      <c r="U440" s="38" t="str">
        <f t="shared" si="22"/>
        <v>okay</v>
      </c>
      <c r="V440" s="38" t="str">
        <f t="shared" si="22"/>
        <v>okay</v>
      </c>
      <c r="W440" s="38" t="str">
        <f t="shared" si="22"/>
        <v>okay</v>
      </c>
      <c r="X440" s="38" t="str">
        <f t="shared" si="22"/>
        <v>okay</v>
      </c>
      <c r="Y440" s="38" t="str">
        <f t="shared" si="21"/>
        <v>okay</v>
      </c>
      <c r="Z440" s="38" t="str">
        <f t="shared" si="21"/>
        <v>okay</v>
      </c>
      <c r="AA440" s="38" t="str">
        <f t="shared" si="21"/>
        <v>okay</v>
      </c>
    </row>
    <row r="441" spans="1:27" ht="13.8">
      <c r="A441" s="51" t="s">
        <v>100</v>
      </c>
      <c r="B441" s="51" t="s">
        <v>72</v>
      </c>
      <c r="C441" s="51" t="s">
        <v>100</v>
      </c>
      <c r="D441" s="51" t="s">
        <v>26</v>
      </c>
      <c r="E441" s="52">
        <v>1.05</v>
      </c>
      <c r="F441" s="53">
        <v>1</v>
      </c>
      <c r="G441" s="53" t="s">
        <v>102</v>
      </c>
      <c r="H441" s="53" t="s">
        <v>101</v>
      </c>
      <c r="I441" s="52">
        <v>6050.64952473416</v>
      </c>
      <c r="J441" s="54">
        <v>24236</v>
      </c>
      <c r="K441" s="54">
        <v>21121</v>
      </c>
      <c r="L441" s="53">
        <v>1481076</v>
      </c>
      <c r="M441" s="53">
        <v>1228816</v>
      </c>
      <c r="N441" s="53" t="s">
        <v>104</v>
      </c>
      <c r="O441" s="53" t="s">
        <v>104</v>
      </c>
      <c r="P441" s="53">
        <v>525</v>
      </c>
      <c r="Q441" s="53">
        <v>4176</v>
      </c>
      <c r="R441" s="55">
        <v>72.22</v>
      </c>
      <c r="S441" s="40" t="str">
        <f t="shared" si="20"/>
        <v>okay</v>
      </c>
      <c r="T441" s="38" t="str">
        <f t="shared" si="22"/>
        <v>okay</v>
      </c>
      <c r="U441" s="38" t="str">
        <f t="shared" si="22"/>
        <v>okay</v>
      </c>
      <c r="V441" s="38" t="str">
        <f t="shared" si="22"/>
        <v>okay</v>
      </c>
      <c r="W441" s="38" t="str">
        <f t="shared" si="22"/>
        <v>okay</v>
      </c>
      <c r="X441" s="38" t="str">
        <f t="shared" si="22"/>
        <v>okay</v>
      </c>
      <c r="Y441" s="38" t="str">
        <f t="shared" si="21"/>
        <v>okay</v>
      </c>
      <c r="Z441" s="38" t="str">
        <f t="shared" si="21"/>
        <v>okay</v>
      </c>
      <c r="AA441" s="38" t="str">
        <f t="shared" si="21"/>
        <v>okay</v>
      </c>
    </row>
    <row r="442" spans="1:27" ht="13.8">
      <c r="A442" s="51" t="s">
        <v>100</v>
      </c>
      <c r="B442" s="51" t="s">
        <v>27</v>
      </c>
      <c r="C442" s="51" t="s">
        <v>100</v>
      </c>
      <c r="D442" s="51" t="s">
        <v>26</v>
      </c>
      <c r="E442" s="52">
        <v>1.06</v>
      </c>
      <c r="F442" s="53">
        <v>3</v>
      </c>
      <c r="G442" s="53" t="s">
        <v>102</v>
      </c>
      <c r="H442" s="53" t="s">
        <v>101</v>
      </c>
      <c r="I442" s="52">
        <v>5193.6069444870818</v>
      </c>
      <c r="J442" s="54">
        <v>23903</v>
      </c>
      <c r="K442" s="54">
        <v>21121</v>
      </c>
      <c r="L442" s="53">
        <v>2673620</v>
      </c>
      <c r="M442" s="53">
        <v>1228816</v>
      </c>
      <c r="N442" s="53" t="s">
        <v>104</v>
      </c>
      <c r="O442" s="53" t="s">
        <v>104</v>
      </c>
      <c r="P442" s="53">
        <v>617</v>
      </c>
      <c r="Q442" s="53">
        <v>6671</v>
      </c>
      <c r="R442" s="55">
        <v>65.91</v>
      </c>
      <c r="S442" s="40" t="str">
        <f t="shared" si="20"/>
        <v>okay</v>
      </c>
      <c r="T442" s="38" t="str">
        <f t="shared" si="22"/>
        <v>okay</v>
      </c>
      <c r="U442" s="38" t="str">
        <f t="shared" si="22"/>
        <v>okay</v>
      </c>
      <c r="V442" s="38" t="str">
        <f t="shared" si="22"/>
        <v>okay</v>
      </c>
      <c r="W442" s="38" t="str">
        <f t="shared" si="22"/>
        <v>okay</v>
      </c>
      <c r="X442" s="38" t="str">
        <f t="shared" si="22"/>
        <v>okay</v>
      </c>
      <c r="Y442" s="38" t="str">
        <f t="shared" si="21"/>
        <v>okay</v>
      </c>
      <c r="Z442" s="38" t="str">
        <f t="shared" si="21"/>
        <v>okay</v>
      </c>
      <c r="AA442" s="38" t="str">
        <f t="shared" si="21"/>
        <v>okay</v>
      </c>
    </row>
    <row r="443" spans="1:27" ht="13.8">
      <c r="A443" s="51" t="s">
        <v>100</v>
      </c>
      <c r="B443" s="51" t="s">
        <v>28</v>
      </c>
      <c r="C443" s="51" t="s">
        <v>100</v>
      </c>
      <c r="D443" s="51" t="s">
        <v>26</v>
      </c>
      <c r="E443" s="52">
        <v>1.02</v>
      </c>
      <c r="F443" s="53">
        <v>3</v>
      </c>
      <c r="G443" s="53" t="s">
        <v>102</v>
      </c>
      <c r="H443" s="53" t="s">
        <v>102</v>
      </c>
      <c r="I443" s="52">
        <v>4491.6515633022927</v>
      </c>
      <c r="J443" s="54">
        <v>38813</v>
      </c>
      <c r="K443" s="54">
        <v>21121</v>
      </c>
      <c r="L443" s="53">
        <v>1653017</v>
      </c>
      <c r="M443" s="53">
        <v>1228816</v>
      </c>
      <c r="N443" s="53" t="s">
        <v>104</v>
      </c>
      <c r="O443" s="53" t="s">
        <v>104</v>
      </c>
      <c r="P443" s="53">
        <v>593</v>
      </c>
      <c r="Q443" s="53">
        <v>6213</v>
      </c>
      <c r="R443" s="55">
        <v>85.19</v>
      </c>
      <c r="S443" s="40" t="str">
        <f t="shared" si="20"/>
        <v>okay</v>
      </c>
      <c r="T443" s="38" t="str">
        <f t="shared" si="22"/>
        <v>okay</v>
      </c>
      <c r="U443" s="38" t="str">
        <f t="shared" si="22"/>
        <v>outlier</v>
      </c>
      <c r="V443" s="38" t="str">
        <f t="shared" si="22"/>
        <v>okay</v>
      </c>
      <c r="W443" s="38" t="str">
        <f t="shared" si="22"/>
        <v>okay</v>
      </c>
      <c r="X443" s="38" t="str">
        <f t="shared" si="22"/>
        <v>okay</v>
      </c>
      <c r="Y443" s="38" t="str">
        <f t="shared" si="21"/>
        <v>okay</v>
      </c>
      <c r="Z443" s="38" t="str">
        <f t="shared" si="21"/>
        <v>okay</v>
      </c>
      <c r="AA443" s="38" t="str">
        <f t="shared" si="21"/>
        <v>okay</v>
      </c>
    </row>
    <row r="444" spans="1:27" ht="13.8">
      <c r="A444" s="51" t="s">
        <v>100</v>
      </c>
      <c r="B444" s="51" t="s">
        <v>32</v>
      </c>
      <c r="C444" s="51" t="s">
        <v>100</v>
      </c>
      <c r="D444" s="51" t="s">
        <v>26</v>
      </c>
      <c r="E444" s="52">
        <v>1.03</v>
      </c>
      <c r="F444" s="53">
        <v>3</v>
      </c>
      <c r="G444" s="53" t="s">
        <v>102</v>
      </c>
      <c r="H444" s="53" t="s">
        <v>101</v>
      </c>
      <c r="I444" s="52">
        <v>5135.8843683602627</v>
      </c>
      <c r="J444" s="54">
        <v>30916</v>
      </c>
      <c r="K444" s="54">
        <v>21121</v>
      </c>
      <c r="L444" s="53">
        <v>2230831</v>
      </c>
      <c r="M444" s="53">
        <v>1228816</v>
      </c>
      <c r="N444" s="53" t="s">
        <v>104</v>
      </c>
      <c r="O444" s="53" t="s">
        <v>104</v>
      </c>
      <c r="P444" s="53">
        <v>696</v>
      </c>
      <c r="Q444" s="53">
        <v>9201</v>
      </c>
      <c r="R444" s="55">
        <v>78.3</v>
      </c>
      <c r="S444" s="40" t="str">
        <f t="shared" si="20"/>
        <v>okay</v>
      </c>
      <c r="T444" s="38" t="str">
        <f t="shared" si="22"/>
        <v>okay</v>
      </c>
      <c r="U444" s="38" t="str">
        <f t="shared" si="22"/>
        <v>okay</v>
      </c>
      <c r="V444" s="38" t="str">
        <f t="shared" si="22"/>
        <v>okay</v>
      </c>
      <c r="W444" s="38" t="str">
        <f t="shared" si="22"/>
        <v>okay</v>
      </c>
      <c r="X444" s="38" t="str">
        <f t="shared" si="22"/>
        <v>okay</v>
      </c>
      <c r="Y444" s="38" t="str">
        <f t="shared" si="21"/>
        <v>okay</v>
      </c>
      <c r="Z444" s="38" t="str">
        <f t="shared" si="21"/>
        <v>okay</v>
      </c>
      <c r="AA444" s="38" t="str">
        <f t="shared" si="21"/>
        <v>okay</v>
      </c>
    </row>
    <row r="445" spans="1:27" ht="13.8">
      <c r="A445" s="51" t="s">
        <v>9</v>
      </c>
      <c r="B445" s="51" t="s">
        <v>10</v>
      </c>
      <c r="C445" s="51" t="s">
        <v>100</v>
      </c>
      <c r="D445" s="51" t="s">
        <v>80</v>
      </c>
      <c r="E445" s="52">
        <v>1.28</v>
      </c>
      <c r="F445" s="53">
        <v>3</v>
      </c>
      <c r="G445" s="53" t="s">
        <v>102</v>
      </c>
      <c r="H445" s="53" t="s">
        <v>101</v>
      </c>
      <c r="I445" s="52">
        <v>3262.1480457039552</v>
      </c>
      <c r="J445" s="54">
        <v>29260</v>
      </c>
      <c r="K445" s="54">
        <v>21276</v>
      </c>
      <c r="L445" s="53">
        <v>7830332</v>
      </c>
      <c r="M445" s="53">
        <v>1481709</v>
      </c>
      <c r="N445" s="53" t="s">
        <v>103</v>
      </c>
      <c r="O445" s="53" t="s">
        <v>104</v>
      </c>
      <c r="P445" s="53">
        <v>1038</v>
      </c>
      <c r="Q445" s="53">
        <v>6233</v>
      </c>
      <c r="R445" s="55">
        <v>128.36000000000001</v>
      </c>
      <c r="S445" s="40" t="str">
        <f t="shared" si="20"/>
        <v>okay</v>
      </c>
      <c r="T445" s="38" t="str">
        <f t="shared" si="22"/>
        <v>okay</v>
      </c>
      <c r="U445" s="38" t="str">
        <f t="shared" si="22"/>
        <v>okay</v>
      </c>
      <c r="V445" s="38" t="str">
        <f t="shared" si="22"/>
        <v>okay</v>
      </c>
      <c r="W445" s="38" t="str">
        <f t="shared" si="22"/>
        <v>okay</v>
      </c>
      <c r="X445" s="38" t="str">
        <f t="shared" si="22"/>
        <v>okay</v>
      </c>
      <c r="Y445" s="38" t="str">
        <f t="shared" si="21"/>
        <v>okay</v>
      </c>
      <c r="Z445" s="38" t="str">
        <f t="shared" si="21"/>
        <v>okay</v>
      </c>
      <c r="AA445" s="38" t="str">
        <f t="shared" si="21"/>
        <v>okay</v>
      </c>
    </row>
    <row r="446" spans="1:27" ht="13.8">
      <c r="A446" s="51" t="s">
        <v>11</v>
      </c>
      <c r="B446" s="51" t="s">
        <v>10</v>
      </c>
      <c r="C446" s="51" t="s">
        <v>100</v>
      </c>
      <c r="D446" s="51" t="s">
        <v>80</v>
      </c>
      <c r="E446" s="52">
        <v>1.28</v>
      </c>
      <c r="F446" s="53">
        <v>3</v>
      </c>
      <c r="G446" s="53" t="s">
        <v>102</v>
      </c>
      <c r="H446" s="53" t="s">
        <v>101</v>
      </c>
      <c r="I446" s="52">
        <v>3262.1480457039552</v>
      </c>
      <c r="J446" s="54">
        <v>29260</v>
      </c>
      <c r="K446" s="54">
        <v>21276</v>
      </c>
      <c r="L446" s="53">
        <v>7830332</v>
      </c>
      <c r="M446" s="53">
        <v>1481709</v>
      </c>
      <c r="N446" s="53" t="s">
        <v>104</v>
      </c>
      <c r="O446" s="53" t="s">
        <v>104</v>
      </c>
      <c r="P446" s="53">
        <v>1038</v>
      </c>
      <c r="Q446" s="53">
        <v>6233</v>
      </c>
      <c r="R446" s="55">
        <v>128.36000000000001</v>
      </c>
      <c r="S446" s="40" t="str">
        <f t="shared" si="20"/>
        <v>okay</v>
      </c>
      <c r="T446" s="38" t="str">
        <f t="shared" si="22"/>
        <v>okay</v>
      </c>
      <c r="U446" s="38" t="str">
        <f t="shared" si="22"/>
        <v>okay</v>
      </c>
      <c r="V446" s="38" t="str">
        <f t="shared" si="22"/>
        <v>okay</v>
      </c>
      <c r="W446" s="38" t="str">
        <f t="shared" si="22"/>
        <v>okay</v>
      </c>
      <c r="X446" s="38" t="str">
        <f t="shared" si="22"/>
        <v>okay</v>
      </c>
      <c r="Y446" s="38" t="str">
        <f t="shared" si="21"/>
        <v>okay</v>
      </c>
      <c r="Z446" s="38" t="str">
        <f t="shared" si="21"/>
        <v>okay</v>
      </c>
      <c r="AA446" s="38" t="str">
        <f t="shared" si="21"/>
        <v>okay</v>
      </c>
    </row>
    <row r="447" spans="1:27" ht="13.8">
      <c r="A447" s="51" t="s">
        <v>100</v>
      </c>
      <c r="B447" s="51" t="s">
        <v>5</v>
      </c>
      <c r="C447" s="51" t="s">
        <v>100</v>
      </c>
      <c r="D447" s="51" t="s">
        <v>80</v>
      </c>
      <c r="E447" s="52">
        <v>1.01</v>
      </c>
      <c r="F447" s="53">
        <v>3</v>
      </c>
      <c r="G447" s="53" t="s">
        <v>102</v>
      </c>
      <c r="H447" s="53" t="s">
        <v>101</v>
      </c>
      <c r="I447" s="52">
        <v>5130.286746893943</v>
      </c>
      <c r="J447" s="54">
        <v>28637</v>
      </c>
      <c r="K447" s="54">
        <v>21276</v>
      </c>
      <c r="L447" s="53">
        <v>3036732</v>
      </c>
      <c r="M447" s="53">
        <v>1481709</v>
      </c>
      <c r="N447" s="53" t="s">
        <v>104</v>
      </c>
      <c r="O447" s="53" t="s">
        <v>104</v>
      </c>
      <c r="P447" s="53">
        <v>242</v>
      </c>
      <c r="Q447" s="53">
        <v>22163</v>
      </c>
      <c r="R447" s="55">
        <v>63.69</v>
      </c>
      <c r="S447" s="40" t="str">
        <f t="shared" si="20"/>
        <v>okay</v>
      </c>
      <c r="T447" s="38" t="str">
        <f t="shared" si="22"/>
        <v>okay</v>
      </c>
      <c r="U447" s="38" t="str">
        <f t="shared" si="22"/>
        <v>okay</v>
      </c>
      <c r="V447" s="38" t="str">
        <f t="shared" si="22"/>
        <v>okay</v>
      </c>
      <c r="W447" s="38" t="str">
        <f t="shared" si="22"/>
        <v>okay</v>
      </c>
      <c r="X447" s="38" t="str">
        <f t="shared" si="22"/>
        <v>okay</v>
      </c>
      <c r="Y447" s="38" t="str">
        <f t="shared" si="21"/>
        <v>okay</v>
      </c>
      <c r="Z447" s="38" t="str">
        <f t="shared" si="21"/>
        <v>okay</v>
      </c>
      <c r="AA447" s="38" t="str">
        <f t="shared" si="21"/>
        <v>okay</v>
      </c>
    </row>
    <row r="448" spans="1:27" ht="13.8">
      <c r="A448" s="51" t="s">
        <v>100</v>
      </c>
      <c r="B448" s="51" t="s">
        <v>14</v>
      </c>
      <c r="C448" s="51" t="s">
        <v>100</v>
      </c>
      <c r="D448" s="51" t="s">
        <v>80</v>
      </c>
      <c r="E448" s="52">
        <v>1</v>
      </c>
      <c r="F448" s="53">
        <v>3</v>
      </c>
      <c r="G448" s="53" t="s">
        <v>102</v>
      </c>
      <c r="H448" s="53" t="s">
        <v>101</v>
      </c>
      <c r="I448" s="52">
        <v>5751.8151431961751</v>
      </c>
      <c r="J448" s="54">
        <v>27211</v>
      </c>
      <c r="K448" s="54">
        <v>21276</v>
      </c>
      <c r="L448" s="53">
        <v>3770125</v>
      </c>
      <c r="M448" s="53">
        <v>1481709</v>
      </c>
      <c r="N448" s="53" t="s">
        <v>104</v>
      </c>
      <c r="O448" s="53" t="s">
        <v>104</v>
      </c>
      <c r="P448" s="53">
        <v>177</v>
      </c>
      <c r="Q448" s="53">
        <v>10581</v>
      </c>
      <c r="R448" s="55">
        <v>63.92</v>
      </c>
      <c r="S448" s="40" t="str">
        <f t="shared" si="20"/>
        <v>okay</v>
      </c>
      <c r="T448" s="38" t="str">
        <f t="shared" si="22"/>
        <v>okay</v>
      </c>
      <c r="U448" s="38" t="str">
        <f t="shared" si="22"/>
        <v>okay</v>
      </c>
      <c r="V448" s="38" t="str">
        <f t="shared" si="22"/>
        <v>okay</v>
      </c>
      <c r="W448" s="38" t="str">
        <f t="shared" si="22"/>
        <v>okay</v>
      </c>
      <c r="X448" s="38" t="str">
        <f t="shared" si="22"/>
        <v>okay</v>
      </c>
      <c r="Y448" s="38" t="str">
        <f t="shared" si="21"/>
        <v>okay</v>
      </c>
      <c r="Z448" s="38" t="str">
        <f t="shared" si="21"/>
        <v>okay</v>
      </c>
      <c r="AA448" s="38" t="str">
        <f t="shared" si="21"/>
        <v>okay</v>
      </c>
    </row>
    <row r="449" spans="1:27" ht="13.8">
      <c r="A449" s="51" t="s">
        <v>100</v>
      </c>
      <c r="B449" s="51" t="s">
        <v>16</v>
      </c>
      <c r="C449" s="51" t="s">
        <v>100</v>
      </c>
      <c r="D449" s="51" t="s">
        <v>80</v>
      </c>
      <c r="E449" s="52">
        <v>1.3</v>
      </c>
      <c r="F449" s="53">
        <v>3</v>
      </c>
      <c r="G449" s="53" t="s">
        <v>101</v>
      </c>
      <c r="H449" s="53" t="s">
        <v>101</v>
      </c>
      <c r="I449" s="52">
        <v>5553.1561433304532</v>
      </c>
      <c r="J449" s="54">
        <v>24575</v>
      </c>
      <c r="K449" s="54">
        <v>21276</v>
      </c>
      <c r="L449" s="53">
        <v>1197234</v>
      </c>
      <c r="M449" s="53">
        <v>1481709</v>
      </c>
      <c r="N449" s="53" t="s">
        <v>104</v>
      </c>
      <c r="O449" s="53" t="s">
        <v>104</v>
      </c>
      <c r="P449" s="53">
        <v>1074</v>
      </c>
      <c r="Q449" s="53">
        <v>6756</v>
      </c>
      <c r="R449" s="55">
        <v>86.71</v>
      </c>
      <c r="S449" s="40" t="str">
        <f t="shared" si="20"/>
        <v>okay</v>
      </c>
      <c r="T449" s="38" t="str">
        <f t="shared" si="22"/>
        <v>okay</v>
      </c>
      <c r="U449" s="38" t="str">
        <f t="shared" si="22"/>
        <v>okay</v>
      </c>
      <c r="V449" s="38" t="str">
        <f t="shared" si="22"/>
        <v>okay</v>
      </c>
      <c r="W449" s="38" t="str">
        <f t="shared" si="22"/>
        <v>okay</v>
      </c>
      <c r="X449" s="38" t="str">
        <f t="shared" si="22"/>
        <v>okay</v>
      </c>
      <c r="Y449" s="38" t="str">
        <f t="shared" si="21"/>
        <v>okay</v>
      </c>
      <c r="Z449" s="38" t="str">
        <f t="shared" si="21"/>
        <v>okay</v>
      </c>
      <c r="AA449" s="38" t="str">
        <f t="shared" si="21"/>
        <v>okay</v>
      </c>
    </row>
    <row r="450" spans="1:27" ht="13.8">
      <c r="A450" s="51" t="s">
        <v>100</v>
      </c>
      <c r="B450" s="51" t="s">
        <v>17</v>
      </c>
      <c r="C450" s="51" t="s">
        <v>100</v>
      </c>
      <c r="D450" s="51" t="s">
        <v>80</v>
      </c>
      <c r="E450" s="52">
        <v>1.42</v>
      </c>
      <c r="F450" s="53">
        <v>3</v>
      </c>
      <c r="G450" s="53" t="s">
        <v>102</v>
      </c>
      <c r="H450" s="53" t="s">
        <v>101</v>
      </c>
      <c r="I450" s="52">
        <v>2909.1488453269249</v>
      </c>
      <c r="J450" s="54">
        <v>24706</v>
      </c>
      <c r="K450" s="54">
        <v>21276</v>
      </c>
      <c r="L450" s="53">
        <v>9056076</v>
      </c>
      <c r="M450" s="53">
        <v>1481709</v>
      </c>
      <c r="N450" s="53" t="s">
        <v>104</v>
      </c>
      <c r="O450" s="53" t="s">
        <v>104</v>
      </c>
      <c r="P450" s="53">
        <v>1218</v>
      </c>
      <c r="Q450" s="53">
        <v>4620</v>
      </c>
      <c r="R450" s="55">
        <v>130.09</v>
      </c>
      <c r="S450" s="40" t="str">
        <f t="shared" si="20"/>
        <v>okay</v>
      </c>
      <c r="T450" s="38" t="str">
        <f t="shared" si="22"/>
        <v>okay</v>
      </c>
      <c r="U450" s="38" t="str">
        <f t="shared" si="22"/>
        <v>okay</v>
      </c>
      <c r="V450" s="38" t="str">
        <f t="shared" si="22"/>
        <v>okay</v>
      </c>
      <c r="W450" s="38" t="str">
        <f t="shared" si="22"/>
        <v>okay</v>
      </c>
      <c r="X450" s="38" t="str">
        <f t="shared" si="22"/>
        <v>okay</v>
      </c>
      <c r="Y450" s="38" t="str">
        <f t="shared" si="21"/>
        <v>okay</v>
      </c>
      <c r="Z450" s="38" t="str">
        <f t="shared" si="21"/>
        <v>okay</v>
      </c>
      <c r="AA450" s="38" t="str">
        <f t="shared" si="21"/>
        <v>okay</v>
      </c>
    </row>
    <row r="451" spans="1:27" ht="13.8">
      <c r="A451" s="51" t="s">
        <v>20</v>
      </c>
      <c r="B451" s="51" t="s">
        <v>21</v>
      </c>
      <c r="C451" s="51" t="s">
        <v>100</v>
      </c>
      <c r="D451" s="51" t="s">
        <v>80</v>
      </c>
      <c r="E451" s="52">
        <v>1.78</v>
      </c>
      <c r="F451" s="53">
        <v>3</v>
      </c>
      <c r="G451" s="53" t="s">
        <v>102</v>
      </c>
      <c r="H451" s="53" t="s">
        <v>102</v>
      </c>
      <c r="I451" s="52">
        <v>2905.9747049050043</v>
      </c>
      <c r="J451" s="54">
        <v>32991</v>
      </c>
      <c r="K451" s="54">
        <v>21276</v>
      </c>
      <c r="L451" s="53">
        <v>8621121</v>
      </c>
      <c r="M451" s="53">
        <v>1481709</v>
      </c>
      <c r="N451" s="53" t="s">
        <v>103</v>
      </c>
      <c r="O451" s="53" t="s">
        <v>104</v>
      </c>
      <c r="P451" s="53">
        <v>1577</v>
      </c>
      <c r="Q451" s="53">
        <v>3732</v>
      </c>
      <c r="R451" s="55">
        <v>273.52999999999997</v>
      </c>
      <c r="S451" s="40" t="str">
        <f t="shared" ref="S451:S514" si="23">IF(OR((E451&lt;E$641-3*E$642),(E451&gt;E$641+3*E$642)),"outlier","okay")</f>
        <v>okay</v>
      </c>
      <c r="T451" s="38" t="str">
        <f t="shared" si="22"/>
        <v>okay</v>
      </c>
      <c r="U451" s="38" t="str">
        <f t="shared" si="22"/>
        <v>okay</v>
      </c>
      <c r="V451" s="38" t="str">
        <f t="shared" si="22"/>
        <v>okay</v>
      </c>
      <c r="W451" s="38" t="str">
        <f t="shared" si="22"/>
        <v>okay</v>
      </c>
      <c r="X451" s="38" t="str">
        <f t="shared" si="22"/>
        <v>okay</v>
      </c>
      <c r="Y451" s="38" t="str">
        <f t="shared" ref="Y451:AA514" si="24">IF(OR((P451&lt;P$641-3*P$642),(P451&gt;P$641+3*P$642)),"outlier","okay")</f>
        <v>okay</v>
      </c>
      <c r="Z451" s="38" t="str">
        <f t="shared" si="24"/>
        <v>okay</v>
      </c>
      <c r="AA451" s="38" t="str">
        <f t="shared" si="24"/>
        <v>okay</v>
      </c>
    </row>
    <row r="452" spans="1:27" ht="13.8">
      <c r="A452" s="51" t="s">
        <v>22</v>
      </c>
      <c r="B452" s="51" t="s">
        <v>21</v>
      </c>
      <c r="C452" s="51" t="s">
        <v>100</v>
      </c>
      <c r="D452" s="51" t="s">
        <v>80</v>
      </c>
      <c r="E452" s="52">
        <v>1.78</v>
      </c>
      <c r="F452" s="53">
        <v>3</v>
      </c>
      <c r="G452" s="53" t="s">
        <v>102</v>
      </c>
      <c r="H452" s="53" t="s">
        <v>102</v>
      </c>
      <c r="I452" s="52">
        <v>2905.9747049050043</v>
      </c>
      <c r="J452" s="54">
        <v>32991</v>
      </c>
      <c r="K452" s="54">
        <v>21276</v>
      </c>
      <c r="L452" s="53">
        <v>8621121</v>
      </c>
      <c r="M452" s="53">
        <v>1481709</v>
      </c>
      <c r="N452" s="53" t="s">
        <v>103</v>
      </c>
      <c r="O452" s="53" t="s">
        <v>104</v>
      </c>
      <c r="P452" s="53">
        <v>1577</v>
      </c>
      <c r="Q452" s="53">
        <v>3732</v>
      </c>
      <c r="R452" s="55">
        <v>273.52999999999997</v>
      </c>
      <c r="S452" s="40" t="str">
        <f t="shared" si="23"/>
        <v>okay</v>
      </c>
      <c r="T452" s="38" t="str">
        <f t="shared" si="22"/>
        <v>okay</v>
      </c>
      <c r="U452" s="38" t="str">
        <f t="shared" si="22"/>
        <v>okay</v>
      </c>
      <c r="V452" s="38" t="str">
        <f t="shared" si="22"/>
        <v>okay</v>
      </c>
      <c r="W452" s="38" t="str">
        <f t="shared" si="22"/>
        <v>okay</v>
      </c>
      <c r="X452" s="38" t="str">
        <f t="shared" si="22"/>
        <v>okay</v>
      </c>
      <c r="Y452" s="38" t="str">
        <f t="shared" si="24"/>
        <v>okay</v>
      </c>
      <c r="Z452" s="38" t="str">
        <f t="shared" si="24"/>
        <v>okay</v>
      </c>
      <c r="AA452" s="38" t="str">
        <f t="shared" si="24"/>
        <v>okay</v>
      </c>
    </row>
    <row r="453" spans="1:27" ht="13.8">
      <c r="A453" s="51" t="s">
        <v>23</v>
      </c>
      <c r="B453" s="51" t="s">
        <v>21</v>
      </c>
      <c r="C453" s="51" t="s">
        <v>100</v>
      </c>
      <c r="D453" s="51" t="s">
        <v>80</v>
      </c>
      <c r="E453" s="52">
        <v>1.78</v>
      </c>
      <c r="F453" s="53">
        <v>3</v>
      </c>
      <c r="G453" s="53" t="s">
        <v>102</v>
      </c>
      <c r="H453" s="53" t="s">
        <v>102</v>
      </c>
      <c r="I453" s="52">
        <v>2905.9747049050043</v>
      </c>
      <c r="J453" s="54">
        <v>32991</v>
      </c>
      <c r="K453" s="54">
        <v>21276</v>
      </c>
      <c r="L453" s="53">
        <v>8621121</v>
      </c>
      <c r="M453" s="53">
        <v>1481709</v>
      </c>
      <c r="N453" s="53" t="s">
        <v>104</v>
      </c>
      <c r="O453" s="53" t="s">
        <v>105</v>
      </c>
      <c r="P453" s="53">
        <v>1577</v>
      </c>
      <c r="Q453" s="53">
        <v>3732</v>
      </c>
      <c r="R453" s="55">
        <v>273.52999999999997</v>
      </c>
      <c r="S453" s="40" t="str">
        <f t="shared" si="23"/>
        <v>okay</v>
      </c>
      <c r="T453" s="38" t="str">
        <f t="shared" si="22"/>
        <v>okay</v>
      </c>
      <c r="U453" s="38" t="str">
        <f t="shared" si="22"/>
        <v>okay</v>
      </c>
      <c r="V453" s="38" t="str">
        <f t="shared" si="22"/>
        <v>okay</v>
      </c>
      <c r="W453" s="38" t="str">
        <f t="shared" si="22"/>
        <v>okay</v>
      </c>
      <c r="X453" s="38" t="str">
        <f t="shared" si="22"/>
        <v>okay</v>
      </c>
      <c r="Y453" s="38" t="str">
        <f t="shared" si="24"/>
        <v>okay</v>
      </c>
      <c r="Z453" s="38" t="str">
        <f t="shared" si="24"/>
        <v>okay</v>
      </c>
      <c r="AA453" s="38" t="str">
        <f t="shared" si="24"/>
        <v>okay</v>
      </c>
    </row>
    <row r="454" spans="1:27" ht="13.8">
      <c r="A454" s="51" t="s">
        <v>100</v>
      </c>
      <c r="B454" s="51" t="s">
        <v>24</v>
      </c>
      <c r="C454" s="51" t="s">
        <v>100</v>
      </c>
      <c r="D454" s="51" t="s">
        <v>80</v>
      </c>
      <c r="E454" s="52">
        <v>1.6</v>
      </c>
      <c r="F454" s="53">
        <v>2</v>
      </c>
      <c r="G454" s="53" t="s">
        <v>101</v>
      </c>
      <c r="H454" s="53" t="s">
        <v>101</v>
      </c>
      <c r="I454" s="52">
        <v>2366.3644001258854</v>
      </c>
      <c r="J454" s="54">
        <v>22360</v>
      </c>
      <c r="K454" s="54">
        <v>21276</v>
      </c>
      <c r="L454" s="53">
        <v>1421287</v>
      </c>
      <c r="M454" s="53">
        <v>1481709</v>
      </c>
      <c r="N454" s="53" t="s">
        <v>104</v>
      </c>
      <c r="O454" s="53" t="s">
        <v>104</v>
      </c>
      <c r="P454" s="53">
        <v>1032</v>
      </c>
      <c r="Q454" s="53">
        <v>2978</v>
      </c>
      <c r="R454" s="55">
        <v>118.17</v>
      </c>
      <c r="S454" s="40" t="str">
        <f t="shared" si="23"/>
        <v>okay</v>
      </c>
      <c r="T454" s="38" t="str">
        <f t="shared" si="22"/>
        <v>okay</v>
      </c>
      <c r="U454" s="38" t="str">
        <f t="shared" si="22"/>
        <v>okay</v>
      </c>
      <c r="V454" s="38" t="str">
        <f t="shared" si="22"/>
        <v>okay</v>
      </c>
      <c r="W454" s="38" t="str">
        <f t="shared" si="22"/>
        <v>okay</v>
      </c>
      <c r="X454" s="38" t="str">
        <f t="shared" si="22"/>
        <v>okay</v>
      </c>
      <c r="Y454" s="38" t="str">
        <f t="shared" si="24"/>
        <v>okay</v>
      </c>
      <c r="Z454" s="38" t="str">
        <f t="shared" si="24"/>
        <v>okay</v>
      </c>
      <c r="AA454" s="38" t="str">
        <f t="shared" si="24"/>
        <v>okay</v>
      </c>
    </row>
    <row r="455" spans="1:27" ht="13.8">
      <c r="A455" s="51" t="s">
        <v>100</v>
      </c>
      <c r="B455" s="51" t="s">
        <v>6</v>
      </c>
      <c r="C455" s="51" t="s">
        <v>100</v>
      </c>
      <c r="D455" s="51" t="s">
        <v>27</v>
      </c>
      <c r="E455" s="52">
        <v>1.44</v>
      </c>
      <c r="F455" s="53">
        <v>3</v>
      </c>
      <c r="G455" s="53" t="s">
        <v>102</v>
      </c>
      <c r="H455" s="53" t="s">
        <v>102</v>
      </c>
      <c r="I455" s="52">
        <v>5011.8778041341384</v>
      </c>
      <c r="J455" s="54">
        <v>26993</v>
      </c>
      <c r="K455" s="54">
        <v>23903</v>
      </c>
      <c r="L455" s="53">
        <v>3532657</v>
      </c>
      <c r="M455" s="53">
        <v>2673620</v>
      </c>
      <c r="N455" s="53" t="s">
        <v>104</v>
      </c>
      <c r="O455" s="53" t="s">
        <v>104</v>
      </c>
      <c r="P455" s="53">
        <v>1886</v>
      </c>
      <c r="Q455" s="53">
        <v>4445</v>
      </c>
      <c r="R455" s="55">
        <v>204.35</v>
      </c>
      <c r="S455" s="40" t="str">
        <f t="shared" si="23"/>
        <v>okay</v>
      </c>
      <c r="T455" s="38" t="str">
        <f t="shared" si="22"/>
        <v>okay</v>
      </c>
      <c r="U455" s="38" t="str">
        <f t="shared" si="22"/>
        <v>okay</v>
      </c>
      <c r="V455" s="38" t="str">
        <f t="shared" si="22"/>
        <v>okay</v>
      </c>
      <c r="W455" s="38" t="str">
        <f t="shared" si="22"/>
        <v>okay</v>
      </c>
      <c r="X455" s="38" t="str">
        <f t="shared" si="22"/>
        <v>okay</v>
      </c>
      <c r="Y455" s="38" t="str">
        <f t="shared" si="24"/>
        <v>okay</v>
      </c>
      <c r="Z455" s="38" t="str">
        <f t="shared" si="24"/>
        <v>okay</v>
      </c>
      <c r="AA455" s="38" t="str">
        <f t="shared" si="24"/>
        <v>okay</v>
      </c>
    </row>
    <row r="456" spans="1:27" ht="13.8">
      <c r="A456" s="51" t="s">
        <v>100</v>
      </c>
      <c r="B456" s="51" t="s">
        <v>8</v>
      </c>
      <c r="C456" s="51" t="s">
        <v>100</v>
      </c>
      <c r="D456" s="51" t="s">
        <v>27</v>
      </c>
      <c r="E456" s="52">
        <v>1.94</v>
      </c>
      <c r="F456" s="53">
        <v>3</v>
      </c>
      <c r="G456" s="53" t="s">
        <v>102</v>
      </c>
      <c r="H456" s="53" t="s">
        <v>102</v>
      </c>
      <c r="I456" s="52">
        <v>1888.3029479170127</v>
      </c>
      <c r="J456" s="54">
        <v>30124</v>
      </c>
      <c r="K456" s="54">
        <v>23903</v>
      </c>
      <c r="L456" s="53">
        <v>5787293</v>
      </c>
      <c r="M456" s="53">
        <v>2673620</v>
      </c>
      <c r="N456" s="53" t="s">
        <v>104</v>
      </c>
      <c r="O456" s="53" t="s">
        <v>104</v>
      </c>
      <c r="P456" s="53">
        <v>2576</v>
      </c>
      <c r="Q456" s="53">
        <v>3987</v>
      </c>
      <c r="R456" s="55">
        <v>291.51</v>
      </c>
      <c r="S456" s="40" t="str">
        <f t="shared" si="23"/>
        <v>outlier</v>
      </c>
      <c r="T456" s="38" t="str">
        <f t="shared" si="22"/>
        <v>okay</v>
      </c>
      <c r="U456" s="38" t="str">
        <f t="shared" si="22"/>
        <v>okay</v>
      </c>
      <c r="V456" s="38" t="str">
        <f t="shared" si="22"/>
        <v>okay</v>
      </c>
      <c r="W456" s="38" t="str">
        <f t="shared" si="22"/>
        <v>okay</v>
      </c>
      <c r="X456" s="38" t="str">
        <f t="shared" si="22"/>
        <v>okay</v>
      </c>
      <c r="Y456" s="38" t="str">
        <f t="shared" si="24"/>
        <v>okay</v>
      </c>
      <c r="Z456" s="38" t="str">
        <f t="shared" si="24"/>
        <v>okay</v>
      </c>
      <c r="AA456" s="38" t="str">
        <f t="shared" si="24"/>
        <v>okay</v>
      </c>
    </row>
    <row r="457" spans="1:27" ht="13.8">
      <c r="A457" s="51" t="s">
        <v>9</v>
      </c>
      <c r="B457" s="51" t="s">
        <v>10</v>
      </c>
      <c r="C457" s="51" t="s">
        <v>100</v>
      </c>
      <c r="D457" s="51" t="s">
        <v>27</v>
      </c>
      <c r="E457" s="52">
        <v>1.27</v>
      </c>
      <c r="F457" s="53">
        <v>1</v>
      </c>
      <c r="G457" s="53" t="s">
        <v>102</v>
      </c>
      <c r="H457" s="53" t="s">
        <v>101</v>
      </c>
      <c r="I457" s="52">
        <v>2863.2024972812501</v>
      </c>
      <c r="J457" s="54">
        <v>29260</v>
      </c>
      <c r="K457" s="54">
        <v>23903</v>
      </c>
      <c r="L457" s="53">
        <v>7830332</v>
      </c>
      <c r="M457" s="53">
        <v>2673620</v>
      </c>
      <c r="N457" s="53" t="s">
        <v>103</v>
      </c>
      <c r="O457" s="53" t="s">
        <v>104</v>
      </c>
      <c r="P457" s="53">
        <v>1724</v>
      </c>
      <c r="Q457" s="53">
        <v>9252</v>
      </c>
      <c r="R457" s="55">
        <v>219.63</v>
      </c>
      <c r="S457" s="40" t="str">
        <f t="shared" si="23"/>
        <v>okay</v>
      </c>
      <c r="T457" s="38" t="str">
        <f t="shared" si="22"/>
        <v>okay</v>
      </c>
      <c r="U457" s="38" t="str">
        <f t="shared" si="22"/>
        <v>okay</v>
      </c>
      <c r="V457" s="38" t="str">
        <f t="shared" si="22"/>
        <v>okay</v>
      </c>
      <c r="W457" s="38" t="str">
        <f t="shared" si="22"/>
        <v>okay</v>
      </c>
      <c r="X457" s="38" t="str">
        <f t="shared" si="22"/>
        <v>okay</v>
      </c>
      <c r="Y457" s="38" t="str">
        <f t="shared" si="24"/>
        <v>okay</v>
      </c>
      <c r="Z457" s="38" t="str">
        <f t="shared" si="24"/>
        <v>okay</v>
      </c>
      <c r="AA457" s="38" t="str">
        <f t="shared" si="24"/>
        <v>okay</v>
      </c>
    </row>
    <row r="458" spans="1:27" ht="13.8">
      <c r="A458" s="51" t="s">
        <v>11</v>
      </c>
      <c r="B458" s="51" t="s">
        <v>10</v>
      </c>
      <c r="C458" s="51" t="s">
        <v>100</v>
      </c>
      <c r="D458" s="51" t="s">
        <v>27</v>
      </c>
      <c r="E458" s="52">
        <v>1.27</v>
      </c>
      <c r="F458" s="53">
        <v>3</v>
      </c>
      <c r="G458" s="53" t="s">
        <v>102</v>
      </c>
      <c r="H458" s="53" t="s">
        <v>101</v>
      </c>
      <c r="I458" s="52">
        <v>2863.2024972812501</v>
      </c>
      <c r="J458" s="54">
        <v>29260</v>
      </c>
      <c r="K458" s="54">
        <v>23903</v>
      </c>
      <c r="L458" s="53">
        <v>7830332</v>
      </c>
      <c r="M458" s="53">
        <v>2673620</v>
      </c>
      <c r="N458" s="53" t="s">
        <v>104</v>
      </c>
      <c r="O458" s="53" t="s">
        <v>104</v>
      </c>
      <c r="P458" s="53">
        <v>1724</v>
      </c>
      <c r="Q458" s="53">
        <v>9252</v>
      </c>
      <c r="R458" s="55">
        <v>219.63</v>
      </c>
      <c r="S458" s="40" t="str">
        <f t="shared" si="23"/>
        <v>okay</v>
      </c>
      <c r="T458" s="38" t="str">
        <f t="shared" si="22"/>
        <v>okay</v>
      </c>
      <c r="U458" s="38" t="str">
        <f t="shared" si="22"/>
        <v>okay</v>
      </c>
      <c r="V458" s="38" t="str">
        <f t="shared" si="22"/>
        <v>okay</v>
      </c>
      <c r="W458" s="38" t="str">
        <f t="shared" si="22"/>
        <v>okay</v>
      </c>
      <c r="X458" s="38" t="str">
        <f t="shared" si="22"/>
        <v>okay</v>
      </c>
      <c r="Y458" s="38" t="str">
        <f t="shared" si="24"/>
        <v>okay</v>
      </c>
      <c r="Z458" s="38" t="str">
        <f t="shared" si="24"/>
        <v>okay</v>
      </c>
      <c r="AA458" s="38" t="str">
        <f t="shared" si="24"/>
        <v>okay</v>
      </c>
    </row>
    <row r="459" spans="1:27" ht="13.8">
      <c r="A459" s="51" t="s">
        <v>100</v>
      </c>
      <c r="B459" s="51" t="s">
        <v>5</v>
      </c>
      <c r="C459" s="51" t="s">
        <v>100</v>
      </c>
      <c r="D459" s="51" t="s">
        <v>27</v>
      </c>
      <c r="E459" s="52">
        <v>1.18</v>
      </c>
      <c r="F459" s="53">
        <v>3</v>
      </c>
      <c r="G459" s="53" t="s">
        <v>102</v>
      </c>
      <c r="H459" s="53" t="s">
        <v>102</v>
      </c>
      <c r="I459" s="52">
        <v>5570.8031738598211</v>
      </c>
      <c r="J459" s="54">
        <v>28637</v>
      </c>
      <c r="K459" s="54">
        <v>23903</v>
      </c>
      <c r="L459" s="53">
        <v>3036732</v>
      </c>
      <c r="M459" s="53">
        <v>2673620</v>
      </c>
      <c r="N459" s="53" t="s">
        <v>104</v>
      </c>
      <c r="O459" s="53" t="s">
        <v>104</v>
      </c>
      <c r="P459" s="53">
        <v>1163</v>
      </c>
      <c r="Q459" s="53">
        <v>4596</v>
      </c>
      <c r="R459" s="55">
        <v>252.97</v>
      </c>
      <c r="S459" s="40" t="str">
        <f t="shared" si="23"/>
        <v>okay</v>
      </c>
      <c r="T459" s="38" t="str">
        <f t="shared" si="22"/>
        <v>okay</v>
      </c>
      <c r="U459" s="38" t="str">
        <f t="shared" si="22"/>
        <v>okay</v>
      </c>
      <c r="V459" s="38" t="str">
        <f t="shared" si="22"/>
        <v>okay</v>
      </c>
      <c r="W459" s="38" t="str">
        <f t="shared" si="22"/>
        <v>okay</v>
      </c>
      <c r="X459" s="38" t="str">
        <f t="shared" si="22"/>
        <v>okay</v>
      </c>
      <c r="Y459" s="38" t="str">
        <f t="shared" si="24"/>
        <v>okay</v>
      </c>
      <c r="Z459" s="38" t="str">
        <f t="shared" si="24"/>
        <v>okay</v>
      </c>
      <c r="AA459" s="38" t="str">
        <f t="shared" si="24"/>
        <v>okay</v>
      </c>
    </row>
    <row r="460" spans="1:27" ht="13.8">
      <c r="A460" s="51" t="s">
        <v>100</v>
      </c>
      <c r="B460" s="51" t="s">
        <v>46</v>
      </c>
      <c r="C460" s="51" t="s">
        <v>100</v>
      </c>
      <c r="D460" s="51" t="s">
        <v>27</v>
      </c>
      <c r="E460" s="52">
        <v>1.2</v>
      </c>
      <c r="F460" s="53">
        <v>3</v>
      </c>
      <c r="G460" s="53" t="s">
        <v>102</v>
      </c>
      <c r="H460" s="53" t="s">
        <v>102</v>
      </c>
      <c r="I460" s="52">
        <v>6496.3023386389686</v>
      </c>
      <c r="J460" s="54">
        <v>29055</v>
      </c>
      <c r="K460" s="54">
        <v>23903</v>
      </c>
      <c r="L460" s="53">
        <v>1862106</v>
      </c>
      <c r="M460" s="53">
        <v>2673620</v>
      </c>
      <c r="N460" s="53" t="s">
        <v>104</v>
      </c>
      <c r="O460" s="53" t="s">
        <v>104</v>
      </c>
      <c r="P460" s="53">
        <v>840</v>
      </c>
      <c r="Q460" s="53">
        <v>6901</v>
      </c>
      <c r="R460" s="55">
        <v>134.79</v>
      </c>
      <c r="S460" s="40" t="str">
        <f t="shared" si="23"/>
        <v>okay</v>
      </c>
      <c r="T460" s="38" t="str">
        <f t="shared" si="22"/>
        <v>okay</v>
      </c>
      <c r="U460" s="38" t="str">
        <f t="shared" si="22"/>
        <v>okay</v>
      </c>
      <c r="V460" s="38" t="str">
        <f t="shared" si="22"/>
        <v>okay</v>
      </c>
      <c r="W460" s="38" t="str">
        <f t="shared" si="22"/>
        <v>okay</v>
      </c>
      <c r="X460" s="38" t="str">
        <f t="shared" si="22"/>
        <v>okay</v>
      </c>
      <c r="Y460" s="38" t="str">
        <f t="shared" si="24"/>
        <v>okay</v>
      </c>
      <c r="Z460" s="38" t="str">
        <f t="shared" si="24"/>
        <v>okay</v>
      </c>
      <c r="AA460" s="38" t="str">
        <f t="shared" si="24"/>
        <v>okay</v>
      </c>
    </row>
    <row r="461" spans="1:27" ht="13.8">
      <c r="A461" s="51" t="s">
        <v>100</v>
      </c>
      <c r="B461" s="51" t="s">
        <v>16</v>
      </c>
      <c r="C461" s="51" t="s">
        <v>100</v>
      </c>
      <c r="D461" s="51" t="s">
        <v>27</v>
      </c>
      <c r="E461" s="52">
        <v>1.01</v>
      </c>
      <c r="F461" s="53">
        <v>0</v>
      </c>
      <c r="G461" s="53" t="s">
        <v>101</v>
      </c>
      <c r="H461" s="53" t="s">
        <v>101</v>
      </c>
      <c r="I461" s="52">
        <v>6906.7543462648891</v>
      </c>
      <c r="J461" s="54">
        <v>24575</v>
      </c>
      <c r="K461" s="54">
        <v>23903</v>
      </c>
      <c r="L461" s="53">
        <v>1197234</v>
      </c>
      <c r="M461" s="53">
        <v>2673620</v>
      </c>
      <c r="N461" s="53" t="s">
        <v>104</v>
      </c>
      <c r="O461" s="53" t="s">
        <v>104</v>
      </c>
      <c r="P461" s="53">
        <v>258</v>
      </c>
      <c r="Q461" s="53">
        <v>17966</v>
      </c>
      <c r="R461" s="55">
        <v>53.14</v>
      </c>
      <c r="S461" s="40" t="str">
        <f t="shared" si="23"/>
        <v>okay</v>
      </c>
      <c r="T461" s="38" t="str">
        <f t="shared" si="22"/>
        <v>okay</v>
      </c>
      <c r="U461" s="38" t="str">
        <f t="shared" si="22"/>
        <v>okay</v>
      </c>
      <c r="V461" s="38" t="str">
        <f t="shared" si="22"/>
        <v>okay</v>
      </c>
      <c r="W461" s="38" t="str">
        <f t="shared" si="22"/>
        <v>okay</v>
      </c>
      <c r="X461" s="38" t="str">
        <f t="shared" si="22"/>
        <v>okay</v>
      </c>
      <c r="Y461" s="38" t="str">
        <f t="shared" si="24"/>
        <v>okay</v>
      </c>
      <c r="Z461" s="38" t="str">
        <f t="shared" si="24"/>
        <v>okay</v>
      </c>
      <c r="AA461" s="38" t="str">
        <f t="shared" si="24"/>
        <v>okay</v>
      </c>
    </row>
    <row r="462" spans="1:27" ht="13.8">
      <c r="A462" s="51" t="s">
        <v>100</v>
      </c>
      <c r="B462" s="51" t="s">
        <v>17</v>
      </c>
      <c r="C462" s="51" t="s">
        <v>100</v>
      </c>
      <c r="D462" s="51" t="s">
        <v>27</v>
      </c>
      <c r="E462" s="52">
        <v>1</v>
      </c>
      <c r="F462" s="53">
        <v>3</v>
      </c>
      <c r="G462" s="53" t="s">
        <v>102</v>
      </c>
      <c r="H462" s="53" t="s">
        <v>102</v>
      </c>
      <c r="I462" s="52">
        <v>3105.312203215055</v>
      </c>
      <c r="J462" s="54">
        <v>24706</v>
      </c>
      <c r="K462" s="54">
        <v>23903</v>
      </c>
      <c r="L462" s="53">
        <v>9056076</v>
      </c>
      <c r="M462" s="53">
        <v>2673620</v>
      </c>
      <c r="N462" s="53" t="s">
        <v>104</v>
      </c>
      <c r="O462" s="53" t="s">
        <v>104</v>
      </c>
      <c r="P462" s="53">
        <v>114</v>
      </c>
      <c r="Q462" s="53">
        <v>6446</v>
      </c>
      <c r="R462" s="55">
        <v>70.41</v>
      </c>
      <c r="S462" s="40" t="str">
        <f t="shared" si="23"/>
        <v>okay</v>
      </c>
      <c r="T462" s="38" t="str">
        <f t="shared" ref="T462:X512" si="25">IF(OR((I462&lt;I$641-3*I$642),(I462&gt;I$641+3*I$642)),"outlier","okay")</f>
        <v>okay</v>
      </c>
      <c r="U462" s="38" t="str">
        <f t="shared" si="25"/>
        <v>okay</v>
      </c>
      <c r="V462" s="38" t="str">
        <f t="shared" si="25"/>
        <v>okay</v>
      </c>
      <c r="W462" s="38" t="str">
        <f t="shared" si="25"/>
        <v>okay</v>
      </c>
      <c r="X462" s="38" t="str">
        <f t="shared" si="25"/>
        <v>okay</v>
      </c>
      <c r="Y462" s="38" t="str">
        <f t="shared" si="24"/>
        <v>okay</v>
      </c>
      <c r="Z462" s="38" t="str">
        <f t="shared" si="24"/>
        <v>okay</v>
      </c>
      <c r="AA462" s="38" t="str">
        <f t="shared" si="24"/>
        <v>okay</v>
      </c>
    </row>
    <row r="463" spans="1:27" ht="13.8">
      <c r="A463" s="51" t="s">
        <v>100</v>
      </c>
      <c r="B463" s="51" t="s">
        <v>63</v>
      </c>
      <c r="C463" s="51" t="s">
        <v>100</v>
      </c>
      <c r="D463" s="51" t="s">
        <v>27</v>
      </c>
      <c r="E463" s="52">
        <v>1.3</v>
      </c>
      <c r="F463" s="53">
        <v>3</v>
      </c>
      <c r="G463" s="53" t="s">
        <v>102</v>
      </c>
      <c r="H463" s="53" t="s">
        <v>102</v>
      </c>
      <c r="I463" s="52">
        <v>5472.065300692263</v>
      </c>
      <c r="J463" s="54">
        <v>28739</v>
      </c>
      <c r="K463" s="54">
        <v>23903</v>
      </c>
      <c r="L463" s="53">
        <v>2761118</v>
      </c>
      <c r="M463" s="53">
        <v>2673620</v>
      </c>
      <c r="N463" s="53" t="s">
        <v>104</v>
      </c>
      <c r="O463" s="53" t="s">
        <v>105</v>
      </c>
      <c r="P463" s="53">
        <v>1532</v>
      </c>
      <c r="Q463" s="53">
        <v>3066</v>
      </c>
      <c r="R463" s="55">
        <v>251.73</v>
      </c>
      <c r="S463" s="40" t="str">
        <f t="shared" si="23"/>
        <v>okay</v>
      </c>
      <c r="T463" s="38" t="str">
        <f t="shared" si="25"/>
        <v>okay</v>
      </c>
      <c r="U463" s="38" t="str">
        <f t="shared" si="25"/>
        <v>okay</v>
      </c>
      <c r="V463" s="38" t="str">
        <f t="shared" si="25"/>
        <v>okay</v>
      </c>
      <c r="W463" s="38" t="str">
        <f t="shared" si="25"/>
        <v>okay</v>
      </c>
      <c r="X463" s="38" t="str">
        <f t="shared" si="25"/>
        <v>okay</v>
      </c>
      <c r="Y463" s="38" t="str">
        <f t="shared" si="24"/>
        <v>okay</v>
      </c>
      <c r="Z463" s="38" t="str">
        <f t="shared" si="24"/>
        <v>okay</v>
      </c>
      <c r="AA463" s="38" t="str">
        <f t="shared" si="24"/>
        <v>okay</v>
      </c>
    </row>
    <row r="464" spans="1:27" ht="13.8">
      <c r="A464" s="51" t="s">
        <v>20</v>
      </c>
      <c r="B464" s="51" t="s">
        <v>21</v>
      </c>
      <c r="C464" s="51" t="s">
        <v>100</v>
      </c>
      <c r="D464" s="51" t="s">
        <v>27</v>
      </c>
      <c r="E464" s="52">
        <v>1.57</v>
      </c>
      <c r="F464" s="53">
        <v>3</v>
      </c>
      <c r="G464" s="53" t="s">
        <v>102</v>
      </c>
      <c r="H464" s="53" t="s">
        <v>102</v>
      </c>
      <c r="I464" s="52">
        <v>2313.6035842443885</v>
      </c>
      <c r="J464" s="54">
        <v>32991</v>
      </c>
      <c r="K464" s="54">
        <v>23903</v>
      </c>
      <c r="L464" s="53">
        <v>8621121</v>
      </c>
      <c r="M464" s="53">
        <v>2673620</v>
      </c>
      <c r="N464" s="53" t="s">
        <v>103</v>
      </c>
      <c r="O464" s="53" t="s">
        <v>104</v>
      </c>
      <c r="P464" s="53">
        <v>2433</v>
      </c>
      <c r="Q464" s="53">
        <v>9343</v>
      </c>
      <c r="R464" s="55">
        <v>299.17</v>
      </c>
      <c r="S464" s="40" t="str">
        <f t="shared" si="23"/>
        <v>okay</v>
      </c>
      <c r="T464" s="38" t="str">
        <f t="shared" si="25"/>
        <v>okay</v>
      </c>
      <c r="U464" s="38" t="str">
        <f t="shared" si="25"/>
        <v>okay</v>
      </c>
      <c r="V464" s="38" t="str">
        <f t="shared" si="25"/>
        <v>okay</v>
      </c>
      <c r="W464" s="38" t="str">
        <f t="shared" si="25"/>
        <v>okay</v>
      </c>
      <c r="X464" s="38" t="str">
        <f t="shared" si="25"/>
        <v>okay</v>
      </c>
      <c r="Y464" s="38" t="str">
        <f t="shared" si="24"/>
        <v>okay</v>
      </c>
      <c r="Z464" s="38" t="str">
        <f t="shared" si="24"/>
        <v>okay</v>
      </c>
      <c r="AA464" s="38" t="str">
        <f t="shared" si="24"/>
        <v>okay</v>
      </c>
    </row>
    <row r="465" spans="1:27" ht="13.8">
      <c r="A465" s="51" t="s">
        <v>22</v>
      </c>
      <c r="B465" s="51" t="s">
        <v>21</v>
      </c>
      <c r="C465" s="51" t="s">
        <v>100</v>
      </c>
      <c r="D465" s="51" t="s">
        <v>27</v>
      </c>
      <c r="E465" s="52">
        <v>1.57</v>
      </c>
      <c r="F465" s="53">
        <v>3</v>
      </c>
      <c r="G465" s="53" t="s">
        <v>102</v>
      </c>
      <c r="H465" s="53" t="s">
        <v>102</v>
      </c>
      <c r="I465" s="52">
        <v>2313.6035842443885</v>
      </c>
      <c r="J465" s="54">
        <v>32991</v>
      </c>
      <c r="K465" s="54">
        <v>23903</v>
      </c>
      <c r="L465" s="53">
        <v>8621121</v>
      </c>
      <c r="M465" s="53">
        <v>2673620</v>
      </c>
      <c r="N465" s="53" t="s">
        <v>103</v>
      </c>
      <c r="O465" s="53" t="s">
        <v>104</v>
      </c>
      <c r="P465" s="53">
        <v>2433</v>
      </c>
      <c r="Q465" s="53">
        <v>9343</v>
      </c>
      <c r="R465" s="55">
        <v>299.17</v>
      </c>
      <c r="S465" s="40" t="str">
        <f t="shared" si="23"/>
        <v>okay</v>
      </c>
      <c r="T465" s="38" t="str">
        <f t="shared" si="25"/>
        <v>okay</v>
      </c>
      <c r="U465" s="38" t="str">
        <f t="shared" si="25"/>
        <v>okay</v>
      </c>
      <c r="V465" s="38" t="str">
        <f t="shared" si="25"/>
        <v>okay</v>
      </c>
      <c r="W465" s="38" t="str">
        <f t="shared" si="25"/>
        <v>okay</v>
      </c>
      <c r="X465" s="38" t="str">
        <f t="shared" si="25"/>
        <v>okay</v>
      </c>
      <c r="Y465" s="38" t="str">
        <f t="shared" si="24"/>
        <v>okay</v>
      </c>
      <c r="Z465" s="38" t="str">
        <f t="shared" si="24"/>
        <v>okay</v>
      </c>
      <c r="AA465" s="38" t="str">
        <f t="shared" si="24"/>
        <v>okay</v>
      </c>
    </row>
    <row r="466" spans="1:27" ht="13.8">
      <c r="A466" s="51" t="s">
        <v>23</v>
      </c>
      <c r="B466" s="51" t="s">
        <v>21</v>
      </c>
      <c r="C466" s="51" t="s">
        <v>100</v>
      </c>
      <c r="D466" s="51" t="s">
        <v>27</v>
      </c>
      <c r="E466" s="52">
        <v>1.57</v>
      </c>
      <c r="F466" s="53">
        <v>1</v>
      </c>
      <c r="G466" s="53" t="s">
        <v>102</v>
      </c>
      <c r="H466" s="53" t="s">
        <v>102</v>
      </c>
      <c r="I466" s="52">
        <v>2313.6035842443885</v>
      </c>
      <c r="J466" s="54">
        <v>32991</v>
      </c>
      <c r="K466" s="54">
        <v>23903</v>
      </c>
      <c r="L466" s="53">
        <v>8621121</v>
      </c>
      <c r="M466" s="53">
        <v>2673620</v>
      </c>
      <c r="N466" s="53" t="s">
        <v>104</v>
      </c>
      <c r="O466" s="53" t="s">
        <v>105</v>
      </c>
      <c r="P466" s="53">
        <v>2433</v>
      </c>
      <c r="Q466" s="53">
        <v>9343</v>
      </c>
      <c r="R466" s="55">
        <v>299.17</v>
      </c>
      <c r="S466" s="40" t="str">
        <f t="shared" si="23"/>
        <v>okay</v>
      </c>
      <c r="T466" s="38" t="str">
        <f t="shared" si="25"/>
        <v>okay</v>
      </c>
      <c r="U466" s="38" t="str">
        <f t="shared" si="25"/>
        <v>okay</v>
      </c>
      <c r="V466" s="38" t="str">
        <f t="shared" si="25"/>
        <v>okay</v>
      </c>
      <c r="W466" s="38" t="str">
        <f t="shared" si="25"/>
        <v>okay</v>
      </c>
      <c r="X466" s="38" t="str">
        <f t="shared" si="25"/>
        <v>okay</v>
      </c>
      <c r="Y466" s="38" t="str">
        <f t="shared" si="24"/>
        <v>okay</v>
      </c>
      <c r="Z466" s="38" t="str">
        <f t="shared" si="24"/>
        <v>okay</v>
      </c>
      <c r="AA466" s="38" t="str">
        <f t="shared" si="24"/>
        <v>okay</v>
      </c>
    </row>
    <row r="467" spans="1:27" ht="13.8">
      <c r="A467" s="51" t="s">
        <v>100</v>
      </c>
      <c r="B467" s="51" t="s">
        <v>66</v>
      </c>
      <c r="C467" s="51" t="s">
        <v>100</v>
      </c>
      <c r="D467" s="51" t="s">
        <v>27</v>
      </c>
      <c r="E467" s="52">
        <v>1.02</v>
      </c>
      <c r="F467" s="53">
        <v>3</v>
      </c>
      <c r="G467" s="53" t="s">
        <v>102</v>
      </c>
      <c r="H467" s="53" t="s">
        <v>101</v>
      </c>
      <c r="I467" s="52">
        <v>9588.0865016761782</v>
      </c>
      <c r="J467" s="54">
        <v>29846</v>
      </c>
      <c r="K467" s="54">
        <v>23903</v>
      </c>
      <c r="L467" s="53">
        <v>2237227</v>
      </c>
      <c r="M467" s="53">
        <v>2673620</v>
      </c>
      <c r="N467" s="53" t="s">
        <v>104</v>
      </c>
      <c r="O467" s="53" t="s">
        <v>104</v>
      </c>
      <c r="P467" s="53">
        <v>448</v>
      </c>
      <c r="Q467" s="53">
        <v>16226</v>
      </c>
      <c r="R467" s="55">
        <v>57.29</v>
      </c>
      <c r="S467" s="40" t="str">
        <f t="shared" si="23"/>
        <v>okay</v>
      </c>
      <c r="T467" s="38" t="str">
        <f t="shared" si="25"/>
        <v>okay</v>
      </c>
      <c r="U467" s="38" t="str">
        <f t="shared" si="25"/>
        <v>okay</v>
      </c>
      <c r="V467" s="38" t="str">
        <f t="shared" si="25"/>
        <v>okay</v>
      </c>
      <c r="W467" s="38" t="str">
        <f t="shared" si="25"/>
        <v>okay</v>
      </c>
      <c r="X467" s="38" t="str">
        <f t="shared" si="25"/>
        <v>okay</v>
      </c>
      <c r="Y467" s="38" t="str">
        <f t="shared" si="24"/>
        <v>okay</v>
      </c>
      <c r="Z467" s="38" t="str">
        <f t="shared" si="24"/>
        <v>okay</v>
      </c>
      <c r="AA467" s="38" t="str">
        <f t="shared" si="24"/>
        <v>okay</v>
      </c>
    </row>
    <row r="468" spans="1:27" ht="13.8">
      <c r="A468" s="51" t="s">
        <v>100</v>
      </c>
      <c r="B468" s="51" t="s">
        <v>25</v>
      </c>
      <c r="C468" s="51" t="s">
        <v>100</v>
      </c>
      <c r="D468" s="51" t="s">
        <v>27</v>
      </c>
      <c r="E468" s="52">
        <v>1.01</v>
      </c>
      <c r="F468" s="53">
        <v>3</v>
      </c>
      <c r="G468" s="53" t="s">
        <v>102</v>
      </c>
      <c r="H468" s="53" t="s">
        <v>101</v>
      </c>
      <c r="I468" s="52">
        <v>5918.8413285275101</v>
      </c>
      <c r="J468" s="54">
        <v>23025</v>
      </c>
      <c r="K468" s="54">
        <v>23903</v>
      </c>
      <c r="L468" s="53">
        <v>2753373</v>
      </c>
      <c r="M468" s="53">
        <v>2673620</v>
      </c>
      <c r="N468" s="53" t="s">
        <v>104</v>
      </c>
      <c r="O468" s="53" t="s">
        <v>104</v>
      </c>
      <c r="P468" s="53">
        <v>295</v>
      </c>
      <c r="Q468" s="53">
        <v>20653</v>
      </c>
      <c r="R468" s="55">
        <v>50.1</v>
      </c>
      <c r="S468" s="40" t="str">
        <f t="shared" si="23"/>
        <v>okay</v>
      </c>
      <c r="T468" s="38" t="str">
        <f t="shared" si="25"/>
        <v>okay</v>
      </c>
      <c r="U468" s="38" t="str">
        <f t="shared" si="25"/>
        <v>okay</v>
      </c>
      <c r="V468" s="38" t="str">
        <f t="shared" si="25"/>
        <v>okay</v>
      </c>
      <c r="W468" s="38" t="str">
        <f t="shared" si="25"/>
        <v>okay</v>
      </c>
      <c r="X468" s="38" t="str">
        <f t="shared" si="25"/>
        <v>okay</v>
      </c>
      <c r="Y468" s="38" t="str">
        <f t="shared" si="24"/>
        <v>okay</v>
      </c>
      <c r="Z468" s="38" t="str">
        <f t="shared" si="24"/>
        <v>okay</v>
      </c>
      <c r="AA468" s="38" t="str">
        <f t="shared" si="24"/>
        <v>okay</v>
      </c>
    </row>
    <row r="469" spans="1:27" ht="13.8">
      <c r="A469" s="51" t="s">
        <v>100</v>
      </c>
      <c r="B469" s="51" t="s">
        <v>28</v>
      </c>
      <c r="C469" s="51" t="s">
        <v>100</v>
      </c>
      <c r="D469" s="51" t="s">
        <v>27</v>
      </c>
      <c r="E469" s="52">
        <v>1.02</v>
      </c>
      <c r="F469" s="53">
        <v>3</v>
      </c>
      <c r="G469" s="53" t="s">
        <v>102</v>
      </c>
      <c r="H469" s="53" t="s">
        <v>101</v>
      </c>
      <c r="I469" s="52">
        <v>5101.8288980997313</v>
      </c>
      <c r="J469" s="54">
        <v>38813</v>
      </c>
      <c r="K469" s="54">
        <v>23903</v>
      </c>
      <c r="L469" s="53">
        <v>1653017</v>
      </c>
      <c r="M469" s="53">
        <v>2673620</v>
      </c>
      <c r="N469" s="53" t="s">
        <v>104</v>
      </c>
      <c r="O469" s="53" t="s">
        <v>104</v>
      </c>
      <c r="P469" s="53">
        <v>455</v>
      </c>
      <c r="Q469" s="53">
        <v>27906</v>
      </c>
      <c r="R469" s="55">
        <v>58.68</v>
      </c>
      <c r="S469" s="40" t="str">
        <f t="shared" si="23"/>
        <v>okay</v>
      </c>
      <c r="T469" s="38" t="str">
        <f t="shared" si="25"/>
        <v>okay</v>
      </c>
      <c r="U469" s="38" t="str">
        <f t="shared" si="25"/>
        <v>outlier</v>
      </c>
      <c r="V469" s="38" t="str">
        <f t="shared" si="25"/>
        <v>okay</v>
      </c>
      <c r="W469" s="38" t="str">
        <f t="shared" si="25"/>
        <v>okay</v>
      </c>
      <c r="X469" s="38" t="str">
        <f t="shared" si="25"/>
        <v>okay</v>
      </c>
      <c r="Y469" s="38" t="str">
        <f t="shared" si="24"/>
        <v>okay</v>
      </c>
      <c r="Z469" s="38" t="str">
        <f t="shared" si="24"/>
        <v>okay</v>
      </c>
      <c r="AA469" s="38" t="str">
        <f t="shared" si="24"/>
        <v>okay</v>
      </c>
    </row>
    <row r="470" spans="1:27" ht="13.8">
      <c r="A470" s="51" t="s">
        <v>100</v>
      </c>
      <c r="B470" s="51" t="s">
        <v>32</v>
      </c>
      <c r="C470" s="51" t="s">
        <v>100</v>
      </c>
      <c r="D470" s="51" t="s">
        <v>27</v>
      </c>
      <c r="E470" s="52">
        <v>1.26</v>
      </c>
      <c r="F470" s="53">
        <v>3</v>
      </c>
      <c r="G470" s="53" t="s">
        <v>102</v>
      </c>
      <c r="H470" s="53" t="s">
        <v>101</v>
      </c>
      <c r="I470" s="52">
        <v>5588.7155124449218</v>
      </c>
      <c r="J470" s="54">
        <v>30916</v>
      </c>
      <c r="K470" s="54">
        <v>23903</v>
      </c>
      <c r="L470" s="53">
        <v>2230831</v>
      </c>
      <c r="M470" s="53">
        <v>2673620</v>
      </c>
      <c r="N470" s="53" t="s">
        <v>104</v>
      </c>
      <c r="O470" s="53" t="s">
        <v>104</v>
      </c>
      <c r="P470" s="53">
        <v>1056</v>
      </c>
      <c r="Q470" s="53">
        <v>11396</v>
      </c>
      <c r="R470" s="55">
        <v>100.8</v>
      </c>
      <c r="S470" s="40" t="str">
        <f t="shared" si="23"/>
        <v>okay</v>
      </c>
      <c r="T470" s="38" t="str">
        <f t="shared" si="25"/>
        <v>okay</v>
      </c>
      <c r="U470" s="38" t="str">
        <f t="shared" si="25"/>
        <v>okay</v>
      </c>
      <c r="V470" s="38" t="str">
        <f t="shared" si="25"/>
        <v>okay</v>
      </c>
      <c r="W470" s="38" t="str">
        <f t="shared" si="25"/>
        <v>okay</v>
      </c>
      <c r="X470" s="38" t="str">
        <f t="shared" si="25"/>
        <v>okay</v>
      </c>
      <c r="Y470" s="38" t="str">
        <f t="shared" si="24"/>
        <v>okay</v>
      </c>
      <c r="Z470" s="38" t="str">
        <f t="shared" si="24"/>
        <v>okay</v>
      </c>
      <c r="AA470" s="38" t="str">
        <f t="shared" si="24"/>
        <v>okay</v>
      </c>
    </row>
    <row r="471" spans="1:27" ht="13.8">
      <c r="A471" s="51" t="s">
        <v>100</v>
      </c>
      <c r="B471" s="51" t="s">
        <v>6</v>
      </c>
      <c r="C471" s="51" t="s">
        <v>100</v>
      </c>
      <c r="D471" s="51" t="s">
        <v>28</v>
      </c>
      <c r="E471" s="52">
        <v>1.36</v>
      </c>
      <c r="F471" s="53">
        <v>3</v>
      </c>
      <c r="G471" s="53" t="s">
        <v>102</v>
      </c>
      <c r="H471" s="53" t="s">
        <v>102</v>
      </c>
      <c r="I471" s="52">
        <v>5492.599331025096</v>
      </c>
      <c r="J471" s="54">
        <v>26993</v>
      </c>
      <c r="K471" s="54">
        <v>38813</v>
      </c>
      <c r="L471" s="53">
        <v>3532657</v>
      </c>
      <c r="M471" s="53">
        <v>1653017</v>
      </c>
      <c r="N471" s="53" t="s">
        <v>104</v>
      </c>
      <c r="O471" s="53" t="s">
        <v>104</v>
      </c>
      <c r="P471" s="53">
        <v>2137</v>
      </c>
      <c r="Q471" s="53">
        <v>10112</v>
      </c>
      <c r="R471" s="55">
        <v>248.49</v>
      </c>
      <c r="S471" s="40" t="str">
        <f t="shared" si="23"/>
        <v>okay</v>
      </c>
      <c r="T471" s="38" t="str">
        <f t="shared" si="25"/>
        <v>okay</v>
      </c>
      <c r="U471" s="38" t="str">
        <f t="shared" si="25"/>
        <v>okay</v>
      </c>
      <c r="V471" s="38" t="str">
        <f t="shared" si="25"/>
        <v>okay</v>
      </c>
      <c r="W471" s="38" t="str">
        <f t="shared" si="25"/>
        <v>okay</v>
      </c>
      <c r="X471" s="38" t="str">
        <f t="shared" si="25"/>
        <v>okay</v>
      </c>
      <c r="Y471" s="38" t="str">
        <f t="shared" si="24"/>
        <v>okay</v>
      </c>
      <c r="Z471" s="38" t="str">
        <f t="shared" si="24"/>
        <v>okay</v>
      </c>
      <c r="AA471" s="38" t="str">
        <f t="shared" si="24"/>
        <v>okay</v>
      </c>
    </row>
    <row r="472" spans="1:27" ht="13.8">
      <c r="A472" s="51" t="s">
        <v>100</v>
      </c>
      <c r="B472" s="51" t="s">
        <v>8</v>
      </c>
      <c r="C472" s="51" t="s">
        <v>100</v>
      </c>
      <c r="D472" s="51" t="s">
        <v>28</v>
      </c>
      <c r="E472" s="52">
        <v>1.39</v>
      </c>
      <c r="F472" s="53">
        <v>3</v>
      </c>
      <c r="G472" s="53" t="s">
        <v>102</v>
      </c>
      <c r="H472" s="53" t="s">
        <v>102</v>
      </c>
      <c r="I472" s="52">
        <v>5559.4325502161946</v>
      </c>
      <c r="J472" s="54">
        <v>30124</v>
      </c>
      <c r="K472" s="54">
        <v>38813</v>
      </c>
      <c r="L472" s="53">
        <v>5787293</v>
      </c>
      <c r="M472" s="53">
        <v>1653017</v>
      </c>
      <c r="N472" s="53" t="s">
        <v>104</v>
      </c>
      <c r="O472" s="53" t="s">
        <v>104</v>
      </c>
      <c r="P472" s="53">
        <v>2694</v>
      </c>
      <c r="Q472" s="53">
        <v>16050</v>
      </c>
      <c r="R472" s="55">
        <v>367.72</v>
      </c>
      <c r="S472" s="40" t="str">
        <f t="shared" si="23"/>
        <v>okay</v>
      </c>
      <c r="T472" s="38" t="str">
        <f t="shared" si="25"/>
        <v>okay</v>
      </c>
      <c r="U472" s="38" t="str">
        <f t="shared" si="25"/>
        <v>okay</v>
      </c>
      <c r="V472" s="38" t="str">
        <f t="shared" si="25"/>
        <v>okay</v>
      </c>
      <c r="W472" s="38" t="str">
        <f t="shared" si="25"/>
        <v>okay</v>
      </c>
      <c r="X472" s="38" t="str">
        <f t="shared" si="25"/>
        <v>okay</v>
      </c>
      <c r="Y472" s="38" t="str">
        <f t="shared" si="24"/>
        <v>okay</v>
      </c>
      <c r="Z472" s="38" t="str">
        <f t="shared" si="24"/>
        <v>okay</v>
      </c>
      <c r="AA472" s="38" t="str">
        <f t="shared" si="24"/>
        <v>okay</v>
      </c>
    </row>
    <row r="473" spans="1:27" ht="13.8">
      <c r="A473" s="51" t="s">
        <v>100</v>
      </c>
      <c r="B473" s="51" t="s">
        <v>56</v>
      </c>
      <c r="C473" s="51" t="s">
        <v>100</v>
      </c>
      <c r="D473" s="51" t="s">
        <v>28</v>
      </c>
      <c r="E473" s="52">
        <v>1</v>
      </c>
      <c r="F473" s="53">
        <v>3</v>
      </c>
      <c r="G473" s="53" t="s">
        <v>102</v>
      </c>
      <c r="H473" s="53" t="s">
        <v>102</v>
      </c>
      <c r="I473" s="52">
        <v>9978.4856316137084</v>
      </c>
      <c r="J473" s="54">
        <v>24706</v>
      </c>
      <c r="K473" s="54">
        <v>38813</v>
      </c>
      <c r="L473" s="53">
        <v>9056076</v>
      </c>
      <c r="M473" s="53">
        <v>1653017</v>
      </c>
      <c r="N473" s="53" t="s">
        <v>104</v>
      </c>
      <c r="O473" s="53" t="s">
        <v>104</v>
      </c>
      <c r="P473" s="53">
        <v>332</v>
      </c>
      <c r="Q473" s="53">
        <v>14363</v>
      </c>
      <c r="R473" s="55">
        <v>83.74</v>
      </c>
      <c r="S473" s="40" t="str">
        <f t="shared" si="23"/>
        <v>okay</v>
      </c>
      <c r="T473" s="38" t="str">
        <f t="shared" si="25"/>
        <v>outlier</v>
      </c>
      <c r="U473" s="38" t="str">
        <f t="shared" si="25"/>
        <v>okay</v>
      </c>
      <c r="V473" s="38" t="str">
        <f t="shared" si="25"/>
        <v>okay</v>
      </c>
      <c r="W473" s="38" t="str">
        <f t="shared" si="25"/>
        <v>okay</v>
      </c>
      <c r="X473" s="38" t="str">
        <f t="shared" si="25"/>
        <v>okay</v>
      </c>
      <c r="Y473" s="38" t="str">
        <f t="shared" si="24"/>
        <v>okay</v>
      </c>
      <c r="Z473" s="38" t="str">
        <f t="shared" si="24"/>
        <v>okay</v>
      </c>
      <c r="AA473" s="38" t="str">
        <f t="shared" si="24"/>
        <v>okay</v>
      </c>
    </row>
    <row r="474" spans="1:27" ht="13.8">
      <c r="A474" s="51" t="s">
        <v>9</v>
      </c>
      <c r="B474" s="51" t="s">
        <v>10</v>
      </c>
      <c r="C474" s="51" t="s">
        <v>100</v>
      </c>
      <c r="D474" s="51" t="s">
        <v>28</v>
      </c>
      <c r="E474" s="52">
        <v>1.2</v>
      </c>
      <c r="F474" s="53">
        <v>3</v>
      </c>
      <c r="G474" s="53" t="s">
        <v>102</v>
      </c>
      <c r="H474" s="53" t="s">
        <v>102</v>
      </c>
      <c r="I474" s="52">
        <v>5068.5322062494497</v>
      </c>
      <c r="J474" s="54">
        <v>29260</v>
      </c>
      <c r="K474" s="54">
        <v>38813</v>
      </c>
      <c r="L474" s="53">
        <v>7830332</v>
      </c>
      <c r="M474" s="53">
        <v>1653017</v>
      </c>
      <c r="N474" s="53" t="s">
        <v>103</v>
      </c>
      <c r="O474" s="53" t="s">
        <v>104</v>
      </c>
      <c r="P474" s="53">
        <v>1851</v>
      </c>
      <c r="Q474" s="53">
        <v>20831</v>
      </c>
      <c r="R474" s="55">
        <v>291.66000000000003</v>
      </c>
      <c r="S474" s="40" t="str">
        <f t="shared" si="23"/>
        <v>okay</v>
      </c>
      <c r="T474" s="38" t="str">
        <f t="shared" si="25"/>
        <v>okay</v>
      </c>
      <c r="U474" s="38" t="str">
        <f t="shared" si="25"/>
        <v>okay</v>
      </c>
      <c r="V474" s="38" t="str">
        <f t="shared" si="25"/>
        <v>okay</v>
      </c>
      <c r="W474" s="38" t="str">
        <f t="shared" si="25"/>
        <v>okay</v>
      </c>
      <c r="X474" s="38" t="str">
        <f t="shared" si="25"/>
        <v>okay</v>
      </c>
      <c r="Y474" s="38" t="str">
        <f t="shared" si="24"/>
        <v>okay</v>
      </c>
      <c r="Z474" s="38" t="str">
        <f t="shared" si="24"/>
        <v>okay</v>
      </c>
      <c r="AA474" s="38" t="str">
        <f t="shared" si="24"/>
        <v>okay</v>
      </c>
    </row>
    <row r="475" spans="1:27" ht="13.8">
      <c r="A475" s="51" t="s">
        <v>11</v>
      </c>
      <c r="B475" s="51" t="s">
        <v>10</v>
      </c>
      <c r="C475" s="51" t="s">
        <v>100</v>
      </c>
      <c r="D475" s="51" t="s">
        <v>28</v>
      </c>
      <c r="E475" s="52">
        <v>1.2</v>
      </c>
      <c r="F475" s="53">
        <v>3</v>
      </c>
      <c r="G475" s="53" t="s">
        <v>102</v>
      </c>
      <c r="H475" s="53" t="s">
        <v>102</v>
      </c>
      <c r="I475" s="52">
        <v>5068.5322062494497</v>
      </c>
      <c r="J475" s="54">
        <v>29260</v>
      </c>
      <c r="K475" s="54">
        <v>38813</v>
      </c>
      <c r="L475" s="53">
        <v>7830332</v>
      </c>
      <c r="M475" s="53">
        <v>1653017</v>
      </c>
      <c r="N475" s="53" t="s">
        <v>104</v>
      </c>
      <c r="O475" s="53" t="s">
        <v>104</v>
      </c>
      <c r="P475" s="53">
        <v>1851</v>
      </c>
      <c r="Q475" s="53">
        <v>20831</v>
      </c>
      <c r="R475" s="55">
        <v>291.66000000000003</v>
      </c>
      <c r="S475" s="40" t="str">
        <f t="shared" si="23"/>
        <v>okay</v>
      </c>
      <c r="T475" s="38" t="str">
        <f t="shared" si="25"/>
        <v>okay</v>
      </c>
      <c r="U475" s="38" t="str">
        <f t="shared" si="25"/>
        <v>okay</v>
      </c>
      <c r="V475" s="38" t="str">
        <f t="shared" si="25"/>
        <v>okay</v>
      </c>
      <c r="W475" s="38" t="str">
        <f t="shared" si="25"/>
        <v>okay</v>
      </c>
      <c r="X475" s="38" t="str">
        <f t="shared" si="25"/>
        <v>okay</v>
      </c>
      <c r="Y475" s="38" t="str">
        <f t="shared" si="24"/>
        <v>okay</v>
      </c>
      <c r="Z475" s="38" t="str">
        <f t="shared" si="24"/>
        <v>okay</v>
      </c>
      <c r="AA475" s="38" t="str">
        <f t="shared" si="24"/>
        <v>okay</v>
      </c>
    </row>
    <row r="476" spans="1:27" ht="13.8">
      <c r="A476" s="51" t="s">
        <v>100</v>
      </c>
      <c r="B476" s="51" t="s">
        <v>5</v>
      </c>
      <c r="C476" s="51" t="s">
        <v>100</v>
      </c>
      <c r="D476" s="51" t="s">
        <v>28</v>
      </c>
      <c r="E476" s="52">
        <v>1.24</v>
      </c>
      <c r="F476" s="53">
        <v>3</v>
      </c>
      <c r="G476" s="53" t="s">
        <v>102</v>
      </c>
      <c r="H476" s="53" t="s">
        <v>102</v>
      </c>
      <c r="I476" s="52">
        <v>4935.183462669278</v>
      </c>
      <c r="J476" s="54">
        <v>28637</v>
      </c>
      <c r="K476" s="54">
        <v>38813</v>
      </c>
      <c r="L476" s="53">
        <v>3036732</v>
      </c>
      <c r="M476" s="53">
        <v>1653017</v>
      </c>
      <c r="N476" s="53" t="s">
        <v>104</v>
      </c>
      <c r="O476" s="53" t="s">
        <v>104</v>
      </c>
      <c r="P476" s="53">
        <v>1463</v>
      </c>
      <c r="Q476" s="53">
        <v>7537</v>
      </c>
      <c r="R476" s="55">
        <v>297.83</v>
      </c>
      <c r="S476" s="40" t="str">
        <f t="shared" si="23"/>
        <v>okay</v>
      </c>
      <c r="T476" s="38" t="str">
        <f t="shared" si="25"/>
        <v>okay</v>
      </c>
      <c r="U476" s="38" t="str">
        <f t="shared" si="25"/>
        <v>okay</v>
      </c>
      <c r="V476" s="38" t="str">
        <f t="shared" si="25"/>
        <v>okay</v>
      </c>
      <c r="W476" s="38" t="str">
        <f t="shared" si="25"/>
        <v>okay</v>
      </c>
      <c r="X476" s="38" t="str">
        <f t="shared" si="25"/>
        <v>okay</v>
      </c>
      <c r="Y476" s="38" t="str">
        <f t="shared" si="24"/>
        <v>okay</v>
      </c>
      <c r="Z476" s="38" t="str">
        <f t="shared" si="24"/>
        <v>okay</v>
      </c>
      <c r="AA476" s="38" t="str">
        <f t="shared" si="24"/>
        <v>okay</v>
      </c>
    </row>
    <row r="477" spans="1:27" ht="13.8">
      <c r="A477" s="51" t="s">
        <v>100</v>
      </c>
      <c r="B477" s="51" t="s">
        <v>46</v>
      </c>
      <c r="C477" s="51" t="s">
        <v>100</v>
      </c>
      <c r="D477" s="51" t="s">
        <v>28</v>
      </c>
      <c r="E477" s="52">
        <v>1.0900000000000001</v>
      </c>
      <c r="F477" s="53">
        <v>3</v>
      </c>
      <c r="G477" s="53" t="s">
        <v>102</v>
      </c>
      <c r="H477" s="53" t="s">
        <v>102</v>
      </c>
      <c r="I477" s="52">
        <v>7251.3724476049365</v>
      </c>
      <c r="J477" s="54">
        <v>29055</v>
      </c>
      <c r="K477" s="54">
        <v>38813</v>
      </c>
      <c r="L477" s="53">
        <v>1862106</v>
      </c>
      <c r="M477" s="53">
        <v>1653017</v>
      </c>
      <c r="N477" s="53" t="s">
        <v>104</v>
      </c>
      <c r="O477" s="53" t="s">
        <v>104</v>
      </c>
      <c r="P477" s="53">
        <v>960</v>
      </c>
      <c r="Q477" s="53">
        <v>15039</v>
      </c>
      <c r="R477" s="55">
        <v>168.96</v>
      </c>
      <c r="S477" s="40" t="str">
        <f t="shared" si="23"/>
        <v>okay</v>
      </c>
      <c r="T477" s="38" t="str">
        <f t="shared" si="25"/>
        <v>okay</v>
      </c>
      <c r="U477" s="38" t="str">
        <f t="shared" si="25"/>
        <v>okay</v>
      </c>
      <c r="V477" s="38" t="str">
        <f t="shared" si="25"/>
        <v>okay</v>
      </c>
      <c r="W477" s="38" t="str">
        <f t="shared" si="25"/>
        <v>okay</v>
      </c>
      <c r="X477" s="38" t="str">
        <f t="shared" si="25"/>
        <v>okay</v>
      </c>
      <c r="Y477" s="38" t="str">
        <f t="shared" si="24"/>
        <v>okay</v>
      </c>
      <c r="Z477" s="38" t="str">
        <f t="shared" si="24"/>
        <v>okay</v>
      </c>
      <c r="AA477" s="38" t="str">
        <f t="shared" si="24"/>
        <v>okay</v>
      </c>
    </row>
    <row r="478" spans="1:27" ht="13.8">
      <c r="A478" s="51" t="s">
        <v>100</v>
      </c>
      <c r="B478" s="51" t="s">
        <v>47</v>
      </c>
      <c r="C478" s="51" t="s">
        <v>100</v>
      </c>
      <c r="D478" s="51" t="s">
        <v>28</v>
      </c>
      <c r="E478" s="52">
        <v>1.37</v>
      </c>
      <c r="F478" s="53">
        <v>3</v>
      </c>
      <c r="G478" s="53" t="s">
        <v>102</v>
      </c>
      <c r="H478" s="53" t="s">
        <v>102</v>
      </c>
      <c r="I478" s="52">
        <v>5583.0162539553476</v>
      </c>
      <c r="J478" s="54">
        <v>26506</v>
      </c>
      <c r="K478" s="54">
        <v>38813</v>
      </c>
      <c r="L478" s="53">
        <v>4459144</v>
      </c>
      <c r="M478" s="53">
        <v>1653017</v>
      </c>
      <c r="N478" s="53" t="s">
        <v>104</v>
      </c>
      <c r="O478" s="53" t="s">
        <v>105</v>
      </c>
      <c r="P478" s="53">
        <v>2084</v>
      </c>
      <c r="Q478" s="53">
        <v>4913</v>
      </c>
      <c r="R478" s="55">
        <v>314.88</v>
      </c>
      <c r="S478" s="40" t="str">
        <f t="shared" si="23"/>
        <v>okay</v>
      </c>
      <c r="T478" s="38" t="str">
        <f t="shared" si="25"/>
        <v>okay</v>
      </c>
      <c r="U478" s="38" t="str">
        <f t="shared" si="25"/>
        <v>okay</v>
      </c>
      <c r="V478" s="38" t="str">
        <f t="shared" si="25"/>
        <v>okay</v>
      </c>
      <c r="W478" s="38" t="str">
        <f t="shared" si="25"/>
        <v>okay</v>
      </c>
      <c r="X478" s="38" t="str">
        <f t="shared" si="25"/>
        <v>okay</v>
      </c>
      <c r="Y478" s="38" t="str">
        <f t="shared" si="24"/>
        <v>okay</v>
      </c>
      <c r="Z478" s="38" t="str">
        <f t="shared" si="24"/>
        <v>okay</v>
      </c>
      <c r="AA478" s="38" t="str">
        <f t="shared" si="24"/>
        <v>okay</v>
      </c>
    </row>
    <row r="479" spans="1:27" ht="13.8">
      <c r="A479" s="51" t="s">
        <v>100</v>
      </c>
      <c r="B479" s="51" t="s">
        <v>14</v>
      </c>
      <c r="C479" s="51" t="s">
        <v>100</v>
      </c>
      <c r="D479" s="51" t="s">
        <v>28</v>
      </c>
      <c r="E479" s="52">
        <v>1.26</v>
      </c>
      <c r="F479" s="53">
        <v>3</v>
      </c>
      <c r="G479" s="53" t="s">
        <v>102</v>
      </c>
      <c r="H479" s="53" t="s">
        <v>101</v>
      </c>
      <c r="I479" s="52">
        <v>4745.30066891345</v>
      </c>
      <c r="J479" s="54">
        <v>27211</v>
      </c>
      <c r="K479" s="54">
        <v>38813</v>
      </c>
      <c r="L479" s="53">
        <v>3770125</v>
      </c>
      <c r="M479" s="53">
        <v>1653017</v>
      </c>
      <c r="N479" s="53" t="s">
        <v>104</v>
      </c>
      <c r="O479" s="53" t="s">
        <v>104</v>
      </c>
      <c r="P479" s="53">
        <v>1637</v>
      </c>
      <c r="Q479" s="53">
        <v>7341</v>
      </c>
      <c r="R479" s="55">
        <v>241.04</v>
      </c>
      <c r="S479" s="40" t="str">
        <f t="shared" si="23"/>
        <v>okay</v>
      </c>
      <c r="T479" s="38" t="str">
        <f t="shared" si="25"/>
        <v>okay</v>
      </c>
      <c r="U479" s="38" t="str">
        <f t="shared" si="25"/>
        <v>okay</v>
      </c>
      <c r="V479" s="38" t="str">
        <f t="shared" si="25"/>
        <v>okay</v>
      </c>
      <c r="W479" s="38" t="str">
        <f t="shared" si="25"/>
        <v>okay</v>
      </c>
      <c r="X479" s="38" t="str">
        <f t="shared" si="25"/>
        <v>okay</v>
      </c>
      <c r="Y479" s="38" t="str">
        <f t="shared" si="24"/>
        <v>okay</v>
      </c>
      <c r="Z479" s="38" t="str">
        <f t="shared" si="24"/>
        <v>okay</v>
      </c>
      <c r="AA479" s="38" t="str">
        <f t="shared" si="24"/>
        <v>okay</v>
      </c>
    </row>
    <row r="480" spans="1:27" ht="13.8">
      <c r="A480" s="51" t="s">
        <v>100</v>
      </c>
      <c r="B480" s="51" t="s">
        <v>15</v>
      </c>
      <c r="C480" s="51" t="s">
        <v>100</v>
      </c>
      <c r="D480" s="51" t="s">
        <v>28</v>
      </c>
      <c r="E480" s="52">
        <v>1.35</v>
      </c>
      <c r="F480" s="53">
        <v>3</v>
      </c>
      <c r="G480" s="53" t="s">
        <v>102</v>
      </c>
      <c r="H480" s="53" t="s">
        <v>102</v>
      </c>
      <c r="I480" s="52">
        <v>2024.9703084419389</v>
      </c>
      <c r="J480" s="54">
        <v>25450</v>
      </c>
      <c r="K480" s="54">
        <v>38813</v>
      </c>
      <c r="L480" s="53">
        <v>1694803</v>
      </c>
      <c r="M480" s="53">
        <v>1653017</v>
      </c>
      <c r="N480" s="53" t="s">
        <v>104</v>
      </c>
      <c r="O480" s="53" t="s">
        <v>104</v>
      </c>
      <c r="P480" s="53">
        <v>1500</v>
      </c>
      <c r="Q480" s="53">
        <v>6158</v>
      </c>
      <c r="R480" s="55">
        <v>116.52</v>
      </c>
      <c r="S480" s="40" t="str">
        <f t="shared" si="23"/>
        <v>okay</v>
      </c>
      <c r="T480" s="38" t="str">
        <f t="shared" si="25"/>
        <v>okay</v>
      </c>
      <c r="U480" s="38" t="str">
        <f t="shared" si="25"/>
        <v>okay</v>
      </c>
      <c r="V480" s="38" t="str">
        <f t="shared" si="25"/>
        <v>okay</v>
      </c>
      <c r="W480" s="38" t="str">
        <f t="shared" si="25"/>
        <v>okay</v>
      </c>
      <c r="X480" s="38" t="str">
        <f t="shared" si="25"/>
        <v>okay</v>
      </c>
      <c r="Y480" s="38" t="str">
        <f t="shared" si="24"/>
        <v>okay</v>
      </c>
      <c r="Z480" s="38" t="str">
        <f t="shared" si="24"/>
        <v>okay</v>
      </c>
      <c r="AA480" s="38" t="str">
        <f t="shared" si="24"/>
        <v>okay</v>
      </c>
    </row>
    <row r="481" spans="1:27" ht="13.8">
      <c r="A481" s="51" t="s">
        <v>100</v>
      </c>
      <c r="B481" s="51" t="s">
        <v>16</v>
      </c>
      <c r="C481" s="51" t="s">
        <v>100</v>
      </c>
      <c r="D481" s="51" t="s">
        <v>28</v>
      </c>
      <c r="E481" s="52">
        <v>1.06</v>
      </c>
      <c r="F481" s="53">
        <v>3</v>
      </c>
      <c r="G481" s="53" t="s">
        <v>101</v>
      </c>
      <c r="H481" s="53" t="s">
        <v>101</v>
      </c>
      <c r="I481" s="52">
        <v>4548.6133976567862</v>
      </c>
      <c r="J481" s="54">
        <v>24575</v>
      </c>
      <c r="K481" s="54">
        <v>38813</v>
      </c>
      <c r="L481" s="53">
        <v>1197234</v>
      </c>
      <c r="M481" s="53">
        <v>1653017</v>
      </c>
      <c r="N481" s="53" t="s">
        <v>104</v>
      </c>
      <c r="O481" s="53" t="s">
        <v>104</v>
      </c>
      <c r="P481" s="53">
        <v>416</v>
      </c>
      <c r="Q481" s="53">
        <v>17840</v>
      </c>
      <c r="R481" s="55">
        <v>72.58</v>
      </c>
      <c r="S481" s="40" t="str">
        <f t="shared" si="23"/>
        <v>okay</v>
      </c>
      <c r="T481" s="38" t="str">
        <f t="shared" si="25"/>
        <v>okay</v>
      </c>
      <c r="U481" s="38" t="str">
        <f t="shared" si="25"/>
        <v>okay</v>
      </c>
      <c r="V481" s="38" t="str">
        <f t="shared" si="25"/>
        <v>okay</v>
      </c>
      <c r="W481" s="38" t="str">
        <f t="shared" si="25"/>
        <v>okay</v>
      </c>
      <c r="X481" s="38" t="str">
        <f t="shared" si="25"/>
        <v>okay</v>
      </c>
      <c r="Y481" s="38" t="str">
        <f t="shared" si="24"/>
        <v>okay</v>
      </c>
      <c r="Z481" s="38" t="str">
        <f t="shared" si="24"/>
        <v>okay</v>
      </c>
      <c r="AA481" s="38" t="str">
        <f t="shared" si="24"/>
        <v>okay</v>
      </c>
    </row>
    <row r="482" spans="1:27" ht="13.8">
      <c r="A482" s="51" t="s">
        <v>100</v>
      </c>
      <c r="B482" s="51" t="s">
        <v>17</v>
      </c>
      <c r="C482" s="51" t="s">
        <v>100</v>
      </c>
      <c r="D482" s="51" t="s">
        <v>28</v>
      </c>
      <c r="E482" s="52">
        <v>1.02</v>
      </c>
      <c r="F482" s="53">
        <v>3</v>
      </c>
      <c r="G482" s="53" t="s">
        <v>102</v>
      </c>
      <c r="H482" s="53" t="s">
        <v>102</v>
      </c>
      <c r="I482" s="52">
        <v>7664.0263293994585</v>
      </c>
      <c r="J482" s="54">
        <v>24706</v>
      </c>
      <c r="K482" s="54">
        <v>38813</v>
      </c>
      <c r="L482" s="53">
        <v>9056076</v>
      </c>
      <c r="M482" s="53">
        <v>1653017</v>
      </c>
      <c r="N482" s="53" t="s">
        <v>104</v>
      </c>
      <c r="O482" s="53" t="s">
        <v>104</v>
      </c>
      <c r="P482" s="53">
        <v>341</v>
      </c>
      <c r="Q482" s="53">
        <v>43671</v>
      </c>
      <c r="R482" s="55">
        <v>79.23</v>
      </c>
      <c r="S482" s="40" t="str">
        <f t="shared" si="23"/>
        <v>okay</v>
      </c>
      <c r="T482" s="38" t="str">
        <f t="shared" si="25"/>
        <v>okay</v>
      </c>
      <c r="U482" s="38" t="str">
        <f t="shared" si="25"/>
        <v>okay</v>
      </c>
      <c r="V482" s="38" t="str">
        <f t="shared" si="25"/>
        <v>okay</v>
      </c>
      <c r="W482" s="38" t="str">
        <f t="shared" si="25"/>
        <v>okay</v>
      </c>
      <c r="X482" s="38" t="str">
        <f t="shared" si="25"/>
        <v>okay</v>
      </c>
      <c r="Y482" s="38" t="str">
        <f t="shared" si="24"/>
        <v>okay</v>
      </c>
      <c r="Z482" s="38" t="str">
        <f t="shared" si="24"/>
        <v>okay</v>
      </c>
      <c r="AA482" s="38" t="str">
        <f t="shared" si="24"/>
        <v>okay</v>
      </c>
    </row>
    <row r="483" spans="1:27" ht="13.8">
      <c r="A483" s="51" t="s">
        <v>100</v>
      </c>
      <c r="B483" s="51" t="s">
        <v>61</v>
      </c>
      <c r="C483" s="51" t="s">
        <v>100</v>
      </c>
      <c r="D483" s="51" t="s">
        <v>28</v>
      </c>
      <c r="E483" s="52">
        <v>1.43</v>
      </c>
      <c r="F483" s="53">
        <v>3</v>
      </c>
      <c r="G483" s="53" t="s">
        <v>101</v>
      </c>
      <c r="H483" s="53" t="s">
        <v>102</v>
      </c>
      <c r="I483" s="52">
        <v>4074.1038221734489</v>
      </c>
      <c r="J483" s="54">
        <v>21207</v>
      </c>
      <c r="K483" s="54">
        <v>38813</v>
      </c>
      <c r="L483" s="53">
        <v>2105604</v>
      </c>
      <c r="M483" s="53">
        <v>1653017</v>
      </c>
      <c r="N483" s="53" t="s">
        <v>104</v>
      </c>
      <c r="O483" s="53" t="s">
        <v>104</v>
      </c>
      <c r="P483" s="53">
        <v>2579</v>
      </c>
      <c r="Q483" s="53">
        <v>4583</v>
      </c>
      <c r="R483" s="55">
        <v>261.67</v>
      </c>
      <c r="S483" s="40" t="str">
        <f t="shared" si="23"/>
        <v>okay</v>
      </c>
      <c r="T483" s="38" t="str">
        <f t="shared" si="25"/>
        <v>okay</v>
      </c>
      <c r="U483" s="38" t="str">
        <f t="shared" si="25"/>
        <v>okay</v>
      </c>
      <c r="V483" s="38" t="str">
        <f t="shared" si="25"/>
        <v>okay</v>
      </c>
      <c r="W483" s="38" t="str">
        <f t="shared" si="25"/>
        <v>okay</v>
      </c>
      <c r="X483" s="38" t="str">
        <f t="shared" si="25"/>
        <v>okay</v>
      </c>
      <c r="Y483" s="38" t="str">
        <f t="shared" si="24"/>
        <v>okay</v>
      </c>
      <c r="Z483" s="38" t="str">
        <f t="shared" si="24"/>
        <v>okay</v>
      </c>
      <c r="AA483" s="38" t="str">
        <f t="shared" si="24"/>
        <v>okay</v>
      </c>
    </row>
    <row r="484" spans="1:27" ht="13.8">
      <c r="A484" s="51" t="s">
        <v>100</v>
      </c>
      <c r="B484" s="51" t="s">
        <v>63</v>
      </c>
      <c r="C484" s="51" t="s">
        <v>100</v>
      </c>
      <c r="D484" s="51" t="s">
        <v>28</v>
      </c>
      <c r="E484" s="52">
        <v>1.19</v>
      </c>
      <c r="F484" s="53">
        <v>3</v>
      </c>
      <c r="G484" s="53" t="s">
        <v>102</v>
      </c>
      <c r="H484" s="53" t="s">
        <v>102</v>
      </c>
      <c r="I484" s="52">
        <v>6902.154803116282</v>
      </c>
      <c r="J484" s="54">
        <v>28739</v>
      </c>
      <c r="K484" s="54">
        <v>38813</v>
      </c>
      <c r="L484" s="53">
        <v>2761118</v>
      </c>
      <c r="M484" s="53">
        <v>1653017</v>
      </c>
      <c r="N484" s="53" t="s">
        <v>104</v>
      </c>
      <c r="O484" s="53" t="s">
        <v>105</v>
      </c>
      <c r="P484" s="53">
        <v>1589</v>
      </c>
      <c r="Q484" s="53">
        <v>8881</v>
      </c>
      <c r="R484" s="55">
        <v>224.17</v>
      </c>
      <c r="S484" s="40" t="str">
        <f t="shared" si="23"/>
        <v>okay</v>
      </c>
      <c r="T484" s="38" t="str">
        <f t="shared" si="25"/>
        <v>okay</v>
      </c>
      <c r="U484" s="38" t="str">
        <f t="shared" si="25"/>
        <v>okay</v>
      </c>
      <c r="V484" s="38" t="str">
        <f t="shared" si="25"/>
        <v>okay</v>
      </c>
      <c r="W484" s="38" t="str">
        <f t="shared" si="25"/>
        <v>okay</v>
      </c>
      <c r="X484" s="38" t="str">
        <f t="shared" si="25"/>
        <v>okay</v>
      </c>
      <c r="Y484" s="38" t="str">
        <f t="shared" si="24"/>
        <v>okay</v>
      </c>
      <c r="Z484" s="38" t="str">
        <f t="shared" si="24"/>
        <v>okay</v>
      </c>
      <c r="AA484" s="38" t="str">
        <f t="shared" si="24"/>
        <v>okay</v>
      </c>
    </row>
    <row r="485" spans="1:27" ht="13.8">
      <c r="A485" s="51" t="s">
        <v>20</v>
      </c>
      <c r="B485" s="51" t="s">
        <v>21</v>
      </c>
      <c r="C485" s="51" t="s">
        <v>100</v>
      </c>
      <c r="D485" s="51" t="s">
        <v>28</v>
      </c>
      <c r="E485" s="52">
        <v>1.24</v>
      </c>
      <c r="F485" s="53">
        <v>3</v>
      </c>
      <c r="G485" s="53" t="s">
        <v>102</v>
      </c>
      <c r="H485" s="53" t="s">
        <v>102</v>
      </c>
      <c r="I485" s="52">
        <v>3362.8588572468238</v>
      </c>
      <c r="J485" s="54">
        <v>32991</v>
      </c>
      <c r="K485" s="54">
        <v>38813</v>
      </c>
      <c r="L485" s="53">
        <v>8621121</v>
      </c>
      <c r="M485" s="53">
        <v>1653017</v>
      </c>
      <c r="N485" s="53" t="s">
        <v>103</v>
      </c>
      <c r="O485" s="53" t="s">
        <v>104</v>
      </c>
      <c r="P485" s="53">
        <v>2574</v>
      </c>
      <c r="Q485" s="53">
        <v>41492</v>
      </c>
      <c r="R485" s="55">
        <v>374.4</v>
      </c>
      <c r="S485" s="40" t="str">
        <f t="shared" si="23"/>
        <v>okay</v>
      </c>
      <c r="T485" s="38" t="str">
        <f t="shared" si="25"/>
        <v>okay</v>
      </c>
      <c r="U485" s="38" t="str">
        <f t="shared" si="25"/>
        <v>okay</v>
      </c>
      <c r="V485" s="38" t="str">
        <f t="shared" si="25"/>
        <v>okay</v>
      </c>
      <c r="W485" s="38" t="str">
        <f t="shared" si="25"/>
        <v>okay</v>
      </c>
      <c r="X485" s="38" t="str">
        <f t="shared" si="25"/>
        <v>okay</v>
      </c>
      <c r="Y485" s="38" t="str">
        <f t="shared" si="24"/>
        <v>okay</v>
      </c>
      <c r="Z485" s="38" t="str">
        <f t="shared" si="24"/>
        <v>okay</v>
      </c>
      <c r="AA485" s="38" t="str">
        <f t="shared" si="24"/>
        <v>okay</v>
      </c>
    </row>
    <row r="486" spans="1:27" ht="13.8">
      <c r="A486" s="51" t="s">
        <v>22</v>
      </c>
      <c r="B486" s="51" t="s">
        <v>21</v>
      </c>
      <c r="C486" s="51" t="s">
        <v>100</v>
      </c>
      <c r="D486" s="51" t="s">
        <v>28</v>
      </c>
      <c r="E486" s="52">
        <v>1.24</v>
      </c>
      <c r="F486" s="53">
        <v>3</v>
      </c>
      <c r="G486" s="53" t="s">
        <v>102</v>
      </c>
      <c r="H486" s="53" t="s">
        <v>102</v>
      </c>
      <c r="I486" s="52">
        <v>3362.8588572468238</v>
      </c>
      <c r="J486" s="54">
        <v>32991</v>
      </c>
      <c r="K486" s="54">
        <v>38813</v>
      </c>
      <c r="L486" s="53">
        <v>8621121</v>
      </c>
      <c r="M486" s="53">
        <v>1653017</v>
      </c>
      <c r="N486" s="53" t="s">
        <v>103</v>
      </c>
      <c r="O486" s="53" t="s">
        <v>104</v>
      </c>
      <c r="P486" s="53">
        <v>2574</v>
      </c>
      <c r="Q486" s="53">
        <v>41492</v>
      </c>
      <c r="R486" s="55">
        <v>374.4</v>
      </c>
      <c r="S486" s="40" t="str">
        <f t="shared" si="23"/>
        <v>okay</v>
      </c>
      <c r="T486" s="38" t="str">
        <f t="shared" si="25"/>
        <v>okay</v>
      </c>
      <c r="U486" s="38" t="str">
        <f t="shared" si="25"/>
        <v>okay</v>
      </c>
      <c r="V486" s="38" t="str">
        <f t="shared" si="25"/>
        <v>okay</v>
      </c>
      <c r="W486" s="38" t="str">
        <f t="shared" si="25"/>
        <v>okay</v>
      </c>
      <c r="X486" s="38" t="str">
        <f t="shared" si="25"/>
        <v>okay</v>
      </c>
      <c r="Y486" s="38" t="str">
        <f t="shared" si="24"/>
        <v>okay</v>
      </c>
      <c r="Z486" s="38" t="str">
        <f t="shared" si="24"/>
        <v>okay</v>
      </c>
      <c r="AA486" s="38" t="str">
        <f t="shared" si="24"/>
        <v>okay</v>
      </c>
    </row>
    <row r="487" spans="1:27" ht="13.8">
      <c r="A487" s="51" t="s">
        <v>23</v>
      </c>
      <c r="B487" s="51" t="s">
        <v>21</v>
      </c>
      <c r="C487" s="51" t="s">
        <v>100</v>
      </c>
      <c r="D487" s="51" t="s">
        <v>28</v>
      </c>
      <c r="E487" s="52">
        <v>1.24</v>
      </c>
      <c r="F487" s="53">
        <v>3</v>
      </c>
      <c r="G487" s="53" t="s">
        <v>102</v>
      </c>
      <c r="H487" s="53" t="s">
        <v>102</v>
      </c>
      <c r="I487" s="52">
        <v>3362.8588572468238</v>
      </c>
      <c r="J487" s="54">
        <v>32991</v>
      </c>
      <c r="K487" s="54">
        <v>38813</v>
      </c>
      <c r="L487" s="53">
        <v>8621121</v>
      </c>
      <c r="M487" s="53">
        <v>1653017</v>
      </c>
      <c r="N487" s="53" t="s">
        <v>104</v>
      </c>
      <c r="O487" s="53" t="s">
        <v>105</v>
      </c>
      <c r="P487" s="53">
        <v>2574</v>
      </c>
      <c r="Q487" s="53">
        <v>41492</v>
      </c>
      <c r="R487" s="55">
        <v>374.4</v>
      </c>
      <c r="S487" s="40" t="str">
        <f t="shared" si="23"/>
        <v>okay</v>
      </c>
      <c r="T487" s="38" t="str">
        <f t="shared" si="25"/>
        <v>okay</v>
      </c>
      <c r="U487" s="38" t="str">
        <f t="shared" si="25"/>
        <v>okay</v>
      </c>
      <c r="V487" s="38" t="str">
        <f t="shared" si="25"/>
        <v>okay</v>
      </c>
      <c r="W487" s="38" t="str">
        <f t="shared" si="25"/>
        <v>okay</v>
      </c>
      <c r="X487" s="38" t="str">
        <f t="shared" si="25"/>
        <v>okay</v>
      </c>
      <c r="Y487" s="38" t="str">
        <f t="shared" si="24"/>
        <v>okay</v>
      </c>
      <c r="Z487" s="38" t="str">
        <f t="shared" si="24"/>
        <v>okay</v>
      </c>
      <c r="AA487" s="38" t="str">
        <f t="shared" si="24"/>
        <v>okay</v>
      </c>
    </row>
    <row r="488" spans="1:27" ht="13.8">
      <c r="A488" s="51" t="s">
        <v>100</v>
      </c>
      <c r="B488" s="51" t="s">
        <v>24</v>
      </c>
      <c r="C488" s="51" t="s">
        <v>100</v>
      </c>
      <c r="D488" s="51" t="s">
        <v>28</v>
      </c>
      <c r="E488" s="52">
        <v>1.66</v>
      </c>
      <c r="F488" s="53">
        <v>3</v>
      </c>
      <c r="G488" s="53" t="s">
        <v>101</v>
      </c>
      <c r="H488" s="53" t="s">
        <v>102</v>
      </c>
      <c r="I488" s="52">
        <v>2638.8711413919718</v>
      </c>
      <c r="J488" s="54">
        <v>22360</v>
      </c>
      <c r="K488" s="54">
        <v>38813</v>
      </c>
      <c r="L488" s="53">
        <v>1421287</v>
      </c>
      <c r="M488" s="53">
        <v>1653017</v>
      </c>
      <c r="N488" s="53" t="s">
        <v>104</v>
      </c>
      <c r="O488" s="53" t="s">
        <v>104</v>
      </c>
      <c r="P488" s="53">
        <v>2443</v>
      </c>
      <c r="Q488" s="53">
        <v>4799</v>
      </c>
      <c r="R488" s="55">
        <v>261.74</v>
      </c>
      <c r="S488" s="40" t="str">
        <f t="shared" si="23"/>
        <v>okay</v>
      </c>
      <c r="T488" s="38" t="str">
        <f t="shared" si="25"/>
        <v>okay</v>
      </c>
      <c r="U488" s="38" t="str">
        <f t="shared" si="25"/>
        <v>okay</v>
      </c>
      <c r="V488" s="38" t="str">
        <f t="shared" si="25"/>
        <v>okay</v>
      </c>
      <c r="W488" s="38" t="str">
        <f t="shared" si="25"/>
        <v>okay</v>
      </c>
      <c r="X488" s="38" t="str">
        <f t="shared" si="25"/>
        <v>okay</v>
      </c>
      <c r="Y488" s="38" t="str">
        <f t="shared" si="24"/>
        <v>okay</v>
      </c>
      <c r="Z488" s="38" t="str">
        <f t="shared" si="24"/>
        <v>okay</v>
      </c>
      <c r="AA488" s="38" t="str">
        <f t="shared" si="24"/>
        <v>okay</v>
      </c>
    </row>
    <row r="489" spans="1:27" ht="13.8">
      <c r="A489" s="51" t="s">
        <v>100</v>
      </c>
      <c r="B489" s="51" t="s">
        <v>69</v>
      </c>
      <c r="C489" s="51" t="s">
        <v>100</v>
      </c>
      <c r="D489" s="51" t="s">
        <v>28</v>
      </c>
      <c r="E489" s="52">
        <v>1.41</v>
      </c>
      <c r="F489" s="53">
        <v>3</v>
      </c>
      <c r="G489" s="53" t="s">
        <v>102</v>
      </c>
      <c r="H489" s="53" t="s">
        <v>102</v>
      </c>
      <c r="I489" s="52">
        <v>3516.9699003617457</v>
      </c>
      <c r="J489" s="54">
        <v>27994</v>
      </c>
      <c r="K489" s="54">
        <v>38813</v>
      </c>
      <c r="L489" s="53">
        <v>4948339</v>
      </c>
      <c r="M489" s="53">
        <v>1653017</v>
      </c>
      <c r="N489" s="53" t="s">
        <v>104</v>
      </c>
      <c r="O489" s="53" t="s">
        <v>104</v>
      </c>
      <c r="P489" s="53">
        <v>2523</v>
      </c>
      <c r="Q489" s="53">
        <v>8081</v>
      </c>
      <c r="R489" s="55">
        <v>326.76</v>
      </c>
      <c r="S489" s="40" t="str">
        <f t="shared" si="23"/>
        <v>okay</v>
      </c>
      <c r="T489" s="38" t="str">
        <f t="shared" si="25"/>
        <v>okay</v>
      </c>
      <c r="U489" s="38" t="str">
        <f t="shared" si="25"/>
        <v>okay</v>
      </c>
      <c r="V489" s="38" t="str">
        <f t="shared" si="25"/>
        <v>okay</v>
      </c>
      <c r="W489" s="38" t="str">
        <f t="shared" si="25"/>
        <v>okay</v>
      </c>
      <c r="X489" s="38" t="str">
        <f t="shared" si="25"/>
        <v>okay</v>
      </c>
      <c r="Y489" s="38" t="str">
        <f t="shared" si="24"/>
        <v>okay</v>
      </c>
      <c r="Z489" s="38" t="str">
        <f t="shared" si="24"/>
        <v>okay</v>
      </c>
      <c r="AA489" s="38" t="str">
        <f t="shared" si="24"/>
        <v>okay</v>
      </c>
    </row>
    <row r="490" spans="1:27" ht="13.8">
      <c r="A490" s="51" t="s">
        <v>100</v>
      </c>
      <c r="B490" s="51" t="s">
        <v>25</v>
      </c>
      <c r="C490" s="51" t="s">
        <v>100</v>
      </c>
      <c r="D490" s="51" t="s">
        <v>28</v>
      </c>
      <c r="E490" s="52">
        <v>1.03</v>
      </c>
      <c r="F490" s="53">
        <v>3</v>
      </c>
      <c r="G490" s="53" t="s">
        <v>102</v>
      </c>
      <c r="H490" s="53" t="s">
        <v>101</v>
      </c>
      <c r="I490" s="52">
        <v>3405.7465050137353</v>
      </c>
      <c r="J490" s="54">
        <v>23025</v>
      </c>
      <c r="K490" s="54">
        <v>38813</v>
      </c>
      <c r="L490" s="53">
        <v>2753373</v>
      </c>
      <c r="M490" s="53">
        <v>1653017</v>
      </c>
      <c r="N490" s="53" t="s">
        <v>104</v>
      </c>
      <c r="O490" s="53" t="s">
        <v>104</v>
      </c>
      <c r="P490" s="53">
        <v>646</v>
      </c>
      <c r="Q490" s="53">
        <v>14400</v>
      </c>
      <c r="R490" s="55">
        <v>85.52</v>
      </c>
      <c r="S490" s="40" t="str">
        <f t="shared" si="23"/>
        <v>okay</v>
      </c>
      <c r="T490" s="38" t="str">
        <f t="shared" si="25"/>
        <v>okay</v>
      </c>
      <c r="U490" s="38" t="str">
        <f t="shared" si="25"/>
        <v>okay</v>
      </c>
      <c r="V490" s="38" t="str">
        <f t="shared" si="25"/>
        <v>okay</v>
      </c>
      <c r="W490" s="38" t="str">
        <f t="shared" si="25"/>
        <v>okay</v>
      </c>
      <c r="X490" s="38" t="str">
        <f t="shared" si="25"/>
        <v>okay</v>
      </c>
      <c r="Y490" s="38" t="str">
        <f t="shared" si="24"/>
        <v>okay</v>
      </c>
      <c r="Z490" s="38" t="str">
        <f t="shared" si="24"/>
        <v>okay</v>
      </c>
      <c r="AA490" s="38" t="str">
        <f t="shared" si="24"/>
        <v>okay</v>
      </c>
    </row>
    <row r="491" spans="1:27" ht="13.8">
      <c r="A491" s="51" t="s">
        <v>100</v>
      </c>
      <c r="B491" s="51" t="s">
        <v>32</v>
      </c>
      <c r="C491" s="51" t="s">
        <v>100</v>
      </c>
      <c r="D491" s="51" t="s">
        <v>28</v>
      </c>
      <c r="E491" s="52">
        <v>1.02</v>
      </c>
      <c r="F491" s="53">
        <v>3</v>
      </c>
      <c r="G491" s="53" t="s">
        <v>102</v>
      </c>
      <c r="H491" s="53" t="s">
        <v>102</v>
      </c>
      <c r="I491" s="52">
        <v>5124.2247975048849</v>
      </c>
      <c r="J491" s="54">
        <v>30916</v>
      </c>
      <c r="K491" s="54">
        <v>38813</v>
      </c>
      <c r="L491" s="53">
        <v>2230831</v>
      </c>
      <c r="M491" s="53">
        <v>1653017</v>
      </c>
      <c r="N491" s="53" t="s">
        <v>104</v>
      </c>
      <c r="O491" s="53" t="s">
        <v>104</v>
      </c>
      <c r="P491" s="53">
        <v>676</v>
      </c>
      <c r="Q491" s="53">
        <v>20727</v>
      </c>
      <c r="R491" s="55">
        <v>81.28</v>
      </c>
      <c r="S491" s="40" t="str">
        <f t="shared" si="23"/>
        <v>okay</v>
      </c>
      <c r="T491" s="38" t="str">
        <f t="shared" si="25"/>
        <v>okay</v>
      </c>
      <c r="U491" s="38" t="str">
        <f t="shared" si="25"/>
        <v>okay</v>
      </c>
      <c r="V491" s="38" t="str">
        <f t="shared" si="25"/>
        <v>okay</v>
      </c>
      <c r="W491" s="38" t="str">
        <f t="shared" si="25"/>
        <v>okay</v>
      </c>
      <c r="X491" s="38" t="str">
        <f t="shared" si="25"/>
        <v>okay</v>
      </c>
      <c r="Y491" s="38" t="str">
        <f t="shared" si="24"/>
        <v>okay</v>
      </c>
      <c r="Z491" s="38" t="str">
        <f t="shared" si="24"/>
        <v>okay</v>
      </c>
      <c r="AA491" s="38" t="str">
        <f t="shared" si="24"/>
        <v>okay</v>
      </c>
    </row>
    <row r="492" spans="1:27" ht="13.8">
      <c r="A492" s="51" t="s">
        <v>100</v>
      </c>
      <c r="B492" s="51" t="s">
        <v>37</v>
      </c>
      <c r="C492" s="51" t="s">
        <v>100</v>
      </c>
      <c r="D492" s="51" t="s">
        <v>73</v>
      </c>
      <c r="E492" s="52">
        <v>1.17</v>
      </c>
      <c r="F492" s="53">
        <v>3</v>
      </c>
      <c r="G492" s="53" t="s">
        <v>102</v>
      </c>
      <c r="H492" s="53" t="s">
        <v>101</v>
      </c>
      <c r="I492" s="52">
        <v>7262.6486875315659</v>
      </c>
      <c r="J492" s="54">
        <v>23665</v>
      </c>
      <c r="K492" s="54">
        <v>34880</v>
      </c>
      <c r="L492" s="53">
        <v>1038660</v>
      </c>
      <c r="M492" s="53">
        <v>1594251</v>
      </c>
      <c r="N492" s="53" t="s">
        <v>104</v>
      </c>
      <c r="O492" s="53" t="s">
        <v>104</v>
      </c>
      <c r="P492" s="53">
        <v>1473</v>
      </c>
      <c r="Q492" s="53">
        <v>4071</v>
      </c>
      <c r="R492" s="55">
        <v>200.41</v>
      </c>
      <c r="S492" s="40" t="str">
        <f t="shared" si="23"/>
        <v>okay</v>
      </c>
      <c r="T492" s="38" t="str">
        <f t="shared" si="25"/>
        <v>okay</v>
      </c>
      <c r="U492" s="38" t="str">
        <f t="shared" si="25"/>
        <v>okay</v>
      </c>
      <c r="V492" s="38" t="str">
        <f t="shared" si="25"/>
        <v>okay</v>
      </c>
      <c r="W492" s="38" t="str">
        <f t="shared" si="25"/>
        <v>okay</v>
      </c>
      <c r="X492" s="38" t="str">
        <f t="shared" si="25"/>
        <v>okay</v>
      </c>
      <c r="Y492" s="38" t="str">
        <f t="shared" si="24"/>
        <v>okay</v>
      </c>
      <c r="Z492" s="38" t="str">
        <f t="shared" si="24"/>
        <v>okay</v>
      </c>
      <c r="AA492" s="38" t="str">
        <f t="shared" si="24"/>
        <v>okay</v>
      </c>
    </row>
    <row r="493" spans="1:27" ht="13.8">
      <c r="A493" s="51" t="s">
        <v>100</v>
      </c>
      <c r="B493" s="51" t="s">
        <v>8</v>
      </c>
      <c r="C493" s="51" t="s">
        <v>100</v>
      </c>
      <c r="D493" s="51" t="s">
        <v>73</v>
      </c>
      <c r="E493" s="52">
        <v>1.53</v>
      </c>
      <c r="F493" s="53">
        <v>3</v>
      </c>
      <c r="G493" s="53" t="s">
        <v>102</v>
      </c>
      <c r="H493" s="53" t="s">
        <v>102</v>
      </c>
      <c r="I493" s="52">
        <v>5155.4707139482998</v>
      </c>
      <c r="J493" s="54">
        <v>30124</v>
      </c>
      <c r="K493" s="54">
        <v>34880</v>
      </c>
      <c r="L493" s="53">
        <v>5787293</v>
      </c>
      <c r="M493" s="53">
        <v>1594251</v>
      </c>
      <c r="N493" s="53" t="s">
        <v>104</v>
      </c>
      <c r="O493" s="53" t="s">
        <v>104</v>
      </c>
      <c r="P493" s="53">
        <v>2682</v>
      </c>
      <c r="Q493" s="53">
        <v>3677</v>
      </c>
      <c r="R493" s="55">
        <v>402.02</v>
      </c>
      <c r="S493" s="40" t="str">
        <f t="shared" si="23"/>
        <v>okay</v>
      </c>
      <c r="T493" s="38" t="str">
        <f t="shared" si="25"/>
        <v>okay</v>
      </c>
      <c r="U493" s="38" t="str">
        <f t="shared" si="25"/>
        <v>okay</v>
      </c>
      <c r="V493" s="38" t="str">
        <f t="shared" si="25"/>
        <v>okay</v>
      </c>
      <c r="W493" s="38" t="str">
        <f t="shared" si="25"/>
        <v>okay</v>
      </c>
      <c r="X493" s="38" t="str">
        <f t="shared" si="25"/>
        <v>okay</v>
      </c>
      <c r="Y493" s="38" t="str">
        <f t="shared" si="24"/>
        <v>okay</v>
      </c>
      <c r="Z493" s="38" t="str">
        <f t="shared" si="24"/>
        <v>okay</v>
      </c>
      <c r="AA493" s="38" t="str">
        <f t="shared" si="24"/>
        <v>outlier</v>
      </c>
    </row>
    <row r="494" spans="1:27" ht="13.8">
      <c r="A494" s="51" t="s">
        <v>100</v>
      </c>
      <c r="B494" s="51" t="s">
        <v>56</v>
      </c>
      <c r="C494" s="51" t="s">
        <v>100</v>
      </c>
      <c r="D494" s="51" t="s">
        <v>73</v>
      </c>
      <c r="E494" s="52">
        <v>1</v>
      </c>
      <c r="F494" s="53">
        <v>3</v>
      </c>
      <c r="G494" s="53" t="s">
        <v>102</v>
      </c>
      <c r="H494" s="53" t="s">
        <v>101</v>
      </c>
      <c r="I494" s="52">
        <v>9986.3187273632211</v>
      </c>
      <c r="J494" s="54">
        <v>24706</v>
      </c>
      <c r="K494" s="54">
        <v>34880</v>
      </c>
      <c r="L494" s="53">
        <v>9056076</v>
      </c>
      <c r="M494" s="53">
        <v>1594251</v>
      </c>
      <c r="N494" s="53" t="s">
        <v>104</v>
      </c>
      <c r="O494" s="53" t="s">
        <v>104</v>
      </c>
      <c r="P494" s="53">
        <v>296</v>
      </c>
      <c r="Q494" s="53">
        <v>10770</v>
      </c>
      <c r="R494" s="55">
        <v>59.8</v>
      </c>
      <c r="S494" s="40" t="str">
        <f t="shared" si="23"/>
        <v>okay</v>
      </c>
      <c r="T494" s="38" t="str">
        <f t="shared" si="25"/>
        <v>outlier</v>
      </c>
      <c r="U494" s="38" t="str">
        <f t="shared" si="25"/>
        <v>okay</v>
      </c>
      <c r="V494" s="38" t="str">
        <f t="shared" si="25"/>
        <v>okay</v>
      </c>
      <c r="W494" s="38" t="str">
        <f t="shared" si="25"/>
        <v>okay</v>
      </c>
      <c r="X494" s="38" t="str">
        <f t="shared" si="25"/>
        <v>okay</v>
      </c>
      <c r="Y494" s="38" t="str">
        <f t="shared" si="24"/>
        <v>okay</v>
      </c>
      <c r="Z494" s="38" t="str">
        <f t="shared" si="24"/>
        <v>okay</v>
      </c>
      <c r="AA494" s="38" t="str">
        <f t="shared" si="24"/>
        <v>okay</v>
      </c>
    </row>
    <row r="495" spans="1:27" ht="13.8">
      <c r="A495" s="51" t="s">
        <v>9</v>
      </c>
      <c r="B495" s="51" t="s">
        <v>10</v>
      </c>
      <c r="C495" s="51" t="s">
        <v>100</v>
      </c>
      <c r="D495" s="51" t="s">
        <v>73</v>
      </c>
      <c r="E495" s="52">
        <v>1.27</v>
      </c>
      <c r="F495" s="53">
        <v>3</v>
      </c>
      <c r="G495" s="53" t="s">
        <v>102</v>
      </c>
      <c r="H495" s="53" t="s">
        <v>102</v>
      </c>
      <c r="I495" s="52">
        <v>3654.1126971756253</v>
      </c>
      <c r="J495" s="54">
        <v>29260</v>
      </c>
      <c r="K495" s="54">
        <v>34880</v>
      </c>
      <c r="L495" s="53">
        <v>7830332</v>
      </c>
      <c r="M495" s="53">
        <v>1594251</v>
      </c>
      <c r="N495" s="53" t="s">
        <v>103</v>
      </c>
      <c r="O495" s="53" t="s">
        <v>104</v>
      </c>
      <c r="P495" s="53">
        <v>1837</v>
      </c>
      <c r="Q495" s="53">
        <v>4600</v>
      </c>
      <c r="R495" s="55">
        <v>294.18</v>
      </c>
      <c r="S495" s="40" t="str">
        <f t="shared" si="23"/>
        <v>okay</v>
      </c>
      <c r="T495" s="38" t="str">
        <f t="shared" si="25"/>
        <v>okay</v>
      </c>
      <c r="U495" s="38" t="str">
        <f t="shared" si="25"/>
        <v>okay</v>
      </c>
      <c r="V495" s="38" t="str">
        <f t="shared" si="25"/>
        <v>okay</v>
      </c>
      <c r="W495" s="38" t="str">
        <f t="shared" si="25"/>
        <v>okay</v>
      </c>
      <c r="X495" s="38" t="str">
        <f t="shared" si="25"/>
        <v>okay</v>
      </c>
      <c r="Y495" s="38" t="str">
        <f t="shared" si="24"/>
        <v>okay</v>
      </c>
      <c r="Z495" s="38" t="str">
        <f t="shared" si="24"/>
        <v>okay</v>
      </c>
      <c r="AA495" s="38" t="str">
        <f t="shared" si="24"/>
        <v>okay</v>
      </c>
    </row>
    <row r="496" spans="1:27" ht="13.8">
      <c r="A496" s="51" t="s">
        <v>11</v>
      </c>
      <c r="B496" s="51" t="s">
        <v>10</v>
      </c>
      <c r="C496" s="51" t="s">
        <v>100</v>
      </c>
      <c r="D496" s="51" t="s">
        <v>73</v>
      </c>
      <c r="E496" s="52">
        <v>1.27</v>
      </c>
      <c r="F496" s="53">
        <v>3</v>
      </c>
      <c r="G496" s="53" t="s">
        <v>102</v>
      </c>
      <c r="H496" s="53" t="s">
        <v>102</v>
      </c>
      <c r="I496" s="52">
        <v>3654.1126971756253</v>
      </c>
      <c r="J496" s="54">
        <v>29260</v>
      </c>
      <c r="K496" s="54">
        <v>34880</v>
      </c>
      <c r="L496" s="53">
        <v>7830332</v>
      </c>
      <c r="M496" s="53">
        <v>1594251</v>
      </c>
      <c r="N496" s="53" t="s">
        <v>104</v>
      </c>
      <c r="O496" s="53" t="s">
        <v>104</v>
      </c>
      <c r="P496" s="53">
        <v>1837</v>
      </c>
      <c r="Q496" s="53">
        <v>4600</v>
      </c>
      <c r="R496" s="55">
        <v>294.18</v>
      </c>
      <c r="S496" s="40" t="str">
        <f t="shared" si="23"/>
        <v>okay</v>
      </c>
      <c r="T496" s="38" t="str">
        <f t="shared" si="25"/>
        <v>okay</v>
      </c>
      <c r="U496" s="38" t="str">
        <f t="shared" si="25"/>
        <v>okay</v>
      </c>
      <c r="V496" s="38" t="str">
        <f t="shared" si="25"/>
        <v>okay</v>
      </c>
      <c r="W496" s="38" t="str">
        <f t="shared" si="25"/>
        <v>okay</v>
      </c>
      <c r="X496" s="38" t="str">
        <f t="shared" si="25"/>
        <v>okay</v>
      </c>
      <c r="Y496" s="38" t="str">
        <f t="shared" si="24"/>
        <v>okay</v>
      </c>
      <c r="Z496" s="38" t="str">
        <f t="shared" si="24"/>
        <v>okay</v>
      </c>
      <c r="AA496" s="38" t="str">
        <f t="shared" si="24"/>
        <v>okay</v>
      </c>
    </row>
    <row r="497" spans="1:27" ht="13.8">
      <c r="A497" s="51" t="s">
        <v>100</v>
      </c>
      <c r="B497" s="51" t="s">
        <v>5</v>
      </c>
      <c r="C497" s="51" t="s">
        <v>100</v>
      </c>
      <c r="D497" s="51" t="s">
        <v>73</v>
      </c>
      <c r="E497" s="52">
        <v>1.1200000000000001</v>
      </c>
      <c r="F497" s="53">
        <v>3</v>
      </c>
      <c r="G497" s="53" t="s">
        <v>102</v>
      </c>
      <c r="H497" s="53" t="s">
        <v>102</v>
      </c>
      <c r="I497" s="52">
        <v>7516.3548272726703</v>
      </c>
      <c r="J497" s="54">
        <v>28637</v>
      </c>
      <c r="K497" s="54">
        <v>34880</v>
      </c>
      <c r="L497" s="53">
        <v>3036732</v>
      </c>
      <c r="M497" s="53">
        <v>1594251</v>
      </c>
      <c r="N497" s="53" t="s">
        <v>104</v>
      </c>
      <c r="O497" s="53" t="s">
        <v>104</v>
      </c>
      <c r="P497" s="53">
        <v>1436</v>
      </c>
      <c r="Q497" s="53">
        <v>4799</v>
      </c>
      <c r="R497" s="55">
        <v>325.02</v>
      </c>
      <c r="S497" s="40" t="str">
        <f t="shared" si="23"/>
        <v>okay</v>
      </c>
      <c r="T497" s="38" t="str">
        <f t="shared" si="25"/>
        <v>okay</v>
      </c>
      <c r="U497" s="38" t="str">
        <f t="shared" si="25"/>
        <v>okay</v>
      </c>
      <c r="V497" s="38" t="str">
        <f t="shared" si="25"/>
        <v>okay</v>
      </c>
      <c r="W497" s="38" t="str">
        <f t="shared" si="25"/>
        <v>okay</v>
      </c>
      <c r="X497" s="38" t="str">
        <f t="shared" si="25"/>
        <v>okay</v>
      </c>
      <c r="Y497" s="38" t="str">
        <f t="shared" si="24"/>
        <v>okay</v>
      </c>
      <c r="Z497" s="38" t="str">
        <f t="shared" si="24"/>
        <v>okay</v>
      </c>
      <c r="AA497" s="38" t="str">
        <f t="shared" si="24"/>
        <v>okay</v>
      </c>
    </row>
    <row r="498" spans="1:27" ht="13.8">
      <c r="A498" s="51" t="s">
        <v>100</v>
      </c>
      <c r="B498" s="51" t="s">
        <v>46</v>
      </c>
      <c r="C498" s="51" t="s">
        <v>100</v>
      </c>
      <c r="D498" s="51" t="s">
        <v>73</v>
      </c>
      <c r="E498" s="52">
        <v>1.18</v>
      </c>
      <c r="F498" s="53">
        <v>3</v>
      </c>
      <c r="G498" s="53" t="s">
        <v>102</v>
      </c>
      <c r="H498" s="53" t="s">
        <v>102</v>
      </c>
      <c r="I498" s="52">
        <v>8142.6028734542706</v>
      </c>
      <c r="J498" s="54">
        <v>29055</v>
      </c>
      <c r="K498" s="54">
        <v>34880</v>
      </c>
      <c r="L498" s="53">
        <v>1862106</v>
      </c>
      <c r="M498" s="53">
        <v>1594251</v>
      </c>
      <c r="N498" s="53" t="s">
        <v>104</v>
      </c>
      <c r="O498" s="53" t="s">
        <v>104</v>
      </c>
      <c r="P498" s="53">
        <v>943</v>
      </c>
      <c r="Q498" s="53">
        <v>4166</v>
      </c>
      <c r="R498" s="55">
        <v>263.48</v>
      </c>
      <c r="S498" s="40" t="str">
        <f t="shared" si="23"/>
        <v>okay</v>
      </c>
      <c r="T498" s="38" t="str">
        <f t="shared" si="25"/>
        <v>okay</v>
      </c>
      <c r="U498" s="38" t="str">
        <f t="shared" si="25"/>
        <v>okay</v>
      </c>
      <c r="V498" s="38" t="str">
        <f t="shared" si="25"/>
        <v>okay</v>
      </c>
      <c r="W498" s="38" t="str">
        <f t="shared" si="25"/>
        <v>okay</v>
      </c>
      <c r="X498" s="38" t="str">
        <f t="shared" si="25"/>
        <v>okay</v>
      </c>
      <c r="Y498" s="38" t="str">
        <f t="shared" si="24"/>
        <v>okay</v>
      </c>
      <c r="Z498" s="38" t="str">
        <f t="shared" si="24"/>
        <v>okay</v>
      </c>
      <c r="AA498" s="38" t="str">
        <f t="shared" si="24"/>
        <v>okay</v>
      </c>
    </row>
    <row r="499" spans="1:27" ht="13.8">
      <c r="A499" s="51" t="s">
        <v>100</v>
      </c>
      <c r="B499" s="51" t="s">
        <v>16</v>
      </c>
      <c r="C499" s="51" t="s">
        <v>100</v>
      </c>
      <c r="D499" s="51" t="s">
        <v>73</v>
      </c>
      <c r="E499" s="52">
        <v>1.01</v>
      </c>
      <c r="F499" s="53">
        <v>3</v>
      </c>
      <c r="G499" s="53" t="s">
        <v>101</v>
      </c>
      <c r="H499" s="53" t="s">
        <v>101</v>
      </c>
      <c r="I499" s="52">
        <v>5472.434059515188</v>
      </c>
      <c r="J499" s="54">
        <v>24575</v>
      </c>
      <c r="K499" s="54">
        <v>34880</v>
      </c>
      <c r="L499" s="53">
        <v>1197234</v>
      </c>
      <c r="M499" s="53">
        <v>1594251</v>
      </c>
      <c r="N499" s="53" t="s">
        <v>104</v>
      </c>
      <c r="O499" s="53" t="s">
        <v>104</v>
      </c>
      <c r="P499" s="53">
        <v>387</v>
      </c>
      <c r="Q499" s="53">
        <v>13378</v>
      </c>
      <c r="R499" s="55">
        <v>55.16</v>
      </c>
      <c r="S499" s="40" t="str">
        <f t="shared" si="23"/>
        <v>okay</v>
      </c>
      <c r="T499" s="38" t="str">
        <f t="shared" si="25"/>
        <v>okay</v>
      </c>
      <c r="U499" s="38" t="str">
        <f t="shared" si="25"/>
        <v>okay</v>
      </c>
      <c r="V499" s="38" t="str">
        <f t="shared" si="25"/>
        <v>okay</v>
      </c>
      <c r="W499" s="38" t="str">
        <f t="shared" si="25"/>
        <v>okay</v>
      </c>
      <c r="X499" s="38" t="str">
        <f t="shared" si="25"/>
        <v>okay</v>
      </c>
      <c r="Y499" s="38" t="str">
        <f t="shared" si="24"/>
        <v>okay</v>
      </c>
      <c r="Z499" s="38" t="str">
        <f t="shared" si="24"/>
        <v>okay</v>
      </c>
      <c r="AA499" s="38" t="str">
        <f t="shared" si="24"/>
        <v>okay</v>
      </c>
    </row>
    <row r="500" spans="1:27" ht="13.8">
      <c r="A500" s="51" t="s">
        <v>100</v>
      </c>
      <c r="B500" s="51" t="s">
        <v>17</v>
      </c>
      <c r="C500" s="51" t="s">
        <v>100</v>
      </c>
      <c r="D500" s="51" t="s">
        <v>73</v>
      </c>
      <c r="E500" s="52">
        <v>1</v>
      </c>
      <c r="F500" s="53">
        <v>3</v>
      </c>
      <c r="G500" s="53" t="s">
        <v>102</v>
      </c>
      <c r="H500" s="53" t="s">
        <v>101</v>
      </c>
      <c r="I500" s="52">
        <v>4636.2534449017476</v>
      </c>
      <c r="J500" s="54">
        <v>24706</v>
      </c>
      <c r="K500" s="54">
        <v>34880</v>
      </c>
      <c r="L500" s="53">
        <v>9056076</v>
      </c>
      <c r="M500" s="53">
        <v>1594251</v>
      </c>
      <c r="N500" s="53" t="s">
        <v>104</v>
      </c>
      <c r="O500" s="53" t="s">
        <v>104</v>
      </c>
      <c r="P500" s="53">
        <v>305</v>
      </c>
      <c r="Q500" s="53">
        <v>26888</v>
      </c>
      <c r="R500" s="55">
        <v>58.98</v>
      </c>
      <c r="S500" s="40" t="str">
        <f t="shared" si="23"/>
        <v>okay</v>
      </c>
      <c r="T500" s="38" t="str">
        <f t="shared" si="25"/>
        <v>okay</v>
      </c>
      <c r="U500" s="38" t="str">
        <f t="shared" si="25"/>
        <v>okay</v>
      </c>
      <c r="V500" s="38" t="str">
        <f t="shared" si="25"/>
        <v>okay</v>
      </c>
      <c r="W500" s="38" t="str">
        <f t="shared" si="25"/>
        <v>okay</v>
      </c>
      <c r="X500" s="38" t="str">
        <f t="shared" si="25"/>
        <v>okay</v>
      </c>
      <c r="Y500" s="38" t="str">
        <f t="shared" si="24"/>
        <v>okay</v>
      </c>
      <c r="Z500" s="38" t="str">
        <f t="shared" si="24"/>
        <v>okay</v>
      </c>
      <c r="AA500" s="38" t="str">
        <f t="shared" si="24"/>
        <v>okay</v>
      </c>
    </row>
    <row r="501" spans="1:27" ht="13.8">
      <c r="A501" s="51" t="s">
        <v>100</v>
      </c>
      <c r="B501" s="51" t="s">
        <v>25</v>
      </c>
      <c r="C501" s="51" t="s">
        <v>100</v>
      </c>
      <c r="D501" s="51" t="s">
        <v>73</v>
      </c>
      <c r="E501" s="52">
        <v>1.05</v>
      </c>
      <c r="F501" s="53">
        <v>3</v>
      </c>
      <c r="G501" s="53" t="s">
        <v>102</v>
      </c>
      <c r="H501" s="53" t="s">
        <v>101</v>
      </c>
      <c r="I501" s="52">
        <v>5108.01252618544</v>
      </c>
      <c r="J501" s="54">
        <v>23025</v>
      </c>
      <c r="K501" s="54">
        <v>34880</v>
      </c>
      <c r="L501" s="53">
        <v>2753373</v>
      </c>
      <c r="M501" s="53">
        <v>1594251</v>
      </c>
      <c r="N501" s="53" t="s">
        <v>104</v>
      </c>
      <c r="O501" s="53" t="s">
        <v>104</v>
      </c>
      <c r="P501" s="53">
        <v>614</v>
      </c>
      <c r="Q501" s="53">
        <v>10131</v>
      </c>
      <c r="R501" s="55">
        <v>92.57</v>
      </c>
      <c r="S501" s="40" t="str">
        <f t="shared" si="23"/>
        <v>okay</v>
      </c>
      <c r="T501" s="38" t="str">
        <f t="shared" si="25"/>
        <v>okay</v>
      </c>
      <c r="U501" s="38" t="str">
        <f t="shared" si="25"/>
        <v>okay</v>
      </c>
      <c r="V501" s="38" t="str">
        <f t="shared" si="25"/>
        <v>okay</v>
      </c>
      <c r="W501" s="38" t="str">
        <f t="shared" si="25"/>
        <v>okay</v>
      </c>
      <c r="X501" s="38" t="str">
        <f t="shared" si="25"/>
        <v>okay</v>
      </c>
      <c r="Y501" s="38" t="str">
        <f t="shared" si="24"/>
        <v>okay</v>
      </c>
      <c r="Z501" s="38" t="str">
        <f t="shared" si="24"/>
        <v>okay</v>
      </c>
      <c r="AA501" s="38" t="str">
        <f t="shared" si="24"/>
        <v>okay</v>
      </c>
    </row>
    <row r="502" spans="1:27" ht="13.8">
      <c r="A502" s="51" t="s">
        <v>100</v>
      </c>
      <c r="B502" s="51" t="s">
        <v>27</v>
      </c>
      <c r="C502" s="51" t="s">
        <v>100</v>
      </c>
      <c r="D502" s="51" t="s">
        <v>73</v>
      </c>
      <c r="E502" s="52">
        <v>1</v>
      </c>
      <c r="F502" s="53">
        <v>3</v>
      </c>
      <c r="G502" s="53" t="s">
        <v>102</v>
      </c>
      <c r="H502" s="53" t="s">
        <v>101</v>
      </c>
      <c r="I502" s="52">
        <v>4956.2695250388388</v>
      </c>
      <c r="J502" s="54">
        <v>23903</v>
      </c>
      <c r="K502" s="54">
        <v>34880</v>
      </c>
      <c r="L502" s="53">
        <v>2673620</v>
      </c>
      <c r="M502" s="53">
        <v>1594251</v>
      </c>
      <c r="N502" s="53" t="s">
        <v>104</v>
      </c>
      <c r="O502" s="53" t="s">
        <v>104</v>
      </c>
      <c r="P502" s="53">
        <v>419</v>
      </c>
      <c r="Q502" s="53">
        <v>17034</v>
      </c>
      <c r="R502" s="55">
        <v>63.39</v>
      </c>
      <c r="S502" s="40" t="str">
        <f t="shared" si="23"/>
        <v>okay</v>
      </c>
      <c r="T502" s="38" t="str">
        <f t="shared" si="25"/>
        <v>okay</v>
      </c>
      <c r="U502" s="38" t="str">
        <f t="shared" si="25"/>
        <v>okay</v>
      </c>
      <c r="V502" s="38" t="str">
        <f t="shared" si="25"/>
        <v>okay</v>
      </c>
      <c r="W502" s="38" t="str">
        <f t="shared" si="25"/>
        <v>okay</v>
      </c>
      <c r="X502" s="38" t="str">
        <f t="shared" si="25"/>
        <v>okay</v>
      </c>
      <c r="Y502" s="38" t="str">
        <f t="shared" si="24"/>
        <v>okay</v>
      </c>
      <c r="Z502" s="38" t="str">
        <f t="shared" si="24"/>
        <v>okay</v>
      </c>
      <c r="AA502" s="38" t="str">
        <f t="shared" si="24"/>
        <v>okay</v>
      </c>
    </row>
    <row r="503" spans="1:27" ht="13.8">
      <c r="A503" s="51" t="s">
        <v>100</v>
      </c>
      <c r="B503" s="51" t="s">
        <v>32</v>
      </c>
      <c r="C503" s="51" t="s">
        <v>100</v>
      </c>
      <c r="D503" s="51" t="s">
        <v>73</v>
      </c>
      <c r="E503" s="52">
        <v>1.02</v>
      </c>
      <c r="F503" s="53">
        <v>3</v>
      </c>
      <c r="G503" s="53" t="s">
        <v>102</v>
      </c>
      <c r="H503" s="53" t="s">
        <v>101</v>
      </c>
      <c r="I503" s="52">
        <v>5201.6484801584529</v>
      </c>
      <c r="J503" s="54">
        <v>30916</v>
      </c>
      <c r="K503" s="54">
        <v>34880</v>
      </c>
      <c r="L503" s="53">
        <v>2230831</v>
      </c>
      <c r="M503" s="53">
        <v>1594251</v>
      </c>
      <c r="N503" s="53" t="s">
        <v>104</v>
      </c>
      <c r="O503" s="53" t="s">
        <v>104</v>
      </c>
      <c r="P503" s="53">
        <v>702</v>
      </c>
      <c r="Q503" s="53">
        <v>15072</v>
      </c>
      <c r="R503" s="55">
        <v>63.3</v>
      </c>
      <c r="S503" s="40" t="str">
        <f t="shared" si="23"/>
        <v>okay</v>
      </c>
      <c r="T503" s="38" t="str">
        <f t="shared" si="25"/>
        <v>okay</v>
      </c>
      <c r="U503" s="38" t="str">
        <f t="shared" si="25"/>
        <v>okay</v>
      </c>
      <c r="V503" s="38" t="str">
        <f t="shared" si="25"/>
        <v>okay</v>
      </c>
      <c r="W503" s="38" t="str">
        <f t="shared" si="25"/>
        <v>okay</v>
      </c>
      <c r="X503" s="38" t="str">
        <f t="shared" si="25"/>
        <v>okay</v>
      </c>
      <c r="Y503" s="38" t="str">
        <f t="shared" si="24"/>
        <v>okay</v>
      </c>
      <c r="Z503" s="38" t="str">
        <f t="shared" si="24"/>
        <v>okay</v>
      </c>
      <c r="AA503" s="38" t="str">
        <f t="shared" si="24"/>
        <v>okay</v>
      </c>
    </row>
    <row r="504" spans="1:27" ht="13.8">
      <c r="A504" s="51" t="s">
        <v>20</v>
      </c>
      <c r="B504" s="51" t="s">
        <v>21</v>
      </c>
      <c r="C504" s="51" t="s">
        <v>100</v>
      </c>
      <c r="D504" s="51" t="s">
        <v>81</v>
      </c>
      <c r="E504" s="52">
        <v>1.37</v>
      </c>
      <c r="F504" s="53">
        <v>3</v>
      </c>
      <c r="G504" s="53" t="s">
        <v>101</v>
      </c>
      <c r="H504" s="53" t="s">
        <v>102</v>
      </c>
      <c r="I504" s="52">
        <v>3787.2928510768138</v>
      </c>
      <c r="J504" s="54">
        <v>32991</v>
      </c>
      <c r="K504" s="54">
        <v>30460</v>
      </c>
      <c r="L504" s="53">
        <v>8621121</v>
      </c>
      <c r="M504" s="53">
        <v>528868</v>
      </c>
      <c r="N504" s="53" t="s">
        <v>103</v>
      </c>
      <c r="O504" s="53" t="s">
        <v>104</v>
      </c>
      <c r="P504" s="53">
        <v>1042</v>
      </c>
      <c r="Q504" s="53">
        <v>4028</v>
      </c>
      <c r="R504" s="55">
        <v>137.25</v>
      </c>
      <c r="S504" s="40" t="str">
        <f t="shared" si="23"/>
        <v>okay</v>
      </c>
      <c r="T504" s="38" t="str">
        <f t="shared" si="25"/>
        <v>okay</v>
      </c>
      <c r="U504" s="38" t="str">
        <f t="shared" si="25"/>
        <v>okay</v>
      </c>
      <c r="V504" s="38" t="str">
        <f t="shared" si="25"/>
        <v>okay</v>
      </c>
      <c r="W504" s="38" t="str">
        <f t="shared" si="25"/>
        <v>okay</v>
      </c>
      <c r="X504" s="38" t="str">
        <f t="shared" si="25"/>
        <v>okay</v>
      </c>
      <c r="Y504" s="38" t="str">
        <f t="shared" si="24"/>
        <v>okay</v>
      </c>
      <c r="Z504" s="38" t="str">
        <f t="shared" si="24"/>
        <v>okay</v>
      </c>
      <c r="AA504" s="38" t="str">
        <f t="shared" si="24"/>
        <v>okay</v>
      </c>
    </row>
    <row r="505" spans="1:27" ht="13.8">
      <c r="A505" s="51" t="s">
        <v>22</v>
      </c>
      <c r="B505" s="51" t="s">
        <v>21</v>
      </c>
      <c r="C505" s="51" t="s">
        <v>100</v>
      </c>
      <c r="D505" s="51" t="s">
        <v>81</v>
      </c>
      <c r="E505" s="52">
        <v>1.37</v>
      </c>
      <c r="F505" s="53">
        <v>1</v>
      </c>
      <c r="G505" s="53" t="s">
        <v>101</v>
      </c>
      <c r="H505" s="53" t="s">
        <v>102</v>
      </c>
      <c r="I505" s="52">
        <v>3787.2928510768138</v>
      </c>
      <c r="J505" s="54">
        <v>32991</v>
      </c>
      <c r="K505" s="54">
        <v>30460</v>
      </c>
      <c r="L505" s="53">
        <v>8621121</v>
      </c>
      <c r="M505" s="53">
        <v>528868</v>
      </c>
      <c r="N505" s="53" t="s">
        <v>103</v>
      </c>
      <c r="O505" s="53" t="s">
        <v>104</v>
      </c>
      <c r="P505" s="53">
        <v>1042</v>
      </c>
      <c r="Q505" s="53">
        <v>4028</v>
      </c>
      <c r="R505" s="55">
        <v>137.25</v>
      </c>
      <c r="S505" s="40" t="str">
        <f t="shared" si="23"/>
        <v>okay</v>
      </c>
      <c r="T505" s="38" t="str">
        <f t="shared" si="25"/>
        <v>okay</v>
      </c>
      <c r="U505" s="38" t="str">
        <f t="shared" si="25"/>
        <v>okay</v>
      </c>
      <c r="V505" s="38" t="str">
        <f t="shared" si="25"/>
        <v>okay</v>
      </c>
      <c r="W505" s="38" t="str">
        <f t="shared" si="25"/>
        <v>okay</v>
      </c>
      <c r="X505" s="38" t="str">
        <f t="shared" si="25"/>
        <v>okay</v>
      </c>
      <c r="Y505" s="38" t="str">
        <f t="shared" si="24"/>
        <v>okay</v>
      </c>
      <c r="Z505" s="38" t="str">
        <f t="shared" si="24"/>
        <v>okay</v>
      </c>
      <c r="AA505" s="38" t="str">
        <f t="shared" si="24"/>
        <v>okay</v>
      </c>
    </row>
    <row r="506" spans="1:27" ht="13.8">
      <c r="A506" s="51" t="s">
        <v>23</v>
      </c>
      <c r="B506" s="51" t="s">
        <v>21</v>
      </c>
      <c r="C506" s="51" t="s">
        <v>100</v>
      </c>
      <c r="D506" s="51" t="s">
        <v>81</v>
      </c>
      <c r="E506" s="52">
        <v>1.37</v>
      </c>
      <c r="F506" s="53">
        <v>3</v>
      </c>
      <c r="G506" s="53" t="s">
        <v>101</v>
      </c>
      <c r="H506" s="53" t="s">
        <v>102</v>
      </c>
      <c r="I506" s="52">
        <v>3787.2928510768138</v>
      </c>
      <c r="J506" s="54">
        <v>32991</v>
      </c>
      <c r="K506" s="54">
        <v>30460</v>
      </c>
      <c r="L506" s="53">
        <v>8621121</v>
      </c>
      <c r="M506" s="53">
        <v>528868</v>
      </c>
      <c r="N506" s="53" t="s">
        <v>104</v>
      </c>
      <c r="O506" s="53" t="s">
        <v>105</v>
      </c>
      <c r="P506" s="53">
        <v>1042</v>
      </c>
      <c r="Q506" s="53">
        <v>4028</v>
      </c>
      <c r="R506" s="55">
        <v>137.25</v>
      </c>
      <c r="S506" s="40" t="str">
        <f t="shared" si="23"/>
        <v>okay</v>
      </c>
      <c r="T506" s="38" t="str">
        <f t="shared" si="25"/>
        <v>okay</v>
      </c>
      <c r="U506" s="38" t="str">
        <f t="shared" si="25"/>
        <v>okay</v>
      </c>
      <c r="V506" s="38" t="str">
        <f t="shared" si="25"/>
        <v>okay</v>
      </c>
      <c r="W506" s="38" t="str">
        <f t="shared" si="25"/>
        <v>okay</v>
      </c>
      <c r="X506" s="38" t="str">
        <f t="shared" si="25"/>
        <v>okay</v>
      </c>
      <c r="Y506" s="38" t="str">
        <f t="shared" si="24"/>
        <v>okay</v>
      </c>
      <c r="Z506" s="38" t="str">
        <f t="shared" si="24"/>
        <v>okay</v>
      </c>
      <c r="AA506" s="38" t="str">
        <f t="shared" si="24"/>
        <v>okay</v>
      </c>
    </row>
    <row r="507" spans="1:27" ht="13.8">
      <c r="A507" s="51" t="s">
        <v>100</v>
      </c>
      <c r="B507" s="51" t="s">
        <v>49</v>
      </c>
      <c r="C507" s="51" t="s">
        <v>100</v>
      </c>
      <c r="D507" s="51" t="s">
        <v>32</v>
      </c>
      <c r="E507" s="52">
        <v>1.02</v>
      </c>
      <c r="F507" s="53">
        <v>3</v>
      </c>
      <c r="G507" s="53" t="s">
        <v>102</v>
      </c>
      <c r="H507" s="53" t="s">
        <v>102</v>
      </c>
      <c r="I507" s="52">
        <v>6372.5892511201673</v>
      </c>
      <c r="J507" s="54">
        <v>28690</v>
      </c>
      <c r="K507" s="54">
        <v>30916</v>
      </c>
      <c r="L507" s="53">
        <v>249642</v>
      </c>
      <c r="M507" s="53">
        <v>2230831</v>
      </c>
      <c r="N507" s="53" t="s">
        <v>104</v>
      </c>
      <c r="O507" s="53" t="s">
        <v>104</v>
      </c>
      <c r="P507" s="53">
        <v>1443</v>
      </c>
      <c r="Q507" s="53">
        <v>14474</v>
      </c>
      <c r="R507" s="55">
        <v>142.83000000000001</v>
      </c>
      <c r="S507" s="40" t="str">
        <f t="shared" si="23"/>
        <v>okay</v>
      </c>
      <c r="T507" s="38" t="str">
        <f t="shared" si="25"/>
        <v>okay</v>
      </c>
      <c r="U507" s="38" t="str">
        <f t="shared" si="25"/>
        <v>okay</v>
      </c>
      <c r="V507" s="38" t="str">
        <f t="shared" si="25"/>
        <v>okay</v>
      </c>
      <c r="W507" s="38" t="str">
        <f t="shared" si="25"/>
        <v>okay</v>
      </c>
      <c r="X507" s="38" t="str">
        <f t="shared" si="25"/>
        <v>okay</v>
      </c>
      <c r="Y507" s="38" t="str">
        <f t="shared" si="24"/>
        <v>okay</v>
      </c>
      <c r="Z507" s="38" t="str">
        <f t="shared" si="24"/>
        <v>okay</v>
      </c>
      <c r="AA507" s="38" t="str">
        <f t="shared" si="24"/>
        <v>okay</v>
      </c>
    </row>
    <row r="508" spans="1:27" ht="13.8">
      <c r="A508" s="51" t="s">
        <v>100</v>
      </c>
      <c r="B508" s="51" t="s">
        <v>6</v>
      </c>
      <c r="C508" s="51" t="s">
        <v>100</v>
      </c>
      <c r="D508" s="51" t="s">
        <v>32</v>
      </c>
      <c r="E508" s="52">
        <v>1.47</v>
      </c>
      <c r="F508" s="53">
        <v>3</v>
      </c>
      <c r="G508" s="53" t="s">
        <v>102</v>
      </c>
      <c r="H508" s="53" t="s">
        <v>102</v>
      </c>
      <c r="I508" s="52">
        <v>5090.5840919420752</v>
      </c>
      <c r="J508" s="54">
        <v>26993</v>
      </c>
      <c r="K508" s="54">
        <v>30916</v>
      </c>
      <c r="L508" s="53">
        <v>3532657</v>
      </c>
      <c r="M508" s="53">
        <v>2230831</v>
      </c>
      <c r="N508" s="53" t="s">
        <v>104</v>
      </c>
      <c r="O508" s="53" t="s">
        <v>104</v>
      </c>
      <c r="P508" s="53">
        <v>2182</v>
      </c>
      <c r="Q508" s="53">
        <v>6124</v>
      </c>
      <c r="R508" s="55">
        <v>200.2</v>
      </c>
      <c r="S508" s="40" t="str">
        <f t="shared" si="23"/>
        <v>okay</v>
      </c>
      <c r="T508" s="38" t="str">
        <f t="shared" si="25"/>
        <v>okay</v>
      </c>
      <c r="U508" s="38" t="str">
        <f t="shared" si="25"/>
        <v>okay</v>
      </c>
      <c r="V508" s="38" t="str">
        <f t="shared" si="25"/>
        <v>okay</v>
      </c>
      <c r="W508" s="38" t="str">
        <f t="shared" si="25"/>
        <v>okay</v>
      </c>
      <c r="X508" s="38" t="str">
        <f t="shared" si="25"/>
        <v>okay</v>
      </c>
      <c r="Y508" s="38" t="str">
        <f t="shared" si="24"/>
        <v>okay</v>
      </c>
      <c r="Z508" s="38" t="str">
        <f t="shared" si="24"/>
        <v>okay</v>
      </c>
      <c r="AA508" s="38" t="str">
        <f t="shared" si="24"/>
        <v>okay</v>
      </c>
    </row>
    <row r="509" spans="1:27" ht="13.8">
      <c r="A509" s="51" t="s">
        <v>100</v>
      </c>
      <c r="B509" s="51" t="s">
        <v>8</v>
      </c>
      <c r="C509" s="51" t="s">
        <v>100</v>
      </c>
      <c r="D509" s="51" t="s">
        <v>32</v>
      </c>
      <c r="E509" s="52">
        <v>1.59</v>
      </c>
      <c r="F509" s="53">
        <v>3</v>
      </c>
      <c r="G509" s="53" t="s">
        <v>102</v>
      </c>
      <c r="H509" s="53" t="s">
        <v>102</v>
      </c>
      <c r="I509" s="52">
        <v>2705.0264407035374</v>
      </c>
      <c r="J509" s="54">
        <v>30124</v>
      </c>
      <c r="K509" s="54">
        <v>30916</v>
      </c>
      <c r="L509" s="53">
        <v>5787293</v>
      </c>
      <c r="M509" s="53">
        <v>2230831</v>
      </c>
      <c r="N509" s="53" t="s">
        <v>104</v>
      </c>
      <c r="O509" s="53" t="s">
        <v>104</v>
      </c>
      <c r="P509" s="53">
        <v>2489</v>
      </c>
      <c r="Q509" s="53">
        <v>4560</v>
      </c>
      <c r="R509" s="55">
        <v>297.61</v>
      </c>
      <c r="S509" s="40" t="str">
        <f t="shared" si="23"/>
        <v>okay</v>
      </c>
      <c r="T509" s="38" t="str">
        <f t="shared" si="25"/>
        <v>okay</v>
      </c>
      <c r="U509" s="38" t="str">
        <f t="shared" si="25"/>
        <v>okay</v>
      </c>
      <c r="V509" s="38" t="str">
        <f t="shared" si="25"/>
        <v>okay</v>
      </c>
      <c r="W509" s="38" t="str">
        <f t="shared" si="25"/>
        <v>okay</v>
      </c>
      <c r="X509" s="38" t="str">
        <f t="shared" si="25"/>
        <v>okay</v>
      </c>
      <c r="Y509" s="38" t="str">
        <f t="shared" si="24"/>
        <v>okay</v>
      </c>
      <c r="Z509" s="38" t="str">
        <f t="shared" si="24"/>
        <v>okay</v>
      </c>
      <c r="AA509" s="38" t="str">
        <f t="shared" si="24"/>
        <v>okay</v>
      </c>
    </row>
    <row r="510" spans="1:27" ht="13.8">
      <c r="A510" s="51" t="s">
        <v>100</v>
      </c>
      <c r="B510" s="51" t="s">
        <v>56</v>
      </c>
      <c r="C510" s="51" t="s">
        <v>100</v>
      </c>
      <c r="D510" s="51" t="s">
        <v>32</v>
      </c>
      <c r="E510" s="52">
        <v>1.1100000000000001</v>
      </c>
      <c r="F510" s="53">
        <v>3</v>
      </c>
      <c r="G510" s="53" t="s">
        <v>102</v>
      </c>
      <c r="H510" s="53" t="s">
        <v>101</v>
      </c>
      <c r="I510" s="52">
        <v>6039.7606564406069</v>
      </c>
      <c r="J510" s="54">
        <v>24706</v>
      </c>
      <c r="K510" s="54">
        <v>30916</v>
      </c>
      <c r="L510" s="53">
        <v>9056076</v>
      </c>
      <c r="M510" s="53">
        <v>2230831</v>
      </c>
      <c r="N510" s="53" t="s">
        <v>104</v>
      </c>
      <c r="O510" s="53" t="s">
        <v>104</v>
      </c>
      <c r="P510" s="53">
        <v>943</v>
      </c>
      <c r="Q510" s="53">
        <v>5638</v>
      </c>
      <c r="R510" s="55">
        <v>97.46</v>
      </c>
      <c r="S510" s="40" t="str">
        <f t="shared" si="23"/>
        <v>okay</v>
      </c>
      <c r="T510" s="38" t="str">
        <f t="shared" si="25"/>
        <v>okay</v>
      </c>
      <c r="U510" s="38" t="str">
        <f t="shared" si="25"/>
        <v>okay</v>
      </c>
      <c r="V510" s="38" t="str">
        <f t="shared" si="25"/>
        <v>okay</v>
      </c>
      <c r="W510" s="38" t="str">
        <f t="shared" si="25"/>
        <v>okay</v>
      </c>
      <c r="X510" s="38" t="str">
        <f t="shared" si="25"/>
        <v>okay</v>
      </c>
      <c r="Y510" s="38" t="str">
        <f t="shared" si="24"/>
        <v>okay</v>
      </c>
      <c r="Z510" s="38" t="str">
        <f t="shared" si="24"/>
        <v>okay</v>
      </c>
      <c r="AA510" s="38" t="str">
        <f t="shared" si="24"/>
        <v>okay</v>
      </c>
    </row>
    <row r="511" spans="1:27" ht="13.8">
      <c r="A511" s="51" t="s">
        <v>9</v>
      </c>
      <c r="B511" s="51" t="s">
        <v>10</v>
      </c>
      <c r="C511" s="51" t="s">
        <v>100</v>
      </c>
      <c r="D511" s="51" t="s">
        <v>32</v>
      </c>
      <c r="E511" s="52">
        <v>1.25</v>
      </c>
      <c r="F511" s="53">
        <v>1</v>
      </c>
      <c r="G511" s="53" t="s">
        <v>102</v>
      </c>
      <c r="H511" s="53" t="s">
        <v>102</v>
      </c>
      <c r="I511" s="52">
        <v>4148.5573791238157</v>
      </c>
      <c r="J511" s="54">
        <v>29260</v>
      </c>
      <c r="K511" s="54">
        <v>30916</v>
      </c>
      <c r="L511" s="53">
        <v>7830332</v>
      </c>
      <c r="M511" s="53">
        <v>2230831</v>
      </c>
      <c r="N511" s="53" t="s">
        <v>103</v>
      </c>
      <c r="O511" s="53" t="s">
        <v>104</v>
      </c>
      <c r="P511" s="53">
        <v>1731</v>
      </c>
      <c r="Q511" s="53">
        <v>10343</v>
      </c>
      <c r="R511" s="55">
        <v>260.16000000000003</v>
      </c>
      <c r="S511" s="40" t="str">
        <f t="shared" si="23"/>
        <v>okay</v>
      </c>
      <c r="T511" s="38" t="str">
        <f t="shared" si="25"/>
        <v>okay</v>
      </c>
      <c r="U511" s="38" t="str">
        <f t="shared" si="25"/>
        <v>okay</v>
      </c>
      <c r="V511" s="38" t="str">
        <f t="shared" si="25"/>
        <v>okay</v>
      </c>
      <c r="W511" s="38" t="str">
        <f t="shared" si="25"/>
        <v>okay</v>
      </c>
      <c r="X511" s="38" t="str">
        <f t="shared" si="25"/>
        <v>okay</v>
      </c>
      <c r="Y511" s="38" t="str">
        <f t="shared" si="24"/>
        <v>okay</v>
      </c>
      <c r="Z511" s="38" t="str">
        <f t="shared" si="24"/>
        <v>okay</v>
      </c>
      <c r="AA511" s="38" t="str">
        <f t="shared" si="24"/>
        <v>okay</v>
      </c>
    </row>
    <row r="512" spans="1:27" ht="13.8">
      <c r="A512" s="51" t="s">
        <v>11</v>
      </c>
      <c r="B512" s="51" t="s">
        <v>10</v>
      </c>
      <c r="C512" s="51" t="s">
        <v>100</v>
      </c>
      <c r="D512" s="51" t="s">
        <v>32</v>
      </c>
      <c r="E512" s="52">
        <v>1.25</v>
      </c>
      <c r="F512" s="53">
        <v>3</v>
      </c>
      <c r="G512" s="53" t="s">
        <v>102</v>
      </c>
      <c r="H512" s="53" t="s">
        <v>102</v>
      </c>
      <c r="I512" s="52">
        <v>4148.5573791238157</v>
      </c>
      <c r="J512" s="54">
        <v>29260</v>
      </c>
      <c r="K512" s="54">
        <v>30916</v>
      </c>
      <c r="L512" s="53">
        <v>7830332</v>
      </c>
      <c r="M512" s="53">
        <v>2230831</v>
      </c>
      <c r="N512" s="53" t="s">
        <v>104</v>
      </c>
      <c r="O512" s="53" t="s">
        <v>104</v>
      </c>
      <c r="P512" s="53">
        <v>1731</v>
      </c>
      <c r="Q512" s="53">
        <v>10343</v>
      </c>
      <c r="R512" s="55">
        <v>260.16000000000003</v>
      </c>
      <c r="S512" s="40" t="str">
        <f t="shared" si="23"/>
        <v>okay</v>
      </c>
      <c r="T512" s="38" t="str">
        <f t="shared" si="25"/>
        <v>okay</v>
      </c>
      <c r="U512" s="38" t="str">
        <f t="shared" si="25"/>
        <v>okay</v>
      </c>
      <c r="V512" s="38" t="str">
        <f t="shared" si="25"/>
        <v>okay</v>
      </c>
      <c r="W512" s="38" t="str">
        <f t="shared" si="25"/>
        <v>okay</v>
      </c>
      <c r="X512" s="38" t="str">
        <f t="shared" si="25"/>
        <v>okay</v>
      </c>
      <c r="Y512" s="38" t="str">
        <f t="shared" si="24"/>
        <v>okay</v>
      </c>
      <c r="Z512" s="38" t="str">
        <f t="shared" si="24"/>
        <v>okay</v>
      </c>
      <c r="AA512" s="38" t="str">
        <f t="shared" si="24"/>
        <v>okay</v>
      </c>
    </row>
    <row r="513" spans="1:27" ht="13.8">
      <c r="A513" s="51" t="s">
        <v>100</v>
      </c>
      <c r="B513" s="51" t="s">
        <v>5</v>
      </c>
      <c r="C513" s="51" t="s">
        <v>100</v>
      </c>
      <c r="D513" s="51" t="s">
        <v>32</v>
      </c>
      <c r="E513" s="52">
        <v>1.23</v>
      </c>
      <c r="F513" s="53">
        <v>3</v>
      </c>
      <c r="G513" s="53" t="s">
        <v>102</v>
      </c>
      <c r="H513" s="53" t="s">
        <v>102</v>
      </c>
      <c r="I513" s="52">
        <v>4487.0676271706434</v>
      </c>
      <c r="J513" s="54">
        <v>28637</v>
      </c>
      <c r="K513" s="54">
        <v>30916</v>
      </c>
      <c r="L513" s="53">
        <v>3036732</v>
      </c>
      <c r="M513" s="53">
        <v>2230831</v>
      </c>
      <c r="N513" s="53" t="s">
        <v>104</v>
      </c>
      <c r="O513" s="53" t="s">
        <v>104</v>
      </c>
      <c r="P513" s="53">
        <v>1662</v>
      </c>
      <c r="Q513" s="53">
        <v>6482</v>
      </c>
      <c r="R513" s="55">
        <v>239.66</v>
      </c>
      <c r="S513" s="40" t="str">
        <f t="shared" si="23"/>
        <v>okay</v>
      </c>
      <c r="T513" s="38" t="str">
        <f t="shared" ref="T513:X563" si="26">IF(OR((I513&lt;I$641-3*I$642),(I513&gt;I$641+3*I$642)),"outlier","okay")</f>
        <v>okay</v>
      </c>
      <c r="U513" s="38" t="str">
        <f t="shared" si="26"/>
        <v>okay</v>
      </c>
      <c r="V513" s="38" t="str">
        <f t="shared" si="26"/>
        <v>okay</v>
      </c>
      <c r="W513" s="38" t="str">
        <f t="shared" si="26"/>
        <v>okay</v>
      </c>
      <c r="X513" s="38" t="str">
        <f t="shared" si="26"/>
        <v>okay</v>
      </c>
      <c r="Y513" s="38" t="str">
        <f t="shared" si="24"/>
        <v>okay</v>
      </c>
      <c r="Z513" s="38" t="str">
        <f t="shared" si="24"/>
        <v>okay</v>
      </c>
      <c r="AA513" s="38" t="str">
        <f t="shared" si="24"/>
        <v>okay</v>
      </c>
    </row>
    <row r="514" spans="1:27" ht="13.8">
      <c r="A514" s="51" t="s">
        <v>100</v>
      </c>
      <c r="B514" s="51" t="s">
        <v>46</v>
      </c>
      <c r="C514" s="51" t="s">
        <v>100</v>
      </c>
      <c r="D514" s="51" t="s">
        <v>32</v>
      </c>
      <c r="E514" s="52">
        <v>1.1399999999999999</v>
      </c>
      <c r="F514" s="53">
        <v>3</v>
      </c>
      <c r="G514" s="53" t="s">
        <v>102</v>
      </c>
      <c r="H514" s="53" t="s">
        <v>102</v>
      </c>
      <c r="I514" s="52">
        <v>6825.4883821355861</v>
      </c>
      <c r="J514" s="54">
        <v>29055</v>
      </c>
      <c r="K514" s="54">
        <v>30916</v>
      </c>
      <c r="L514" s="53">
        <v>1862106</v>
      </c>
      <c r="M514" s="53">
        <v>2230831</v>
      </c>
      <c r="N514" s="53" t="s">
        <v>104</v>
      </c>
      <c r="O514" s="53" t="s">
        <v>104</v>
      </c>
      <c r="P514" s="53">
        <v>1028</v>
      </c>
      <c r="Q514" s="53">
        <v>9760</v>
      </c>
      <c r="R514" s="55">
        <v>169.92</v>
      </c>
      <c r="S514" s="40" t="str">
        <f t="shared" si="23"/>
        <v>okay</v>
      </c>
      <c r="T514" s="38" t="str">
        <f t="shared" si="26"/>
        <v>okay</v>
      </c>
      <c r="U514" s="38" t="str">
        <f t="shared" si="26"/>
        <v>okay</v>
      </c>
      <c r="V514" s="38" t="str">
        <f t="shared" si="26"/>
        <v>okay</v>
      </c>
      <c r="W514" s="38" t="str">
        <f t="shared" si="26"/>
        <v>okay</v>
      </c>
      <c r="X514" s="38" t="str">
        <f t="shared" si="26"/>
        <v>okay</v>
      </c>
      <c r="Y514" s="38" t="str">
        <f t="shared" si="24"/>
        <v>okay</v>
      </c>
      <c r="Z514" s="38" t="str">
        <f t="shared" si="24"/>
        <v>okay</v>
      </c>
      <c r="AA514" s="38" t="str">
        <f t="shared" si="24"/>
        <v>okay</v>
      </c>
    </row>
    <row r="515" spans="1:27" ht="13.8">
      <c r="A515" s="51" t="s">
        <v>100</v>
      </c>
      <c r="B515" s="51" t="s">
        <v>47</v>
      </c>
      <c r="C515" s="51" t="s">
        <v>100</v>
      </c>
      <c r="D515" s="51" t="s">
        <v>32</v>
      </c>
      <c r="E515" s="52">
        <v>1.42</v>
      </c>
      <c r="F515" s="53">
        <v>3</v>
      </c>
      <c r="G515" s="53" t="s">
        <v>102</v>
      </c>
      <c r="H515" s="53" t="s">
        <v>102</v>
      </c>
      <c r="I515" s="52">
        <v>5870.6641586823453</v>
      </c>
      <c r="J515" s="54">
        <v>26506</v>
      </c>
      <c r="K515" s="54">
        <v>30916</v>
      </c>
      <c r="L515" s="53">
        <v>4459144</v>
      </c>
      <c r="M515" s="53">
        <v>2230831</v>
      </c>
      <c r="N515" s="53" t="s">
        <v>104</v>
      </c>
      <c r="O515" s="53" t="s">
        <v>105</v>
      </c>
      <c r="P515" s="53">
        <v>1932</v>
      </c>
      <c r="Q515" s="53">
        <v>2575</v>
      </c>
      <c r="R515" s="55">
        <v>285.33999999999997</v>
      </c>
      <c r="S515" s="40" t="str">
        <f t="shared" ref="S515:S578" si="27">IF(OR((E515&lt;E$641-3*E$642),(E515&gt;E$641+3*E$642)),"outlier","okay")</f>
        <v>okay</v>
      </c>
      <c r="T515" s="38" t="str">
        <f t="shared" si="26"/>
        <v>okay</v>
      </c>
      <c r="U515" s="38" t="str">
        <f t="shared" si="26"/>
        <v>okay</v>
      </c>
      <c r="V515" s="38" t="str">
        <f t="shared" si="26"/>
        <v>okay</v>
      </c>
      <c r="W515" s="38" t="str">
        <f t="shared" si="26"/>
        <v>okay</v>
      </c>
      <c r="X515" s="38" t="str">
        <f t="shared" si="26"/>
        <v>okay</v>
      </c>
      <c r="Y515" s="38" t="str">
        <f t="shared" ref="Y515:AA578" si="28">IF(OR((P515&lt;P$641-3*P$642),(P515&gt;P$641+3*P$642)),"outlier","okay")</f>
        <v>okay</v>
      </c>
      <c r="Z515" s="38" t="str">
        <f t="shared" si="28"/>
        <v>okay</v>
      </c>
      <c r="AA515" s="38" t="str">
        <f t="shared" si="28"/>
        <v>okay</v>
      </c>
    </row>
    <row r="516" spans="1:27" ht="13.8">
      <c r="A516" s="51" t="s">
        <v>100</v>
      </c>
      <c r="B516" s="51" t="s">
        <v>16</v>
      </c>
      <c r="C516" s="51" t="s">
        <v>100</v>
      </c>
      <c r="D516" s="51" t="s">
        <v>32</v>
      </c>
      <c r="E516" s="52">
        <v>1.1599999999999999</v>
      </c>
      <c r="F516" s="53">
        <v>3</v>
      </c>
      <c r="G516" s="53" t="s">
        <v>101</v>
      </c>
      <c r="H516" s="53" t="s">
        <v>101</v>
      </c>
      <c r="I516" s="52">
        <v>2781.5535603782459</v>
      </c>
      <c r="J516" s="54">
        <v>24575</v>
      </c>
      <c r="K516" s="54">
        <v>30916</v>
      </c>
      <c r="L516" s="53">
        <v>1197234</v>
      </c>
      <c r="M516" s="53">
        <v>2230831</v>
      </c>
      <c r="N516" s="53" t="s">
        <v>104</v>
      </c>
      <c r="O516" s="53" t="s">
        <v>104</v>
      </c>
      <c r="P516" s="53">
        <v>869</v>
      </c>
      <c r="Q516" s="53">
        <v>15887</v>
      </c>
      <c r="R516" s="55">
        <v>70.16</v>
      </c>
      <c r="S516" s="40" t="str">
        <f t="shared" si="27"/>
        <v>okay</v>
      </c>
      <c r="T516" s="38" t="str">
        <f t="shared" si="26"/>
        <v>okay</v>
      </c>
      <c r="U516" s="38" t="str">
        <f t="shared" si="26"/>
        <v>okay</v>
      </c>
      <c r="V516" s="38" t="str">
        <f t="shared" si="26"/>
        <v>okay</v>
      </c>
      <c r="W516" s="38" t="str">
        <f t="shared" si="26"/>
        <v>okay</v>
      </c>
      <c r="X516" s="38" t="str">
        <f t="shared" si="26"/>
        <v>okay</v>
      </c>
      <c r="Y516" s="38" t="str">
        <f t="shared" si="28"/>
        <v>okay</v>
      </c>
      <c r="Z516" s="38" t="str">
        <f t="shared" si="28"/>
        <v>okay</v>
      </c>
      <c r="AA516" s="38" t="str">
        <f t="shared" si="28"/>
        <v>okay</v>
      </c>
    </row>
    <row r="517" spans="1:27" ht="13.8">
      <c r="A517" s="51" t="s">
        <v>100</v>
      </c>
      <c r="B517" s="51" t="s">
        <v>17</v>
      </c>
      <c r="C517" s="51" t="s">
        <v>100</v>
      </c>
      <c r="D517" s="51" t="s">
        <v>32</v>
      </c>
      <c r="E517" s="52">
        <v>1.08</v>
      </c>
      <c r="F517" s="53">
        <v>3</v>
      </c>
      <c r="G517" s="53" t="s">
        <v>102</v>
      </c>
      <c r="H517" s="53" t="s">
        <v>101</v>
      </c>
      <c r="I517" s="52">
        <v>3905.3434262753549</v>
      </c>
      <c r="J517" s="54">
        <v>24706</v>
      </c>
      <c r="K517" s="54">
        <v>30916</v>
      </c>
      <c r="L517" s="53">
        <v>9056076</v>
      </c>
      <c r="M517" s="53">
        <v>2230831</v>
      </c>
      <c r="N517" s="53" t="s">
        <v>104</v>
      </c>
      <c r="O517" s="53" t="s">
        <v>104</v>
      </c>
      <c r="P517" s="53">
        <v>957</v>
      </c>
      <c r="Q517" s="53">
        <v>28988</v>
      </c>
      <c r="R517" s="55">
        <v>101.64</v>
      </c>
      <c r="S517" s="40" t="str">
        <f t="shared" si="27"/>
        <v>okay</v>
      </c>
      <c r="T517" s="38" t="str">
        <f t="shared" si="26"/>
        <v>okay</v>
      </c>
      <c r="U517" s="38" t="str">
        <f t="shared" si="26"/>
        <v>okay</v>
      </c>
      <c r="V517" s="38" t="str">
        <f t="shared" si="26"/>
        <v>okay</v>
      </c>
      <c r="W517" s="38" t="str">
        <f t="shared" si="26"/>
        <v>okay</v>
      </c>
      <c r="X517" s="38" t="str">
        <f t="shared" si="26"/>
        <v>okay</v>
      </c>
      <c r="Y517" s="38" t="str">
        <f t="shared" si="28"/>
        <v>okay</v>
      </c>
      <c r="Z517" s="38" t="str">
        <f t="shared" si="28"/>
        <v>okay</v>
      </c>
      <c r="AA517" s="38" t="str">
        <f t="shared" si="28"/>
        <v>okay</v>
      </c>
    </row>
    <row r="518" spans="1:27" ht="13.8">
      <c r="A518" s="51" t="s">
        <v>100</v>
      </c>
      <c r="B518" s="51" t="s">
        <v>63</v>
      </c>
      <c r="C518" s="51" t="s">
        <v>100</v>
      </c>
      <c r="D518" s="51" t="s">
        <v>32</v>
      </c>
      <c r="E518" s="52">
        <v>1.1299999999999999</v>
      </c>
      <c r="F518" s="53">
        <v>3</v>
      </c>
      <c r="G518" s="53" t="s">
        <v>102</v>
      </c>
      <c r="H518" s="53" t="s">
        <v>102</v>
      </c>
      <c r="I518" s="52">
        <v>7845.9192432641375</v>
      </c>
      <c r="J518" s="54">
        <v>28739</v>
      </c>
      <c r="K518" s="54">
        <v>30916</v>
      </c>
      <c r="L518" s="53">
        <v>2761118</v>
      </c>
      <c r="M518" s="53">
        <v>2230831</v>
      </c>
      <c r="N518" s="53" t="s">
        <v>104</v>
      </c>
      <c r="O518" s="53" t="s">
        <v>105</v>
      </c>
      <c r="P518" s="53">
        <v>1402</v>
      </c>
      <c r="Q518" s="53">
        <v>6907</v>
      </c>
      <c r="R518" s="55">
        <v>186.96</v>
      </c>
      <c r="S518" s="40" t="str">
        <f t="shared" si="27"/>
        <v>okay</v>
      </c>
      <c r="T518" s="38" t="str">
        <f t="shared" si="26"/>
        <v>okay</v>
      </c>
      <c r="U518" s="38" t="str">
        <f t="shared" si="26"/>
        <v>okay</v>
      </c>
      <c r="V518" s="38" t="str">
        <f t="shared" si="26"/>
        <v>okay</v>
      </c>
      <c r="W518" s="38" t="str">
        <f t="shared" si="26"/>
        <v>okay</v>
      </c>
      <c r="X518" s="38" t="str">
        <f t="shared" si="26"/>
        <v>okay</v>
      </c>
      <c r="Y518" s="38" t="str">
        <f t="shared" si="28"/>
        <v>okay</v>
      </c>
      <c r="Z518" s="38" t="str">
        <f t="shared" si="28"/>
        <v>okay</v>
      </c>
      <c r="AA518" s="38" t="str">
        <f t="shared" si="28"/>
        <v>okay</v>
      </c>
    </row>
    <row r="519" spans="1:27" ht="13.8">
      <c r="A519" s="51" t="s">
        <v>20</v>
      </c>
      <c r="B519" s="51" t="s">
        <v>21</v>
      </c>
      <c r="C519" s="51" t="s">
        <v>100</v>
      </c>
      <c r="D519" s="51" t="s">
        <v>32</v>
      </c>
      <c r="E519" s="52">
        <v>1.52</v>
      </c>
      <c r="F519" s="53">
        <v>1</v>
      </c>
      <c r="G519" s="53" t="s">
        <v>102</v>
      </c>
      <c r="H519" s="53" t="s">
        <v>102</v>
      </c>
      <c r="I519" s="52">
        <v>2019.9802665878844</v>
      </c>
      <c r="J519" s="54">
        <v>32991</v>
      </c>
      <c r="K519" s="54">
        <v>30916</v>
      </c>
      <c r="L519" s="53">
        <v>8621121</v>
      </c>
      <c r="M519" s="53">
        <v>2230831</v>
      </c>
      <c r="N519" s="53" t="s">
        <v>103</v>
      </c>
      <c r="O519" s="53" t="s">
        <v>104</v>
      </c>
      <c r="P519" s="53">
        <v>2411</v>
      </c>
      <c r="Q519" s="53">
        <v>10125</v>
      </c>
      <c r="R519" s="55">
        <v>289.25</v>
      </c>
      <c r="S519" s="40" t="str">
        <f t="shared" si="27"/>
        <v>okay</v>
      </c>
      <c r="T519" s="38" t="str">
        <f t="shared" si="26"/>
        <v>okay</v>
      </c>
      <c r="U519" s="38" t="str">
        <f t="shared" si="26"/>
        <v>okay</v>
      </c>
      <c r="V519" s="38" t="str">
        <f t="shared" si="26"/>
        <v>okay</v>
      </c>
      <c r="W519" s="38" t="str">
        <f t="shared" si="26"/>
        <v>okay</v>
      </c>
      <c r="X519" s="38" t="str">
        <f t="shared" si="26"/>
        <v>okay</v>
      </c>
      <c r="Y519" s="38" t="str">
        <f t="shared" si="28"/>
        <v>okay</v>
      </c>
      <c r="Z519" s="38" t="str">
        <f t="shared" si="28"/>
        <v>okay</v>
      </c>
      <c r="AA519" s="38" t="str">
        <f t="shared" si="28"/>
        <v>okay</v>
      </c>
    </row>
    <row r="520" spans="1:27" ht="13.8">
      <c r="A520" s="51" t="s">
        <v>22</v>
      </c>
      <c r="B520" s="51" t="s">
        <v>21</v>
      </c>
      <c r="C520" s="51" t="s">
        <v>100</v>
      </c>
      <c r="D520" s="51" t="s">
        <v>32</v>
      </c>
      <c r="E520" s="52">
        <v>1.52</v>
      </c>
      <c r="F520" s="53">
        <v>3</v>
      </c>
      <c r="G520" s="53" t="s">
        <v>102</v>
      </c>
      <c r="H520" s="53" t="s">
        <v>102</v>
      </c>
      <c r="I520" s="52">
        <v>2019.9802665878844</v>
      </c>
      <c r="J520" s="54">
        <v>32991</v>
      </c>
      <c r="K520" s="54">
        <v>30916</v>
      </c>
      <c r="L520" s="53">
        <v>8621121</v>
      </c>
      <c r="M520" s="53">
        <v>2230831</v>
      </c>
      <c r="N520" s="53" t="s">
        <v>103</v>
      </c>
      <c r="O520" s="53" t="s">
        <v>104</v>
      </c>
      <c r="P520" s="53">
        <v>2411</v>
      </c>
      <c r="Q520" s="53">
        <v>10125</v>
      </c>
      <c r="R520" s="55">
        <v>289.25</v>
      </c>
      <c r="S520" s="40" t="str">
        <f t="shared" si="27"/>
        <v>okay</v>
      </c>
      <c r="T520" s="38" t="str">
        <f t="shared" si="26"/>
        <v>okay</v>
      </c>
      <c r="U520" s="38" t="str">
        <f t="shared" si="26"/>
        <v>okay</v>
      </c>
      <c r="V520" s="38" t="str">
        <f t="shared" si="26"/>
        <v>okay</v>
      </c>
      <c r="W520" s="38" t="str">
        <f t="shared" si="26"/>
        <v>okay</v>
      </c>
      <c r="X520" s="38" t="str">
        <f t="shared" si="26"/>
        <v>okay</v>
      </c>
      <c r="Y520" s="38" t="str">
        <f t="shared" si="28"/>
        <v>okay</v>
      </c>
      <c r="Z520" s="38" t="str">
        <f t="shared" si="28"/>
        <v>okay</v>
      </c>
      <c r="AA520" s="38" t="str">
        <f t="shared" si="28"/>
        <v>okay</v>
      </c>
    </row>
    <row r="521" spans="1:27" ht="13.8">
      <c r="A521" s="51" t="s">
        <v>23</v>
      </c>
      <c r="B521" s="51" t="s">
        <v>21</v>
      </c>
      <c r="C521" s="51" t="s">
        <v>100</v>
      </c>
      <c r="D521" s="51" t="s">
        <v>32</v>
      </c>
      <c r="E521" s="52">
        <v>1.52</v>
      </c>
      <c r="F521" s="53">
        <v>1</v>
      </c>
      <c r="G521" s="53" t="s">
        <v>102</v>
      </c>
      <c r="H521" s="53" t="s">
        <v>102</v>
      </c>
      <c r="I521" s="52">
        <v>2019.9802665878844</v>
      </c>
      <c r="J521" s="54">
        <v>32991</v>
      </c>
      <c r="K521" s="54">
        <v>30916</v>
      </c>
      <c r="L521" s="53">
        <v>8621121</v>
      </c>
      <c r="M521" s="53">
        <v>2230831</v>
      </c>
      <c r="N521" s="53" t="s">
        <v>104</v>
      </c>
      <c r="O521" s="53" t="s">
        <v>105</v>
      </c>
      <c r="P521" s="53">
        <v>2411</v>
      </c>
      <c r="Q521" s="53">
        <v>10125</v>
      </c>
      <c r="R521" s="55">
        <v>289.25</v>
      </c>
      <c r="S521" s="40" t="str">
        <f t="shared" si="27"/>
        <v>okay</v>
      </c>
      <c r="T521" s="38" t="str">
        <f t="shared" si="26"/>
        <v>okay</v>
      </c>
      <c r="U521" s="38" t="str">
        <f t="shared" si="26"/>
        <v>okay</v>
      </c>
      <c r="V521" s="38" t="str">
        <f t="shared" si="26"/>
        <v>okay</v>
      </c>
      <c r="W521" s="38" t="str">
        <f t="shared" si="26"/>
        <v>okay</v>
      </c>
      <c r="X521" s="38" t="str">
        <f t="shared" si="26"/>
        <v>okay</v>
      </c>
      <c r="Y521" s="38" t="str">
        <f t="shared" si="28"/>
        <v>okay</v>
      </c>
      <c r="Z521" s="38" t="str">
        <f t="shared" si="28"/>
        <v>okay</v>
      </c>
      <c r="AA521" s="38" t="str">
        <f t="shared" si="28"/>
        <v>okay</v>
      </c>
    </row>
    <row r="522" spans="1:27" ht="13.8">
      <c r="A522" s="51" t="s">
        <v>100</v>
      </c>
      <c r="B522" s="51" t="s">
        <v>66</v>
      </c>
      <c r="C522" s="51" t="s">
        <v>100</v>
      </c>
      <c r="D522" s="51" t="s">
        <v>32</v>
      </c>
      <c r="E522" s="52">
        <v>1.02</v>
      </c>
      <c r="F522" s="53">
        <v>3</v>
      </c>
      <c r="G522" s="53" t="s">
        <v>102</v>
      </c>
      <c r="H522" s="53" t="s">
        <v>101</v>
      </c>
      <c r="I522" s="52">
        <v>5328.8488232737936</v>
      </c>
      <c r="J522" s="54">
        <v>29846</v>
      </c>
      <c r="K522" s="54">
        <v>30916</v>
      </c>
      <c r="L522" s="53">
        <v>2237227</v>
      </c>
      <c r="M522" s="53">
        <v>2230831</v>
      </c>
      <c r="N522" s="53" t="s">
        <v>104</v>
      </c>
      <c r="O522" s="53" t="s">
        <v>104</v>
      </c>
      <c r="P522" s="53">
        <v>677</v>
      </c>
      <c r="Q522" s="53">
        <v>17497</v>
      </c>
      <c r="R522" s="55">
        <v>63.06</v>
      </c>
      <c r="S522" s="40" t="str">
        <f t="shared" si="27"/>
        <v>okay</v>
      </c>
      <c r="T522" s="38" t="str">
        <f t="shared" si="26"/>
        <v>okay</v>
      </c>
      <c r="U522" s="38" t="str">
        <f t="shared" si="26"/>
        <v>okay</v>
      </c>
      <c r="V522" s="38" t="str">
        <f t="shared" si="26"/>
        <v>okay</v>
      </c>
      <c r="W522" s="38" t="str">
        <f t="shared" si="26"/>
        <v>okay</v>
      </c>
      <c r="X522" s="38" t="str">
        <f t="shared" si="26"/>
        <v>okay</v>
      </c>
      <c r="Y522" s="38" t="str">
        <f t="shared" si="28"/>
        <v>okay</v>
      </c>
      <c r="Z522" s="38" t="str">
        <f t="shared" si="28"/>
        <v>okay</v>
      </c>
      <c r="AA522" s="38" t="str">
        <f t="shared" si="28"/>
        <v>okay</v>
      </c>
    </row>
    <row r="523" spans="1:27" ht="13.8">
      <c r="A523" s="51" t="s">
        <v>100</v>
      </c>
      <c r="B523" s="51" t="s">
        <v>24</v>
      </c>
      <c r="C523" s="51" t="s">
        <v>100</v>
      </c>
      <c r="D523" s="51" t="s">
        <v>32</v>
      </c>
      <c r="E523" s="52">
        <v>1.88</v>
      </c>
      <c r="F523" s="53">
        <v>3</v>
      </c>
      <c r="G523" s="53" t="s">
        <v>101</v>
      </c>
      <c r="H523" s="53" t="s">
        <v>102</v>
      </c>
      <c r="I523" s="52">
        <v>2012.4596404046788</v>
      </c>
      <c r="J523" s="54">
        <v>22360</v>
      </c>
      <c r="K523" s="54">
        <v>30916</v>
      </c>
      <c r="L523" s="53">
        <v>1421287</v>
      </c>
      <c r="M523" s="53">
        <v>2230831</v>
      </c>
      <c r="N523" s="53" t="s">
        <v>104</v>
      </c>
      <c r="O523" s="53" t="s">
        <v>104</v>
      </c>
      <c r="P523" s="53">
        <v>2553</v>
      </c>
      <c r="Q523" s="53">
        <v>3183</v>
      </c>
      <c r="R523" s="55">
        <v>238.73</v>
      </c>
      <c r="S523" s="40" t="str">
        <f t="shared" si="27"/>
        <v>outlier</v>
      </c>
      <c r="T523" s="38" t="str">
        <f t="shared" si="26"/>
        <v>okay</v>
      </c>
      <c r="U523" s="38" t="str">
        <f t="shared" si="26"/>
        <v>okay</v>
      </c>
      <c r="V523" s="38" t="str">
        <f t="shared" si="26"/>
        <v>okay</v>
      </c>
      <c r="W523" s="38" t="str">
        <f t="shared" si="26"/>
        <v>okay</v>
      </c>
      <c r="X523" s="38" t="str">
        <f t="shared" si="26"/>
        <v>okay</v>
      </c>
      <c r="Y523" s="38" t="str">
        <f t="shared" si="28"/>
        <v>okay</v>
      </c>
      <c r="Z523" s="38" t="str">
        <f t="shared" si="28"/>
        <v>okay</v>
      </c>
      <c r="AA523" s="38" t="str">
        <f t="shared" si="28"/>
        <v>okay</v>
      </c>
    </row>
    <row r="524" spans="1:27" ht="13.8">
      <c r="A524" s="51" t="s">
        <v>100</v>
      </c>
      <c r="B524" s="51" t="s">
        <v>25</v>
      </c>
      <c r="C524" s="51" t="s">
        <v>100</v>
      </c>
      <c r="D524" s="51" t="s">
        <v>32</v>
      </c>
      <c r="E524" s="52">
        <v>1.22</v>
      </c>
      <c r="F524" s="53">
        <v>3</v>
      </c>
      <c r="G524" s="53" t="s">
        <v>102</v>
      </c>
      <c r="H524" s="53" t="s">
        <v>101</v>
      </c>
      <c r="I524" s="52">
        <v>2963.0124770507773</v>
      </c>
      <c r="J524" s="54">
        <v>23025</v>
      </c>
      <c r="K524" s="54">
        <v>30916</v>
      </c>
      <c r="L524" s="53">
        <v>2753373</v>
      </c>
      <c r="M524" s="53">
        <v>2230831</v>
      </c>
      <c r="N524" s="53" t="s">
        <v>104</v>
      </c>
      <c r="O524" s="53" t="s">
        <v>104</v>
      </c>
      <c r="P524" s="53">
        <v>1103</v>
      </c>
      <c r="Q524" s="53">
        <v>13153</v>
      </c>
      <c r="R524" s="55">
        <v>110</v>
      </c>
      <c r="S524" s="40" t="str">
        <f t="shared" si="27"/>
        <v>okay</v>
      </c>
      <c r="T524" s="38" t="str">
        <f t="shared" si="26"/>
        <v>okay</v>
      </c>
      <c r="U524" s="38" t="str">
        <f t="shared" si="26"/>
        <v>okay</v>
      </c>
      <c r="V524" s="38" t="str">
        <f t="shared" si="26"/>
        <v>okay</v>
      </c>
      <c r="W524" s="38" t="str">
        <f t="shared" si="26"/>
        <v>okay</v>
      </c>
      <c r="X524" s="38" t="str">
        <f t="shared" si="26"/>
        <v>okay</v>
      </c>
      <c r="Y524" s="38" t="str">
        <f t="shared" si="28"/>
        <v>okay</v>
      </c>
      <c r="Z524" s="38" t="str">
        <f t="shared" si="28"/>
        <v>okay</v>
      </c>
      <c r="AA524" s="38" t="str">
        <f t="shared" si="28"/>
        <v>okay</v>
      </c>
    </row>
    <row r="525" spans="1:27" ht="13.8">
      <c r="A525" s="51" t="s">
        <v>100</v>
      </c>
      <c r="B525" s="51" t="s">
        <v>32</v>
      </c>
      <c r="C525" s="51" t="s">
        <v>100</v>
      </c>
      <c r="D525" s="51" t="s">
        <v>74</v>
      </c>
      <c r="E525" s="52">
        <v>1</v>
      </c>
      <c r="F525" s="53">
        <v>3</v>
      </c>
      <c r="G525" s="53" t="s">
        <v>102</v>
      </c>
      <c r="H525" s="53" t="s">
        <v>101</v>
      </c>
      <c r="I525" s="52">
        <v>5552.0116855473216</v>
      </c>
      <c r="J525" s="54">
        <v>30916</v>
      </c>
      <c r="K525" s="54">
        <v>21300</v>
      </c>
      <c r="L525" s="53">
        <v>2230831</v>
      </c>
      <c r="M525" s="53">
        <v>403939</v>
      </c>
      <c r="N525" s="53" t="s">
        <v>104</v>
      </c>
      <c r="O525" s="53" t="s">
        <v>104</v>
      </c>
      <c r="P525" s="53">
        <v>225</v>
      </c>
      <c r="Q525" s="53">
        <v>16507</v>
      </c>
      <c r="R525" s="55">
        <v>51.3</v>
      </c>
      <c r="S525" s="40" t="str">
        <f t="shared" si="27"/>
        <v>okay</v>
      </c>
      <c r="T525" s="38" t="str">
        <f t="shared" si="26"/>
        <v>okay</v>
      </c>
      <c r="U525" s="38" t="str">
        <f t="shared" si="26"/>
        <v>okay</v>
      </c>
      <c r="V525" s="38" t="str">
        <f t="shared" si="26"/>
        <v>okay</v>
      </c>
      <c r="W525" s="38" t="str">
        <f t="shared" si="26"/>
        <v>okay</v>
      </c>
      <c r="X525" s="38" t="str">
        <f t="shared" si="26"/>
        <v>okay</v>
      </c>
      <c r="Y525" s="38" t="str">
        <f t="shared" si="28"/>
        <v>okay</v>
      </c>
      <c r="Z525" s="38" t="str">
        <f t="shared" si="28"/>
        <v>okay</v>
      </c>
      <c r="AA525" s="38" t="str">
        <f t="shared" si="28"/>
        <v>okay</v>
      </c>
    </row>
    <row r="526" spans="1:27" ht="13.8">
      <c r="A526" s="51" t="s">
        <v>100</v>
      </c>
      <c r="B526" s="51" t="s">
        <v>6</v>
      </c>
      <c r="C526" s="51" t="s">
        <v>100</v>
      </c>
      <c r="D526" s="51" t="s">
        <v>29</v>
      </c>
      <c r="E526" s="52">
        <v>1.07</v>
      </c>
      <c r="F526" s="53">
        <v>3</v>
      </c>
      <c r="G526" s="53" t="s">
        <v>102</v>
      </c>
      <c r="H526" s="53" t="s">
        <v>102</v>
      </c>
      <c r="I526" s="52">
        <v>4636.0037675194217</v>
      </c>
      <c r="J526" s="54">
        <v>26993</v>
      </c>
      <c r="K526" s="54">
        <v>25824</v>
      </c>
      <c r="L526" s="53">
        <v>3532657</v>
      </c>
      <c r="M526" s="53">
        <v>2549844</v>
      </c>
      <c r="N526" s="53" t="s">
        <v>104</v>
      </c>
      <c r="O526" s="53" t="s">
        <v>104</v>
      </c>
      <c r="P526" s="53">
        <v>471</v>
      </c>
      <c r="Q526" s="53">
        <v>5303</v>
      </c>
      <c r="R526" s="55">
        <v>199.8</v>
      </c>
      <c r="S526" s="40" t="str">
        <f t="shared" si="27"/>
        <v>okay</v>
      </c>
      <c r="T526" s="38" t="str">
        <f t="shared" si="26"/>
        <v>okay</v>
      </c>
      <c r="U526" s="38" t="str">
        <f t="shared" si="26"/>
        <v>okay</v>
      </c>
      <c r="V526" s="38" t="str">
        <f t="shared" si="26"/>
        <v>okay</v>
      </c>
      <c r="W526" s="38" t="str">
        <f t="shared" si="26"/>
        <v>okay</v>
      </c>
      <c r="X526" s="38" t="str">
        <f t="shared" si="26"/>
        <v>okay</v>
      </c>
      <c r="Y526" s="38" t="str">
        <f t="shared" si="28"/>
        <v>okay</v>
      </c>
      <c r="Z526" s="38" t="str">
        <f t="shared" si="28"/>
        <v>okay</v>
      </c>
      <c r="AA526" s="38" t="str">
        <f t="shared" si="28"/>
        <v>okay</v>
      </c>
    </row>
    <row r="527" spans="1:27" ht="13.8">
      <c r="A527" s="51" t="s">
        <v>9</v>
      </c>
      <c r="B527" s="51" t="s">
        <v>10</v>
      </c>
      <c r="C527" s="51" t="s">
        <v>100</v>
      </c>
      <c r="D527" s="51" t="s">
        <v>29</v>
      </c>
      <c r="E527" s="52">
        <v>1</v>
      </c>
      <c r="F527" s="53">
        <v>3</v>
      </c>
      <c r="G527" s="53" t="s">
        <v>102</v>
      </c>
      <c r="H527" s="53" t="s">
        <v>101</v>
      </c>
      <c r="I527" s="52">
        <v>3042.2481910948368</v>
      </c>
      <c r="J527" s="54">
        <v>29260</v>
      </c>
      <c r="K527" s="54">
        <v>25824</v>
      </c>
      <c r="L527" s="53">
        <v>7830332</v>
      </c>
      <c r="M527" s="53">
        <v>2549844</v>
      </c>
      <c r="N527" s="53" t="s">
        <v>103</v>
      </c>
      <c r="O527" s="53" t="s">
        <v>104</v>
      </c>
      <c r="P527" s="53">
        <v>257</v>
      </c>
      <c r="Q527" s="53">
        <v>24362</v>
      </c>
      <c r="R527" s="55">
        <v>76.959999999999994</v>
      </c>
      <c r="S527" s="40" t="str">
        <f t="shared" si="27"/>
        <v>okay</v>
      </c>
      <c r="T527" s="38" t="str">
        <f t="shared" si="26"/>
        <v>okay</v>
      </c>
      <c r="U527" s="38" t="str">
        <f t="shared" si="26"/>
        <v>okay</v>
      </c>
      <c r="V527" s="38" t="str">
        <f t="shared" si="26"/>
        <v>okay</v>
      </c>
      <c r="W527" s="38" t="str">
        <f t="shared" si="26"/>
        <v>okay</v>
      </c>
      <c r="X527" s="38" t="str">
        <f t="shared" si="26"/>
        <v>okay</v>
      </c>
      <c r="Y527" s="38" t="str">
        <f t="shared" si="28"/>
        <v>okay</v>
      </c>
      <c r="Z527" s="38" t="str">
        <f t="shared" si="28"/>
        <v>okay</v>
      </c>
      <c r="AA527" s="38" t="str">
        <f t="shared" si="28"/>
        <v>okay</v>
      </c>
    </row>
    <row r="528" spans="1:27" ht="13.8">
      <c r="A528" s="51" t="s">
        <v>11</v>
      </c>
      <c r="B528" s="51" t="s">
        <v>10</v>
      </c>
      <c r="C528" s="51" t="s">
        <v>100</v>
      </c>
      <c r="D528" s="51" t="s">
        <v>29</v>
      </c>
      <c r="E528" s="52">
        <v>1</v>
      </c>
      <c r="F528" s="53">
        <v>3</v>
      </c>
      <c r="G528" s="53" t="s">
        <v>102</v>
      </c>
      <c r="H528" s="53" t="s">
        <v>101</v>
      </c>
      <c r="I528" s="52">
        <v>3042.2481910948368</v>
      </c>
      <c r="J528" s="54">
        <v>29260</v>
      </c>
      <c r="K528" s="54">
        <v>25824</v>
      </c>
      <c r="L528" s="53">
        <v>7830332</v>
      </c>
      <c r="M528" s="53">
        <v>2549844</v>
      </c>
      <c r="N528" s="53" t="s">
        <v>104</v>
      </c>
      <c r="O528" s="53" t="s">
        <v>104</v>
      </c>
      <c r="P528" s="53">
        <v>257</v>
      </c>
      <c r="Q528" s="53">
        <v>24362</v>
      </c>
      <c r="R528" s="55">
        <v>76.959999999999994</v>
      </c>
      <c r="S528" s="40" t="str">
        <f t="shared" si="27"/>
        <v>okay</v>
      </c>
      <c r="T528" s="38" t="str">
        <f t="shared" si="26"/>
        <v>okay</v>
      </c>
      <c r="U528" s="38" t="str">
        <f t="shared" si="26"/>
        <v>okay</v>
      </c>
      <c r="V528" s="38" t="str">
        <f t="shared" si="26"/>
        <v>okay</v>
      </c>
      <c r="W528" s="38" t="str">
        <f t="shared" si="26"/>
        <v>okay</v>
      </c>
      <c r="X528" s="38" t="str">
        <f t="shared" si="26"/>
        <v>okay</v>
      </c>
      <c r="Y528" s="38" t="str">
        <f t="shared" si="28"/>
        <v>okay</v>
      </c>
      <c r="Z528" s="38" t="str">
        <f t="shared" si="28"/>
        <v>okay</v>
      </c>
      <c r="AA528" s="38" t="str">
        <f t="shared" si="28"/>
        <v>okay</v>
      </c>
    </row>
    <row r="529" spans="1:27" ht="13.8">
      <c r="A529" s="51" t="s">
        <v>100</v>
      </c>
      <c r="B529" s="51" t="s">
        <v>12</v>
      </c>
      <c r="C529" s="51" t="s">
        <v>100</v>
      </c>
      <c r="D529" s="51" t="s">
        <v>29</v>
      </c>
      <c r="E529" s="52">
        <v>1.04</v>
      </c>
      <c r="F529" s="53">
        <v>3</v>
      </c>
      <c r="G529" s="53" t="s">
        <v>102</v>
      </c>
      <c r="H529" s="53" t="s">
        <v>101</v>
      </c>
      <c r="I529" s="52">
        <v>3642.3928087264417</v>
      </c>
      <c r="J529" s="54">
        <v>26046</v>
      </c>
      <c r="K529" s="54">
        <v>25824</v>
      </c>
      <c r="L529" s="53">
        <v>2230955</v>
      </c>
      <c r="M529" s="53">
        <v>2549844</v>
      </c>
      <c r="N529" s="53" t="s">
        <v>104</v>
      </c>
      <c r="O529" s="53" t="s">
        <v>104</v>
      </c>
      <c r="P529" s="53">
        <v>492</v>
      </c>
      <c r="Q529" s="53">
        <v>5629</v>
      </c>
      <c r="R529" s="55">
        <v>77.62</v>
      </c>
      <c r="S529" s="40" t="str">
        <f t="shared" si="27"/>
        <v>okay</v>
      </c>
      <c r="T529" s="38" t="str">
        <f t="shared" si="26"/>
        <v>okay</v>
      </c>
      <c r="U529" s="38" t="str">
        <f t="shared" si="26"/>
        <v>okay</v>
      </c>
      <c r="V529" s="38" t="str">
        <f t="shared" si="26"/>
        <v>okay</v>
      </c>
      <c r="W529" s="38" t="str">
        <f t="shared" si="26"/>
        <v>okay</v>
      </c>
      <c r="X529" s="38" t="str">
        <f t="shared" si="26"/>
        <v>okay</v>
      </c>
      <c r="Y529" s="38" t="str">
        <f t="shared" si="28"/>
        <v>okay</v>
      </c>
      <c r="Z529" s="38" t="str">
        <f t="shared" si="28"/>
        <v>okay</v>
      </c>
      <c r="AA529" s="38" t="str">
        <f t="shared" si="28"/>
        <v>okay</v>
      </c>
    </row>
    <row r="530" spans="1:27" ht="13.8">
      <c r="A530" s="51" t="s">
        <v>100</v>
      </c>
      <c r="B530" s="51" t="s">
        <v>5</v>
      </c>
      <c r="C530" s="51" t="s">
        <v>100</v>
      </c>
      <c r="D530" s="51" t="s">
        <v>29</v>
      </c>
      <c r="E530" s="52">
        <v>1.06</v>
      </c>
      <c r="F530" s="53">
        <v>3</v>
      </c>
      <c r="G530" s="53" t="s">
        <v>102</v>
      </c>
      <c r="H530" s="53" t="s">
        <v>102</v>
      </c>
      <c r="I530" s="52">
        <v>4803.1306425598068</v>
      </c>
      <c r="J530" s="54">
        <v>28637</v>
      </c>
      <c r="K530" s="54">
        <v>25824</v>
      </c>
      <c r="L530" s="53">
        <v>3036732</v>
      </c>
      <c r="M530" s="53">
        <v>2549844</v>
      </c>
      <c r="N530" s="53" t="s">
        <v>104</v>
      </c>
      <c r="O530" s="53" t="s">
        <v>104</v>
      </c>
      <c r="P530" s="53">
        <v>556</v>
      </c>
      <c r="Q530" s="53">
        <v>7478</v>
      </c>
      <c r="R530" s="55">
        <v>188.11</v>
      </c>
      <c r="S530" s="40" t="str">
        <f t="shared" si="27"/>
        <v>okay</v>
      </c>
      <c r="T530" s="38" t="str">
        <f t="shared" si="26"/>
        <v>okay</v>
      </c>
      <c r="U530" s="38" t="str">
        <f t="shared" si="26"/>
        <v>okay</v>
      </c>
      <c r="V530" s="38" t="str">
        <f t="shared" si="26"/>
        <v>okay</v>
      </c>
      <c r="W530" s="38" t="str">
        <f t="shared" si="26"/>
        <v>okay</v>
      </c>
      <c r="X530" s="38" t="str">
        <f t="shared" si="26"/>
        <v>okay</v>
      </c>
      <c r="Y530" s="38" t="str">
        <f t="shared" si="28"/>
        <v>okay</v>
      </c>
      <c r="Z530" s="38" t="str">
        <f t="shared" si="28"/>
        <v>okay</v>
      </c>
      <c r="AA530" s="38" t="str">
        <f t="shared" si="28"/>
        <v>okay</v>
      </c>
    </row>
    <row r="531" spans="1:27" ht="13.8">
      <c r="A531" s="51" t="s">
        <v>100</v>
      </c>
      <c r="B531" s="51" t="s">
        <v>46</v>
      </c>
      <c r="C531" s="51" t="s">
        <v>100</v>
      </c>
      <c r="D531" s="51" t="s">
        <v>29</v>
      </c>
      <c r="E531" s="52">
        <v>1.08</v>
      </c>
      <c r="F531" s="53">
        <v>3</v>
      </c>
      <c r="G531" s="53" t="s">
        <v>102</v>
      </c>
      <c r="H531" s="53" t="s">
        <v>102</v>
      </c>
      <c r="I531" s="52">
        <v>4128.5995286596381</v>
      </c>
      <c r="J531" s="54">
        <v>29055</v>
      </c>
      <c r="K531" s="54">
        <v>25824</v>
      </c>
      <c r="L531" s="53">
        <v>1862106</v>
      </c>
      <c r="M531" s="53">
        <v>2549844</v>
      </c>
      <c r="N531" s="53" t="s">
        <v>104</v>
      </c>
      <c r="O531" s="53" t="s">
        <v>104</v>
      </c>
      <c r="P531" s="53">
        <v>785</v>
      </c>
      <c r="Q531" s="53">
        <v>4186</v>
      </c>
      <c r="R531" s="55">
        <v>207.17</v>
      </c>
      <c r="S531" s="40" t="str">
        <f t="shared" si="27"/>
        <v>okay</v>
      </c>
      <c r="T531" s="38" t="str">
        <f t="shared" si="26"/>
        <v>okay</v>
      </c>
      <c r="U531" s="38" t="str">
        <f t="shared" si="26"/>
        <v>okay</v>
      </c>
      <c r="V531" s="38" t="str">
        <f t="shared" si="26"/>
        <v>okay</v>
      </c>
      <c r="W531" s="38" t="str">
        <f t="shared" si="26"/>
        <v>okay</v>
      </c>
      <c r="X531" s="38" t="str">
        <f t="shared" si="26"/>
        <v>okay</v>
      </c>
      <c r="Y531" s="38" t="str">
        <f t="shared" si="28"/>
        <v>okay</v>
      </c>
      <c r="Z531" s="38" t="str">
        <f t="shared" si="28"/>
        <v>okay</v>
      </c>
      <c r="AA531" s="38" t="str">
        <f t="shared" si="28"/>
        <v>okay</v>
      </c>
    </row>
    <row r="532" spans="1:27" ht="13.8">
      <c r="A532" s="51" t="s">
        <v>100</v>
      </c>
      <c r="B532" s="51" t="s">
        <v>47</v>
      </c>
      <c r="C532" s="51" t="s">
        <v>100</v>
      </c>
      <c r="D532" s="51" t="s">
        <v>29</v>
      </c>
      <c r="E532" s="52">
        <v>1.02</v>
      </c>
      <c r="F532" s="53">
        <v>3</v>
      </c>
      <c r="G532" s="53" t="s">
        <v>102</v>
      </c>
      <c r="H532" s="53" t="s">
        <v>101</v>
      </c>
      <c r="I532" s="52">
        <v>3363.8048187810855</v>
      </c>
      <c r="J532" s="54">
        <v>26506</v>
      </c>
      <c r="K532" s="54">
        <v>25824</v>
      </c>
      <c r="L532" s="53">
        <v>4459144</v>
      </c>
      <c r="M532" s="53">
        <v>2549844</v>
      </c>
      <c r="N532" s="53" t="s">
        <v>104</v>
      </c>
      <c r="O532" s="53" t="s">
        <v>105</v>
      </c>
      <c r="P532" s="53">
        <v>447</v>
      </c>
      <c r="Q532" s="53">
        <v>10298</v>
      </c>
      <c r="R532" s="55">
        <v>77.459999999999994</v>
      </c>
      <c r="S532" s="40" t="str">
        <f t="shared" si="27"/>
        <v>okay</v>
      </c>
      <c r="T532" s="38" t="str">
        <f t="shared" si="26"/>
        <v>okay</v>
      </c>
      <c r="U532" s="38" t="str">
        <f t="shared" si="26"/>
        <v>okay</v>
      </c>
      <c r="V532" s="38" t="str">
        <f t="shared" si="26"/>
        <v>okay</v>
      </c>
      <c r="W532" s="38" t="str">
        <f t="shared" si="26"/>
        <v>okay</v>
      </c>
      <c r="X532" s="38" t="str">
        <f t="shared" si="26"/>
        <v>okay</v>
      </c>
      <c r="Y532" s="38" t="str">
        <f t="shared" si="28"/>
        <v>okay</v>
      </c>
      <c r="Z532" s="38" t="str">
        <f t="shared" si="28"/>
        <v>okay</v>
      </c>
      <c r="AA532" s="38" t="str">
        <f t="shared" si="28"/>
        <v>okay</v>
      </c>
    </row>
    <row r="533" spans="1:27" ht="13.8">
      <c r="A533" s="51" t="s">
        <v>100</v>
      </c>
      <c r="B533" s="51" t="s">
        <v>14</v>
      </c>
      <c r="C533" s="51" t="s">
        <v>100</v>
      </c>
      <c r="D533" s="51" t="s">
        <v>29</v>
      </c>
      <c r="E533" s="52">
        <v>1.03</v>
      </c>
      <c r="F533" s="53">
        <v>3</v>
      </c>
      <c r="G533" s="53" t="s">
        <v>102</v>
      </c>
      <c r="H533" s="53" t="s">
        <v>101</v>
      </c>
      <c r="I533" s="52">
        <v>3467.6956389867009</v>
      </c>
      <c r="J533" s="54">
        <v>27211</v>
      </c>
      <c r="K533" s="54">
        <v>25824</v>
      </c>
      <c r="L533" s="53">
        <v>3770125</v>
      </c>
      <c r="M533" s="53">
        <v>2549844</v>
      </c>
      <c r="N533" s="53" t="s">
        <v>104</v>
      </c>
      <c r="O533" s="53" t="s">
        <v>104</v>
      </c>
      <c r="P533" s="53">
        <v>682</v>
      </c>
      <c r="Q533" s="53">
        <v>7785</v>
      </c>
      <c r="R533" s="55">
        <v>105.13</v>
      </c>
      <c r="S533" s="40" t="str">
        <f t="shared" si="27"/>
        <v>okay</v>
      </c>
      <c r="T533" s="38" t="str">
        <f t="shared" si="26"/>
        <v>okay</v>
      </c>
      <c r="U533" s="38" t="str">
        <f t="shared" si="26"/>
        <v>okay</v>
      </c>
      <c r="V533" s="38" t="str">
        <f t="shared" si="26"/>
        <v>okay</v>
      </c>
      <c r="W533" s="38" t="str">
        <f t="shared" si="26"/>
        <v>okay</v>
      </c>
      <c r="X533" s="38" t="str">
        <f t="shared" si="26"/>
        <v>okay</v>
      </c>
      <c r="Y533" s="38" t="str">
        <f t="shared" si="28"/>
        <v>okay</v>
      </c>
      <c r="Z533" s="38" t="str">
        <f t="shared" si="28"/>
        <v>okay</v>
      </c>
      <c r="AA533" s="38" t="str">
        <f t="shared" si="28"/>
        <v>okay</v>
      </c>
    </row>
    <row r="534" spans="1:27" ht="13.8">
      <c r="A534" s="51" t="s">
        <v>100</v>
      </c>
      <c r="B534" s="51" t="s">
        <v>15</v>
      </c>
      <c r="C534" s="51" t="s">
        <v>100</v>
      </c>
      <c r="D534" s="51" t="s">
        <v>29</v>
      </c>
      <c r="E534" s="52">
        <v>1</v>
      </c>
      <c r="F534" s="53">
        <v>3</v>
      </c>
      <c r="G534" s="53" t="s">
        <v>102</v>
      </c>
      <c r="H534" s="53" t="s">
        <v>101</v>
      </c>
      <c r="I534" s="52">
        <v>5034.1782930558129</v>
      </c>
      <c r="J534" s="54">
        <v>25450</v>
      </c>
      <c r="K534" s="54">
        <v>25824</v>
      </c>
      <c r="L534" s="53">
        <v>1694803</v>
      </c>
      <c r="M534" s="53">
        <v>2549844</v>
      </c>
      <c r="N534" s="53" t="s">
        <v>104</v>
      </c>
      <c r="O534" s="53" t="s">
        <v>104</v>
      </c>
      <c r="P534" s="53">
        <v>244</v>
      </c>
      <c r="Q534" s="53">
        <v>9784</v>
      </c>
      <c r="R534" s="55">
        <v>56.8</v>
      </c>
      <c r="S534" s="40" t="str">
        <f t="shared" si="27"/>
        <v>okay</v>
      </c>
      <c r="T534" s="38" t="str">
        <f t="shared" si="26"/>
        <v>okay</v>
      </c>
      <c r="U534" s="38" t="str">
        <f t="shared" si="26"/>
        <v>okay</v>
      </c>
      <c r="V534" s="38" t="str">
        <f t="shared" si="26"/>
        <v>okay</v>
      </c>
      <c r="W534" s="38" t="str">
        <f t="shared" si="26"/>
        <v>okay</v>
      </c>
      <c r="X534" s="38" t="str">
        <f t="shared" si="26"/>
        <v>okay</v>
      </c>
      <c r="Y534" s="38" t="str">
        <f t="shared" si="28"/>
        <v>okay</v>
      </c>
      <c r="Z534" s="38" t="str">
        <f t="shared" si="28"/>
        <v>okay</v>
      </c>
      <c r="AA534" s="38" t="str">
        <f t="shared" si="28"/>
        <v>okay</v>
      </c>
    </row>
    <row r="535" spans="1:27" ht="13.8">
      <c r="A535" s="51" t="s">
        <v>100</v>
      </c>
      <c r="B535" s="51" t="s">
        <v>16</v>
      </c>
      <c r="C535" s="51" t="s">
        <v>100</v>
      </c>
      <c r="D535" s="51" t="s">
        <v>29</v>
      </c>
      <c r="E535" s="52">
        <v>1.28</v>
      </c>
      <c r="F535" s="53">
        <v>3</v>
      </c>
      <c r="G535" s="53" t="s">
        <v>101</v>
      </c>
      <c r="H535" s="53" t="s">
        <v>101</v>
      </c>
      <c r="I535" s="52">
        <v>3699.4237283763391</v>
      </c>
      <c r="J535" s="54">
        <v>24575</v>
      </c>
      <c r="K535" s="54">
        <v>25824</v>
      </c>
      <c r="L535" s="53">
        <v>1197234</v>
      </c>
      <c r="M535" s="53">
        <v>2549844</v>
      </c>
      <c r="N535" s="53" t="s">
        <v>104</v>
      </c>
      <c r="O535" s="53" t="s">
        <v>104</v>
      </c>
      <c r="P535" s="53">
        <v>1379</v>
      </c>
      <c r="Q535" s="53">
        <v>4971</v>
      </c>
      <c r="R535" s="55">
        <v>141.47999999999999</v>
      </c>
      <c r="S535" s="40" t="str">
        <f t="shared" si="27"/>
        <v>okay</v>
      </c>
      <c r="T535" s="38" t="str">
        <f t="shared" si="26"/>
        <v>okay</v>
      </c>
      <c r="U535" s="38" t="str">
        <f t="shared" si="26"/>
        <v>okay</v>
      </c>
      <c r="V535" s="38" t="str">
        <f t="shared" si="26"/>
        <v>okay</v>
      </c>
      <c r="W535" s="38" t="str">
        <f t="shared" si="26"/>
        <v>okay</v>
      </c>
      <c r="X535" s="38" t="str">
        <f t="shared" si="26"/>
        <v>okay</v>
      </c>
      <c r="Y535" s="38" t="str">
        <f t="shared" si="28"/>
        <v>okay</v>
      </c>
      <c r="Z535" s="38" t="str">
        <f t="shared" si="28"/>
        <v>okay</v>
      </c>
      <c r="AA535" s="38" t="str">
        <f t="shared" si="28"/>
        <v>okay</v>
      </c>
    </row>
    <row r="536" spans="1:27" ht="13.8">
      <c r="A536" s="51" t="s">
        <v>100</v>
      </c>
      <c r="B536" s="51" t="s">
        <v>17</v>
      </c>
      <c r="C536" s="51" t="s">
        <v>100</v>
      </c>
      <c r="D536" s="51" t="s">
        <v>29</v>
      </c>
      <c r="E536" s="52">
        <v>1.28</v>
      </c>
      <c r="F536" s="53">
        <v>3</v>
      </c>
      <c r="G536" s="53" t="s">
        <v>102</v>
      </c>
      <c r="H536" s="53" t="s">
        <v>101</v>
      </c>
      <c r="I536" s="52">
        <v>5138.008470131952</v>
      </c>
      <c r="J536" s="54">
        <v>24706</v>
      </c>
      <c r="K536" s="54">
        <v>25824</v>
      </c>
      <c r="L536" s="53">
        <v>9056076</v>
      </c>
      <c r="M536" s="53">
        <v>2549844</v>
      </c>
      <c r="N536" s="53" t="s">
        <v>104</v>
      </c>
      <c r="O536" s="53" t="s">
        <v>104</v>
      </c>
      <c r="P536" s="53">
        <v>1602</v>
      </c>
      <c r="Q536" s="53">
        <v>6165</v>
      </c>
      <c r="R536" s="55">
        <v>210.16</v>
      </c>
      <c r="S536" s="40" t="str">
        <f t="shared" si="27"/>
        <v>okay</v>
      </c>
      <c r="T536" s="38" t="str">
        <f t="shared" si="26"/>
        <v>okay</v>
      </c>
      <c r="U536" s="38" t="str">
        <f t="shared" si="26"/>
        <v>okay</v>
      </c>
      <c r="V536" s="38" t="str">
        <f t="shared" si="26"/>
        <v>okay</v>
      </c>
      <c r="W536" s="38" t="str">
        <f t="shared" si="26"/>
        <v>okay</v>
      </c>
      <c r="X536" s="38" t="str">
        <f t="shared" si="26"/>
        <v>okay</v>
      </c>
      <c r="Y536" s="38" t="str">
        <f t="shared" si="28"/>
        <v>okay</v>
      </c>
      <c r="Z536" s="38" t="str">
        <f t="shared" si="28"/>
        <v>okay</v>
      </c>
      <c r="AA536" s="38" t="str">
        <f t="shared" si="28"/>
        <v>okay</v>
      </c>
    </row>
    <row r="537" spans="1:27" ht="13.8">
      <c r="A537" s="51" t="s">
        <v>100</v>
      </c>
      <c r="B537" s="51" t="s">
        <v>63</v>
      </c>
      <c r="C537" s="51" t="s">
        <v>100</v>
      </c>
      <c r="D537" s="51" t="s">
        <v>29</v>
      </c>
      <c r="E537" s="52">
        <v>1.03</v>
      </c>
      <c r="F537" s="53">
        <v>3</v>
      </c>
      <c r="G537" s="53" t="s">
        <v>102</v>
      </c>
      <c r="H537" s="53" t="s">
        <v>102</v>
      </c>
      <c r="I537" s="52">
        <v>4901.1013365033559</v>
      </c>
      <c r="J537" s="54">
        <v>28739</v>
      </c>
      <c r="K537" s="54">
        <v>25824</v>
      </c>
      <c r="L537" s="53">
        <v>2761118</v>
      </c>
      <c r="M537" s="53">
        <v>2549844</v>
      </c>
      <c r="N537" s="53" t="s">
        <v>104</v>
      </c>
      <c r="O537" s="53" t="s">
        <v>105</v>
      </c>
      <c r="P537" s="53">
        <v>457</v>
      </c>
      <c r="Q537" s="53">
        <v>4826</v>
      </c>
      <c r="R537" s="55">
        <v>202.77</v>
      </c>
      <c r="S537" s="40" t="str">
        <f t="shared" si="27"/>
        <v>okay</v>
      </c>
      <c r="T537" s="38" t="str">
        <f t="shared" si="26"/>
        <v>okay</v>
      </c>
      <c r="U537" s="38" t="str">
        <f t="shared" si="26"/>
        <v>okay</v>
      </c>
      <c r="V537" s="38" t="str">
        <f t="shared" si="26"/>
        <v>okay</v>
      </c>
      <c r="W537" s="38" t="str">
        <f t="shared" si="26"/>
        <v>okay</v>
      </c>
      <c r="X537" s="38" t="str">
        <f t="shared" si="26"/>
        <v>okay</v>
      </c>
      <c r="Y537" s="38" t="str">
        <f t="shared" si="28"/>
        <v>okay</v>
      </c>
      <c r="Z537" s="38" t="str">
        <f t="shared" si="28"/>
        <v>okay</v>
      </c>
      <c r="AA537" s="38" t="str">
        <f t="shared" si="28"/>
        <v>okay</v>
      </c>
    </row>
    <row r="538" spans="1:27" ht="13.8">
      <c r="A538" s="51" t="s">
        <v>20</v>
      </c>
      <c r="B538" s="51" t="s">
        <v>21</v>
      </c>
      <c r="C538" s="51" t="s">
        <v>100</v>
      </c>
      <c r="D538" s="51" t="s">
        <v>29</v>
      </c>
      <c r="E538" s="52">
        <v>1.1599999999999999</v>
      </c>
      <c r="F538" s="53">
        <v>3</v>
      </c>
      <c r="G538" s="53" t="s">
        <v>102</v>
      </c>
      <c r="H538" s="53" t="s">
        <v>102</v>
      </c>
      <c r="I538" s="52">
        <v>6275.6064104372181</v>
      </c>
      <c r="J538" s="54">
        <v>32991</v>
      </c>
      <c r="K538" s="54">
        <v>25824</v>
      </c>
      <c r="L538" s="53">
        <v>8621121</v>
      </c>
      <c r="M538" s="53">
        <v>2549844</v>
      </c>
      <c r="N538" s="53" t="s">
        <v>103</v>
      </c>
      <c r="O538" s="53" t="s">
        <v>104</v>
      </c>
      <c r="P538" s="53">
        <v>877</v>
      </c>
      <c r="Q538" s="53">
        <v>10816</v>
      </c>
      <c r="R538" s="55">
        <v>261.63</v>
      </c>
      <c r="S538" s="40" t="str">
        <f t="shared" si="27"/>
        <v>okay</v>
      </c>
      <c r="T538" s="38" t="str">
        <f t="shared" si="26"/>
        <v>okay</v>
      </c>
      <c r="U538" s="38" t="str">
        <f t="shared" si="26"/>
        <v>okay</v>
      </c>
      <c r="V538" s="38" t="str">
        <f t="shared" si="26"/>
        <v>okay</v>
      </c>
      <c r="W538" s="38" t="str">
        <f t="shared" si="26"/>
        <v>okay</v>
      </c>
      <c r="X538" s="38" t="str">
        <f t="shared" si="26"/>
        <v>okay</v>
      </c>
      <c r="Y538" s="38" t="str">
        <f t="shared" si="28"/>
        <v>okay</v>
      </c>
      <c r="Z538" s="38" t="str">
        <f t="shared" si="28"/>
        <v>okay</v>
      </c>
      <c r="AA538" s="38" t="str">
        <f t="shared" si="28"/>
        <v>okay</v>
      </c>
    </row>
    <row r="539" spans="1:27" ht="13.8">
      <c r="A539" s="51" t="s">
        <v>22</v>
      </c>
      <c r="B539" s="51" t="s">
        <v>21</v>
      </c>
      <c r="C539" s="51" t="s">
        <v>100</v>
      </c>
      <c r="D539" s="51" t="s">
        <v>29</v>
      </c>
      <c r="E539" s="52">
        <v>1.1599999999999999</v>
      </c>
      <c r="F539" s="53">
        <v>3</v>
      </c>
      <c r="G539" s="53" t="s">
        <v>102</v>
      </c>
      <c r="H539" s="53" t="s">
        <v>102</v>
      </c>
      <c r="I539" s="52">
        <v>6275.6064104372181</v>
      </c>
      <c r="J539" s="54">
        <v>32991</v>
      </c>
      <c r="K539" s="54">
        <v>25824</v>
      </c>
      <c r="L539" s="53">
        <v>8621121</v>
      </c>
      <c r="M539" s="53">
        <v>2549844</v>
      </c>
      <c r="N539" s="53" t="s">
        <v>103</v>
      </c>
      <c r="O539" s="53" t="s">
        <v>104</v>
      </c>
      <c r="P539" s="53">
        <v>877</v>
      </c>
      <c r="Q539" s="53">
        <v>10816</v>
      </c>
      <c r="R539" s="55">
        <v>261.63</v>
      </c>
      <c r="S539" s="40" t="str">
        <f t="shared" si="27"/>
        <v>okay</v>
      </c>
      <c r="T539" s="38" t="str">
        <f t="shared" si="26"/>
        <v>okay</v>
      </c>
      <c r="U539" s="38" t="str">
        <f t="shared" si="26"/>
        <v>okay</v>
      </c>
      <c r="V539" s="38" t="str">
        <f t="shared" si="26"/>
        <v>okay</v>
      </c>
      <c r="W539" s="38" t="str">
        <f t="shared" si="26"/>
        <v>okay</v>
      </c>
      <c r="X539" s="38" t="str">
        <f t="shared" si="26"/>
        <v>okay</v>
      </c>
      <c r="Y539" s="38" t="str">
        <f t="shared" si="28"/>
        <v>okay</v>
      </c>
      <c r="Z539" s="38" t="str">
        <f t="shared" si="28"/>
        <v>okay</v>
      </c>
      <c r="AA539" s="38" t="str">
        <f t="shared" si="28"/>
        <v>okay</v>
      </c>
    </row>
    <row r="540" spans="1:27" ht="13.8">
      <c r="A540" s="51" t="s">
        <v>23</v>
      </c>
      <c r="B540" s="51" t="s">
        <v>21</v>
      </c>
      <c r="C540" s="51" t="s">
        <v>100</v>
      </c>
      <c r="D540" s="51" t="s">
        <v>29</v>
      </c>
      <c r="E540" s="52">
        <v>1.1599999999999999</v>
      </c>
      <c r="F540" s="53">
        <v>3</v>
      </c>
      <c r="G540" s="53" t="s">
        <v>102</v>
      </c>
      <c r="H540" s="53" t="s">
        <v>102</v>
      </c>
      <c r="I540" s="52">
        <v>6275.6064104372181</v>
      </c>
      <c r="J540" s="54">
        <v>32991</v>
      </c>
      <c r="K540" s="54">
        <v>25824</v>
      </c>
      <c r="L540" s="53">
        <v>8621121</v>
      </c>
      <c r="M540" s="53">
        <v>2549844</v>
      </c>
      <c r="N540" s="53" t="s">
        <v>104</v>
      </c>
      <c r="O540" s="53" t="s">
        <v>105</v>
      </c>
      <c r="P540" s="53">
        <v>877</v>
      </c>
      <c r="Q540" s="53">
        <v>10816</v>
      </c>
      <c r="R540" s="55">
        <v>261.63</v>
      </c>
      <c r="S540" s="40" t="str">
        <f t="shared" si="27"/>
        <v>okay</v>
      </c>
      <c r="T540" s="38" t="str">
        <f t="shared" si="26"/>
        <v>okay</v>
      </c>
      <c r="U540" s="38" t="str">
        <f t="shared" si="26"/>
        <v>okay</v>
      </c>
      <c r="V540" s="38" t="str">
        <f t="shared" si="26"/>
        <v>okay</v>
      </c>
      <c r="W540" s="38" t="str">
        <f t="shared" si="26"/>
        <v>okay</v>
      </c>
      <c r="X540" s="38" t="str">
        <f t="shared" si="26"/>
        <v>okay</v>
      </c>
      <c r="Y540" s="38" t="str">
        <f t="shared" si="28"/>
        <v>okay</v>
      </c>
      <c r="Z540" s="38" t="str">
        <f t="shared" si="28"/>
        <v>okay</v>
      </c>
      <c r="AA540" s="38" t="str">
        <f t="shared" si="28"/>
        <v>okay</v>
      </c>
    </row>
    <row r="541" spans="1:27" ht="13.8">
      <c r="A541" s="51" t="s">
        <v>100</v>
      </c>
      <c r="B541" s="51" t="s">
        <v>24</v>
      </c>
      <c r="C541" s="51" t="s">
        <v>100</v>
      </c>
      <c r="D541" s="51" t="s">
        <v>29</v>
      </c>
      <c r="E541" s="52">
        <v>1.29</v>
      </c>
      <c r="F541" s="53">
        <v>3</v>
      </c>
      <c r="G541" s="53" t="s">
        <v>101</v>
      </c>
      <c r="H541" s="53" t="s">
        <v>101</v>
      </c>
      <c r="I541" s="52">
        <v>4708.441389165434</v>
      </c>
      <c r="J541" s="54">
        <v>22360</v>
      </c>
      <c r="K541" s="54">
        <v>25824</v>
      </c>
      <c r="L541" s="53">
        <v>1421287</v>
      </c>
      <c r="M541" s="53">
        <v>2549844</v>
      </c>
      <c r="N541" s="53" t="s">
        <v>104</v>
      </c>
      <c r="O541" s="53" t="s">
        <v>104</v>
      </c>
      <c r="P541" s="53">
        <v>869</v>
      </c>
      <c r="Q541" s="53">
        <v>6082</v>
      </c>
      <c r="R541" s="55">
        <v>142.97999999999999</v>
      </c>
      <c r="S541" s="40" t="str">
        <f t="shared" si="27"/>
        <v>okay</v>
      </c>
      <c r="T541" s="38" t="str">
        <f t="shared" si="26"/>
        <v>okay</v>
      </c>
      <c r="U541" s="38" t="str">
        <f t="shared" si="26"/>
        <v>okay</v>
      </c>
      <c r="V541" s="38" t="str">
        <f t="shared" si="26"/>
        <v>okay</v>
      </c>
      <c r="W541" s="38" t="str">
        <f t="shared" si="26"/>
        <v>okay</v>
      </c>
      <c r="X541" s="38" t="str">
        <f t="shared" si="26"/>
        <v>okay</v>
      </c>
      <c r="Y541" s="38" t="str">
        <f t="shared" si="28"/>
        <v>okay</v>
      </c>
      <c r="Z541" s="38" t="str">
        <f t="shared" si="28"/>
        <v>okay</v>
      </c>
      <c r="AA541" s="38" t="str">
        <f t="shared" si="28"/>
        <v>okay</v>
      </c>
    </row>
    <row r="542" spans="1:27" ht="13.8">
      <c r="A542" s="51" t="s">
        <v>100</v>
      </c>
      <c r="B542" s="51" t="s">
        <v>25</v>
      </c>
      <c r="C542" s="51" t="s">
        <v>100</v>
      </c>
      <c r="D542" s="51" t="s">
        <v>29</v>
      </c>
      <c r="E542" s="52">
        <v>1.07</v>
      </c>
      <c r="F542" s="53">
        <v>3</v>
      </c>
      <c r="G542" s="53" t="s">
        <v>102</v>
      </c>
      <c r="H542" s="53" t="s">
        <v>101</v>
      </c>
      <c r="I542" s="52">
        <v>3503.2221254645574</v>
      </c>
      <c r="J542" s="54">
        <v>23025</v>
      </c>
      <c r="K542" s="54">
        <v>25824</v>
      </c>
      <c r="L542" s="53">
        <v>2753373</v>
      </c>
      <c r="M542" s="53">
        <v>2549844</v>
      </c>
      <c r="N542" s="53" t="s">
        <v>104</v>
      </c>
      <c r="O542" s="53" t="s">
        <v>104</v>
      </c>
      <c r="P542" s="53">
        <v>1272</v>
      </c>
      <c r="Q542" s="53">
        <v>5830</v>
      </c>
      <c r="R542" s="55">
        <v>137.19999999999999</v>
      </c>
      <c r="S542" s="40" t="str">
        <f t="shared" si="27"/>
        <v>okay</v>
      </c>
      <c r="T542" s="38" t="str">
        <f t="shared" si="26"/>
        <v>okay</v>
      </c>
      <c r="U542" s="38" t="str">
        <f t="shared" si="26"/>
        <v>okay</v>
      </c>
      <c r="V542" s="38" t="str">
        <f t="shared" si="26"/>
        <v>okay</v>
      </c>
      <c r="W542" s="38" t="str">
        <f t="shared" si="26"/>
        <v>okay</v>
      </c>
      <c r="X542" s="38" t="str">
        <f t="shared" si="26"/>
        <v>okay</v>
      </c>
      <c r="Y542" s="38" t="str">
        <f t="shared" si="28"/>
        <v>okay</v>
      </c>
      <c r="Z542" s="38" t="str">
        <f t="shared" si="28"/>
        <v>okay</v>
      </c>
      <c r="AA542" s="38" t="str">
        <f t="shared" si="28"/>
        <v>okay</v>
      </c>
    </row>
    <row r="543" spans="1:27" ht="13.8">
      <c r="A543" s="51" t="s">
        <v>20</v>
      </c>
      <c r="B543" s="51" t="s">
        <v>21</v>
      </c>
      <c r="C543" s="51" t="s">
        <v>100</v>
      </c>
      <c r="D543" s="51" t="s">
        <v>82</v>
      </c>
      <c r="E543" s="52">
        <v>1</v>
      </c>
      <c r="F543" s="53">
        <v>3</v>
      </c>
      <c r="G543" s="53" t="s">
        <v>102</v>
      </c>
      <c r="H543" s="53" t="s">
        <v>102</v>
      </c>
      <c r="I543" s="52">
        <v>2806.9158052254584</v>
      </c>
      <c r="J543" s="54">
        <v>32991</v>
      </c>
      <c r="K543" s="54">
        <v>22069</v>
      </c>
      <c r="L543" s="53">
        <v>8621121</v>
      </c>
      <c r="M543" s="53">
        <v>743633</v>
      </c>
      <c r="N543" s="53" t="s">
        <v>103</v>
      </c>
      <c r="O543" s="53" t="s">
        <v>104</v>
      </c>
      <c r="P543" s="53">
        <v>199</v>
      </c>
      <c r="Q543" s="53">
        <v>5275</v>
      </c>
      <c r="R543" s="55">
        <v>120.84</v>
      </c>
      <c r="S543" s="40" t="str">
        <f t="shared" si="27"/>
        <v>okay</v>
      </c>
      <c r="T543" s="38" t="str">
        <f t="shared" si="26"/>
        <v>okay</v>
      </c>
      <c r="U543" s="38" t="str">
        <f t="shared" si="26"/>
        <v>okay</v>
      </c>
      <c r="V543" s="38" t="str">
        <f t="shared" si="26"/>
        <v>okay</v>
      </c>
      <c r="W543" s="38" t="str">
        <f t="shared" si="26"/>
        <v>okay</v>
      </c>
      <c r="X543" s="38" t="str">
        <f t="shared" si="26"/>
        <v>okay</v>
      </c>
      <c r="Y543" s="38" t="str">
        <f t="shared" si="28"/>
        <v>okay</v>
      </c>
      <c r="Z543" s="38" t="str">
        <f t="shared" si="28"/>
        <v>okay</v>
      </c>
      <c r="AA543" s="38" t="str">
        <f t="shared" si="28"/>
        <v>okay</v>
      </c>
    </row>
    <row r="544" spans="1:27" ht="13.8">
      <c r="A544" s="51" t="s">
        <v>22</v>
      </c>
      <c r="B544" s="51" t="s">
        <v>21</v>
      </c>
      <c r="C544" s="51" t="s">
        <v>100</v>
      </c>
      <c r="D544" s="51" t="s">
        <v>82</v>
      </c>
      <c r="E544" s="52">
        <v>1</v>
      </c>
      <c r="F544" s="53">
        <v>3</v>
      </c>
      <c r="G544" s="53" t="s">
        <v>102</v>
      </c>
      <c r="H544" s="53" t="s">
        <v>102</v>
      </c>
      <c r="I544" s="52">
        <v>2806.9158052254584</v>
      </c>
      <c r="J544" s="54">
        <v>32991</v>
      </c>
      <c r="K544" s="54">
        <v>22069</v>
      </c>
      <c r="L544" s="53">
        <v>8621121</v>
      </c>
      <c r="M544" s="53">
        <v>743633</v>
      </c>
      <c r="N544" s="53" t="s">
        <v>103</v>
      </c>
      <c r="O544" s="53" t="s">
        <v>104</v>
      </c>
      <c r="P544" s="53">
        <v>199</v>
      </c>
      <c r="Q544" s="53">
        <v>5275</v>
      </c>
      <c r="R544" s="55">
        <v>120.84</v>
      </c>
      <c r="S544" s="40" t="str">
        <f t="shared" si="27"/>
        <v>okay</v>
      </c>
      <c r="T544" s="38" t="str">
        <f t="shared" si="26"/>
        <v>okay</v>
      </c>
      <c r="U544" s="38" t="str">
        <f t="shared" si="26"/>
        <v>okay</v>
      </c>
      <c r="V544" s="38" t="str">
        <f t="shared" si="26"/>
        <v>okay</v>
      </c>
      <c r="W544" s="38" t="str">
        <f t="shared" si="26"/>
        <v>okay</v>
      </c>
      <c r="X544" s="38" t="str">
        <f t="shared" si="26"/>
        <v>okay</v>
      </c>
      <c r="Y544" s="38" t="str">
        <f t="shared" si="28"/>
        <v>okay</v>
      </c>
      <c r="Z544" s="38" t="str">
        <f t="shared" si="28"/>
        <v>okay</v>
      </c>
      <c r="AA544" s="38" t="str">
        <f t="shared" si="28"/>
        <v>okay</v>
      </c>
    </row>
    <row r="545" spans="1:27" ht="13.8">
      <c r="A545" s="51" t="s">
        <v>23</v>
      </c>
      <c r="B545" s="51" t="s">
        <v>21</v>
      </c>
      <c r="C545" s="51" t="s">
        <v>100</v>
      </c>
      <c r="D545" s="51" t="s">
        <v>82</v>
      </c>
      <c r="E545" s="52">
        <v>1</v>
      </c>
      <c r="F545" s="53">
        <v>3</v>
      </c>
      <c r="G545" s="53" t="s">
        <v>102</v>
      </c>
      <c r="H545" s="53" t="s">
        <v>102</v>
      </c>
      <c r="I545" s="52">
        <v>2806.9158052254584</v>
      </c>
      <c r="J545" s="54">
        <v>32991</v>
      </c>
      <c r="K545" s="54">
        <v>22069</v>
      </c>
      <c r="L545" s="53">
        <v>8621121</v>
      </c>
      <c r="M545" s="53">
        <v>743633</v>
      </c>
      <c r="N545" s="53" t="s">
        <v>104</v>
      </c>
      <c r="O545" s="53" t="s">
        <v>105</v>
      </c>
      <c r="P545" s="53">
        <v>199</v>
      </c>
      <c r="Q545" s="53">
        <v>5275</v>
      </c>
      <c r="R545" s="55">
        <v>120.84</v>
      </c>
      <c r="S545" s="40" t="str">
        <f t="shared" si="27"/>
        <v>okay</v>
      </c>
      <c r="T545" s="38" t="str">
        <f t="shared" si="26"/>
        <v>okay</v>
      </c>
      <c r="U545" s="38" t="str">
        <f t="shared" si="26"/>
        <v>okay</v>
      </c>
      <c r="V545" s="38" t="str">
        <f t="shared" si="26"/>
        <v>okay</v>
      </c>
      <c r="W545" s="38" t="str">
        <f t="shared" si="26"/>
        <v>okay</v>
      </c>
      <c r="X545" s="38" t="str">
        <f t="shared" si="26"/>
        <v>okay</v>
      </c>
      <c r="Y545" s="38" t="str">
        <f t="shared" si="28"/>
        <v>okay</v>
      </c>
      <c r="Z545" s="38" t="str">
        <f t="shared" si="28"/>
        <v>okay</v>
      </c>
      <c r="AA545" s="38" t="str">
        <f t="shared" si="28"/>
        <v>okay</v>
      </c>
    </row>
    <row r="546" spans="1:27" ht="13.8">
      <c r="A546" s="51" t="s">
        <v>100</v>
      </c>
      <c r="B546" s="51" t="s">
        <v>24</v>
      </c>
      <c r="C546" s="51" t="s">
        <v>100</v>
      </c>
      <c r="D546" s="51" t="s">
        <v>82</v>
      </c>
      <c r="E546" s="52">
        <v>1.55</v>
      </c>
      <c r="F546" s="53">
        <v>3</v>
      </c>
      <c r="G546" s="53" t="s">
        <v>101</v>
      </c>
      <c r="H546" s="53" t="s">
        <v>102</v>
      </c>
      <c r="I546" s="52">
        <v>3503.1137156748441</v>
      </c>
      <c r="J546" s="54">
        <v>22360</v>
      </c>
      <c r="K546" s="54">
        <v>22069</v>
      </c>
      <c r="L546" s="53">
        <v>1421287</v>
      </c>
      <c r="M546" s="53">
        <v>743633</v>
      </c>
      <c r="N546" s="53" t="s">
        <v>104</v>
      </c>
      <c r="O546" s="53" t="s">
        <v>104</v>
      </c>
      <c r="P546" s="53">
        <v>1054</v>
      </c>
      <c r="Q546" s="53">
        <v>3861</v>
      </c>
      <c r="R546" s="55">
        <v>119.9</v>
      </c>
      <c r="S546" s="40" t="str">
        <f t="shared" si="27"/>
        <v>okay</v>
      </c>
      <c r="T546" s="38" t="str">
        <f t="shared" si="26"/>
        <v>okay</v>
      </c>
      <c r="U546" s="38" t="str">
        <f t="shared" si="26"/>
        <v>okay</v>
      </c>
      <c r="V546" s="38" t="str">
        <f t="shared" si="26"/>
        <v>okay</v>
      </c>
      <c r="W546" s="38" t="str">
        <f t="shared" si="26"/>
        <v>okay</v>
      </c>
      <c r="X546" s="38" t="str">
        <f t="shared" si="26"/>
        <v>okay</v>
      </c>
      <c r="Y546" s="38" t="str">
        <f t="shared" si="28"/>
        <v>okay</v>
      </c>
      <c r="Z546" s="38" t="str">
        <f t="shared" si="28"/>
        <v>okay</v>
      </c>
      <c r="AA546" s="38" t="str">
        <f t="shared" si="28"/>
        <v>okay</v>
      </c>
    </row>
    <row r="547" spans="1:27" ht="13.8">
      <c r="A547" s="51" t="s">
        <v>100</v>
      </c>
      <c r="B547" s="51" t="s">
        <v>61</v>
      </c>
      <c r="C547" s="51" t="s">
        <v>100</v>
      </c>
      <c r="D547" s="51" t="s">
        <v>83</v>
      </c>
      <c r="E547" s="52">
        <v>1.04</v>
      </c>
      <c r="F547" s="53">
        <v>3</v>
      </c>
      <c r="G547" s="53" t="s">
        <v>101</v>
      </c>
      <c r="H547" s="53" t="s">
        <v>102</v>
      </c>
      <c r="I547" s="52">
        <v>3375.3695462867463</v>
      </c>
      <c r="J547" s="54">
        <v>21207</v>
      </c>
      <c r="K547" s="54">
        <v>21002</v>
      </c>
      <c r="L547" s="53">
        <v>2105604</v>
      </c>
      <c r="M547" s="53">
        <v>258019</v>
      </c>
      <c r="N547" s="53" t="s">
        <v>104</v>
      </c>
      <c r="O547" s="53" t="s">
        <v>104</v>
      </c>
      <c r="P547" s="53">
        <v>399</v>
      </c>
      <c r="Q547" s="53">
        <v>2789</v>
      </c>
      <c r="R547" s="55">
        <v>105.45</v>
      </c>
      <c r="S547" s="40" t="str">
        <f t="shared" si="27"/>
        <v>okay</v>
      </c>
      <c r="T547" s="38" t="str">
        <f t="shared" si="26"/>
        <v>okay</v>
      </c>
      <c r="U547" s="38" t="str">
        <f t="shared" si="26"/>
        <v>okay</v>
      </c>
      <c r="V547" s="38" t="str">
        <f t="shared" si="26"/>
        <v>okay</v>
      </c>
      <c r="W547" s="38" t="str">
        <f t="shared" si="26"/>
        <v>okay</v>
      </c>
      <c r="X547" s="38" t="str">
        <f t="shared" si="26"/>
        <v>okay</v>
      </c>
      <c r="Y547" s="38" t="str">
        <f t="shared" si="28"/>
        <v>okay</v>
      </c>
      <c r="Z547" s="38" t="str">
        <f t="shared" si="28"/>
        <v>okay</v>
      </c>
      <c r="AA547" s="38" t="str">
        <f t="shared" si="28"/>
        <v>okay</v>
      </c>
    </row>
    <row r="548" spans="1:27" ht="13.8">
      <c r="A548" s="51" t="s">
        <v>100</v>
      </c>
      <c r="B548" s="51" t="s">
        <v>6</v>
      </c>
      <c r="C548" s="51" t="s">
        <v>100</v>
      </c>
      <c r="D548" s="51" t="s">
        <v>30</v>
      </c>
      <c r="E548" s="52">
        <v>1.01</v>
      </c>
      <c r="F548" s="53">
        <v>3</v>
      </c>
      <c r="G548" s="53" t="s">
        <v>101</v>
      </c>
      <c r="H548" s="53" t="s">
        <v>102</v>
      </c>
      <c r="I548" s="52">
        <v>4891.8400765173592</v>
      </c>
      <c r="J548" s="54">
        <v>26993</v>
      </c>
      <c r="K548" s="54">
        <v>23654</v>
      </c>
      <c r="L548" s="53">
        <v>3532657</v>
      </c>
      <c r="M548" s="53">
        <v>2195215</v>
      </c>
      <c r="N548" s="53" t="s">
        <v>104</v>
      </c>
      <c r="O548" s="53" t="s">
        <v>104</v>
      </c>
      <c r="P548" s="53">
        <v>414</v>
      </c>
      <c r="Q548" s="53">
        <v>17437</v>
      </c>
      <c r="R548" s="55">
        <v>87.35</v>
      </c>
      <c r="S548" s="40" t="str">
        <f t="shared" si="27"/>
        <v>okay</v>
      </c>
      <c r="T548" s="38" t="str">
        <f t="shared" si="26"/>
        <v>okay</v>
      </c>
      <c r="U548" s="38" t="str">
        <f t="shared" si="26"/>
        <v>okay</v>
      </c>
      <c r="V548" s="38" t="str">
        <f t="shared" si="26"/>
        <v>okay</v>
      </c>
      <c r="W548" s="38" t="str">
        <f t="shared" si="26"/>
        <v>okay</v>
      </c>
      <c r="X548" s="38" t="str">
        <f t="shared" si="26"/>
        <v>okay</v>
      </c>
      <c r="Y548" s="38" t="str">
        <f t="shared" si="28"/>
        <v>okay</v>
      </c>
      <c r="Z548" s="38" t="str">
        <f t="shared" si="28"/>
        <v>okay</v>
      </c>
      <c r="AA548" s="38" t="str">
        <f t="shared" si="28"/>
        <v>okay</v>
      </c>
    </row>
    <row r="549" spans="1:27" ht="13.8">
      <c r="A549" s="51" t="s">
        <v>100</v>
      </c>
      <c r="B549" s="51" t="s">
        <v>8</v>
      </c>
      <c r="C549" s="51" t="s">
        <v>100</v>
      </c>
      <c r="D549" s="51" t="s">
        <v>30</v>
      </c>
      <c r="E549" s="52">
        <v>1.27</v>
      </c>
      <c r="F549" s="53">
        <v>3</v>
      </c>
      <c r="G549" s="53" t="s">
        <v>101</v>
      </c>
      <c r="H549" s="53" t="s">
        <v>102</v>
      </c>
      <c r="I549" s="52">
        <v>2982.6234620144919</v>
      </c>
      <c r="J549" s="54">
        <v>30124</v>
      </c>
      <c r="K549" s="54">
        <v>23654</v>
      </c>
      <c r="L549" s="53">
        <v>5787293</v>
      </c>
      <c r="M549" s="53">
        <v>2195215</v>
      </c>
      <c r="N549" s="53" t="s">
        <v>104</v>
      </c>
      <c r="O549" s="53" t="s">
        <v>104</v>
      </c>
      <c r="P549" s="53">
        <v>1183</v>
      </c>
      <c r="Q549" s="53">
        <v>10673</v>
      </c>
      <c r="R549" s="55">
        <v>124.82</v>
      </c>
      <c r="S549" s="40" t="str">
        <f t="shared" si="27"/>
        <v>okay</v>
      </c>
      <c r="T549" s="38" t="str">
        <f t="shared" si="26"/>
        <v>okay</v>
      </c>
      <c r="U549" s="38" t="str">
        <f t="shared" si="26"/>
        <v>okay</v>
      </c>
      <c r="V549" s="38" t="str">
        <f t="shared" si="26"/>
        <v>okay</v>
      </c>
      <c r="W549" s="38" t="str">
        <f t="shared" si="26"/>
        <v>okay</v>
      </c>
      <c r="X549" s="38" t="str">
        <f t="shared" si="26"/>
        <v>okay</v>
      </c>
      <c r="Y549" s="38" t="str">
        <f t="shared" si="28"/>
        <v>okay</v>
      </c>
      <c r="Z549" s="38" t="str">
        <f t="shared" si="28"/>
        <v>okay</v>
      </c>
      <c r="AA549" s="38" t="str">
        <f t="shared" si="28"/>
        <v>okay</v>
      </c>
    </row>
    <row r="550" spans="1:27" ht="13.8">
      <c r="A550" s="51" t="s">
        <v>9</v>
      </c>
      <c r="B550" s="51" t="s">
        <v>10</v>
      </c>
      <c r="C550" s="51" t="s">
        <v>100</v>
      </c>
      <c r="D550" s="51" t="s">
        <v>30</v>
      </c>
      <c r="E550" s="52">
        <v>1.1399999999999999</v>
      </c>
      <c r="F550" s="53">
        <v>3</v>
      </c>
      <c r="G550" s="53" t="s">
        <v>101</v>
      </c>
      <c r="H550" s="53" t="s">
        <v>101</v>
      </c>
      <c r="I550" s="52">
        <v>2260.1664363246573</v>
      </c>
      <c r="J550" s="54">
        <v>29260</v>
      </c>
      <c r="K550" s="54">
        <v>23654</v>
      </c>
      <c r="L550" s="53">
        <v>7830332</v>
      </c>
      <c r="M550" s="53">
        <v>2195215</v>
      </c>
      <c r="N550" s="53" t="s">
        <v>103</v>
      </c>
      <c r="O550" s="53" t="s">
        <v>104</v>
      </c>
      <c r="P550" s="53">
        <v>1008</v>
      </c>
      <c r="Q550" s="53">
        <v>17160</v>
      </c>
      <c r="R550" s="55">
        <v>127.06</v>
      </c>
      <c r="S550" s="40" t="str">
        <f t="shared" si="27"/>
        <v>okay</v>
      </c>
      <c r="T550" s="38" t="str">
        <f t="shared" si="26"/>
        <v>okay</v>
      </c>
      <c r="U550" s="38" t="str">
        <f t="shared" si="26"/>
        <v>okay</v>
      </c>
      <c r="V550" s="38" t="str">
        <f t="shared" si="26"/>
        <v>okay</v>
      </c>
      <c r="W550" s="38" t="str">
        <f t="shared" si="26"/>
        <v>okay</v>
      </c>
      <c r="X550" s="38" t="str">
        <f t="shared" si="26"/>
        <v>okay</v>
      </c>
      <c r="Y550" s="38" t="str">
        <f t="shared" si="28"/>
        <v>okay</v>
      </c>
      <c r="Z550" s="38" t="str">
        <f t="shared" si="28"/>
        <v>okay</v>
      </c>
      <c r="AA550" s="38" t="str">
        <f t="shared" si="28"/>
        <v>okay</v>
      </c>
    </row>
    <row r="551" spans="1:27" ht="13.8">
      <c r="A551" s="51" t="s">
        <v>11</v>
      </c>
      <c r="B551" s="51" t="s">
        <v>10</v>
      </c>
      <c r="C551" s="51" t="s">
        <v>100</v>
      </c>
      <c r="D551" s="51" t="s">
        <v>30</v>
      </c>
      <c r="E551" s="52">
        <v>1.1399999999999999</v>
      </c>
      <c r="F551" s="53">
        <v>3</v>
      </c>
      <c r="G551" s="53" t="s">
        <v>101</v>
      </c>
      <c r="H551" s="53" t="s">
        <v>101</v>
      </c>
      <c r="I551" s="52">
        <v>2260.1664363246573</v>
      </c>
      <c r="J551" s="54">
        <v>29260</v>
      </c>
      <c r="K551" s="54">
        <v>23654</v>
      </c>
      <c r="L551" s="53">
        <v>7830332</v>
      </c>
      <c r="M551" s="53">
        <v>2195215</v>
      </c>
      <c r="N551" s="53" t="s">
        <v>104</v>
      </c>
      <c r="O551" s="53" t="s">
        <v>104</v>
      </c>
      <c r="P551" s="53">
        <v>1008</v>
      </c>
      <c r="Q551" s="53">
        <v>17160</v>
      </c>
      <c r="R551" s="55">
        <v>127.06</v>
      </c>
      <c r="S551" s="40" t="str">
        <f t="shared" si="27"/>
        <v>okay</v>
      </c>
      <c r="T551" s="38" t="str">
        <f t="shared" si="26"/>
        <v>okay</v>
      </c>
      <c r="U551" s="38" t="str">
        <f t="shared" si="26"/>
        <v>okay</v>
      </c>
      <c r="V551" s="38" t="str">
        <f t="shared" si="26"/>
        <v>okay</v>
      </c>
      <c r="W551" s="38" t="str">
        <f t="shared" si="26"/>
        <v>okay</v>
      </c>
      <c r="X551" s="38" t="str">
        <f t="shared" si="26"/>
        <v>okay</v>
      </c>
      <c r="Y551" s="38" t="str">
        <f t="shared" si="28"/>
        <v>okay</v>
      </c>
      <c r="Z551" s="38" t="str">
        <f t="shared" si="28"/>
        <v>okay</v>
      </c>
      <c r="AA551" s="38" t="str">
        <f t="shared" si="28"/>
        <v>okay</v>
      </c>
    </row>
    <row r="552" spans="1:27" ht="13.8">
      <c r="A552" s="51" t="s">
        <v>100</v>
      </c>
      <c r="B552" s="51" t="s">
        <v>43</v>
      </c>
      <c r="C552" s="51" t="s">
        <v>100</v>
      </c>
      <c r="D552" s="51" t="s">
        <v>30</v>
      </c>
      <c r="E552" s="52">
        <v>1.55</v>
      </c>
      <c r="F552" s="53">
        <v>3</v>
      </c>
      <c r="G552" s="53" t="s">
        <v>101</v>
      </c>
      <c r="H552" s="53" t="s">
        <v>101</v>
      </c>
      <c r="I552" s="52">
        <v>2553.1650254047981</v>
      </c>
      <c r="J552" s="54">
        <v>24502</v>
      </c>
      <c r="K552" s="54">
        <v>23654</v>
      </c>
      <c r="L552" s="53">
        <v>125722</v>
      </c>
      <c r="M552" s="53">
        <v>2195215</v>
      </c>
      <c r="N552" s="53" t="s">
        <v>104</v>
      </c>
      <c r="O552" s="53" t="s">
        <v>104</v>
      </c>
      <c r="P552" s="53">
        <v>834</v>
      </c>
      <c r="Q552" s="53">
        <v>4587</v>
      </c>
      <c r="R552" s="55">
        <v>106.65</v>
      </c>
      <c r="S552" s="40" t="str">
        <f t="shared" si="27"/>
        <v>okay</v>
      </c>
      <c r="T552" s="38" t="str">
        <f t="shared" si="26"/>
        <v>okay</v>
      </c>
      <c r="U552" s="38" t="str">
        <f t="shared" si="26"/>
        <v>okay</v>
      </c>
      <c r="V552" s="38" t="str">
        <f t="shared" si="26"/>
        <v>okay</v>
      </c>
      <c r="W552" s="38" t="str">
        <f t="shared" si="26"/>
        <v>okay</v>
      </c>
      <c r="X552" s="38" t="str">
        <f t="shared" si="26"/>
        <v>okay</v>
      </c>
      <c r="Y552" s="38" t="str">
        <f t="shared" si="28"/>
        <v>okay</v>
      </c>
      <c r="Z552" s="38" t="str">
        <f t="shared" si="28"/>
        <v>okay</v>
      </c>
      <c r="AA552" s="38" t="str">
        <f t="shared" si="28"/>
        <v>okay</v>
      </c>
    </row>
    <row r="553" spans="1:27" ht="13.8">
      <c r="A553" s="51" t="s">
        <v>100</v>
      </c>
      <c r="B553" s="51" t="s">
        <v>5</v>
      </c>
      <c r="C553" s="51" t="s">
        <v>100</v>
      </c>
      <c r="D553" s="51" t="s">
        <v>30</v>
      </c>
      <c r="E553" s="52">
        <v>1.1299999999999999</v>
      </c>
      <c r="F553" s="53">
        <v>3</v>
      </c>
      <c r="G553" s="53" t="s">
        <v>101</v>
      </c>
      <c r="H553" s="53" t="s">
        <v>102</v>
      </c>
      <c r="I553" s="52">
        <v>5565.5384398184351</v>
      </c>
      <c r="J553" s="54">
        <v>28637</v>
      </c>
      <c r="K553" s="54">
        <v>23654</v>
      </c>
      <c r="L553" s="53">
        <v>3036732</v>
      </c>
      <c r="M553" s="53">
        <v>2195215</v>
      </c>
      <c r="N553" s="53" t="s">
        <v>104</v>
      </c>
      <c r="O553" s="53" t="s">
        <v>104</v>
      </c>
      <c r="P553" s="53">
        <v>936</v>
      </c>
      <c r="Q553" s="53">
        <v>5196</v>
      </c>
      <c r="R553" s="55">
        <v>200.69</v>
      </c>
      <c r="S553" s="40" t="str">
        <f t="shared" si="27"/>
        <v>okay</v>
      </c>
      <c r="T553" s="38" t="str">
        <f t="shared" si="26"/>
        <v>okay</v>
      </c>
      <c r="U553" s="38" t="str">
        <f t="shared" si="26"/>
        <v>okay</v>
      </c>
      <c r="V553" s="38" t="str">
        <f t="shared" si="26"/>
        <v>okay</v>
      </c>
      <c r="W553" s="38" t="str">
        <f t="shared" si="26"/>
        <v>okay</v>
      </c>
      <c r="X553" s="38" t="str">
        <f t="shared" si="26"/>
        <v>okay</v>
      </c>
      <c r="Y553" s="38" t="str">
        <f t="shared" si="28"/>
        <v>okay</v>
      </c>
      <c r="Z553" s="38" t="str">
        <f t="shared" si="28"/>
        <v>okay</v>
      </c>
      <c r="AA553" s="38" t="str">
        <f t="shared" si="28"/>
        <v>okay</v>
      </c>
    </row>
    <row r="554" spans="1:27" ht="13.8">
      <c r="A554" s="51" t="s">
        <v>100</v>
      </c>
      <c r="B554" s="51" t="s">
        <v>47</v>
      </c>
      <c r="C554" s="51" t="s">
        <v>100</v>
      </c>
      <c r="D554" s="51" t="s">
        <v>30</v>
      </c>
      <c r="E554" s="52">
        <v>1.17</v>
      </c>
      <c r="F554" s="53">
        <v>3</v>
      </c>
      <c r="G554" s="53" t="s">
        <v>101</v>
      </c>
      <c r="H554" s="53" t="s">
        <v>102</v>
      </c>
      <c r="I554" s="52">
        <v>4984.0768612915745</v>
      </c>
      <c r="J554" s="54">
        <v>26506</v>
      </c>
      <c r="K554" s="54">
        <v>23654</v>
      </c>
      <c r="L554" s="53">
        <v>4459144</v>
      </c>
      <c r="M554" s="53">
        <v>2195215</v>
      </c>
      <c r="N554" s="53" t="s">
        <v>104</v>
      </c>
      <c r="O554" s="53" t="s">
        <v>105</v>
      </c>
      <c r="P554" s="53">
        <v>994</v>
      </c>
      <c r="Q554" s="53">
        <v>10640</v>
      </c>
      <c r="R554" s="55">
        <v>107.51</v>
      </c>
      <c r="S554" s="40" t="str">
        <f t="shared" si="27"/>
        <v>okay</v>
      </c>
      <c r="T554" s="38" t="str">
        <f t="shared" si="26"/>
        <v>okay</v>
      </c>
      <c r="U554" s="38" t="str">
        <f t="shared" si="26"/>
        <v>okay</v>
      </c>
      <c r="V554" s="38" t="str">
        <f t="shared" si="26"/>
        <v>okay</v>
      </c>
      <c r="W554" s="38" t="str">
        <f t="shared" si="26"/>
        <v>okay</v>
      </c>
      <c r="X554" s="38" t="str">
        <f t="shared" si="26"/>
        <v>okay</v>
      </c>
      <c r="Y554" s="38" t="str">
        <f t="shared" si="28"/>
        <v>okay</v>
      </c>
      <c r="Z554" s="38" t="str">
        <f t="shared" si="28"/>
        <v>okay</v>
      </c>
      <c r="AA554" s="38" t="str">
        <f t="shared" si="28"/>
        <v>okay</v>
      </c>
    </row>
    <row r="555" spans="1:27" ht="13.8">
      <c r="A555" s="51" t="s">
        <v>100</v>
      </c>
      <c r="B555" s="51" t="s">
        <v>13</v>
      </c>
      <c r="C555" s="51" t="s">
        <v>100</v>
      </c>
      <c r="D555" s="51" t="s">
        <v>30</v>
      </c>
      <c r="E555" s="52">
        <v>1</v>
      </c>
      <c r="F555" s="53">
        <v>3</v>
      </c>
      <c r="G555" s="53" t="s">
        <v>101</v>
      </c>
      <c r="H555" s="53" t="s">
        <v>101</v>
      </c>
      <c r="I555" s="52">
        <v>3692.2793138748698</v>
      </c>
      <c r="J555" s="54">
        <v>26752</v>
      </c>
      <c r="K555" s="54">
        <v>23654</v>
      </c>
      <c r="L555" s="53">
        <v>1440377</v>
      </c>
      <c r="M555" s="53">
        <v>2195215</v>
      </c>
      <c r="N555" s="53" t="s">
        <v>104</v>
      </c>
      <c r="O555" s="53" t="s">
        <v>104</v>
      </c>
      <c r="P555" s="53">
        <v>187</v>
      </c>
      <c r="Q555" s="53">
        <v>13264</v>
      </c>
      <c r="R555" s="55">
        <v>46.32</v>
      </c>
      <c r="S555" s="40" t="str">
        <f t="shared" si="27"/>
        <v>okay</v>
      </c>
      <c r="T555" s="38" t="str">
        <f t="shared" si="26"/>
        <v>okay</v>
      </c>
      <c r="U555" s="38" t="str">
        <f t="shared" si="26"/>
        <v>okay</v>
      </c>
      <c r="V555" s="38" t="str">
        <f t="shared" si="26"/>
        <v>okay</v>
      </c>
      <c r="W555" s="38" t="str">
        <f t="shared" si="26"/>
        <v>okay</v>
      </c>
      <c r="X555" s="38" t="str">
        <f t="shared" si="26"/>
        <v>okay</v>
      </c>
      <c r="Y555" s="38" t="str">
        <f t="shared" si="28"/>
        <v>okay</v>
      </c>
      <c r="Z555" s="38" t="str">
        <f t="shared" si="28"/>
        <v>okay</v>
      </c>
      <c r="AA555" s="38" t="str">
        <f t="shared" si="28"/>
        <v>okay</v>
      </c>
    </row>
    <row r="556" spans="1:27" ht="13.8">
      <c r="A556" s="51" t="s">
        <v>100</v>
      </c>
      <c r="B556" s="51" t="s">
        <v>52</v>
      </c>
      <c r="C556" s="51" t="s">
        <v>100</v>
      </c>
      <c r="D556" s="51" t="s">
        <v>30</v>
      </c>
      <c r="E556" s="52">
        <v>1.44</v>
      </c>
      <c r="F556" s="53">
        <v>3</v>
      </c>
      <c r="G556" s="53" t="s">
        <v>101</v>
      </c>
      <c r="H556" s="53" t="s">
        <v>102</v>
      </c>
      <c r="I556" s="52">
        <v>4633.5098224537778</v>
      </c>
      <c r="J556" s="54">
        <v>30268</v>
      </c>
      <c r="K556" s="54">
        <v>23654</v>
      </c>
      <c r="L556" s="53">
        <v>1106780</v>
      </c>
      <c r="M556" s="53">
        <v>2195215</v>
      </c>
      <c r="N556" s="53" t="s">
        <v>104</v>
      </c>
      <c r="O556" s="53" t="s">
        <v>104</v>
      </c>
      <c r="P556" s="53">
        <v>1108</v>
      </c>
      <c r="Q556" s="53">
        <v>4410</v>
      </c>
      <c r="R556" s="55">
        <v>125.25</v>
      </c>
      <c r="S556" s="40" t="str">
        <f t="shared" si="27"/>
        <v>okay</v>
      </c>
      <c r="T556" s="38" t="str">
        <f t="shared" si="26"/>
        <v>okay</v>
      </c>
      <c r="U556" s="38" t="str">
        <f t="shared" si="26"/>
        <v>okay</v>
      </c>
      <c r="V556" s="38" t="str">
        <f t="shared" si="26"/>
        <v>okay</v>
      </c>
      <c r="W556" s="38" t="str">
        <f t="shared" si="26"/>
        <v>okay</v>
      </c>
      <c r="X556" s="38" t="str">
        <f t="shared" si="26"/>
        <v>okay</v>
      </c>
      <c r="Y556" s="38" t="str">
        <f t="shared" si="28"/>
        <v>okay</v>
      </c>
      <c r="Z556" s="38" t="str">
        <f t="shared" si="28"/>
        <v>okay</v>
      </c>
      <c r="AA556" s="38" t="str">
        <f t="shared" si="28"/>
        <v>okay</v>
      </c>
    </row>
    <row r="557" spans="1:27" ht="13.8">
      <c r="A557" s="51" t="s">
        <v>100</v>
      </c>
      <c r="B557" s="51" t="s">
        <v>16</v>
      </c>
      <c r="C557" s="51" t="s">
        <v>100</v>
      </c>
      <c r="D557" s="51" t="s">
        <v>30</v>
      </c>
      <c r="E557" s="52">
        <v>1.67</v>
      </c>
      <c r="F557" s="53">
        <v>3</v>
      </c>
      <c r="G557" s="53" t="s">
        <v>101</v>
      </c>
      <c r="H557" s="53" t="s">
        <v>101</v>
      </c>
      <c r="I557" s="52">
        <v>2238.0770389843228</v>
      </c>
      <c r="J557" s="54">
        <v>24575</v>
      </c>
      <c r="K557" s="54">
        <v>23654</v>
      </c>
      <c r="L557" s="53">
        <v>1197234</v>
      </c>
      <c r="M557" s="53">
        <v>2195215</v>
      </c>
      <c r="N557" s="53" t="s">
        <v>104</v>
      </c>
      <c r="O557" s="53" t="s">
        <v>104</v>
      </c>
      <c r="P557" s="53">
        <v>1989</v>
      </c>
      <c r="Q557" s="53">
        <v>3905</v>
      </c>
      <c r="R557" s="55">
        <v>128.97</v>
      </c>
      <c r="S557" s="40" t="str">
        <f t="shared" si="27"/>
        <v>okay</v>
      </c>
      <c r="T557" s="38" t="str">
        <f t="shared" si="26"/>
        <v>okay</v>
      </c>
      <c r="U557" s="38" t="str">
        <f t="shared" si="26"/>
        <v>okay</v>
      </c>
      <c r="V557" s="38" t="str">
        <f t="shared" si="26"/>
        <v>okay</v>
      </c>
      <c r="W557" s="38" t="str">
        <f t="shared" si="26"/>
        <v>okay</v>
      </c>
      <c r="X557" s="38" t="str">
        <f t="shared" si="26"/>
        <v>okay</v>
      </c>
      <c r="Y557" s="38" t="str">
        <f t="shared" si="28"/>
        <v>okay</v>
      </c>
      <c r="Z557" s="38" t="str">
        <f t="shared" si="28"/>
        <v>okay</v>
      </c>
      <c r="AA557" s="38" t="str">
        <f t="shared" si="28"/>
        <v>okay</v>
      </c>
    </row>
    <row r="558" spans="1:27" ht="13.8">
      <c r="A558" s="51" t="s">
        <v>100</v>
      </c>
      <c r="B558" s="51" t="s">
        <v>17</v>
      </c>
      <c r="C558" s="51" t="s">
        <v>100</v>
      </c>
      <c r="D558" s="51" t="s">
        <v>30</v>
      </c>
      <c r="E558" s="52">
        <v>1.61</v>
      </c>
      <c r="F558" s="53">
        <v>3</v>
      </c>
      <c r="G558" s="53" t="s">
        <v>101</v>
      </c>
      <c r="H558" s="53" t="s">
        <v>102</v>
      </c>
      <c r="I558" s="52">
        <v>3873.0014997392</v>
      </c>
      <c r="J558" s="54">
        <v>24706</v>
      </c>
      <c r="K558" s="54">
        <v>23654</v>
      </c>
      <c r="L558" s="53">
        <v>9056076</v>
      </c>
      <c r="M558" s="53">
        <v>2195215</v>
      </c>
      <c r="N558" s="53" t="s">
        <v>104</v>
      </c>
      <c r="O558" s="53" t="s">
        <v>104</v>
      </c>
      <c r="P558" s="53">
        <v>2164</v>
      </c>
      <c r="Q558" s="53">
        <v>4065</v>
      </c>
      <c r="R558" s="55">
        <v>224.21</v>
      </c>
      <c r="S558" s="40" t="str">
        <f t="shared" si="27"/>
        <v>okay</v>
      </c>
      <c r="T558" s="38" t="str">
        <f t="shared" si="26"/>
        <v>okay</v>
      </c>
      <c r="U558" s="38" t="str">
        <f t="shared" si="26"/>
        <v>okay</v>
      </c>
      <c r="V558" s="38" t="str">
        <f t="shared" si="26"/>
        <v>okay</v>
      </c>
      <c r="W558" s="38" t="str">
        <f t="shared" si="26"/>
        <v>okay</v>
      </c>
      <c r="X558" s="38" t="str">
        <f t="shared" si="26"/>
        <v>okay</v>
      </c>
      <c r="Y558" s="38" t="str">
        <f t="shared" si="28"/>
        <v>okay</v>
      </c>
      <c r="Z558" s="38" t="str">
        <f t="shared" si="28"/>
        <v>okay</v>
      </c>
      <c r="AA558" s="38" t="str">
        <f t="shared" si="28"/>
        <v>okay</v>
      </c>
    </row>
    <row r="559" spans="1:27" ht="13.8">
      <c r="A559" s="51" t="s">
        <v>100</v>
      </c>
      <c r="B559" s="51" t="s">
        <v>61</v>
      </c>
      <c r="C559" s="51" t="s">
        <v>100</v>
      </c>
      <c r="D559" s="51" t="s">
        <v>30</v>
      </c>
      <c r="E559" s="52">
        <v>1</v>
      </c>
      <c r="F559" s="53">
        <v>3</v>
      </c>
      <c r="G559" s="53" t="s">
        <v>101</v>
      </c>
      <c r="H559" s="53" t="s">
        <v>102</v>
      </c>
      <c r="I559" s="52">
        <v>5791.7812146257793</v>
      </c>
      <c r="J559" s="54">
        <v>21207</v>
      </c>
      <c r="K559" s="54">
        <v>23654</v>
      </c>
      <c r="L559" s="53">
        <v>2105604</v>
      </c>
      <c r="M559" s="53">
        <v>2195215</v>
      </c>
      <c r="N559" s="53" t="s">
        <v>104</v>
      </c>
      <c r="O559" s="53" t="s">
        <v>104</v>
      </c>
      <c r="P559" s="53">
        <v>194</v>
      </c>
      <c r="Q559" s="53">
        <v>7464</v>
      </c>
      <c r="R559" s="55">
        <v>85.62</v>
      </c>
      <c r="S559" s="40" t="str">
        <f t="shared" si="27"/>
        <v>okay</v>
      </c>
      <c r="T559" s="38" t="str">
        <f t="shared" si="26"/>
        <v>okay</v>
      </c>
      <c r="U559" s="38" t="str">
        <f t="shared" si="26"/>
        <v>okay</v>
      </c>
      <c r="V559" s="38" t="str">
        <f t="shared" si="26"/>
        <v>okay</v>
      </c>
      <c r="W559" s="38" t="str">
        <f t="shared" si="26"/>
        <v>okay</v>
      </c>
      <c r="X559" s="38" t="str">
        <f t="shared" si="26"/>
        <v>okay</v>
      </c>
      <c r="Y559" s="38" t="str">
        <f t="shared" si="28"/>
        <v>okay</v>
      </c>
      <c r="Z559" s="38" t="str">
        <f t="shared" si="28"/>
        <v>okay</v>
      </c>
      <c r="AA559" s="38" t="str">
        <f t="shared" si="28"/>
        <v>okay</v>
      </c>
    </row>
    <row r="560" spans="1:27" ht="13.8">
      <c r="A560" s="51" t="s">
        <v>20</v>
      </c>
      <c r="B560" s="51" t="s">
        <v>21</v>
      </c>
      <c r="C560" s="51" t="s">
        <v>100</v>
      </c>
      <c r="D560" s="51" t="s">
        <v>30</v>
      </c>
      <c r="E560" s="52">
        <v>1.1000000000000001</v>
      </c>
      <c r="F560" s="53">
        <v>3</v>
      </c>
      <c r="G560" s="53" t="s">
        <v>101</v>
      </c>
      <c r="H560" s="53" t="s">
        <v>102</v>
      </c>
      <c r="I560" s="52">
        <v>2422.9836487862267</v>
      </c>
      <c r="J560" s="54">
        <v>32991</v>
      </c>
      <c r="K560" s="54">
        <v>23654</v>
      </c>
      <c r="L560" s="53">
        <v>8621121</v>
      </c>
      <c r="M560" s="53">
        <v>2195215</v>
      </c>
      <c r="N560" s="53" t="s">
        <v>103</v>
      </c>
      <c r="O560" s="53" t="s">
        <v>104</v>
      </c>
      <c r="P560" s="53">
        <v>1009</v>
      </c>
      <c r="Q560" s="53">
        <v>27103</v>
      </c>
      <c r="R560" s="55">
        <v>123.89</v>
      </c>
      <c r="S560" s="40" t="str">
        <f t="shared" si="27"/>
        <v>okay</v>
      </c>
      <c r="T560" s="38" t="str">
        <f t="shared" si="26"/>
        <v>okay</v>
      </c>
      <c r="U560" s="38" t="str">
        <f t="shared" si="26"/>
        <v>okay</v>
      </c>
      <c r="V560" s="38" t="str">
        <f t="shared" si="26"/>
        <v>okay</v>
      </c>
      <c r="W560" s="38" t="str">
        <f t="shared" si="26"/>
        <v>okay</v>
      </c>
      <c r="X560" s="38" t="str">
        <f t="shared" si="26"/>
        <v>okay</v>
      </c>
      <c r="Y560" s="38" t="str">
        <f t="shared" si="28"/>
        <v>okay</v>
      </c>
      <c r="Z560" s="38" t="str">
        <f t="shared" si="28"/>
        <v>okay</v>
      </c>
      <c r="AA560" s="38" t="str">
        <f t="shared" si="28"/>
        <v>okay</v>
      </c>
    </row>
    <row r="561" spans="1:27" ht="13.8">
      <c r="A561" s="51" t="s">
        <v>22</v>
      </c>
      <c r="B561" s="51" t="s">
        <v>21</v>
      </c>
      <c r="C561" s="51" t="s">
        <v>100</v>
      </c>
      <c r="D561" s="51" t="s">
        <v>30</v>
      </c>
      <c r="E561" s="52">
        <v>1.1000000000000001</v>
      </c>
      <c r="F561" s="53">
        <v>3</v>
      </c>
      <c r="G561" s="53" t="s">
        <v>101</v>
      </c>
      <c r="H561" s="53" t="s">
        <v>102</v>
      </c>
      <c r="I561" s="52">
        <v>2422.9836487862267</v>
      </c>
      <c r="J561" s="54">
        <v>32991</v>
      </c>
      <c r="K561" s="54">
        <v>23654</v>
      </c>
      <c r="L561" s="53">
        <v>8621121</v>
      </c>
      <c r="M561" s="53">
        <v>2195215</v>
      </c>
      <c r="N561" s="53" t="s">
        <v>103</v>
      </c>
      <c r="O561" s="53" t="s">
        <v>104</v>
      </c>
      <c r="P561" s="53">
        <v>1009</v>
      </c>
      <c r="Q561" s="53">
        <v>27103</v>
      </c>
      <c r="R561" s="55">
        <v>123.89</v>
      </c>
      <c r="S561" s="40" t="str">
        <f t="shared" si="27"/>
        <v>okay</v>
      </c>
      <c r="T561" s="38" t="str">
        <f t="shared" si="26"/>
        <v>okay</v>
      </c>
      <c r="U561" s="38" t="str">
        <f t="shared" si="26"/>
        <v>okay</v>
      </c>
      <c r="V561" s="38" t="str">
        <f t="shared" si="26"/>
        <v>okay</v>
      </c>
      <c r="W561" s="38" t="str">
        <f t="shared" si="26"/>
        <v>okay</v>
      </c>
      <c r="X561" s="38" t="str">
        <f t="shared" si="26"/>
        <v>okay</v>
      </c>
      <c r="Y561" s="38" t="str">
        <f t="shared" si="28"/>
        <v>okay</v>
      </c>
      <c r="Z561" s="38" t="str">
        <f t="shared" si="28"/>
        <v>okay</v>
      </c>
      <c r="AA561" s="38" t="str">
        <f t="shared" si="28"/>
        <v>okay</v>
      </c>
    </row>
    <row r="562" spans="1:27" ht="13.8">
      <c r="A562" s="51" t="s">
        <v>23</v>
      </c>
      <c r="B562" s="51" t="s">
        <v>21</v>
      </c>
      <c r="C562" s="51" t="s">
        <v>100</v>
      </c>
      <c r="D562" s="51" t="s">
        <v>30</v>
      </c>
      <c r="E562" s="52">
        <v>1.1000000000000001</v>
      </c>
      <c r="F562" s="53">
        <v>0</v>
      </c>
      <c r="G562" s="53" t="s">
        <v>101</v>
      </c>
      <c r="H562" s="53" t="s">
        <v>102</v>
      </c>
      <c r="I562" s="52">
        <v>2422.9836487862267</v>
      </c>
      <c r="J562" s="54">
        <v>32991</v>
      </c>
      <c r="K562" s="54">
        <v>23654</v>
      </c>
      <c r="L562" s="53">
        <v>8621121</v>
      </c>
      <c r="M562" s="53">
        <v>2195215</v>
      </c>
      <c r="N562" s="53" t="s">
        <v>104</v>
      </c>
      <c r="O562" s="53" t="s">
        <v>105</v>
      </c>
      <c r="P562" s="53">
        <v>1009</v>
      </c>
      <c r="Q562" s="53">
        <v>27103</v>
      </c>
      <c r="R562" s="55">
        <v>123.89</v>
      </c>
      <c r="S562" s="40" t="str">
        <f t="shared" si="27"/>
        <v>okay</v>
      </c>
      <c r="T562" s="38" t="str">
        <f t="shared" si="26"/>
        <v>okay</v>
      </c>
      <c r="U562" s="38" t="str">
        <f t="shared" si="26"/>
        <v>okay</v>
      </c>
      <c r="V562" s="38" t="str">
        <f t="shared" si="26"/>
        <v>okay</v>
      </c>
      <c r="W562" s="38" t="str">
        <f t="shared" si="26"/>
        <v>okay</v>
      </c>
      <c r="X562" s="38" t="str">
        <f t="shared" si="26"/>
        <v>okay</v>
      </c>
      <c r="Y562" s="38" t="str">
        <f t="shared" si="28"/>
        <v>okay</v>
      </c>
      <c r="Z562" s="38" t="str">
        <f t="shared" si="28"/>
        <v>okay</v>
      </c>
      <c r="AA562" s="38" t="str">
        <f t="shared" si="28"/>
        <v>okay</v>
      </c>
    </row>
    <row r="563" spans="1:27" ht="13.8">
      <c r="A563" s="51" t="s">
        <v>100</v>
      </c>
      <c r="B563" s="51" t="s">
        <v>69</v>
      </c>
      <c r="C563" s="51" t="s">
        <v>100</v>
      </c>
      <c r="D563" s="51" t="s">
        <v>30</v>
      </c>
      <c r="E563" s="52">
        <v>1.1499999999999999</v>
      </c>
      <c r="F563" s="53">
        <v>3</v>
      </c>
      <c r="G563" s="53" t="s">
        <v>101</v>
      </c>
      <c r="H563" s="53" t="s">
        <v>102</v>
      </c>
      <c r="I563" s="52">
        <v>6172.2416326732655</v>
      </c>
      <c r="J563" s="54">
        <v>27994</v>
      </c>
      <c r="K563" s="54">
        <v>23654</v>
      </c>
      <c r="L563" s="53">
        <v>4948339</v>
      </c>
      <c r="M563" s="53">
        <v>2195215</v>
      </c>
      <c r="N563" s="53" t="s">
        <v>104</v>
      </c>
      <c r="O563" s="53" t="s">
        <v>104</v>
      </c>
      <c r="P563" s="53">
        <v>932</v>
      </c>
      <c r="Q563" s="53">
        <v>8064</v>
      </c>
      <c r="R563" s="55">
        <v>122.99</v>
      </c>
      <c r="S563" s="40" t="str">
        <f t="shared" si="27"/>
        <v>okay</v>
      </c>
      <c r="T563" s="38" t="str">
        <f t="shared" si="26"/>
        <v>okay</v>
      </c>
      <c r="U563" s="38" t="str">
        <f t="shared" si="26"/>
        <v>okay</v>
      </c>
      <c r="V563" s="38" t="str">
        <f t="shared" si="26"/>
        <v>okay</v>
      </c>
      <c r="W563" s="38" t="str">
        <f t="shared" si="26"/>
        <v>okay</v>
      </c>
      <c r="X563" s="38" t="str">
        <f t="shared" si="26"/>
        <v>okay</v>
      </c>
      <c r="Y563" s="38" t="str">
        <f t="shared" si="28"/>
        <v>okay</v>
      </c>
      <c r="Z563" s="38" t="str">
        <f t="shared" si="28"/>
        <v>okay</v>
      </c>
      <c r="AA563" s="38" t="str">
        <f t="shared" si="28"/>
        <v>okay</v>
      </c>
    </row>
    <row r="564" spans="1:27" ht="13.8">
      <c r="A564" s="51" t="s">
        <v>100</v>
      </c>
      <c r="B564" s="51" t="s">
        <v>70</v>
      </c>
      <c r="C564" s="51" t="s">
        <v>100</v>
      </c>
      <c r="D564" s="51" t="s">
        <v>30</v>
      </c>
      <c r="E564" s="52">
        <v>1.29</v>
      </c>
      <c r="F564" s="53">
        <v>3</v>
      </c>
      <c r="G564" s="53" t="s">
        <v>101</v>
      </c>
      <c r="H564" s="53" t="s">
        <v>102</v>
      </c>
      <c r="I564" s="52">
        <v>7105.0113178028842</v>
      </c>
      <c r="J564" s="54">
        <v>25054</v>
      </c>
      <c r="K564" s="54">
        <v>23654</v>
      </c>
      <c r="L564" s="53">
        <v>2374260</v>
      </c>
      <c r="M564" s="53">
        <v>2195215</v>
      </c>
      <c r="N564" s="53" t="s">
        <v>104</v>
      </c>
      <c r="O564" s="53" t="s">
        <v>105</v>
      </c>
      <c r="P564" s="53">
        <v>874</v>
      </c>
      <c r="Q564" s="53">
        <v>4715</v>
      </c>
      <c r="R564" s="55">
        <v>119.84</v>
      </c>
      <c r="S564" s="40" t="str">
        <f t="shared" si="27"/>
        <v>okay</v>
      </c>
      <c r="T564" s="38" t="str">
        <f t="shared" ref="T564:X614" si="29">IF(OR((I564&lt;I$641-3*I$642),(I564&gt;I$641+3*I$642)),"outlier","okay")</f>
        <v>okay</v>
      </c>
      <c r="U564" s="38" t="str">
        <f t="shared" si="29"/>
        <v>okay</v>
      </c>
      <c r="V564" s="38" t="str">
        <f t="shared" si="29"/>
        <v>okay</v>
      </c>
      <c r="W564" s="38" t="str">
        <f t="shared" si="29"/>
        <v>okay</v>
      </c>
      <c r="X564" s="38" t="str">
        <f t="shared" si="29"/>
        <v>okay</v>
      </c>
      <c r="Y564" s="38" t="str">
        <f t="shared" si="28"/>
        <v>okay</v>
      </c>
      <c r="Z564" s="38" t="str">
        <f t="shared" si="28"/>
        <v>okay</v>
      </c>
      <c r="AA564" s="38" t="str">
        <f t="shared" si="28"/>
        <v>okay</v>
      </c>
    </row>
    <row r="565" spans="1:27" ht="13.8">
      <c r="A565" s="51" t="s">
        <v>100</v>
      </c>
      <c r="B565" s="51" t="s">
        <v>29</v>
      </c>
      <c r="C565" s="51" t="s">
        <v>100</v>
      </c>
      <c r="D565" s="51" t="s">
        <v>30</v>
      </c>
      <c r="E565" s="52">
        <v>1.19</v>
      </c>
      <c r="F565" s="53">
        <v>3</v>
      </c>
      <c r="G565" s="53" t="s">
        <v>101</v>
      </c>
      <c r="H565" s="53" t="s">
        <v>101</v>
      </c>
      <c r="I565" s="52">
        <v>4136.634217912313</v>
      </c>
      <c r="J565" s="54">
        <v>25824</v>
      </c>
      <c r="K565" s="54">
        <v>23654</v>
      </c>
      <c r="L565" s="53">
        <v>2549844</v>
      </c>
      <c r="M565" s="53">
        <v>2195215</v>
      </c>
      <c r="N565" s="53" t="s">
        <v>104</v>
      </c>
      <c r="O565" s="53" t="s">
        <v>104</v>
      </c>
      <c r="P565" s="53">
        <v>865</v>
      </c>
      <c r="Q565" s="53">
        <v>4749</v>
      </c>
      <c r="R565" s="55">
        <v>135.76</v>
      </c>
      <c r="S565" s="40" t="str">
        <f t="shared" si="27"/>
        <v>okay</v>
      </c>
      <c r="T565" s="38" t="str">
        <f t="shared" si="29"/>
        <v>okay</v>
      </c>
      <c r="U565" s="38" t="str">
        <f t="shared" si="29"/>
        <v>okay</v>
      </c>
      <c r="V565" s="38" t="str">
        <f t="shared" si="29"/>
        <v>okay</v>
      </c>
      <c r="W565" s="38" t="str">
        <f t="shared" si="29"/>
        <v>okay</v>
      </c>
      <c r="X565" s="38" t="str">
        <f t="shared" si="29"/>
        <v>okay</v>
      </c>
      <c r="Y565" s="38" t="str">
        <f t="shared" si="28"/>
        <v>okay</v>
      </c>
      <c r="Z565" s="38" t="str">
        <f t="shared" si="28"/>
        <v>okay</v>
      </c>
      <c r="AA565" s="38" t="str">
        <f t="shared" si="28"/>
        <v>okay</v>
      </c>
    </row>
    <row r="566" spans="1:27" ht="13.8">
      <c r="A566" s="51" t="s">
        <v>100</v>
      </c>
      <c r="B566" s="51" t="s">
        <v>16</v>
      </c>
      <c r="C566" s="51" t="s">
        <v>100</v>
      </c>
      <c r="D566" s="51" t="s">
        <v>84</v>
      </c>
      <c r="E566" s="52">
        <v>1.1000000000000001</v>
      </c>
      <c r="F566" s="53">
        <v>3</v>
      </c>
      <c r="G566" s="53" t="s">
        <v>101</v>
      </c>
      <c r="H566" s="53" t="s">
        <v>101</v>
      </c>
      <c r="I566" s="52">
        <v>3552.1117160412514</v>
      </c>
      <c r="J566" s="54">
        <v>24575</v>
      </c>
      <c r="K566" s="54">
        <v>20375</v>
      </c>
      <c r="L566" s="53">
        <v>1197234</v>
      </c>
      <c r="M566" s="53">
        <v>766956</v>
      </c>
      <c r="N566" s="53" t="s">
        <v>104</v>
      </c>
      <c r="O566" s="53" t="s">
        <v>104</v>
      </c>
      <c r="P566" s="53">
        <v>357</v>
      </c>
      <c r="Q566" s="53">
        <v>5658</v>
      </c>
      <c r="R566" s="55">
        <v>49.77</v>
      </c>
      <c r="S566" s="40" t="str">
        <f t="shared" si="27"/>
        <v>okay</v>
      </c>
      <c r="T566" s="38" t="str">
        <f t="shared" si="29"/>
        <v>okay</v>
      </c>
      <c r="U566" s="38" t="str">
        <f t="shared" si="29"/>
        <v>okay</v>
      </c>
      <c r="V566" s="38" t="str">
        <f t="shared" si="29"/>
        <v>okay</v>
      </c>
      <c r="W566" s="38" t="str">
        <f t="shared" si="29"/>
        <v>okay</v>
      </c>
      <c r="X566" s="38" t="str">
        <f t="shared" si="29"/>
        <v>okay</v>
      </c>
      <c r="Y566" s="38" t="str">
        <f t="shared" si="28"/>
        <v>okay</v>
      </c>
      <c r="Z566" s="38" t="str">
        <f t="shared" si="28"/>
        <v>okay</v>
      </c>
      <c r="AA566" s="38" t="str">
        <f t="shared" si="28"/>
        <v>okay</v>
      </c>
    </row>
    <row r="567" spans="1:27" ht="13.8">
      <c r="A567" s="51" t="s">
        <v>100</v>
      </c>
      <c r="B567" s="51" t="s">
        <v>17</v>
      </c>
      <c r="C567" s="51" t="s">
        <v>100</v>
      </c>
      <c r="D567" s="51" t="s">
        <v>84</v>
      </c>
      <c r="E567" s="52">
        <v>1.05</v>
      </c>
      <c r="F567" s="53">
        <v>1</v>
      </c>
      <c r="G567" s="53" t="s">
        <v>102</v>
      </c>
      <c r="H567" s="53" t="s">
        <v>101</v>
      </c>
      <c r="I567" s="52">
        <v>3098.7358685680979</v>
      </c>
      <c r="J567" s="54">
        <v>24706</v>
      </c>
      <c r="K567" s="54">
        <v>20375</v>
      </c>
      <c r="L567" s="53">
        <v>9056076</v>
      </c>
      <c r="M567" s="53">
        <v>766956</v>
      </c>
      <c r="N567" s="53" t="s">
        <v>104</v>
      </c>
      <c r="O567" s="53" t="s">
        <v>104</v>
      </c>
      <c r="P567" s="53">
        <v>447</v>
      </c>
      <c r="Q567" s="53">
        <v>12808</v>
      </c>
      <c r="R567" s="55">
        <v>49.02</v>
      </c>
      <c r="S567" s="40" t="str">
        <f t="shared" si="27"/>
        <v>okay</v>
      </c>
      <c r="T567" s="38" t="str">
        <f t="shared" si="29"/>
        <v>okay</v>
      </c>
      <c r="U567" s="38" t="str">
        <f t="shared" si="29"/>
        <v>okay</v>
      </c>
      <c r="V567" s="38" t="str">
        <f t="shared" si="29"/>
        <v>okay</v>
      </c>
      <c r="W567" s="38" t="str">
        <f t="shared" si="29"/>
        <v>okay</v>
      </c>
      <c r="X567" s="38" t="str">
        <f t="shared" si="29"/>
        <v>okay</v>
      </c>
      <c r="Y567" s="38" t="str">
        <f t="shared" si="28"/>
        <v>okay</v>
      </c>
      <c r="Z567" s="38" t="str">
        <f t="shared" si="28"/>
        <v>okay</v>
      </c>
      <c r="AA567" s="38" t="str">
        <f t="shared" si="28"/>
        <v>okay</v>
      </c>
    </row>
    <row r="568" spans="1:27" ht="13.8">
      <c r="A568" s="51" t="s">
        <v>100</v>
      </c>
      <c r="B568" s="51" t="s">
        <v>27</v>
      </c>
      <c r="C568" s="51" t="s">
        <v>100</v>
      </c>
      <c r="D568" s="51" t="s">
        <v>84</v>
      </c>
      <c r="E568" s="52">
        <v>1.17</v>
      </c>
      <c r="F568" s="53">
        <v>3</v>
      </c>
      <c r="G568" s="53" t="s">
        <v>102</v>
      </c>
      <c r="H568" s="53" t="s">
        <v>101</v>
      </c>
      <c r="I568" s="52">
        <v>6167.0019905074514</v>
      </c>
      <c r="J568" s="54">
        <v>23903</v>
      </c>
      <c r="K568" s="54">
        <v>20375</v>
      </c>
      <c r="L568" s="53">
        <v>2673620</v>
      </c>
      <c r="M568" s="53">
        <v>766956</v>
      </c>
      <c r="N568" s="53" t="s">
        <v>104</v>
      </c>
      <c r="O568" s="53" t="s">
        <v>104</v>
      </c>
      <c r="P568" s="53">
        <v>358</v>
      </c>
      <c r="Q568" s="53">
        <v>4307</v>
      </c>
      <c r="R568" s="55">
        <v>54.96</v>
      </c>
      <c r="S568" s="40" t="str">
        <f t="shared" si="27"/>
        <v>okay</v>
      </c>
      <c r="T568" s="38" t="str">
        <f t="shared" si="29"/>
        <v>okay</v>
      </c>
      <c r="U568" s="38" t="str">
        <f t="shared" si="29"/>
        <v>okay</v>
      </c>
      <c r="V568" s="38" t="str">
        <f t="shared" si="29"/>
        <v>okay</v>
      </c>
      <c r="W568" s="38" t="str">
        <f t="shared" si="29"/>
        <v>okay</v>
      </c>
      <c r="X568" s="38" t="str">
        <f t="shared" si="29"/>
        <v>okay</v>
      </c>
      <c r="Y568" s="38" t="str">
        <f t="shared" si="28"/>
        <v>okay</v>
      </c>
      <c r="Z568" s="38" t="str">
        <f t="shared" si="28"/>
        <v>okay</v>
      </c>
      <c r="AA568" s="38" t="str">
        <f t="shared" si="28"/>
        <v>okay</v>
      </c>
    </row>
    <row r="569" spans="1:27" ht="13.8">
      <c r="A569" s="51" t="s">
        <v>100</v>
      </c>
      <c r="B569" s="51" t="s">
        <v>5</v>
      </c>
      <c r="C569" s="51" t="s">
        <v>100</v>
      </c>
      <c r="D569" s="51" t="s">
        <v>85</v>
      </c>
      <c r="E569" s="52">
        <v>1</v>
      </c>
      <c r="F569" s="53">
        <v>3</v>
      </c>
      <c r="G569" s="53" t="s">
        <v>102</v>
      </c>
      <c r="H569" s="53" t="s">
        <v>101</v>
      </c>
      <c r="I569" s="52">
        <v>4601.9634776275034</v>
      </c>
      <c r="J569" s="54">
        <v>28637</v>
      </c>
      <c r="K569" s="54">
        <v>22956</v>
      </c>
      <c r="L569" s="53">
        <v>3036732</v>
      </c>
      <c r="M569" s="53">
        <v>754013</v>
      </c>
      <c r="N569" s="53" t="s">
        <v>104</v>
      </c>
      <c r="O569" s="53" t="s">
        <v>104</v>
      </c>
      <c r="P569" s="53">
        <v>239</v>
      </c>
      <c r="Q569" s="53">
        <v>11479</v>
      </c>
      <c r="R569" s="55">
        <v>64.97</v>
      </c>
      <c r="S569" s="40" t="str">
        <f t="shared" si="27"/>
        <v>okay</v>
      </c>
      <c r="T569" s="38" t="str">
        <f t="shared" si="29"/>
        <v>okay</v>
      </c>
      <c r="U569" s="38" t="str">
        <f t="shared" si="29"/>
        <v>okay</v>
      </c>
      <c r="V569" s="38" t="str">
        <f t="shared" si="29"/>
        <v>okay</v>
      </c>
      <c r="W569" s="38" t="str">
        <f t="shared" si="29"/>
        <v>okay</v>
      </c>
      <c r="X569" s="38" t="str">
        <f t="shared" si="29"/>
        <v>okay</v>
      </c>
      <c r="Y569" s="38" t="str">
        <f t="shared" si="28"/>
        <v>okay</v>
      </c>
      <c r="Z569" s="38" t="str">
        <f t="shared" si="28"/>
        <v>okay</v>
      </c>
      <c r="AA569" s="38" t="str">
        <f t="shared" si="28"/>
        <v>okay</v>
      </c>
    </row>
    <row r="570" spans="1:27" ht="13.8">
      <c r="A570" s="51" t="s">
        <v>100</v>
      </c>
      <c r="B570" s="51" t="s">
        <v>14</v>
      </c>
      <c r="C570" s="51" t="s">
        <v>100</v>
      </c>
      <c r="D570" s="51" t="s">
        <v>85</v>
      </c>
      <c r="E570" s="52">
        <v>1.07</v>
      </c>
      <c r="F570" s="53">
        <v>3</v>
      </c>
      <c r="G570" s="53" t="s">
        <v>102</v>
      </c>
      <c r="H570" s="53" t="s">
        <v>101</v>
      </c>
      <c r="I570" s="52">
        <v>4959.2146330324467</v>
      </c>
      <c r="J570" s="54">
        <v>27211</v>
      </c>
      <c r="K570" s="54">
        <v>22956</v>
      </c>
      <c r="L570" s="53">
        <v>3770125</v>
      </c>
      <c r="M570" s="53">
        <v>754013</v>
      </c>
      <c r="N570" s="53" t="s">
        <v>104</v>
      </c>
      <c r="O570" s="53" t="s">
        <v>104</v>
      </c>
      <c r="P570" s="53">
        <v>444</v>
      </c>
      <c r="Q570" s="53">
        <v>7782</v>
      </c>
      <c r="R570" s="55">
        <v>100.36</v>
      </c>
      <c r="S570" s="40" t="str">
        <f t="shared" si="27"/>
        <v>okay</v>
      </c>
      <c r="T570" s="38" t="str">
        <f t="shared" si="29"/>
        <v>okay</v>
      </c>
      <c r="U570" s="38" t="str">
        <f t="shared" si="29"/>
        <v>okay</v>
      </c>
      <c r="V570" s="38" t="str">
        <f t="shared" si="29"/>
        <v>okay</v>
      </c>
      <c r="W570" s="38" t="str">
        <f t="shared" si="29"/>
        <v>okay</v>
      </c>
      <c r="X570" s="38" t="str">
        <f t="shared" si="29"/>
        <v>okay</v>
      </c>
      <c r="Y570" s="38" t="str">
        <f t="shared" si="28"/>
        <v>okay</v>
      </c>
      <c r="Z570" s="38" t="str">
        <f t="shared" si="28"/>
        <v>okay</v>
      </c>
      <c r="AA570" s="38" t="str">
        <f t="shared" si="28"/>
        <v>okay</v>
      </c>
    </row>
    <row r="571" spans="1:27" ht="13.8">
      <c r="A571" s="51" t="s">
        <v>100</v>
      </c>
      <c r="B571" s="51" t="s">
        <v>44</v>
      </c>
      <c r="C571" s="51" t="s">
        <v>40</v>
      </c>
      <c r="D571" s="51" t="s">
        <v>41</v>
      </c>
      <c r="E571" s="52">
        <v>1.89</v>
      </c>
      <c r="F571" s="53">
        <v>3</v>
      </c>
      <c r="G571" s="53" t="s">
        <v>102</v>
      </c>
      <c r="H571" s="53" t="s">
        <v>102</v>
      </c>
      <c r="I571" s="52">
        <v>2225.7432719110552</v>
      </c>
      <c r="J571" s="54">
        <v>22089</v>
      </c>
      <c r="K571" s="54">
        <v>31981</v>
      </c>
      <c r="L571" s="53">
        <v>668159</v>
      </c>
      <c r="M571" s="53">
        <v>4549784</v>
      </c>
      <c r="N571" s="53" t="s">
        <v>104</v>
      </c>
      <c r="O571" s="53" t="s">
        <v>104</v>
      </c>
      <c r="P571" s="53">
        <v>1643</v>
      </c>
      <c r="Q571" s="53">
        <v>3740</v>
      </c>
      <c r="R571" s="55">
        <v>215.57</v>
      </c>
      <c r="S571" s="40" t="str">
        <f t="shared" si="27"/>
        <v>outlier</v>
      </c>
      <c r="T571" s="38" t="str">
        <f t="shared" si="29"/>
        <v>okay</v>
      </c>
      <c r="U571" s="38" t="str">
        <f t="shared" si="29"/>
        <v>okay</v>
      </c>
      <c r="V571" s="38" t="str">
        <f t="shared" si="29"/>
        <v>okay</v>
      </c>
      <c r="W571" s="38" t="str">
        <f t="shared" si="29"/>
        <v>okay</v>
      </c>
      <c r="X571" s="38" t="str">
        <f t="shared" si="29"/>
        <v>okay</v>
      </c>
      <c r="Y571" s="38" t="str">
        <f t="shared" si="28"/>
        <v>okay</v>
      </c>
      <c r="Z571" s="38" t="str">
        <f t="shared" si="28"/>
        <v>okay</v>
      </c>
      <c r="AA571" s="38" t="str">
        <f t="shared" si="28"/>
        <v>okay</v>
      </c>
    </row>
    <row r="572" spans="1:27" ht="13.8">
      <c r="A572" s="51" t="s">
        <v>100</v>
      </c>
      <c r="B572" s="51" t="s">
        <v>44</v>
      </c>
      <c r="C572" s="51" t="s">
        <v>42</v>
      </c>
      <c r="D572" s="51" t="s">
        <v>41</v>
      </c>
      <c r="E572" s="52">
        <v>1.89</v>
      </c>
      <c r="F572" s="53">
        <v>3</v>
      </c>
      <c r="G572" s="53" t="s">
        <v>102</v>
      </c>
      <c r="H572" s="53" t="s">
        <v>102</v>
      </c>
      <c r="I572" s="52">
        <v>2225.7432719110552</v>
      </c>
      <c r="J572" s="54">
        <v>22089</v>
      </c>
      <c r="K572" s="54">
        <v>31981</v>
      </c>
      <c r="L572" s="53">
        <v>668159</v>
      </c>
      <c r="M572" s="53">
        <v>4549784</v>
      </c>
      <c r="N572" s="53" t="s">
        <v>103</v>
      </c>
      <c r="O572" s="53" t="s">
        <v>104</v>
      </c>
      <c r="P572" s="53">
        <v>1643</v>
      </c>
      <c r="Q572" s="53">
        <v>3740</v>
      </c>
      <c r="R572" s="55">
        <v>215.57</v>
      </c>
      <c r="S572" s="40" t="str">
        <f t="shared" si="27"/>
        <v>outlier</v>
      </c>
      <c r="T572" s="38" t="str">
        <f t="shared" si="29"/>
        <v>okay</v>
      </c>
      <c r="U572" s="38" t="str">
        <f t="shared" si="29"/>
        <v>okay</v>
      </c>
      <c r="V572" s="38" t="str">
        <f t="shared" si="29"/>
        <v>okay</v>
      </c>
      <c r="W572" s="38" t="str">
        <f t="shared" si="29"/>
        <v>okay</v>
      </c>
      <c r="X572" s="38" t="str">
        <f t="shared" si="29"/>
        <v>okay</v>
      </c>
      <c r="Y572" s="38" t="str">
        <f t="shared" si="28"/>
        <v>okay</v>
      </c>
      <c r="Z572" s="38" t="str">
        <f t="shared" si="28"/>
        <v>okay</v>
      </c>
      <c r="AA572" s="38" t="str">
        <f t="shared" si="28"/>
        <v>okay</v>
      </c>
    </row>
    <row r="573" spans="1:27" ht="13.8">
      <c r="A573" s="51" t="s">
        <v>100</v>
      </c>
      <c r="B573" s="51" t="s">
        <v>6</v>
      </c>
      <c r="C573" s="51" t="s">
        <v>40</v>
      </c>
      <c r="D573" s="51" t="s">
        <v>41</v>
      </c>
      <c r="E573" s="52">
        <v>1.1200000000000001</v>
      </c>
      <c r="F573" s="53">
        <v>3</v>
      </c>
      <c r="G573" s="53" t="s">
        <v>102</v>
      </c>
      <c r="H573" s="53" t="s">
        <v>102</v>
      </c>
      <c r="I573" s="52">
        <v>6334.0318694975076</v>
      </c>
      <c r="J573" s="54">
        <v>26993</v>
      </c>
      <c r="K573" s="54">
        <v>31981</v>
      </c>
      <c r="L573" s="53">
        <v>3532657</v>
      </c>
      <c r="M573" s="53">
        <v>4549784</v>
      </c>
      <c r="N573" s="53" t="s">
        <v>104</v>
      </c>
      <c r="O573" s="53" t="s">
        <v>104</v>
      </c>
      <c r="P573" s="53">
        <v>539</v>
      </c>
      <c r="Q573" s="53">
        <v>23531</v>
      </c>
      <c r="R573" s="55">
        <v>166.67</v>
      </c>
      <c r="S573" s="40" t="str">
        <f t="shared" si="27"/>
        <v>okay</v>
      </c>
      <c r="T573" s="38" t="str">
        <f t="shared" si="29"/>
        <v>okay</v>
      </c>
      <c r="U573" s="38" t="str">
        <f t="shared" si="29"/>
        <v>okay</v>
      </c>
      <c r="V573" s="38" t="str">
        <f t="shared" si="29"/>
        <v>okay</v>
      </c>
      <c r="W573" s="38" t="str">
        <f t="shared" si="29"/>
        <v>okay</v>
      </c>
      <c r="X573" s="38" t="str">
        <f t="shared" si="29"/>
        <v>okay</v>
      </c>
      <c r="Y573" s="38" t="str">
        <f t="shared" si="28"/>
        <v>okay</v>
      </c>
      <c r="Z573" s="38" t="str">
        <f t="shared" si="28"/>
        <v>okay</v>
      </c>
      <c r="AA573" s="38" t="str">
        <f t="shared" si="28"/>
        <v>okay</v>
      </c>
    </row>
    <row r="574" spans="1:27" ht="13.8">
      <c r="A574" s="51" t="s">
        <v>100</v>
      </c>
      <c r="B574" s="51" t="s">
        <v>6</v>
      </c>
      <c r="C574" s="51" t="s">
        <v>42</v>
      </c>
      <c r="D574" s="51" t="s">
        <v>41</v>
      </c>
      <c r="E574" s="52">
        <v>1.1200000000000001</v>
      </c>
      <c r="F574" s="53">
        <v>3</v>
      </c>
      <c r="G574" s="53" t="s">
        <v>102</v>
      </c>
      <c r="H574" s="53" t="s">
        <v>102</v>
      </c>
      <c r="I574" s="52">
        <v>6334.0318694975076</v>
      </c>
      <c r="J574" s="54">
        <v>26993</v>
      </c>
      <c r="K574" s="54">
        <v>31981</v>
      </c>
      <c r="L574" s="53">
        <v>3532657</v>
      </c>
      <c r="M574" s="53">
        <v>4549784</v>
      </c>
      <c r="N574" s="53" t="s">
        <v>103</v>
      </c>
      <c r="O574" s="53" t="s">
        <v>104</v>
      </c>
      <c r="P574" s="53">
        <v>539</v>
      </c>
      <c r="Q574" s="53">
        <v>23531</v>
      </c>
      <c r="R574" s="55">
        <v>166.67</v>
      </c>
      <c r="S574" s="40" t="str">
        <f t="shared" si="27"/>
        <v>okay</v>
      </c>
      <c r="T574" s="38" t="str">
        <f t="shared" si="29"/>
        <v>okay</v>
      </c>
      <c r="U574" s="38" t="str">
        <f t="shared" si="29"/>
        <v>okay</v>
      </c>
      <c r="V574" s="38" t="str">
        <f t="shared" si="29"/>
        <v>okay</v>
      </c>
      <c r="W574" s="38" t="str">
        <f t="shared" si="29"/>
        <v>okay</v>
      </c>
      <c r="X574" s="38" t="str">
        <f t="shared" si="29"/>
        <v>okay</v>
      </c>
      <c r="Y574" s="38" t="str">
        <f t="shared" si="28"/>
        <v>okay</v>
      </c>
      <c r="Z574" s="38" t="str">
        <f t="shared" si="28"/>
        <v>okay</v>
      </c>
      <c r="AA574" s="38" t="str">
        <f t="shared" si="28"/>
        <v>okay</v>
      </c>
    </row>
    <row r="575" spans="1:27" ht="13.8">
      <c r="A575" s="51" t="s">
        <v>100</v>
      </c>
      <c r="B575" s="51" t="s">
        <v>8</v>
      </c>
      <c r="C575" s="51" t="s">
        <v>40</v>
      </c>
      <c r="D575" s="51" t="s">
        <v>41</v>
      </c>
      <c r="E575" s="52">
        <v>1.04</v>
      </c>
      <c r="F575" s="53">
        <v>3</v>
      </c>
      <c r="G575" s="53" t="s">
        <v>102</v>
      </c>
      <c r="H575" s="53" t="s">
        <v>102</v>
      </c>
      <c r="I575" s="52">
        <v>5483.285337442765</v>
      </c>
      <c r="J575" s="54">
        <v>30124</v>
      </c>
      <c r="K575" s="54">
        <v>31981</v>
      </c>
      <c r="L575" s="53">
        <v>5787293</v>
      </c>
      <c r="M575" s="53">
        <v>4549784</v>
      </c>
      <c r="N575" s="53" t="s">
        <v>104</v>
      </c>
      <c r="O575" s="53" t="s">
        <v>104</v>
      </c>
      <c r="P575" s="53">
        <v>400</v>
      </c>
      <c r="Q575" s="53">
        <v>37715</v>
      </c>
      <c r="R575" s="55">
        <v>132.79</v>
      </c>
      <c r="S575" s="40" t="str">
        <f t="shared" si="27"/>
        <v>okay</v>
      </c>
      <c r="T575" s="38" t="str">
        <f t="shared" si="29"/>
        <v>okay</v>
      </c>
      <c r="U575" s="38" t="str">
        <f t="shared" si="29"/>
        <v>okay</v>
      </c>
      <c r="V575" s="38" t="str">
        <f t="shared" si="29"/>
        <v>okay</v>
      </c>
      <c r="W575" s="38" t="str">
        <f t="shared" si="29"/>
        <v>okay</v>
      </c>
      <c r="X575" s="38" t="str">
        <f t="shared" si="29"/>
        <v>okay</v>
      </c>
      <c r="Y575" s="38" t="str">
        <f t="shared" si="28"/>
        <v>okay</v>
      </c>
      <c r="Z575" s="38" t="str">
        <f t="shared" si="28"/>
        <v>okay</v>
      </c>
      <c r="AA575" s="38" t="str">
        <f t="shared" si="28"/>
        <v>okay</v>
      </c>
    </row>
    <row r="576" spans="1:27" ht="13.8">
      <c r="A576" s="51" t="s">
        <v>100</v>
      </c>
      <c r="B576" s="51" t="s">
        <v>8</v>
      </c>
      <c r="C576" s="51" t="s">
        <v>42</v>
      </c>
      <c r="D576" s="51" t="s">
        <v>41</v>
      </c>
      <c r="E576" s="52">
        <v>1.04</v>
      </c>
      <c r="F576" s="53">
        <v>3</v>
      </c>
      <c r="G576" s="53" t="s">
        <v>102</v>
      </c>
      <c r="H576" s="53" t="s">
        <v>102</v>
      </c>
      <c r="I576" s="52">
        <v>5483.285337442765</v>
      </c>
      <c r="J576" s="54">
        <v>30124</v>
      </c>
      <c r="K576" s="54">
        <v>31981</v>
      </c>
      <c r="L576" s="53">
        <v>5787293</v>
      </c>
      <c r="M576" s="53">
        <v>4549784</v>
      </c>
      <c r="N576" s="53" t="s">
        <v>103</v>
      </c>
      <c r="O576" s="53" t="s">
        <v>104</v>
      </c>
      <c r="P576" s="53">
        <v>400</v>
      </c>
      <c r="Q576" s="53">
        <v>37715</v>
      </c>
      <c r="R576" s="55">
        <v>132.79</v>
      </c>
      <c r="S576" s="40" t="str">
        <f t="shared" si="27"/>
        <v>okay</v>
      </c>
      <c r="T576" s="38" t="str">
        <f t="shared" si="29"/>
        <v>okay</v>
      </c>
      <c r="U576" s="38" t="str">
        <f t="shared" si="29"/>
        <v>okay</v>
      </c>
      <c r="V576" s="38" t="str">
        <f t="shared" si="29"/>
        <v>okay</v>
      </c>
      <c r="W576" s="38" t="str">
        <f t="shared" si="29"/>
        <v>okay</v>
      </c>
      <c r="X576" s="38" t="str">
        <f t="shared" si="29"/>
        <v>okay</v>
      </c>
      <c r="Y576" s="38" t="str">
        <f t="shared" si="28"/>
        <v>okay</v>
      </c>
      <c r="Z576" s="38" t="str">
        <f t="shared" si="28"/>
        <v>okay</v>
      </c>
      <c r="AA576" s="38" t="str">
        <f t="shared" si="28"/>
        <v>okay</v>
      </c>
    </row>
    <row r="577" spans="1:27" ht="13.8">
      <c r="A577" s="51" t="s">
        <v>9</v>
      </c>
      <c r="B577" s="51" t="s">
        <v>10</v>
      </c>
      <c r="C577" s="51" t="s">
        <v>40</v>
      </c>
      <c r="D577" s="51" t="s">
        <v>41</v>
      </c>
      <c r="E577" s="52">
        <v>1.0900000000000001</v>
      </c>
      <c r="F577" s="53">
        <v>3</v>
      </c>
      <c r="G577" s="53" t="s">
        <v>102</v>
      </c>
      <c r="H577" s="53" t="s">
        <v>102</v>
      </c>
      <c r="I577" s="52">
        <v>5560.7344028745119</v>
      </c>
      <c r="J577" s="54">
        <v>29260</v>
      </c>
      <c r="K577" s="54">
        <v>31981</v>
      </c>
      <c r="L577" s="53">
        <v>7830332</v>
      </c>
      <c r="M577" s="53">
        <v>4549784</v>
      </c>
      <c r="N577" s="53" t="s">
        <v>103</v>
      </c>
      <c r="O577" s="53" t="s">
        <v>104</v>
      </c>
      <c r="P577" s="53">
        <v>591</v>
      </c>
      <c r="Q577" s="53">
        <v>27713</v>
      </c>
      <c r="R577" s="55">
        <v>145.61000000000001</v>
      </c>
      <c r="S577" s="40" t="str">
        <f t="shared" si="27"/>
        <v>okay</v>
      </c>
      <c r="T577" s="38" t="str">
        <f t="shared" si="29"/>
        <v>okay</v>
      </c>
      <c r="U577" s="38" t="str">
        <f t="shared" si="29"/>
        <v>okay</v>
      </c>
      <c r="V577" s="38" t="str">
        <f t="shared" si="29"/>
        <v>okay</v>
      </c>
      <c r="W577" s="38" t="str">
        <f t="shared" si="29"/>
        <v>okay</v>
      </c>
      <c r="X577" s="38" t="str">
        <f t="shared" si="29"/>
        <v>okay</v>
      </c>
      <c r="Y577" s="38" t="str">
        <f t="shared" si="28"/>
        <v>okay</v>
      </c>
      <c r="Z577" s="38" t="str">
        <f t="shared" si="28"/>
        <v>okay</v>
      </c>
      <c r="AA577" s="38" t="str">
        <f t="shared" si="28"/>
        <v>okay</v>
      </c>
    </row>
    <row r="578" spans="1:27" ht="13.8">
      <c r="A578" s="51" t="s">
        <v>9</v>
      </c>
      <c r="B578" s="51" t="s">
        <v>10</v>
      </c>
      <c r="C578" s="51" t="s">
        <v>42</v>
      </c>
      <c r="D578" s="51" t="s">
        <v>41</v>
      </c>
      <c r="E578" s="52">
        <v>1.0900000000000001</v>
      </c>
      <c r="F578" s="53">
        <v>3</v>
      </c>
      <c r="G578" s="53" t="s">
        <v>102</v>
      </c>
      <c r="H578" s="53" t="s">
        <v>102</v>
      </c>
      <c r="I578" s="52">
        <v>5560.7344028745119</v>
      </c>
      <c r="J578" s="54">
        <v>29260</v>
      </c>
      <c r="K578" s="54">
        <v>31981</v>
      </c>
      <c r="L578" s="53">
        <v>7830332</v>
      </c>
      <c r="M578" s="53">
        <v>4549784</v>
      </c>
      <c r="N578" s="53" t="s">
        <v>103</v>
      </c>
      <c r="O578" s="53" t="s">
        <v>104</v>
      </c>
      <c r="P578" s="53">
        <v>591</v>
      </c>
      <c r="Q578" s="53">
        <v>27713</v>
      </c>
      <c r="R578" s="55">
        <v>145.61000000000001</v>
      </c>
      <c r="S578" s="40" t="str">
        <f t="shared" si="27"/>
        <v>okay</v>
      </c>
      <c r="T578" s="38" t="str">
        <f t="shared" si="29"/>
        <v>okay</v>
      </c>
      <c r="U578" s="38" t="str">
        <f t="shared" si="29"/>
        <v>okay</v>
      </c>
      <c r="V578" s="38" t="str">
        <f t="shared" si="29"/>
        <v>okay</v>
      </c>
      <c r="W578" s="38" t="str">
        <f t="shared" si="29"/>
        <v>okay</v>
      </c>
      <c r="X578" s="38" t="str">
        <f t="shared" si="29"/>
        <v>okay</v>
      </c>
      <c r="Y578" s="38" t="str">
        <f t="shared" si="28"/>
        <v>okay</v>
      </c>
      <c r="Z578" s="38" t="str">
        <f t="shared" si="28"/>
        <v>okay</v>
      </c>
      <c r="AA578" s="38" t="str">
        <f t="shared" si="28"/>
        <v>okay</v>
      </c>
    </row>
    <row r="579" spans="1:27" ht="13.8">
      <c r="A579" s="51" t="s">
        <v>11</v>
      </c>
      <c r="B579" s="51" t="s">
        <v>10</v>
      </c>
      <c r="C579" s="51" t="s">
        <v>40</v>
      </c>
      <c r="D579" s="51" t="s">
        <v>41</v>
      </c>
      <c r="E579" s="52">
        <v>1.0900000000000001</v>
      </c>
      <c r="F579" s="53">
        <v>3</v>
      </c>
      <c r="G579" s="53" t="s">
        <v>102</v>
      </c>
      <c r="H579" s="53" t="s">
        <v>102</v>
      </c>
      <c r="I579" s="52">
        <v>5560.7344028745119</v>
      </c>
      <c r="J579" s="54">
        <v>29260</v>
      </c>
      <c r="K579" s="54">
        <v>31981</v>
      </c>
      <c r="L579" s="53">
        <v>7830332</v>
      </c>
      <c r="M579" s="53">
        <v>4549784</v>
      </c>
      <c r="N579" s="53" t="s">
        <v>104</v>
      </c>
      <c r="O579" s="53" t="s">
        <v>104</v>
      </c>
      <c r="P579" s="53">
        <v>591</v>
      </c>
      <c r="Q579" s="53">
        <v>27713</v>
      </c>
      <c r="R579" s="55">
        <v>145.61000000000001</v>
      </c>
      <c r="S579" s="40" t="str">
        <f t="shared" ref="S579:S635" si="30">IF(OR((E579&lt;E$641-3*E$642),(E579&gt;E$641+3*E$642)),"outlier","okay")</f>
        <v>okay</v>
      </c>
      <c r="T579" s="38" t="str">
        <f t="shared" si="29"/>
        <v>okay</v>
      </c>
      <c r="U579" s="38" t="str">
        <f t="shared" si="29"/>
        <v>okay</v>
      </c>
      <c r="V579" s="38" t="str">
        <f t="shared" si="29"/>
        <v>okay</v>
      </c>
      <c r="W579" s="38" t="str">
        <f t="shared" si="29"/>
        <v>okay</v>
      </c>
      <c r="X579" s="38" t="str">
        <f t="shared" si="29"/>
        <v>okay</v>
      </c>
      <c r="Y579" s="38" t="str">
        <f t="shared" ref="Y579:AA635" si="31">IF(OR((P579&lt;P$641-3*P$642),(P579&gt;P$641+3*P$642)),"outlier","okay")</f>
        <v>okay</v>
      </c>
      <c r="Z579" s="38" t="str">
        <f t="shared" si="31"/>
        <v>okay</v>
      </c>
      <c r="AA579" s="38" t="str">
        <f t="shared" si="31"/>
        <v>okay</v>
      </c>
    </row>
    <row r="580" spans="1:27" ht="13.8">
      <c r="A580" s="51" t="s">
        <v>11</v>
      </c>
      <c r="B580" s="51" t="s">
        <v>10</v>
      </c>
      <c r="C580" s="51" t="s">
        <v>42</v>
      </c>
      <c r="D580" s="51" t="s">
        <v>41</v>
      </c>
      <c r="E580" s="52">
        <v>1.0900000000000001</v>
      </c>
      <c r="F580" s="53">
        <v>3</v>
      </c>
      <c r="G580" s="53" t="s">
        <v>102</v>
      </c>
      <c r="H580" s="53" t="s">
        <v>102</v>
      </c>
      <c r="I580" s="52">
        <v>5560.7344028745119</v>
      </c>
      <c r="J580" s="54">
        <v>29260</v>
      </c>
      <c r="K580" s="54">
        <v>31981</v>
      </c>
      <c r="L580" s="53">
        <v>7830332</v>
      </c>
      <c r="M580" s="53">
        <v>4549784</v>
      </c>
      <c r="N580" s="53" t="s">
        <v>103</v>
      </c>
      <c r="O580" s="53" t="s">
        <v>104</v>
      </c>
      <c r="P580" s="53">
        <v>591</v>
      </c>
      <c r="Q580" s="53">
        <v>27713</v>
      </c>
      <c r="R580" s="55">
        <v>145.61000000000001</v>
      </c>
      <c r="S580" s="40" t="str">
        <f t="shared" si="30"/>
        <v>okay</v>
      </c>
      <c r="T580" s="38" t="str">
        <f t="shared" si="29"/>
        <v>okay</v>
      </c>
      <c r="U580" s="38" t="str">
        <f t="shared" si="29"/>
        <v>okay</v>
      </c>
      <c r="V580" s="38" t="str">
        <f t="shared" si="29"/>
        <v>okay</v>
      </c>
      <c r="W580" s="38" t="str">
        <f t="shared" si="29"/>
        <v>okay</v>
      </c>
      <c r="X580" s="38" t="str">
        <f t="shared" si="29"/>
        <v>okay</v>
      </c>
      <c r="Y580" s="38" t="str">
        <f t="shared" si="31"/>
        <v>okay</v>
      </c>
      <c r="Z580" s="38" t="str">
        <f t="shared" si="31"/>
        <v>okay</v>
      </c>
      <c r="AA580" s="38" t="str">
        <f t="shared" si="31"/>
        <v>okay</v>
      </c>
    </row>
    <row r="581" spans="1:27" ht="13.8">
      <c r="A581" s="51" t="s">
        <v>100</v>
      </c>
      <c r="B581" s="51" t="s">
        <v>43</v>
      </c>
      <c r="C581" s="51" t="s">
        <v>40</v>
      </c>
      <c r="D581" s="51" t="s">
        <v>41</v>
      </c>
      <c r="E581" s="52">
        <v>1.07</v>
      </c>
      <c r="F581" s="53">
        <v>3</v>
      </c>
      <c r="G581" s="53" t="s">
        <v>102</v>
      </c>
      <c r="H581" s="53" t="s">
        <v>102</v>
      </c>
      <c r="I581" s="52">
        <v>3289.8583915122258</v>
      </c>
      <c r="J581" s="54">
        <v>24502</v>
      </c>
      <c r="K581" s="54">
        <v>31981</v>
      </c>
      <c r="L581" s="53">
        <v>125722</v>
      </c>
      <c r="M581" s="53">
        <v>4549784</v>
      </c>
      <c r="N581" s="53" t="s">
        <v>104</v>
      </c>
      <c r="O581" s="53" t="s">
        <v>104</v>
      </c>
      <c r="P581" s="53">
        <v>310</v>
      </c>
      <c r="Q581" s="53">
        <v>6583</v>
      </c>
      <c r="R581" s="55">
        <v>100.95</v>
      </c>
      <c r="S581" s="40" t="str">
        <f t="shared" si="30"/>
        <v>okay</v>
      </c>
      <c r="T581" s="38" t="str">
        <f t="shared" si="29"/>
        <v>okay</v>
      </c>
      <c r="U581" s="38" t="str">
        <f t="shared" si="29"/>
        <v>okay</v>
      </c>
      <c r="V581" s="38" t="str">
        <f t="shared" si="29"/>
        <v>okay</v>
      </c>
      <c r="W581" s="38" t="str">
        <f t="shared" si="29"/>
        <v>okay</v>
      </c>
      <c r="X581" s="38" t="str">
        <f t="shared" si="29"/>
        <v>okay</v>
      </c>
      <c r="Y581" s="38" t="str">
        <f t="shared" si="31"/>
        <v>okay</v>
      </c>
      <c r="Z581" s="38" t="str">
        <f t="shared" si="31"/>
        <v>okay</v>
      </c>
      <c r="AA581" s="38" t="str">
        <f t="shared" si="31"/>
        <v>okay</v>
      </c>
    </row>
    <row r="582" spans="1:27" ht="13.8">
      <c r="A582" s="51" t="s">
        <v>100</v>
      </c>
      <c r="B582" s="51" t="s">
        <v>43</v>
      </c>
      <c r="C582" s="51" t="s">
        <v>42</v>
      </c>
      <c r="D582" s="51" t="s">
        <v>41</v>
      </c>
      <c r="E582" s="52">
        <v>1.07</v>
      </c>
      <c r="F582" s="53">
        <v>3</v>
      </c>
      <c r="G582" s="53" t="s">
        <v>102</v>
      </c>
      <c r="H582" s="53" t="s">
        <v>102</v>
      </c>
      <c r="I582" s="52">
        <v>3289.8583915122258</v>
      </c>
      <c r="J582" s="54">
        <v>24502</v>
      </c>
      <c r="K582" s="54">
        <v>31981</v>
      </c>
      <c r="L582" s="53">
        <v>125722</v>
      </c>
      <c r="M582" s="53">
        <v>4549784</v>
      </c>
      <c r="N582" s="53" t="s">
        <v>103</v>
      </c>
      <c r="O582" s="53" t="s">
        <v>104</v>
      </c>
      <c r="P582" s="53">
        <v>310</v>
      </c>
      <c r="Q582" s="53">
        <v>6583</v>
      </c>
      <c r="R582" s="55">
        <v>100.95</v>
      </c>
      <c r="S582" s="40" t="str">
        <f t="shared" si="30"/>
        <v>okay</v>
      </c>
      <c r="T582" s="38" t="str">
        <f t="shared" si="29"/>
        <v>okay</v>
      </c>
      <c r="U582" s="38" t="str">
        <f t="shared" si="29"/>
        <v>okay</v>
      </c>
      <c r="V582" s="38" t="str">
        <f t="shared" si="29"/>
        <v>okay</v>
      </c>
      <c r="W582" s="38" t="str">
        <f t="shared" si="29"/>
        <v>okay</v>
      </c>
      <c r="X582" s="38" t="str">
        <f t="shared" si="29"/>
        <v>okay</v>
      </c>
      <c r="Y582" s="38" t="str">
        <f t="shared" si="31"/>
        <v>okay</v>
      </c>
      <c r="Z582" s="38" t="str">
        <f t="shared" si="31"/>
        <v>okay</v>
      </c>
      <c r="AA582" s="38" t="str">
        <f t="shared" si="31"/>
        <v>okay</v>
      </c>
    </row>
    <row r="583" spans="1:27" ht="13.8">
      <c r="A583" s="51" t="s">
        <v>100</v>
      </c>
      <c r="B583" s="51" t="s">
        <v>5</v>
      </c>
      <c r="C583" s="51" t="s">
        <v>40</v>
      </c>
      <c r="D583" s="51" t="s">
        <v>41</v>
      </c>
      <c r="E583" s="52">
        <v>1.1599999999999999</v>
      </c>
      <c r="F583" s="53">
        <v>3</v>
      </c>
      <c r="G583" s="53" t="s">
        <v>102</v>
      </c>
      <c r="H583" s="53" t="s">
        <v>102</v>
      </c>
      <c r="I583" s="52">
        <v>6460.8405809206379</v>
      </c>
      <c r="J583" s="54">
        <v>28637</v>
      </c>
      <c r="K583" s="54">
        <v>31981</v>
      </c>
      <c r="L583" s="53">
        <v>3036732</v>
      </c>
      <c r="M583" s="53">
        <v>4549784</v>
      </c>
      <c r="N583" s="53" t="s">
        <v>104</v>
      </c>
      <c r="O583" s="53" t="s">
        <v>104</v>
      </c>
      <c r="P583" s="53">
        <v>1185</v>
      </c>
      <c r="Q583" s="53">
        <v>14398</v>
      </c>
      <c r="R583" s="55">
        <v>256.86</v>
      </c>
      <c r="S583" s="40" t="str">
        <f t="shared" si="30"/>
        <v>okay</v>
      </c>
      <c r="T583" s="38" t="str">
        <f t="shared" si="29"/>
        <v>okay</v>
      </c>
      <c r="U583" s="38" t="str">
        <f t="shared" si="29"/>
        <v>okay</v>
      </c>
      <c r="V583" s="38" t="str">
        <f t="shared" si="29"/>
        <v>okay</v>
      </c>
      <c r="W583" s="38" t="str">
        <f t="shared" si="29"/>
        <v>okay</v>
      </c>
      <c r="X583" s="38" t="str">
        <f t="shared" si="29"/>
        <v>okay</v>
      </c>
      <c r="Y583" s="38" t="str">
        <f t="shared" si="31"/>
        <v>okay</v>
      </c>
      <c r="Z583" s="38" t="str">
        <f t="shared" si="31"/>
        <v>okay</v>
      </c>
      <c r="AA583" s="38" t="str">
        <f t="shared" si="31"/>
        <v>okay</v>
      </c>
    </row>
    <row r="584" spans="1:27" ht="13.8">
      <c r="A584" s="51" t="s">
        <v>100</v>
      </c>
      <c r="B584" s="51" t="s">
        <v>5</v>
      </c>
      <c r="C584" s="51" t="s">
        <v>42</v>
      </c>
      <c r="D584" s="51" t="s">
        <v>41</v>
      </c>
      <c r="E584" s="52">
        <v>1.1599999999999999</v>
      </c>
      <c r="F584" s="53">
        <v>3</v>
      </c>
      <c r="G584" s="53" t="s">
        <v>102</v>
      </c>
      <c r="H584" s="53" t="s">
        <v>102</v>
      </c>
      <c r="I584" s="52">
        <v>6460.8405809206379</v>
      </c>
      <c r="J584" s="54">
        <v>28637</v>
      </c>
      <c r="K584" s="54">
        <v>31981</v>
      </c>
      <c r="L584" s="53">
        <v>3036732</v>
      </c>
      <c r="M584" s="53">
        <v>4549784</v>
      </c>
      <c r="N584" s="53" t="s">
        <v>103</v>
      </c>
      <c r="O584" s="53" t="s">
        <v>104</v>
      </c>
      <c r="P584" s="53">
        <v>1185</v>
      </c>
      <c r="Q584" s="53">
        <v>14398</v>
      </c>
      <c r="R584" s="55">
        <v>256.86</v>
      </c>
      <c r="S584" s="40" t="str">
        <f t="shared" si="30"/>
        <v>okay</v>
      </c>
      <c r="T584" s="38" t="str">
        <f t="shared" si="29"/>
        <v>okay</v>
      </c>
      <c r="U584" s="38" t="str">
        <f t="shared" si="29"/>
        <v>okay</v>
      </c>
      <c r="V584" s="38" t="str">
        <f t="shared" si="29"/>
        <v>okay</v>
      </c>
      <c r="W584" s="38" t="str">
        <f t="shared" si="29"/>
        <v>okay</v>
      </c>
      <c r="X584" s="38" t="str">
        <f t="shared" si="29"/>
        <v>okay</v>
      </c>
      <c r="Y584" s="38" t="str">
        <f t="shared" si="31"/>
        <v>okay</v>
      </c>
      <c r="Z584" s="38" t="str">
        <f t="shared" si="31"/>
        <v>okay</v>
      </c>
      <c r="AA584" s="38" t="str">
        <f t="shared" si="31"/>
        <v>okay</v>
      </c>
    </row>
    <row r="585" spans="1:27" ht="13.8">
      <c r="A585" s="51" t="s">
        <v>100</v>
      </c>
      <c r="B585" s="51" t="s">
        <v>46</v>
      </c>
      <c r="C585" s="51" t="s">
        <v>40</v>
      </c>
      <c r="D585" s="51" t="s">
        <v>41</v>
      </c>
      <c r="E585" s="52">
        <v>1.33</v>
      </c>
      <c r="F585" s="53">
        <v>3</v>
      </c>
      <c r="G585" s="53" t="s">
        <v>102</v>
      </c>
      <c r="H585" s="53" t="s">
        <v>102</v>
      </c>
      <c r="I585" s="52">
        <v>7046.9847127394751</v>
      </c>
      <c r="J585" s="54">
        <v>29055</v>
      </c>
      <c r="K585" s="54">
        <v>31981</v>
      </c>
      <c r="L585" s="53">
        <v>1862106</v>
      </c>
      <c r="M585" s="53">
        <v>4549784</v>
      </c>
      <c r="N585" s="53" t="s">
        <v>104</v>
      </c>
      <c r="O585" s="53" t="s">
        <v>104</v>
      </c>
      <c r="P585" s="53">
        <v>1470</v>
      </c>
      <c r="Q585" s="53">
        <v>12410</v>
      </c>
      <c r="R585" s="55">
        <v>240.48</v>
      </c>
      <c r="S585" s="40" t="str">
        <f t="shared" si="30"/>
        <v>okay</v>
      </c>
      <c r="T585" s="38" t="str">
        <f t="shared" si="29"/>
        <v>okay</v>
      </c>
      <c r="U585" s="38" t="str">
        <f t="shared" si="29"/>
        <v>okay</v>
      </c>
      <c r="V585" s="38" t="str">
        <f t="shared" si="29"/>
        <v>okay</v>
      </c>
      <c r="W585" s="38" t="str">
        <f t="shared" si="29"/>
        <v>okay</v>
      </c>
      <c r="X585" s="38" t="str">
        <f t="shared" si="29"/>
        <v>okay</v>
      </c>
      <c r="Y585" s="38" t="str">
        <f t="shared" si="31"/>
        <v>okay</v>
      </c>
      <c r="Z585" s="38" t="str">
        <f t="shared" si="31"/>
        <v>okay</v>
      </c>
      <c r="AA585" s="38" t="str">
        <f t="shared" si="31"/>
        <v>okay</v>
      </c>
    </row>
    <row r="586" spans="1:27" ht="13.8">
      <c r="A586" s="51" t="s">
        <v>100</v>
      </c>
      <c r="B586" s="51" t="s">
        <v>46</v>
      </c>
      <c r="C586" s="51" t="s">
        <v>42</v>
      </c>
      <c r="D586" s="51" t="s">
        <v>41</v>
      </c>
      <c r="E586" s="52">
        <v>1.33</v>
      </c>
      <c r="F586" s="53">
        <v>3</v>
      </c>
      <c r="G586" s="53" t="s">
        <v>102</v>
      </c>
      <c r="H586" s="53" t="s">
        <v>102</v>
      </c>
      <c r="I586" s="52">
        <v>7046.9847127394751</v>
      </c>
      <c r="J586" s="54">
        <v>29055</v>
      </c>
      <c r="K586" s="54">
        <v>31981</v>
      </c>
      <c r="L586" s="53">
        <v>1862106</v>
      </c>
      <c r="M586" s="53">
        <v>4549784</v>
      </c>
      <c r="N586" s="53" t="s">
        <v>103</v>
      </c>
      <c r="O586" s="53" t="s">
        <v>104</v>
      </c>
      <c r="P586" s="53">
        <v>1470</v>
      </c>
      <c r="Q586" s="53">
        <v>12410</v>
      </c>
      <c r="R586" s="55">
        <v>240.48</v>
      </c>
      <c r="S586" s="40" t="str">
        <f t="shared" si="30"/>
        <v>okay</v>
      </c>
      <c r="T586" s="38" t="str">
        <f t="shared" si="29"/>
        <v>okay</v>
      </c>
      <c r="U586" s="38" t="str">
        <f t="shared" si="29"/>
        <v>okay</v>
      </c>
      <c r="V586" s="38" t="str">
        <f t="shared" si="29"/>
        <v>okay</v>
      </c>
      <c r="W586" s="38" t="str">
        <f t="shared" si="29"/>
        <v>okay</v>
      </c>
      <c r="X586" s="38" t="str">
        <f t="shared" si="29"/>
        <v>okay</v>
      </c>
      <c r="Y586" s="38" t="str">
        <f t="shared" si="31"/>
        <v>okay</v>
      </c>
      <c r="Z586" s="38" t="str">
        <f t="shared" si="31"/>
        <v>okay</v>
      </c>
      <c r="AA586" s="38" t="str">
        <f t="shared" si="31"/>
        <v>okay</v>
      </c>
    </row>
    <row r="587" spans="1:27" ht="13.8">
      <c r="A587" s="51" t="s">
        <v>100</v>
      </c>
      <c r="B587" s="51" t="s">
        <v>47</v>
      </c>
      <c r="C587" s="51" t="s">
        <v>40</v>
      </c>
      <c r="D587" s="51" t="s">
        <v>41</v>
      </c>
      <c r="E587" s="52">
        <v>1.08</v>
      </c>
      <c r="F587" s="53">
        <v>3</v>
      </c>
      <c r="G587" s="53" t="s">
        <v>102</v>
      </c>
      <c r="H587" s="53" t="s">
        <v>102</v>
      </c>
      <c r="I587" s="52">
        <v>8369.8764713102828</v>
      </c>
      <c r="J587" s="54">
        <v>26506</v>
      </c>
      <c r="K587" s="54">
        <v>31981</v>
      </c>
      <c r="L587" s="53">
        <v>4459144</v>
      </c>
      <c r="M587" s="53">
        <v>4549784</v>
      </c>
      <c r="N587" s="53" t="s">
        <v>104</v>
      </c>
      <c r="O587" s="53" t="s">
        <v>105</v>
      </c>
      <c r="P587" s="53">
        <v>391</v>
      </c>
      <c r="Q587" s="53">
        <v>7833</v>
      </c>
      <c r="R587" s="55">
        <v>205.96</v>
      </c>
      <c r="S587" s="40" t="str">
        <f t="shared" si="30"/>
        <v>okay</v>
      </c>
      <c r="T587" s="38" t="str">
        <f t="shared" si="29"/>
        <v>okay</v>
      </c>
      <c r="U587" s="38" t="str">
        <f t="shared" si="29"/>
        <v>okay</v>
      </c>
      <c r="V587" s="38" t="str">
        <f t="shared" si="29"/>
        <v>okay</v>
      </c>
      <c r="W587" s="38" t="str">
        <f t="shared" si="29"/>
        <v>okay</v>
      </c>
      <c r="X587" s="38" t="str">
        <f t="shared" si="29"/>
        <v>okay</v>
      </c>
      <c r="Y587" s="38" t="str">
        <f t="shared" si="31"/>
        <v>okay</v>
      </c>
      <c r="Z587" s="38" t="str">
        <f t="shared" si="31"/>
        <v>okay</v>
      </c>
      <c r="AA587" s="38" t="str">
        <f t="shared" si="31"/>
        <v>okay</v>
      </c>
    </row>
    <row r="588" spans="1:27" ht="13.8">
      <c r="A588" s="51" t="s">
        <v>100</v>
      </c>
      <c r="B588" s="51" t="s">
        <v>47</v>
      </c>
      <c r="C588" s="51" t="s">
        <v>42</v>
      </c>
      <c r="D588" s="51" t="s">
        <v>41</v>
      </c>
      <c r="E588" s="52">
        <v>1.08</v>
      </c>
      <c r="F588" s="53">
        <v>3</v>
      </c>
      <c r="G588" s="53" t="s">
        <v>102</v>
      </c>
      <c r="H588" s="53" t="s">
        <v>102</v>
      </c>
      <c r="I588" s="52">
        <v>8369.8764713102828</v>
      </c>
      <c r="J588" s="54">
        <v>26506</v>
      </c>
      <c r="K588" s="54">
        <v>31981</v>
      </c>
      <c r="L588" s="53">
        <v>4459144</v>
      </c>
      <c r="M588" s="53">
        <v>4549784</v>
      </c>
      <c r="N588" s="53" t="s">
        <v>103</v>
      </c>
      <c r="O588" s="53" t="s">
        <v>105</v>
      </c>
      <c r="P588" s="53">
        <v>391</v>
      </c>
      <c r="Q588" s="53">
        <v>7833</v>
      </c>
      <c r="R588" s="55">
        <v>205.96</v>
      </c>
      <c r="S588" s="40" t="str">
        <f t="shared" si="30"/>
        <v>okay</v>
      </c>
      <c r="T588" s="38" t="str">
        <f t="shared" si="29"/>
        <v>okay</v>
      </c>
      <c r="U588" s="38" t="str">
        <f t="shared" si="29"/>
        <v>okay</v>
      </c>
      <c r="V588" s="38" t="str">
        <f t="shared" si="29"/>
        <v>okay</v>
      </c>
      <c r="W588" s="38" t="str">
        <f t="shared" si="29"/>
        <v>okay</v>
      </c>
      <c r="X588" s="38" t="str">
        <f t="shared" si="29"/>
        <v>okay</v>
      </c>
      <c r="Y588" s="38" t="str">
        <f t="shared" si="31"/>
        <v>okay</v>
      </c>
      <c r="Z588" s="38" t="str">
        <f t="shared" si="31"/>
        <v>okay</v>
      </c>
      <c r="AA588" s="38" t="str">
        <f t="shared" si="31"/>
        <v>okay</v>
      </c>
    </row>
    <row r="589" spans="1:27" ht="13.8">
      <c r="A589" s="51" t="s">
        <v>100</v>
      </c>
      <c r="B589" s="51" t="s">
        <v>13</v>
      </c>
      <c r="C589" s="51" t="s">
        <v>40</v>
      </c>
      <c r="D589" s="51" t="s">
        <v>41</v>
      </c>
      <c r="E589" s="52">
        <v>1.31</v>
      </c>
      <c r="F589" s="53">
        <v>3</v>
      </c>
      <c r="G589" s="53" t="s">
        <v>101</v>
      </c>
      <c r="H589" s="53" t="s">
        <v>102</v>
      </c>
      <c r="I589" s="52">
        <v>5433.1744806381439</v>
      </c>
      <c r="J589" s="54">
        <v>26752</v>
      </c>
      <c r="K589" s="54">
        <v>31981</v>
      </c>
      <c r="L589" s="53">
        <v>1440377</v>
      </c>
      <c r="M589" s="53">
        <v>4549784</v>
      </c>
      <c r="N589" s="53" t="s">
        <v>104</v>
      </c>
      <c r="O589" s="53" t="s">
        <v>104</v>
      </c>
      <c r="P589" s="53">
        <v>896</v>
      </c>
      <c r="Q589" s="53">
        <v>5935</v>
      </c>
      <c r="R589" s="55">
        <v>127.67</v>
      </c>
      <c r="S589" s="40" t="str">
        <f t="shared" si="30"/>
        <v>okay</v>
      </c>
      <c r="T589" s="38" t="str">
        <f t="shared" si="29"/>
        <v>okay</v>
      </c>
      <c r="U589" s="38" t="str">
        <f t="shared" si="29"/>
        <v>okay</v>
      </c>
      <c r="V589" s="38" t="str">
        <f t="shared" si="29"/>
        <v>okay</v>
      </c>
      <c r="W589" s="38" t="str">
        <f t="shared" si="29"/>
        <v>okay</v>
      </c>
      <c r="X589" s="38" t="str">
        <f t="shared" si="29"/>
        <v>okay</v>
      </c>
      <c r="Y589" s="38" t="str">
        <f t="shared" si="31"/>
        <v>okay</v>
      </c>
      <c r="Z589" s="38" t="str">
        <f t="shared" si="31"/>
        <v>okay</v>
      </c>
      <c r="AA589" s="38" t="str">
        <f t="shared" si="31"/>
        <v>okay</v>
      </c>
    </row>
    <row r="590" spans="1:27" ht="13.8">
      <c r="A590" s="51" t="s">
        <v>100</v>
      </c>
      <c r="B590" s="51" t="s">
        <v>13</v>
      </c>
      <c r="C590" s="51" t="s">
        <v>42</v>
      </c>
      <c r="D590" s="51" t="s">
        <v>41</v>
      </c>
      <c r="E590" s="52">
        <v>1.31</v>
      </c>
      <c r="F590" s="53">
        <v>3</v>
      </c>
      <c r="G590" s="53" t="s">
        <v>101</v>
      </c>
      <c r="H590" s="53" t="s">
        <v>102</v>
      </c>
      <c r="I590" s="52">
        <v>5433.1744806381439</v>
      </c>
      <c r="J590" s="54">
        <v>26752</v>
      </c>
      <c r="K590" s="54">
        <v>31981</v>
      </c>
      <c r="L590" s="53">
        <v>1440377</v>
      </c>
      <c r="M590" s="53">
        <v>4549784</v>
      </c>
      <c r="N590" s="53" t="s">
        <v>103</v>
      </c>
      <c r="O590" s="53" t="s">
        <v>104</v>
      </c>
      <c r="P590" s="53">
        <v>896</v>
      </c>
      <c r="Q590" s="53">
        <v>5935</v>
      </c>
      <c r="R590" s="55">
        <v>127.67</v>
      </c>
      <c r="S590" s="40" t="str">
        <f t="shared" si="30"/>
        <v>okay</v>
      </c>
      <c r="T590" s="38" t="str">
        <f t="shared" si="29"/>
        <v>okay</v>
      </c>
      <c r="U590" s="38" t="str">
        <f t="shared" si="29"/>
        <v>okay</v>
      </c>
      <c r="V590" s="38" t="str">
        <f t="shared" si="29"/>
        <v>okay</v>
      </c>
      <c r="W590" s="38" t="str">
        <f t="shared" si="29"/>
        <v>okay</v>
      </c>
      <c r="X590" s="38" t="str">
        <f t="shared" si="29"/>
        <v>okay</v>
      </c>
      <c r="Y590" s="38" t="str">
        <f t="shared" si="31"/>
        <v>okay</v>
      </c>
      <c r="Z590" s="38" t="str">
        <f t="shared" si="31"/>
        <v>okay</v>
      </c>
      <c r="AA590" s="38" t="str">
        <f t="shared" si="31"/>
        <v>okay</v>
      </c>
    </row>
    <row r="591" spans="1:27" ht="13.8">
      <c r="A591" s="51" t="s">
        <v>100</v>
      </c>
      <c r="B591" s="51" t="s">
        <v>52</v>
      </c>
      <c r="C591" s="51" t="s">
        <v>40</v>
      </c>
      <c r="D591" s="51" t="s">
        <v>41</v>
      </c>
      <c r="E591" s="52">
        <v>1.04</v>
      </c>
      <c r="F591" s="53">
        <v>0</v>
      </c>
      <c r="G591" s="53" t="s">
        <v>102</v>
      </c>
      <c r="H591" s="53" t="s">
        <v>102</v>
      </c>
      <c r="I591" s="52">
        <v>5796.3753862235435</v>
      </c>
      <c r="J591" s="54">
        <v>30268</v>
      </c>
      <c r="K591" s="54">
        <v>31981</v>
      </c>
      <c r="L591" s="53">
        <v>1106780</v>
      </c>
      <c r="M591" s="53">
        <v>4549784</v>
      </c>
      <c r="N591" s="53" t="s">
        <v>104</v>
      </c>
      <c r="O591" s="53" t="s">
        <v>104</v>
      </c>
      <c r="P591" s="53">
        <v>315</v>
      </c>
      <c r="Q591" s="53">
        <v>7688</v>
      </c>
      <c r="R591" s="55">
        <v>117.35</v>
      </c>
      <c r="S591" s="40" t="str">
        <f t="shared" si="30"/>
        <v>okay</v>
      </c>
      <c r="T591" s="38" t="str">
        <f t="shared" si="29"/>
        <v>okay</v>
      </c>
      <c r="U591" s="38" t="str">
        <f t="shared" si="29"/>
        <v>okay</v>
      </c>
      <c r="V591" s="38" t="str">
        <f t="shared" si="29"/>
        <v>okay</v>
      </c>
      <c r="W591" s="38" t="str">
        <f t="shared" si="29"/>
        <v>okay</v>
      </c>
      <c r="X591" s="38" t="str">
        <f t="shared" si="29"/>
        <v>okay</v>
      </c>
      <c r="Y591" s="38" t="str">
        <f t="shared" si="31"/>
        <v>okay</v>
      </c>
      <c r="Z591" s="38" t="str">
        <f t="shared" si="31"/>
        <v>okay</v>
      </c>
      <c r="AA591" s="38" t="str">
        <f t="shared" si="31"/>
        <v>okay</v>
      </c>
    </row>
    <row r="592" spans="1:27" ht="13.8">
      <c r="A592" s="51" t="s">
        <v>100</v>
      </c>
      <c r="B592" s="51" t="s">
        <v>52</v>
      </c>
      <c r="C592" s="51" t="s">
        <v>42</v>
      </c>
      <c r="D592" s="51" t="s">
        <v>41</v>
      </c>
      <c r="E592" s="52">
        <v>1.04</v>
      </c>
      <c r="F592" s="53">
        <v>3</v>
      </c>
      <c r="G592" s="53" t="s">
        <v>102</v>
      </c>
      <c r="H592" s="53" t="s">
        <v>102</v>
      </c>
      <c r="I592" s="52">
        <v>5796.3753862235435</v>
      </c>
      <c r="J592" s="54">
        <v>30268</v>
      </c>
      <c r="K592" s="54">
        <v>31981</v>
      </c>
      <c r="L592" s="53">
        <v>1106780</v>
      </c>
      <c r="M592" s="53">
        <v>4549784</v>
      </c>
      <c r="N592" s="53" t="s">
        <v>103</v>
      </c>
      <c r="O592" s="53" t="s">
        <v>104</v>
      </c>
      <c r="P592" s="53">
        <v>315</v>
      </c>
      <c r="Q592" s="53">
        <v>7688</v>
      </c>
      <c r="R592" s="55">
        <v>117.35</v>
      </c>
      <c r="S592" s="40" t="str">
        <f t="shared" si="30"/>
        <v>okay</v>
      </c>
      <c r="T592" s="38" t="str">
        <f t="shared" si="29"/>
        <v>okay</v>
      </c>
      <c r="U592" s="38" t="str">
        <f t="shared" si="29"/>
        <v>okay</v>
      </c>
      <c r="V592" s="38" t="str">
        <f t="shared" si="29"/>
        <v>okay</v>
      </c>
      <c r="W592" s="38" t="str">
        <f t="shared" si="29"/>
        <v>okay</v>
      </c>
      <c r="X592" s="38" t="str">
        <f t="shared" si="29"/>
        <v>okay</v>
      </c>
      <c r="Y592" s="38" t="str">
        <f t="shared" si="31"/>
        <v>okay</v>
      </c>
      <c r="Z592" s="38" t="str">
        <f t="shared" si="31"/>
        <v>okay</v>
      </c>
      <c r="AA592" s="38" t="str">
        <f t="shared" si="31"/>
        <v>okay</v>
      </c>
    </row>
    <row r="593" spans="1:27" ht="13.8">
      <c r="A593" s="51" t="s">
        <v>100</v>
      </c>
      <c r="B593" s="51" t="s">
        <v>14</v>
      </c>
      <c r="C593" s="51" t="s">
        <v>40</v>
      </c>
      <c r="D593" s="51" t="s">
        <v>41</v>
      </c>
      <c r="E593" s="52">
        <v>1.36</v>
      </c>
      <c r="F593" s="53">
        <v>3</v>
      </c>
      <c r="G593" s="53" t="s">
        <v>102</v>
      </c>
      <c r="H593" s="53" t="s">
        <v>102</v>
      </c>
      <c r="I593" s="52">
        <v>4641.2644132554433</v>
      </c>
      <c r="J593" s="54">
        <v>27211</v>
      </c>
      <c r="K593" s="54">
        <v>31981</v>
      </c>
      <c r="L593" s="53">
        <v>3770125</v>
      </c>
      <c r="M593" s="53">
        <v>4549784</v>
      </c>
      <c r="N593" s="53" t="s">
        <v>104</v>
      </c>
      <c r="O593" s="53" t="s">
        <v>104</v>
      </c>
      <c r="P593" s="53">
        <v>1213</v>
      </c>
      <c r="Q593" s="53">
        <v>4708</v>
      </c>
      <c r="R593" s="55">
        <v>297.2</v>
      </c>
      <c r="S593" s="40" t="str">
        <f t="shared" si="30"/>
        <v>okay</v>
      </c>
      <c r="T593" s="38" t="str">
        <f t="shared" si="29"/>
        <v>okay</v>
      </c>
      <c r="U593" s="38" t="str">
        <f t="shared" si="29"/>
        <v>okay</v>
      </c>
      <c r="V593" s="38" t="str">
        <f t="shared" si="29"/>
        <v>okay</v>
      </c>
      <c r="W593" s="38" t="str">
        <f t="shared" si="29"/>
        <v>okay</v>
      </c>
      <c r="X593" s="38" t="str">
        <f t="shared" si="29"/>
        <v>okay</v>
      </c>
      <c r="Y593" s="38" t="str">
        <f t="shared" si="31"/>
        <v>okay</v>
      </c>
      <c r="Z593" s="38" t="str">
        <f t="shared" si="31"/>
        <v>okay</v>
      </c>
      <c r="AA593" s="38" t="str">
        <f t="shared" si="31"/>
        <v>okay</v>
      </c>
    </row>
    <row r="594" spans="1:27" ht="13.8">
      <c r="A594" s="51" t="s">
        <v>100</v>
      </c>
      <c r="B594" s="51" t="s">
        <v>14</v>
      </c>
      <c r="C594" s="51" t="s">
        <v>42</v>
      </c>
      <c r="D594" s="51" t="s">
        <v>41</v>
      </c>
      <c r="E594" s="52">
        <v>1.36</v>
      </c>
      <c r="F594" s="53">
        <v>3</v>
      </c>
      <c r="G594" s="53" t="s">
        <v>102</v>
      </c>
      <c r="H594" s="53" t="s">
        <v>102</v>
      </c>
      <c r="I594" s="52">
        <v>4641.2644132554433</v>
      </c>
      <c r="J594" s="54">
        <v>27211</v>
      </c>
      <c r="K594" s="54">
        <v>31981</v>
      </c>
      <c r="L594" s="53">
        <v>3770125</v>
      </c>
      <c r="M594" s="53">
        <v>4549784</v>
      </c>
      <c r="N594" s="53" t="s">
        <v>103</v>
      </c>
      <c r="O594" s="53" t="s">
        <v>104</v>
      </c>
      <c r="P594" s="53">
        <v>1213</v>
      </c>
      <c r="Q594" s="53">
        <v>4708</v>
      </c>
      <c r="R594" s="55">
        <v>297.2</v>
      </c>
      <c r="S594" s="40" t="str">
        <f t="shared" si="30"/>
        <v>okay</v>
      </c>
      <c r="T594" s="38" t="str">
        <f t="shared" si="29"/>
        <v>okay</v>
      </c>
      <c r="U594" s="38" t="str">
        <f t="shared" si="29"/>
        <v>okay</v>
      </c>
      <c r="V594" s="38" t="str">
        <f t="shared" si="29"/>
        <v>okay</v>
      </c>
      <c r="W594" s="38" t="str">
        <f t="shared" si="29"/>
        <v>okay</v>
      </c>
      <c r="X594" s="38" t="str">
        <f t="shared" si="29"/>
        <v>okay</v>
      </c>
      <c r="Y594" s="38" t="str">
        <f t="shared" si="31"/>
        <v>okay</v>
      </c>
      <c r="Z594" s="38" t="str">
        <f t="shared" si="31"/>
        <v>okay</v>
      </c>
      <c r="AA594" s="38" t="str">
        <f t="shared" si="31"/>
        <v>okay</v>
      </c>
    </row>
    <row r="595" spans="1:27" ht="13.8">
      <c r="A595" s="51" t="s">
        <v>100</v>
      </c>
      <c r="B595" s="51" t="s">
        <v>15</v>
      </c>
      <c r="C595" s="51" t="s">
        <v>40</v>
      </c>
      <c r="D595" s="51" t="s">
        <v>41</v>
      </c>
      <c r="E595" s="52">
        <v>1.42</v>
      </c>
      <c r="F595" s="53">
        <v>3</v>
      </c>
      <c r="G595" s="53" t="s">
        <v>102</v>
      </c>
      <c r="H595" s="53" t="s">
        <v>102</v>
      </c>
      <c r="I595" s="52">
        <v>4221.5619366929823</v>
      </c>
      <c r="J595" s="54">
        <v>25450</v>
      </c>
      <c r="K595" s="54">
        <v>31981</v>
      </c>
      <c r="L595" s="53">
        <v>1694803</v>
      </c>
      <c r="M595" s="53">
        <v>4549784</v>
      </c>
      <c r="N595" s="53" t="s">
        <v>104</v>
      </c>
      <c r="O595" s="53" t="s">
        <v>104</v>
      </c>
      <c r="P595" s="53">
        <v>935</v>
      </c>
      <c r="Q595" s="53">
        <v>5252</v>
      </c>
      <c r="R595" s="55">
        <v>182.56</v>
      </c>
      <c r="S595" s="40" t="str">
        <f t="shared" si="30"/>
        <v>okay</v>
      </c>
      <c r="T595" s="38" t="str">
        <f t="shared" si="29"/>
        <v>okay</v>
      </c>
      <c r="U595" s="38" t="str">
        <f t="shared" si="29"/>
        <v>okay</v>
      </c>
      <c r="V595" s="38" t="str">
        <f t="shared" si="29"/>
        <v>okay</v>
      </c>
      <c r="W595" s="38" t="str">
        <f t="shared" si="29"/>
        <v>okay</v>
      </c>
      <c r="X595" s="38" t="str">
        <f t="shared" si="29"/>
        <v>okay</v>
      </c>
      <c r="Y595" s="38" t="str">
        <f t="shared" si="31"/>
        <v>okay</v>
      </c>
      <c r="Z595" s="38" t="str">
        <f t="shared" si="31"/>
        <v>okay</v>
      </c>
      <c r="AA595" s="38" t="str">
        <f t="shared" si="31"/>
        <v>okay</v>
      </c>
    </row>
    <row r="596" spans="1:27" ht="13.8">
      <c r="A596" s="51" t="s">
        <v>100</v>
      </c>
      <c r="B596" s="51" t="s">
        <v>15</v>
      </c>
      <c r="C596" s="51" t="s">
        <v>42</v>
      </c>
      <c r="D596" s="51" t="s">
        <v>41</v>
      </c>
      <c r="E596" s="52">
        <v>1.42</v>
      </c>
      <c r="F596" s="53">
        <v>3</v>
      </c>
      <c r="G596" s="53" t="s">
        <v>102</v>
      </c>
      <c r="H596" s="53" t="s">
        <v>102</v>
      </c>
      <c r="I596" s="52">
        <v>4221.5619366929823</v>
      </c>
      <c r="J596" s="54">
        <v>25450</v>
      </c>
      <c r="K596" s="54">
        <v>31981</v>
      </c>
      <c r="L596" s="53">
        <v>1694803</v>
      </c>
      <c r="M596" s="53">
        <v>4549784</v>
      </c>
      <c r="N596" s="53" t="s">
        <v>103</v>
      </c>
      <c r="O596" s="53" t="s">
        <v>104</v>
      </c>
      <c r="P596" s="53">
        <v>935</v>
      </c>
      <c r="Q596" s="53">
        <v>5252</v>
      </c>
      <c r="R596" s="55">
        <v>182.56</v>
      </c>
      <c r="S596" s="40" t="str">
        <f t="shared" si="30"/>
        <v>okay</v>
      </c>
      <c r="T596" s="38" t="str">
        <f t="shared" si="29"/>
        <v>okay</v>
      </c>
      <c r="U596" s="38" t="str">
        <f t="shared" si="29"/>
        <v>okay</v>
      </c>
      <c r="V596" s="38" t="str">
        <f t="shared" si="29"/>
        <v>okay</v>
      </c>
      <c r="W596" s="38" t="str">
        <f t="shared" si="29"/>
        <v>okay</v>
      </c>
      <c r="X596" s="38" t="str">
        <f t="shared" si="29"/>
        <v>okay</v>
      </c>
      <c r="Y596" s="38" t="str">
        <f t="shared" si="31"/>
        <v>okay</v>
      </c>
      <c r="Z596" s="38" t="str">
        <f t="shared" si="31"/>
        <v>okay</v>
      </c>
      <c r="AA596" s="38" t="str">
        <f t="shared" si="31"/>
        <v>okay</v>
      </c>
    </row>
    <row r="597" spans="1:27" ht="13.8">
      <c r="A597" s="51" t="s">
        <v>100</v>
      </c>
      <c r="B597" s="51" t="s">
        <v>17</v>
      </c>
      <c r="C597" s="51" t="s">
        <v>40</v>
      </c>
      <c r="D597" s="51" t="s">
        <v>41</v>
      </c>
      <c r="E597" s="52">
        <v>1.33</v>
      </c>
      <c r="F597" s="53">
        <v>3</v>
      </c>
      <c r="G597" s="53" t="s">
        <v>102</v>
      </c>
      <c r="H597" s="53" t="s">
        <v>102</v>
      </c>
      <c r="I597" s="52">
        <v>3680.5992488174043</v>
      </c>
      <c r="J597" s="54">
        <v>24706</v>
      </c>
      <c r="K597" s="54">
        <v>31981</v>
      </c>
      <c r="L597" s="53">
        <v>9056076</v>
      </c>
      <c r="M597" s="53">
        <v>4549784</v>
      </c>
      <c r="N597" s="53" t="s">
        <v>104</v>
      </c>
      <c r="O597" s="53" t="s">
        <v>104</v>
      </c>
      <c r="P597" s="53">
        <v>2300</v>
      </c>
      <c r="Q597" s="53">
        <v>20007</v>
      </c>
      <c r="R597" s="55">
        <v>303.82</v>
      </c>
      <c r="S597" s="40" t="str">
        <f t="shared" si="30"/>
        <v>okay</v>
      </c>
      <c r="T597" s="38" t="str">
        <f t="shared" si="29"/>
        <v>okay</v>
      </c>
      <c r="U597" s="38" t="str">
        <f t="shared" si="29"/>
        <v>okay</v>
      </c>
      <c r="V597" s="38" t="str">
        <f t="shared" si="29"/>
        <v>okay</v>
      </c>
      <c r="W597" s="38" t="str">
        <f t="shared" si="29"/>
        <v>okay</v>
      </c>
      <c r="X597" s="38" t="str">
        <f t="shared" si="29"/>
        <v>okay</v>
      </c>
      <c r="Y597" s="38" t="str">
        <f t="shared" si="31"/>
        <v>okay</v>
      </c>
      <c r="Z597" s="38" t="str">
        <f t="shared" si="31"/>
        <v>okay</v>
      </c>
      <c r="AA597" s="38" t="str">
        <f t="shared" si="31"/>
        <v>okay</v>
      </c>
    </row>
    <row r="598" spans="1:27" ht="13.8">
      <c r="A598" s="51" t="s">
        <v>100</v>
      </c>
      <c r="B598" s="51" t="s">
        <v>17</v>
      </c>
      <c r="C598" s="51" t="s">
        <v>42</v>
      </c>
      <c r="D598" s="51" t="s">
        <v>41</v>
      </c>
      <c r="E598" s="52">
        <v>1.33</v>
      </c>
      <c r="F598" s="53">
        <v>3</v>
      </c>
      <c r="G598" s="53" t="s">
        <v>102</v>
      </c>
      <c r="H598" s="53" t="s">
        <v>102</v>
      </c>
      <c r="I598" s="52">
        <v>3680.5992488174043</v>
      </c>
      <c r="J598" s="54">
        <v>24706</v>
      </c>
      <c r="K598" s="54">
        <v>31981</v>
      </c>
      <c r="L598" s="53">
        <v>9056076</v>
      </c>
      <c r="M598" s="53">
        <v>4549784</v>
      </c>
      <c r="N598" s="53" t="s">
        <v>103</v>
      </c>
      <c r="O598" s="53" t="s">
        <v>104</v>
      </c>
      <c r="P598" s="53">
        <v>2300</v>
      </c>
      <c r="Q598" s="53">
        <v>20007</v>
      </c>
      <c r="R598" s="55">
        <v>303.82</v>
      </c>
      <c r="S598" s="40" t="str">
        <f t="shared" si="30"/>
        <v>okay</v>
      </c>
      <c r="T598" s="38" t="str">
        <f t="shared" si="29"/>
        <v>okay</v>
      </c>
      <c r="U598" s="38" t="str">
        <f t="shared" si="29"/>
        <v>okay</v>
      </c>
      <c r="V598" s="38" t="str">
        <f t="shared" si="29"/>
        <v>okay</v>
      </c>
      <c r="W598" s="38" t="str">
        <f t="shared" si="29"/>
        <v>okay</v>
      </c>
      <c r="X598" s="38" t="str">
        <f t="shared" si="29"/>
        <v>okay</v>
      </c>
      <c r="Y598" s="38" t="str">
        <f t="shared" si="31"/>
        <v>okay</v>
      </c>
      <c r="Z598" s="38" t="str">
        <f t="shared" si="31"/>
        <v>okay</v>
      </c>
      <c r="AA598" s="38" t="str">
        <f t="shared" si="31"/>
        <v>okay</v>
      </c>
    </row>
    <row r="599" spans="1:27" ht="13.8">
      <c r="A599" s="51" t="s">
        <v>100</v>
      </c>
      <c r="B599" s="51" t="s">
        <v>61</v>
      </c>
      <c r="C599" s="51" t="s">
        <v>40</v>
      </c>
      <c r="D599" s="51" t="s">
        <v>41</v>
      </c>
      <c r="E599" s="52">
        <v>1.1499999999999999</v>
      </c>
      <c r="F599" s="53">
        <v>3</v>
      </c>
      <c r="G599" s="53" t="s">
        <v>101</v>
      </c>
      <c r="H599" s="53" t="s">
        <v>102</v>
      </c>
      <c r="I599" s="52">
        <v>5121.242127768659</v>
      </c>
      <c r="J599" s="54">
        <v>21207</v>
      </c>
      <c r="K599" s="54">
        <v>31981</v>
      </c>
      <c r="L599" s="53">
        <v>2105604</v>
      </c>
      <c r="M599" s="53">
        <v>4549784</v>
      </c>
      <c r="N599" s="53" t="s">
        <v>104</v>
      </c>
      <c r="O599" s="53" t="s">
        <v>104</v>
      </c>
      <c r="P599" s="53">
        <v>924</v>
      </c>
      <c r="Q599" s="53">
        <v>9176</v>
      </c>
      <c r="R599" s="55">
        <v>147.80000000000001</v>
      </c>
      <c r="S599" s="40" t="str">
        <f t="shared" si="30"/>
        <v>okay</v>
      </c>
      <c r="T599" s="38" t="str">
        <f t="shared" si="29"/>
        <v>okay</v>
      </c>
      <c r="U599" s="38" t="str">
        <f t="shared" si="29"/>
        <v>okay</v>
      </c>
      <c r="V599" s="38" t="str">
        <f t="shared" si="29"/>
        <v>okay</v>
      </c>
      <c r="W599" s="38" t="str">
        <f t="shared" si="29"/>
        <v>okay</v>
      </c>
      <c r="X599" s="38" t="str">
        <f t="shared" si="29"/>
        <v>okay</v>
      </c>
      <c r="Y599" s="38" t="str">
        <f t="shared" si="31"/>
        <v>okay</v>
      </c>
      <c r="Z599" s="38" t="str">
        <f t="shared" si="31"/>
        <v>okay</v>
      </c>
      <c r="AA599" s="38" t="str">
        <f t="shared" si="31"/>
        <v>okay</v>
      </c>
    </row>
    <row r="600" spans="1:27" ht="13.8">
      <c r="A600" s="51" t="s">
        <v>100</v>
      </c>
      <c r="B600" s="51" t="s">
        <v>61</v>
      </c>
      <c r="C600" s="51" t="s">
        <v>42</v>
      </c>
      <c r="D600" s="51" t="s">
        <v>41</v>
      </c>
      <c r="E600" s="52">
        <v>1.1499999999999999</v>
      </c>
      <c r="F600" s="53">
        <v>3</v>
      </c>
      <c r="G600" s="53" t="s">
        <v>101</v>
      </c>
      <c r="H600" s="53" t="s">
        <v>102</v>
      </c>
      <c r="I600" s="52">
        <v>5121.242127768659</v>
      </c>
      <c r="J600" s="54">
        <v>21207</v>
      </c>
      <c r="K600" s="54">
        <v>31981</v>
      </c>
      <c r="L600" s="53">
        <v>2105604</v>
      </c>
      <c r="M600" s="53">
        <v>4549784</v>
      </c>
      <c r="N600" s="53" t="s">
        <v>103</v>
      </c>
      <c r="O600" s="53" t="s">
        <v>104</v>
      </c>
      <c r="P600" s="53">
        <v>924</v>
      </c>
      <c r="Q600" s="53">
        <v>9176</v>
      </c>
      <c r="R600" s="55">
        <v>147.80000000000001</v>
      </c>
      <c r="S600" s="40" t="str">
        <f t="shared" si="30"/>
        <v>okay</v>
      </c>
      <c r="T600" s="38" t="str">
        <f t="shared" si="29"/>
        <v>okay</v>
      </c>
      <c r="U600" s="38" t="str">
        <f t="shared" si="29"/>
        <v>okay</v>
      </c>
      <c r="V600" s="38" t="str">
        <f t="shared" si="29"/>
        <v>okay</v>
      </c>
      <c r="W600" s="38" t="str">
        <f t="shared" si="29"/>
        <v>okay</v>
      </c>
      <c r="X600" s="38" t="str">
        <f t="shared" si="29"/>
        <v>okay</v>
      </c>
      <c r="Y600" s="38" t="str">
        <f t="shared" si="31"/>
        <v>okay</v>
      </c>
      <c r="Z600" s="38" t="str">
        <f t="shared" si="31"/>
        <v>okay</v>
      </c>
      <c r="AA600" s="38" t="str">
        <f t="shared" si="31"/>
        <v>okay</v>
      </c>
    </row>
    <row r="601" spans="1:27" ht="13.8">
      <c r="A601" s="51" t="s">
        <v>100</v>
      </c>
      <c r="B601" s="51" t="s">
        <v>63</v>
      </c>
      <c r="C601" s="51" t="s">
        <v>40</v>
      </c>
      <c r="D601" s="51" t="s">
        <v>41</v>
      </c>
      <c r="E601" s="52">
        <v>1.19</v>
      </c>
      <c r="F601" s="53">
        <v>3</v>
      </c>
      <c r="G601" s="53" t="s">
        <v>102</v>
      </c>
      <c r="H601" s="53" t="s">
        <v>102</v>
      </c>
      <c r="I601" s="52">
        <v>7968.627568856662</v>
      </c>
      <c r="J601" s="54">
        <v>28739</v>
      </c>
      <c r="K601" s="54">
        <v>31981</v>
      </c>
      <c r="L601" s="53">
        <v>2761118</v>
      </c>
      <c r="M601" s="53">
        <v>4549784</v>
      </c>
      <c r="N601" s="53" t="s">
        <v>104</v>
      </c>
      <c r="O601" s="53" t="s">
        <v>105</v>
      </c>
      <c r="P601" s="53">
        <v>916</v>
      </c>
      <c r="Q601" s="53">
        <v>8215</v>
      </c>
      <c r="R601" s="55">
        <v>235.1</v>
      </c>
      <c r="S601" s="40" t="str">
        <f t="shared" si="30"/>
        <v>okay</v>
      </c>
      <c r="T601" s="38" t="str">
        <f t="shared" si="29"/>
        <v>okay</v>
      </c>
      <c r="U601" s="38" t="str">
        <f t="shared" si="29"/>
        <v>okay</v>
      </c>
      <c r="V601" s="38" t="str">
        <f t="shared" si="29"/>
        <v>okay</v>
      </c>
      <c r="W601" s="38" t="str">
        <f t="shared" si="29"/>
        <v>okay</v>
      </c>
      <c r="X601" s="38" t="str">
        <f t="shared" si="29"/>
        <v>okay</v>
      </c>
      <c r="Y601" s="38" t="str">
        <f t="shared" si="31"/>
        <v>okay</v>
      </c>
      <c r="Z601" s="38" t="str">
        <f t="shared" si="31"/>
        <v>okay</v>
      </c>
      <c r="AA601" s="38" t="str">
        <f t="shared" si="31"/>
        <v>okay</v>
      </c>
    </row>
    <row r="602" spans="1:27" ht="13.8">
      <c r="A602" s="51" t="s">
        <v>100</v>
      </c>
      <c r="B602" s="51" t="s">
        <v>63</v>
      </c>
      <c r="C602" s="51" t="s">
        <v>42</v>
      </c>
      <c r="D602" s="51" t="s">
        <v>41</v>
      </c>
      <c r="E602" s="52">
        <v>1.19</v>
      </c>
      <c r="F602" s="53">
        <v>3</v>
      </c>
      <c r="G602" s="53" t="s">
        <v>102</v>
      </c>
      <c r="H602" s="53" t="s">
        <v>102</v>
      </c>
      <c r="I602" s="52">
        <v>7968.627568856662</v>
      </c>
      <c r="J602" s="54">
        <v>28739</v>
      </c>
      <c r="K602" s="54">
        <v>31981</v>
      </c>
      <c r="L602" s="53">
        <v>2761118</v>
      </c>
      <c r="M602" s="53">
        <v>4549784</v>
      </c>
      <c r="N602" s="53" t="s">
        <v>103</v>
      </c>
      <c r="O602" s="53" t="s">
        <v>105</v>
      </c>
      <c r="P602" s="53">
        <v>916</v>
      </c>
      <c r="Q602" s="53">
        <v>8215</v>
      </c>
      <c r="R602" s="55">
        <v>235.1</v>
      </c>
      <c r="S602" s="40" t="str">
        <f t="shared" si="30"/>
        <v>okay</v>
      </c>
      <c r="T602" s="38" t="str">
        <f t="shared" si="29"/>
        <v>okay</v>
      </c>
      <c r="U602" s="38" t="str">
        <f t="shared" si="29"/>
        <v>okay</v>
      </c>
      <c r="V602" s="38" t="str">
        <f t="shared" si="29"/>
        <v>okay</v>
      </c>
      <c r="W602" s="38" t="str">
        <f t="shared" si="29"/>
        <v>okay</v>
      </c>
      <c r="X602" s="38" t="str">
        <f t="shared" si="29"/>
        <v>okay</v>
      </c>
      <c r="Y602" s="38" t="str">
        <f t="shared" si="31"/>
        <v>okay</v>
      </c>
      <c r="Z602" s="38" t="str">
        <f t="shared" si="31"/>
        <v>okay</v>
      </c>
      <c r="AA602" s="38" t="str">
        <f t="shared" si="31"/>
        <v>okay</v>
      </c>
    </row>
    <row r="603" spans="1:27" ht="13.8">
      <c r="A603" s="51" t="s">
        <v>100</v>
      </c>
      <c r="B603" s="51" t="s">
        <v>19</v>
      </c>
      <c r="C603" s="51" t="s">
        <v>40</v>
      </c>
      <c r="D603" s="51" t="s">
        <v>41</v>
      </c>
      <c r="E603" s="52">
        <v>1.46</v>
      </c>
      <c r="F603" s="53">
        <v>3</v>
      </c>
      <c r="G603" s="53" t="s">
        <v>102</v>
      </c>
      <c r="H603" s="53" t="s">
        <v>102</v>
      </c>
      <c r="I603" s="52">
        <v>2946.2264192006905</v>
      </c>
      <c r="J603" s="54">
        <v>22038</v>
      </c>
      <c r="K603" s="54">
        <v>31981</v>
      </c>
      <c r="L603" s="53">
        <v>1308499</v>
      </c>
      <c r="M603" s="53">
        <v>4549784</v>
      </c>
      <c r="N603" s="53" t="s">
        <v>104</v>
      </c>
      <c r="O603" s="53" t="s">
        <v>104</v>
      </c>
      <c r="P603" s="53">
        <v>956</v>
      </c>
      <c r="Q603" s="53">
        <v>6208</v>
      </c>
      <c r="R603" s="55">
        <v>164.3</v>
      </c>
      <c r="S603" s="40" t="str">
        <f t="shared" si="30"/>
        <v>okay</v>
      </c>
      <c r="T603" s="38" t="str">
        <f t="shared" si="29"/>
        <v>okay</v>
      </c>
      <c r="U603" s="38" t="str">
        <f t="shared" si="29"/>
        <v>okay</v>
      </c>
      <c r="V603" s="38" t="str">
        <f t="shared" si="29"/>
        <v>okay</v>
      </c>
      <c r="W603" s="38" t="str">
        <f t="shared" si="29"/>
        <v>okay</v>
      </c>
      <c r="X603" s="38" t="str">
        <f t="shared" si="29"/>
        <v>okay</v>
      </c>
      <c r="Y603" s="38" t="str">
        <f t="shared" si="31"/>
        <v>okay</v>
      </c>
      <c r="Z603" s="38" t="str">
        <f t="shared" si="31"/>
        <v>okay</v>
      </c>
      <c r="AA603" s="38" t="str">
        <f t="shared" si="31"/>
        <v>okay</v>
      </c>
    </row>
    <row r="604" spans="1:27" ht="13.8">
      <c r="A604" s="51" t="s">
        <v>100</v>
      </c>
      <c r="B604" s="51" t="s">
        <v>19</v>
      </c>
      <c r="C604" s="51" t="s">
        <v>42</v>
      </c>
      <c r="D604" s="51" t="s">
        <v>41</v>
      </c>
      <c r="E604" s="52">
        <v>1.46</v>
      </c>
      <c r="F604" s="53">
        <v>3</v>
      </c>
      <c r="G604" s="53" t="s">
        <v>102</v>
      </c>
      <c r="H604" s="53" t="s">
        <v>102</v>
      </c>
      <c r="I604" s="52">
        <v>2946.2264192006905</v>
      </c>
      <c r="J604" s="54">
        <v>22038</v>
      </c>
      <c r="K604" s="54">
        <v>31981</v>
      </c>
      <c r="L604" s="53">
        <v>1308499</v>
      </c>
      <c r="M604" s="53">
        <v>4549784</v>
      </c>
      <c r="N604" s="53" t="s">
        <v>103</v>
      </c>
      <c r="O604" s="53" t="s">
        <v>104</v>
      </c>
      <c r="P604" s="53">
        <v>956</v>
      </c>
      <c r="Q604" s="53">
        <v>6208</v>
      </c>
      <c r="R604" s="55">
        <v>164.3</v>
      </c>
      <c r="S604" s="40" t="str">
        <f t="shared" si="30"/>
        <v>okay</v>
      </c>
      <c r="T604" s="38" t="str">
        <f t="shared" si="29"/>
        <v>okay</v>
      </c>
      <c r="U604" s="38" t="str">
        <f t="shared" si="29"/>
        <v>okay</v>
      </c>
      <c r="V604" s="38" t="str">
        <f t="shared" si="29"/>
        <v>okay</v>
      </c>
      <c r="W604" s="38" t="str">
        <f t="shared" si="29"/>
        <v>okay</v>
      </c>
      <c r="X604" s="38" t="str">
        <f t="shared" si="29"/>
        <v>okay</v>
      </c>
      <c r="Y604" s="38" t="str">
        <f t="shared" si="31"/>
        <v>okay</v>
      </c>
      <c r="Z604" s="38" t="str">
        <f t="shared" si="31"/>
        <v>okay</v>
      </c>
      <c r="AA604" s="38" t="str">
        <f t="shared" si="31"/>
        <v>okay</v>
      </c>
    </row>
    <row r="605" spans="1:27" ht="13.8">
      <c r="A605" s="51" t="s">
        <v>20</v>
      </c>
      <c r="B605" s="51" t="s">
        <v>21</v>
      </c>
      <c r="C605" s="51" t="s">
        <v>40</v>
      </c>
      <c r="D605" s="51" t="s">
        <v>41</v>
      </c>
      <c r="E605" s="52">
        <v>1</v>
      </c>
      <c r="F605" s="53">
        <v>3</v>
      </c>
      <c r="G605" s="53" t="s">
        <v>102</v>
      </c>
      <c r="H605" s="53" t="s">
        <v>102</v>
      </c>
      <c r="I605" s="52">
        <v>2487.8884505267374</v>
      </c>
      <c r="J605" s="54">
        <v>32991</v>
      </c>
      <c r="K605" s="54">
        <v>31981</v>
      </c>
      <c r="L605" s="53">
        <v>8621121</v>
      </c>
      <c r="M605" s="53">
        <v>4549784</v>
      </c>
      <c r="N605" s="53" t="s">
        <v>103</v>
      </c>
      <c r="O605" s="53" t="s">
        <v>104</v>
      </c>
      <c r="P605" s="53">
        <v>217</v>
      </c>
      <c r="Q605" s="53">
        <v>63690</v>
      </c>
      <c r="R605" s="55">
        <v>114.35</v>
      </c>
      <c r="S605" s="40" t="str">
        <f t="shared" si="30"/>
        <v>okay</v>
      </c>
      <c r="T605" s="38" t="str">
        <f t="shared" si="29"/>
        <v>okay</v>
      </c>
      <c r="U605" s="38" t="str">
        <f t="shared" si="29"/>
        <v>okay</v>
      </c>
      <c r="V605" s="38" t="str">
        <f t="shared" si="29"/>
        <v>okay</v>
      </c>
      <c r="W605" s="38" t="str">
        <f t="shared" si="29"/>
        <v>okay</v>
      </c>
      <c r="X605" s="38" t="str">
        <f t="shared" si="29"/>
        <v>okay</v>
      </c>
      <c r="Y605" s="38" t="str">
        <f t="shared" si="31"/>
        <v>okay</v>
      </c>
      <c r="Z605" s="38" t="str">
        <f t="shared" si="31"/>
        <v>outlier</v>
      </c>
      <c r="AA605" s="38" t="str">
        <f t="shared" si="31"/>
        <v>okay</v>
      </c>
    </row>
    <row r="606" spans="1:27" ht="13.8">
      <c r="A606" s="51" t="s">
        <v>20</v>
      </c>
      <c r="B606" s="51" t="s">
        <v>21</v>
      </c>
      <c r="C606" s="51" t="s">
        <v>42</v>
      </c>
      <c r="D606" s="51" t="s">
        <v>41</v>
      </c>
      <c r="E606" s="52">
        <v>1</v>
      </c>
      <c r="F606" s="53">
        <v>3</v>
      </c>
      <c r="G606" s="53" t="s">
        <v>102</v>
      </c>
      <c r="H606" s="53" t="s">
        <v>102</v>
      </c>
      <c r="I606" s="52">
        <v>2487.8884505267374</v>
      </c>
      <c r="J606" s="54">
        <v>32991</v>
      </c>
      <c r="K606" s="54">
        <v>31981</v>
      </c>
      <c r="L606" s="53">
        <v>8621121</v>
      </c>
      <c r="M606" s="53">
        <v>4549784</v>
      </c>
      <c r="N606" s="53" t="s">
        <v>103</v>
      </c>
      <c r="O606" s="53" t="s">
        <v>104</v>
      </c>
      <c r="P606" s="53">
        <v>217</v>
      </c>
      <c r="Q606" s="53">
        <v>63690</v>
      </c>
      <c r="R606" s="55">
        <v>114.35</v>
      </c>
      <c r="S606" s="40" t="str">
        <f t="shared" si="30"/>
        <v>okay</v>
      </c>
      <c r="T606" s="38" t="str">
        <f t="shared" si="29"/>
        <v>okay</v>
      </c>
      <c r="U606" s="38" t="str">
        <f t="shared" si="29"/>
        <v>okay</v>
      </c>
      <c r="V606" s="38" t="str">
        <f t="shared" si="29"/>
        <v>okay</v>
      </c>
      <c r="W606" s="38" t="str">
        <f t="shared" si="29"/>
        <v>okay</v>
      </c>
      <c r="X606" s="38" t="str">
        <f t="shared" si="29"/>
        <v>okay</v>
      </c>
      <c r="Y606" s="38" t="str">
        <f t="shared" si="31"/>
        <v>okay</v>
      </c>
      <c r="Z606" s="38" t="str">
        <f t="shared" si="31"/>
        <v>outlier</v>
      </c>
      <c r="AA606" s="38" t="str">
        <f t="shared" si="31"/>
        <v>okay</v>
      </c>
    </row>
    <row r="607" spans="1:27" ht="13.8">
      <c r="A607" s="51" t="s">
        <v>22</v>
      </c>
      <c r="B607" s="51" t="s">
        <v>21</v>
      </c>
      <c r="C607" s="51" t="s">
        <v>40</v>
      </c>
      <c r="D607" s="51" t="s">
        <v>41</v>
      </c>
      <c r="E607" s="52">
        <v>1</v>
      </c>
      <c r="F607" s="53">
        <v>1</v>
      </c>
      <c r="G607" s="53" t="s">
        <v>102</v>
      </c>
      <c r="H607" s="53" t="s">
        <v>102</v>
      </c>
      <c r="I607" s="52">
        <v>2487.8884505267374</v>
      </c>
      <c r="J607" s="54">
        <v>32991</v>
      </c>
      <c r="K607" s="54">
        <v>31981</v>
      </c>
      <c r="L607" s="53">
        <v>8621121</v>
      </c>
      <c r="M607" s="53">
        <v>4549784</v>
      </c>
      <c r="N607" s="53" t="s">
        <v>103</v>
      </c>
      <c r="O607" s="53" t="s">
        <v>104</v>
      </c>
      <c r="P607" s="53">
        <v>217</v>
      </c>
      <c r="Q607" s="53">
        <v>63690</v>
      </c>
      <c r="R607" s="55">
        <v>114.35</v>
      </c>
      <c r="S607" s="40" t="str">
        <f t="shared" si="30"/>
        <v>okay</v>
      </c>
      <c r="T607" s="38" t="str">
        <f t="shared" si="29"/>
        <v>okay</v>
      </c>
      <c r="U607" s="38" t="str">
        <f t="shared" si="29"/>
        <v>okay</v>
      </c>
      <c r="V607" s="38" t="str">
        <f t="shared" si="29"/>
        <v>okay</v>
      </c>
      <c r="W607" s="38" t="str">
        <f t="shared" si="29"/>
        <v>okay</v>
      </c>
      <c r="X607" s="38" t="str">
        <f t="shared" si="29"/>
        <v>okay</v>
      </c>
      <c r="Y607" s="38" t="str">
        <f t="shared" si="31"/>
        <v>okay</v>
      </c>
      <c r="Z607" s="38" t="str">
        <f t="shared" si="31"/>
        <v>outlier</v>
      </c>
      <c r="AA607" s="38" t="str">
        <f t="shared" si="31"/>
        <v>okay</v>
      </c>
    </row>
    <row r="608" spans="1:27" ht="13.8">
      <c r="A608" s="51" t="s">
        <v>22</v>
      </c>
      <c r="B608" s="51" t="s">
        <v>21</v>
      </c>
      <c r="C608" s="51" t="s">
        <v>42</v>
      </c>
      <c r="D608" s="51" t="s">
        <v>41</v>
      </c>
      <c r="E608" s="52">
        <v>1</v>
      </c>
      <c r="F608" s="53">
        <v>3</v>
      </c>
      <c r="G608" s="53" t="s">
        <v>102</v>
      </c>
      <c r="H608" s="53" t="s">
        <v>102</v>
      </c>
      <c r="I608" s="52">
        <v>2487.8884505267374</v>
      </c>
      <c r="J608" s="54">
        <v>32991</v>
      </c>
      <c r="K608" s="54">
        <v>31981</v>
      </c>
      <c r="L608" s="53">
        <v>8621121</v>
      </c>
      <c r="M608" s="53">
        <v>4549784</v>
      </c>
      <c r="N608" s="53" t="s">
        <v>103</v>
      </c>
      <c r="O608" s="53" t="s">
        <v>104</v>
      </c>
      <c r="P608" s="53">
        <v>217</v>
      </c>
      <c r="Q608" s="53">
        <v>63690</v>
      </c>
      <c r="R608" s="55">
        <v>114.35</v>
      </c>
      <c r="S608" s="40" t="str">
        <f t="shared" si="30"/>
        <v>okay</v>
      </c>
      <c r="T608" s="38" t="str">
        <f t="shared" si="29"/>
        <v>okay</v>
      </c>
      <c r="U608" s="38" t="str">
        <f t="shared" si="29"/>
        <v>okay</v>
      </c>
      <c r="V608" s="38" t="str">
        <f t="shared" si="29"/>
        <v>okay</v>
      </c>
      <c r="W608" s="38" t="str">
        <f t="shared" si="29"/>
        <v>okay</v>
      </c>
      <c r="X608" s="38" t="str">
        <f t="shared" si="29"/>
        <v>okay</v>
      </c>
      <c r="Y608" s="38" t="str">
        <f t="shared" si="31"/>
        <v>okay</v>
      </c>
      <c r="Z608" s="38" t="str">
        <f t="shared" si="31"/>
        <v>outlier</v>
      </c>
      <c r="AA608" s="38" t="str">
        <f t="shared" si="31"/>
        <v>okay</v>
      </c>
    </row>
    <row r="609" spans="1:27" ht="13.8">
      <c r="A609" s="51" t="s">
        <v>23</v>
      </c>
      <c r="B609" s="51" t="s">
        <v>21</v>
      </c>
      <c r="C609" s="51" t="s">
        <v>40</v>
      </c>
      <c r="D609" s="51" t="s">
        <v>41</v>
      </c>
      <c r="E609" s="52">
        <v>1</v>
      </c>
      <c r="F609" s="53">
        <v>3</v>
      </c>
      <c r="G609" s="53" t="s">
        <v>102</v>
      </c>
      <c r="H609" s="53" t="s">
        <v>102</v>
      </c>
      <c r="I609" s="52">
        <v>2487.8884505267374</v>
      </c>
      <c r="J609" s="54">
        <v>32991</v>
      </c>
      <c r="K609" s="54">
        <v>31981</v>
      </c>
      <c r="L609" s="53">
        <v>8621121</v>
      </c>
      <c r="M609" s="53">
        <v>4549784</v>
      </c>
      <c r="N609" s="53" t="s">
        <v>104</v>
      </c>
      <c r="O609" s="53" t="s">
        <v>105</v>
      </c>
      <c r="P609" s="53">
        <v>217</v>
      </c>
      <c r="Q609" s="53">
        <v>63690</v>
      </c>
      <c r="R609" s="55">
        <v>114.35</v>
      </c>
      <c r="S609" s="40" t="str">
        <f t="shared" si="30"/>
        <v>okay</v>
      </c>
      <c r="T609" s="38" t="str">
        <f t="shared" si="29"/>
        <v>okay</v>
      </c>
      <c r="U609" s="38" t="str">
        <f t="shared" si="29"/>
        <v>okay</v>
      </c>
      <c r="V609" s="38" t="str">
        <f t="shared" si="29"/>
        <v>okay</v>
      </c>
      <c r="W609" s="38" t="str">
        <f t="shared" si="29"/>
        <v>okay</v>
      </c>
      <c r="X609" s="38" t="str">
        <f t="shared" si="29"/>
        <v>okay</v>
      </c>
      <c r="Y609" s="38" t="str">
        <f t="shared" si="31"/>
        <v>okay</v>
      </c>
      <c r="Z609" s="38" t="str">
        <f t="shared" si="31"/>
        <v>outlier</v>
      </c>
      <c r="AA609" s="38" t="str">
        <f t="shared" si="31"/>
        <v>okay</v>
      </c>
    </row>
    <row r="610" spans="1:27" ht="13.8">
      <c r="A610" s="51" t="s">
        <v>23</v>
      </c>
      <c r="B610" s="51" t="s">
        <v>21</v>
      </c>
      <c r="C610" s="51" t="s">
        <v>42</v>
      </c>
      <c r="D610" s="51" t="s">
        <v>41</v>
      </c>
      <c r="E610" s="52">
        <v>1</v>
      </c>
      <c r="F610" s="53">
        <v>3</v>
      </c>
      <c r="G610" s="53" t="s">
        <v>102</v>
      </c>
      <c r="H610" s="53" t="s">
        <v>102</v>
      </c>
      <c r="I610" s="52">
        <v>2487.8884505267374</v>
      </c>
      <c r="J610" s="54">
        <v>32991</v>
      </c>
      <c r="K610" s="54">
        <v>31981</v>
      </c>
      <c r="L610" s="53">
        <v>8621121</v>
      </c>
      <c r="M610" s="53">
        <v>4549784</v>
      </c>
      <c r="N610" s="53" t="s">
        <v>103</v>
      </c>
      <c r="O610" s="53" t="s">
        <v>105</v>
      </c>
      <c r="P610" s="53">
        <v>217</v>
      </c>
      <c r="Q610" s="53">
        <v>63690</v>
      </c>
      <c r="R610" s="55">
        <v>114.35</v>
      </c>
      <c r="S610" s="40" t="str">
        <f t="shared" si="30"/>
        <v>okay</v>
      </c>
      <c r="T610" s="38" t="str">
        <f t="shared" si="29"/>
        <v>okay</v>
      </c>
      <c r="U610" s="38" t="str">
        <f t="shared" si="29"/>
        <v>okay</v>
      </c>
      <c r="V610" s="38" t="str">
        <f t="shared" si="29"/>
        <v>okay</v>
      </c>
      <c r="W610" s="38" t="str">
        <f t="shared" si="29"/>
        <v>okay</v>
      </c>
      <c r="X610" s="38" t="str">
        <f t="shared" si="29"/>
        <v>okay</v>
      </c>
      <c r="Y610" s="38" t="str">
        <f t="shared" si="31"/>
        <v>okay</v>
      </c>
      <c r="Z610" s="38" t="str">
        <f t="shared" si="31"/>
        <v>outlier</v>
      </c>
      <c r="AA610" s="38" t="str">
        <f t="shared" si="31"/>
        <v>okay</v>
      </c>
    </row>
    <row r="611" spans="1:27" ht="13.8">
      <c r="A611" s="51" t="s">
        <v>100</v>
      </c>
      <c r="B611" s="51" t="s">
        <v>24</v>
      </c>
      <c r="C611" s="51" t="s">
        <v>40</v>
      </c>
      <c r="D611" s="51" t="s">
        <v>41</v>
      </c>
      <c r="E611" s="52">
        <v>1.1499999999999999</v>
      </c>
      <c r="F611" s="53">
        <v>1</v>
      </c>
      <c r="G611" s="53" t="s">
        <v>101</v>
      </c>
      <c r="H611" s="53" t="s">
        <v>102</v>
      </c>
      <c r="I611" s="52">
        <v>3081.3441124091282</v>
      </c>
      <c r="J611" s="54">
        <v>22360</v>
      </c>
      <c r="K611" s="54">
        <v>31981</v>
      </c>
      <c r="L611" s="53">
        <v>1421287</v>
      </c>
      <c r="M611" s="53">
        <v>4549784</v>
      </c>
      <c r="N611" s="53" t="s">
        <v>104</v>
      </c>
      <c r="O611" s="53" t="s">
        <v>104</v>
      </c>
      <c r="P611" s="53">
        <v>760</v>
      </c>
      <c r="Q611" s="53">
        <v>14683</v>
      </c>
      <c r="R611" s="55">
        <v>125.8</v>
      </c>
      <c r="S611" s="40" t="str">
        <f t="shared" si="30"/>
        <v>okay</v>
      </c>
      <c r="T611" s="38" t="str">
        <f t="shared" si="29"/>
        <v>okay</v>
      </c>
      <c r="U611" s="38" t="str">
        <f t="shared" si="29"/>
        <v>okay</v>
      </c>
      <c r="V611" s="38" t="str">
        <f t="shared" si="29"/>
        <v>okay</v>
      </c>
      <c r="W611" s="38" t="str">
        <f t="shared" si="29"/>
        <v>okay</v>
      </c>
      <c r="X611" s="38" t="str">
        <f t="shared" si="29"/>
        <v>okay</v>
      </c>
      <c r="Y611" s="38" t="str">
        <f t="shared" si="31"/>
        <v>okay</v>
      </c>
      <c r="Z611" s="38" t="str">
        <f t="shared" si="31"/>
        <v>okay</v>
      </c>
      <c r="AA611" s="38" t="str">
        <f t="shared" si="31"/>
        <v>okay</v>
      </c>
    </row>
    <row r="612" spans="1:27" ht="13.8">
      <c r="A612" s="51" t="s">
        <v>100</v>
      </c>
      <c r="B612" s="51" t="s">
        <v>24</v>
      </c>
      <c r="C612" s="51" t="s">
        <v>42</v>
      </c>
      <c r="D612" s="51" t="s">
        <v>41</v>
      </c>
      <c r="E612" s="52">
        <v>1.1499999999999999</v>
      </c>
      <c r="F612" s="53">
        <v>3</v>
      </c>
      <c r="G612" s="53" t="s">
        <v>101</v>
      </c>
      <c r="H612" s="53" t="s">
        <v>102</v>
      </c>
      <c r="I612" s="52">
        <v>3081.3441124091282</v>
      </c>
      <c r="J612" s="54">
        <v>22360</v>
      </c>
      <c r="K612" s="54">
        <v>31981</v>
      </c>
      <c r="L612" s="53">
        <v>1421287</v>
      </c>
      <c r="M612" s="53">
        <v>4549784</v>
      </c>
      <c r="N612" s="53" t="s">
        <v>103</v>
      </c>
      <c r="O612" s="53" t="s">
        <v>104</v>
      </c>
      <c r="P612" s="53">
        <v>760</v>
      </c>
      <c r="Q612" s="53">
        <v>14683</v>
      </c>
      <c r="R612" s="55">
        <v>125.8</v>
      </c>
      <c r="S612" s="40" t="str">
        <f t="shared" si="30"/>
        <v>okay</v>
      </c>
      <c r="T612" s="38" t="str">
        <f t="shared" si="29"/>
        <v>okay</v>
      </c>
      <c r="U612" s="38" t="str">
        <f t="shared" si="29"/>
        <v>okay</v>
      </c>
      <c r="V612" s="38" t="str">
        <f t="shared" si="29"/>
        <v>okay</v>
      </c>
      <c r="W612" s="38" t="str">
        <f t="shared" si="29"/>
        <v>okay</v>
      </c>
      <c r="X612" s="38" t="str">
        <f t="shared" si="29"/>
        <v>okay</v>
      </c>
      <c r="Y612" s="38" t="str">
        <f t="shared" si="31"/>
        <v>okay</v>
      </c>
      <c r="Z612" s="38" t="str">
        <f t="shared" si="31"/>
        <v>okay</v>
      </c>
      <c r="AA612" s="38" t="str">
        <f t="shared" si="31"/>
        <v>okay</v>
      </c>
    </row>
    <row r="613" spans="1:27" ht="13.8">
      <c r="A613" s="51" t="s">
        <v>100</v>
      </c>
      <c r="B613" s="51" t="s">
        <v>25</v>
      </c>
      <c r="C613" s="51" t="s">
        <v>40</v>
      </c>
      <c r="D613" s="51" t="s">
        <v>41</v>
      </c>
      <c r="E613" s="52">
        <v>1.58</v>
      </c>
      <c r="F613" s="53">
        <v>3</v>
      </c>
      <c r="G613" s="53" t="s">
        <v>102</v>
      </c>
      <c r="H613" s="53" t="s">
        <v>102</v>
      </c>
      <c r="I613" s="52">
        <v>2295.2268441593801</v>
      </c>
      <c r="J613" s="54">
        <v>23025</v>
      </c>
      <c r="K613" s="54">
        <v>31981</v>
      </c>
      <c r="L613" s="53">
        <v>2753373</v>
      </c>
      <c r="M613" s="53">
        <v>4549784</v>
      </c>
      <c r="N613" s="53" t="s">
        <v>104</v>
      </c>
      <c r="O613" s="53" t="s">
        <v>104</v>
      </c>
      <c r="P613" s="53">
        <v>1970</v>
      </c>
      <c r="Q613" s="53">
        <v>5190</v>
      </c>
      <c r="R613" s="55">
        <v>279.83</v>
      </c>
      <c r="S613" s="40" t="str">
        <f t="shared" si="30"/>
        <v>okay</v>
      </c>
      <c r="T613" s="38" t="str">
        <f t="shared" si="29"/>
        <v>okay</v>
      </c>
      <c r="U613" s="38" t="str">
        <f t="shared" si="29"/>
        <v>okay</v>
      </c>
      <c r="V613" s="38" t="str">
        <f t="shared" si="29"/>
        <v>okay</v>
      </c>
      <c r="W613" s="38" t="str">
        <f t="shared" si="29"/>
        <v>okay</v>
      </c>
      <c r="X613" s="38" t="str">
        <f t="shared" si="29"/>
        <v>okay</v>
      </c>
      <c r="Y613" s="38" t="str">
        <f t="shared" si="31"/>
        <v>okay</v>
      </c>
      <c r="Z613" s="38" t="str">
        <f t="shared" si="31"/>
        <v>okay</v>
      </c>
      <c r="AA613" s="38" t="str">
        <f t="shared" si="31"/>
        <v>okay</v>
      </c>
    </row>
    <row r="614" spans="1:27" ht="13.8">
      <c r="A614" s="51" t="s">
        <v>100</v>
      </c>
      <c r="B614" s="51" t="s">
        <v>25</v>
      </c>
      <c r="C614" s="51" t="s">
        <v>42</v>
      </c>
      <c r="D614" s="51" t="s">
        <v>41</v>
      </c>
      <c r="E614" s="52">
        <v>1.58</v>
      </c>
      <c r="F614" s="53">
        <v>3</v>
      </c>
      <c r="G614" s="53" t="s">
        <v>102</v>
      </c>
      <c r="H614" s="53" t="s">
        <v>102</v>
      </c>
      <c r="I614" s="52">
        <v>2295.2268441593801</v>
      </c>
      <c r="J614" s="54">
        <v>23025</v>
      </c>
      <c r="K614" s="54">
        <v>31981</v>
      </c>
      <c r="L614" s="53">
        <v>2753373</v>
      </c>
      <c r="M614" s="53">
        <v>4549784</v>
      </c>
      <c r="N614" s="53" t="s">
        <v>103</v>
      </c>
      <c r="O614" s="53" t="s">
        <v>104</v>
      </c>
      <c r="P614" s="53">
        <v>1970</v>
      </c>
      <c r="Q614" s="53">
        <v>5190</v>
      </c>
      <c r="R614" s="55">
        <v>279.83</v>
      </c>
      <c r="S614" s="40" t="str">
        <f t="shared" si="30"/>
        <v>okay</v>
      </c>
      <c r="T614" s="38" t="str">
        <f t="shared" si="29"/>
        <v>okay</v>
      </c>
      <c r="U614" s="38" t="str">
        <f t="shared" si="29"/>
        <v>okay</v>
      </c>
      <c r="V614" s="38" t="str">
        <f t="shared" si="29"/>
        <v>okay</v>
      </c>
      <c r="W614" s="38" t="str">
        <f t="shared" si="29"/>
        <v>okay</v>
      </c>
      <c r="X614" s="38" t="str">
        <f t="shared" si="29"/>
        <v>okay</v>
      </c>
      <c r="Y614" s="38" t="str">
        <f t="shared" si="31"/>
        <v>okay</v>
      </c>
      <c r="Z614" s="38" t="str">
        <f t="shared" si="31"/>
        <v>okay</v>
      </c>
      <c r="AA614" s="38" t="str">
        <f t="shared" si="31"/>
        <v>okay</v>
      </c>
    </row>
    <row r="615" spans="1:27" ht="13.8">
      <c r="A615" s="51" t="s">
        <v>100</v>
      </c>
      <c r="B615" s="51" t="s">
        <v>27</v>
      </c>
      <c r="C615" s="51" t="s">
        <v>40</v>
      </c>
      <c r="D615" s="51" t="s">
        <v>41</v>
      </c>
      <c r="E615" s="52">
        <v>1.57</v>
      </c>
      <c r="F615" s="53">
        <v>3</v>
      </c>
      <c r="G615" s="53" t="s">
        <v>102</v>
      </c>
      <c r="H615" s="53" t="s">
        <v>102</v>
      </c>
      <c r="I615" s="52">
        <v>3329.8101877982763</v>
      </c>
      <c r="J615" s="54">
        <v>23903</v>
      </c>
      <c r="K615" s="54">
        <v>31981</v>
      </c>
      <c r="L615" s="53">
        <v>2673620</v>
      </c>
      <c r="M615" s="53">
        <v>4549784</v>
      </c>
      <c r="N615" s="53" t="s">
        <v>104</v>
      </c>
      <c r="O615" s="53" t="s">
        <v>104</v>
      </c>
      <c r="P615" s="53">
        <v>2259</v>
      </c>
      <c r="Q615" s="53">
        <v>6724</v>
      </c>
      <c r="R615" s="55">
        <v>273.83</v>
      </c>
      <c r="S615" s="40" t="str">
        <f t="shared" si="30"/>
        <v>okay</v>
      </c>
      <c r="T615" s="38" t="str">
        <f t="shared" ref="T615:X635" si="32">IF(OR((I615&lt;I$641-3*I$642),(I615&gt;I$641+3*I$642)),"outlier","okay")</f>
        <v>okay</v>
      </c>
      <c r="U615" s="38" t="str">
        <f t="shared" si="32"/>
        <v>okay</v>
      </c>
      <c r="V615" s="38" t="str">
        <f t="shared" si="32"/>
        <v>okay</v>
      </c>
      <c r="W615" s="38" t="str">
        <f t="shared" si="32"/>
        <v>okay</v>
      </c>
      <c r="X615" s="38" t="str">
        <f t="shared" si="32"/>
        <v>okay</v>
      </c>
      <c r="Y615" s="38" t="str">
        <f t="shared" si="31"/>
        <v>okay</v>
      </c>
      <c r="Z615" s="38" t="str">
        <f t="shared" si="31"/>
        <v>okay</v>
      </c>
      <c r="AA615" s="38" t="str">
        <f t="shared" si="31"/>
        <v>okay</v>
      </c>
    </row>
    <row r="616" spans="1:27" ht="13.8">
      <c r="A616" s="51" t="s">
        <v>100</v>
      </c>
      <c r="B616" s="51" t="s">
        <v>27</v>
      </c>
      <c r="C616" s="51" t="s">
        <v>42</v>
      </c>
      <c r="D616" s="51" t="s">
        <v>41</v>
      </c>
      <c r="E616" s="52">
        <v>1.57</v>
      </c>
      <c r="F616" s="53">
        <v>3</v>
      </c>
      <c r="G616" s="53" t="s">
        <v>102</v>
      </c>
      <c r="H616" s="53" t="s">
        <v>102</v>
      </c>
      <c r="I616" s="52">
        <v>3329.8101877982763</v>
      </c>
      <c r="J616" s="54">
        <v>23903</v>
      </c>
      <c r="K616" s="54">
        <v>31981</v>
      </c>
      <c r="L616" s="53">
        <v>2673620</v>
      </c>
      <c r="M616" s="53">
        <v>4549784</v>
      </c>
      <c r="N616" s="53" t="s">
        <v>103</v>
      </c>
      <c r="O616" s="53" t="s">
        <v>104</v>
      </c>
      <c r="P616" s="53">
        <v>2259</v>
      </c>
      <c r="Q616" s="53">
        <v>6724</v>
      </c>
      <c r="R616" s="55">
        <v>273.83</v>
      </c>
      <c r="S616" s="40" t="str">
        <f t="shared" si="30"/>
        <v>okay</v>
      </c>
      <c r="T616" s="38" t="str">
        <f t="shared" si="32"/>
        <v>okay</v>
      </c>
      <c r="U616" s="38" t="str">
        <f t="shared" si="32"/>
        <v>okay</v>
      </c>
      <c r="V616" s="38" t="str">
        <f t="shared" si="32"/>
        <v>okay</v>
      </c>
      <c r="W616" s="38" t="str">
        <f t="shared" si="32"/>
        <v>okay</v>
      </c>
      <c r="X616" s="38" t="str">
        <f t="shared" si="32"/>
        <v>okay</v>
      </c>
      <c r="Y616" s="38" t="str">
        <f t="shared" si="31"/>
        <v>okay</v>
      </c>
      <c r="Z616" s="38" t="str">
        <f t="shared" si="31"/>
        <v>okay</v>
      </c>
      <c r="AA616" s="38" t="str">
        <f t="shared" si="31"/>
        <v>okay</v>
      </c>
    </row>
    <row r="617" spans="1:27" ht="13.8">
      <c r="A617" s="51" t="s">
        <v>100</v>
      </c>
      <c r="B617" s="51" t="s">
        <v>28</v>
      </c>
      <c r="C617" s="51" t="s">
        <v>40</v>
      </c>
      <c r="D617" s="51" t="s">
        <v>41</v>
      </c>
      <c r="E617" s="52">
        <v>1.37</v>
      </c>
      <c r="F617" s="53">
        <v>3</v>
      </c>
      <c r="G617" s="53" t="s">
        <v>102</v>
      </c>
      <c r="H617" s="53" t="s">
        <v>102</v>
      </c>
      <c r="I617" s="52">
        <v>6865.767168780184</v>
      </c>
      <c r="J617" s="54">
        <v>38813</v>
      </c>
      <c r="K617" s="54">
        <v>31981</v>
      </c>
      <c r="L617" s="53">
        <v>1653017</v>
      </c>
      <c r="M617" s="53">
        <v>4549784</v>
      </c>
      <c r="N617" s="53" t="s">
        <v>104</v>
      </c>
      <c r="O617" s="53" t="s">
        <v>104</v>
      </c>
      <c r="P617" s="53">
        <v>2428</v>
      </c>
      <c r="Q617" s="53">
        <v>17938</v>
      </c>
      <c r="R617" s="55">
        <v>347.82</v>
      </c>
      <c r="S617" s="40" t="str">
        <f t="shared" si="30"/>
        <v>okay</v>
      </c>
      <c r="T617" s="38" t="str">
        <f t="shared" si="32"/>
        <v>okay</v>
      </c>
      <c r="U617" s="38" t="str">
        <f t="shared" si="32"/>
        <v>outlier</v>
      </c>
      <c r="V617" s="38" t="str">
        <f t="shared" si="32"/>
        <v>okay</v>
      </c>
      <c r="W617" s="38" t="str">
        <f t="shared" si="32"/>
        <v>okay</v>
      </c>
      <c r="X617" s="38" t="str">
        <f t="shared" si="32"/>
        <v>okay</v>
      </c>
      <c r="Y617" s="38" t="str">
        <f t="shared" si="31"/>
        <v>okay</v>
      </c>
      <c r="Z617" s="38" t="str">
        <f t="shared" si="31"/>
        <v>okay</v>
      </c>
      <c r="AA617" s="38" t="str">
        <f t="shared" si="31"/>
        <v>okay</v>
      </c>
    </row>
    <row r="618" spans="1:27" ht="13.8">
      <c r="A618" s="51" t="s">
        <v>100</v>
      </c>
      <c r="B618" s="51" t="s">
        <v>28</v>
      </c>
      <c r="C618" s="51" t="s">
        <v>42</v>
      </c>
      <c r="D618" s="51" t="s">
        <v>41</v>
      </c>
      <c r="E618" s="52">
        <v>1.37</v>
      </c>
      <c r="F618" s="53">
        <v>3</v>
      </c>
      <c r="G618" s="53" t="s">
        <v>102</v>
      </c>
      <c r="H618" s="53" t="s">
        <v>102</v>
      </c>
      <c r="I618" s="52">
        <v>6865.767168780184</v>
      </c>
      <c r="J618" s="54">
        <v>38813</v>
      </c>
      <c r="K618" s="54">
        <v>31981</v>
      </c>
      <c r="L618" s="53">
        <v>1653017</v>
      </c>
      <c r="M618" s="53">
        <v>4549784</v>
      </c>
      <c r="N618" s="53" t="s">
        <v>103</v>
      </c>
      <c r="O618" s="53" t="s">
        <v>104</v>
      </c>
      <c r="P618" s="53">
        <v>2428</v>
      </c>
      <c r="Q618" s="53">
        <v>17938</v>
      </c>
      <c r="R618" s="55">
        <v>347.82</v>
      </c>
      <c r="S618" s="40" t="str">
        <f t="shared" si="30"/>
        <v>okay</v>
      </c>
      <c r="T618" s="38" t="str">
        <f t="shared" si="32"/>
        <v>okay</v>
      </c>
      <c r="U618" s="38" t="str">
        <f t="shared" si="32"/>
        <v>outlier</v>
      </c>
      <c r="V618" s="38" t="str">
        <f t="shared" si="32"/>
        <v>okay</v>
      </c>
      <c r="W618" s="38" t="str">
        <f t="shared" si="32"/>
        <v>okay</v>
      </c>
      <c r="X618" s="38" t="str">
        <f t="shared" si="32"/>
        <v>okay</v>
      </c>
      <c r="Y618" s="38" t="str">
        <f t="shared" si="31"/>
        <v>okay</v>
      </c>
      <c r="Z618" s="38" t="str">
        <f t="shared" si="31"/>
        <v>okay</v>
      </c>
      <c r="AA618" s="38" t="str">
        <f t="shared" si="31"/>
        <v>okay</v>
      </c>
    </row>
    <row r="619" spans="1:27" ht="13.8">
      <c r="A619" s="51" t="s">
        <v>100</v>
      </c>
      <c r="B619" s="51" t="s">
        <v>32</v>
      </c>
      <c r="C619" s="51" t="s">
        <v>40</v>
      </c>
      <c r="D619" s="51" t="s">
        <v>41</v>
      </c>
      <c r="E619" s="52">
        <v>1.55</v>
      </c>
      <c r="F619" s="53">
        <v>3</v>
      </c>
      <c r="G619" s="53" t="s">
        <v>102</v>
      </c>
      <c r="H619" s="53" t="s">
        <v>102</v>
      </c>
      <c r="I619" s="52">
        <v>4358.5103280736485</v>
      </c>
      <c r="J619" s="54">
        <v>30916</v>
      </c>
      <c r="K619" s="54">
        <v>31981</v>
      </c>
      <c r="L619" s="53">
        <v>2230831</v>
      </c>
      <c r="M619" s="53">
        <v>4549784</v>
      </c>
      <c r="N619" s="53" t="s">
        <v>104</v>
      </c>
      <c r="O619" s="53" t="s">
        <v>104</v>
      </c>
      <c r="P619" s="53">
        <v>2317</v>
      </c>
      <c r="Q619" s="53">
        <v>7614</v>
      </c>
      <c r="R619" s="55">
        <v>281.06</v>
      </c>
      <c r="S619" s="40" t="str">
        <f t="shared" si="30"/>
        <v>okay</v>
      </c>
      <c r="T619" s="38" t="str">
        <f t="shared" si="32"/>
        <v>okay</v>
      </c>
      <c r="U619" s="38" t="str">
        <f t="shared" si="32"/>
        <v>okay</v>
      </c>
      <c r="V619" s="38" t="str">
        <f t="shared" si="32"/>
        <v>okay</v>
      </c>
      <c r="W619" s="38" t="str">
        <f t="shared" si="32"/>
        <v>okay</v>
      </c>
      <c r="X619" s="38" t="str">
        <f t="shared" si="32"/>
        <v>okay</v>
      </c>
      <c r="Y619" s="38" t="str">
        <f t="shared" si="31"/>
        <v>okay</v>
      </c>
      <c r="Z619" s="38" t="str">
        <f t="shared" si="31"/>
        <v>okay</v>
      </c>
      <c r="AA619" s="38" t="str">
        <f t="shared" si="31"/>
        <v>okay</v>
      </c>
    </row>
    <row r="620" spans="1:27" ht="13.8">
      <c r="A620" s="51" t="s">
        <v>100</v>
      </c>
      <c r="B620" s="51" t="s">
        <v>32</v>
      </c>
      <c r="C620" s="51" t="s">
        <v>42</v>
      </c>
      <c r="D620" s="51" t="s">
        <v>41</v>
      </c>
      <c r="E620" s="52">
        <v>1.55</v>
      </c>
      <c r="F620" s="53">
        <v>3</v>
      </c>
      <c r="G620" s="53" t="s">
        <v>102</v>
      </c>
      <c r="H620" s="53" t="s">
        <v>102</v>
      </c>
      <c r="I620" s="52">
        <v>4358.5103280736485</v>
      </c>
      <c r="J620" s="54">
        <v>30916</v>
      </c>
      <c r="K620" s="54">
        <v>31981</v>
      </c>
      <c r="L620" s="53">
        <v>2230831</v>
      </c>
      <c r="M620" s="53">
        <v>4549784</v>
      </c>
      <c r="N620" s="53" t="s">
        <v>103</v>
      </c>
      <c r="O620" s="53" t="s">
        <v>104</v>
      </c>
      <c r="P620" s="53">
        <v>2317</v>
      </c>
      <c r="Q620" s="53">
        <v>7614</v>
      </c>
      <c r="R620" s="55">
        <v>281.06</v>
      </c>
      <c r="S620" s="40" t="str">
        <f t="shared" si="30"/>
        <v>okay</v>
      </c>
      <c r="T620" s="38" t="str">
        <f t="shared" si="32"/>
        <v>okay</v>
      </c>
      <c r="U620" s="38" t="str">
        <f t="shared" si="32"/>
        <v>okay</v>
      </c>
      <c r="V620" s="38" t="str">
        <f t="shared" si="32"/>
        <v>okay</v>
      </c>
      <c r="W620" s="38" t="str">
        <f t="shared" si="32"/>
        <v>okay</v>
      </c>
      <c r="X620" s="38" t="str">
        <f t="shared" si="32"/>
        <v>okay</v>
      </c>
      <c r="Y620" s="38" t="str">
        <f t="shared" si="31"/>
        <v>okay</v>
      </c>
      <c r="Z620" s="38" t="str">
        <f t="shared" si="31"/>
        <v>okay</v>
      </c>
      <c r="AA620" s="38" t="str">
        <f t="shared" si="31"/>
        <v>okay</v>
      </c>
    </row>
    <row r="621" spans="1:27" ht="13.8">
      <c r="A621" s="51" t="s">
        <v>100</v>
      </c>
      <c r="B621" s="51" t="s">
        <v>29</v>
      </c>
      <c r="C621" s="51" t="s">
        <v>40</v>
      </c>
      <c r="D621" s="51" t="s">
        <v>41</v>
      </c>
      <c r="E621" s="52">
        <v>1.1399999999999999</v>
      </c>
      <c r="F621" s="53">
        <v>3</v>
      </c>
      <c r="G621" s="53" t="s">
        <v>102</v>
      </c>
      <c r="H621" s="53" t="s">
        <v>102</v>
      </c>
      <c r="I621" s="52">
        <v>8117.1221947994964</v>
      </c>
      <c r="J621" s="54">
        <v>25824</v>
      </c>
      <c r="K621" s="54">
        <v>31981</v>
      </c>
      <c r="L621" s="53">
        <v>2549844</v>
      </c>
      <c r="M621" s="53">
        <v>4549784</v>
      </c>
      <c r="N621" s="53" t="s">
        <v>104</v>
      </c>
      <c r="O621" s="53" t="s">
        <v>104</v>
      </c>
      <c r="P621" s="53">
        <v>699</v>
      </c>
      <c r="Q621" s="53">
        <v>4957</v>
      </c>
      <c r="R621" s="55">
        <v>258.37</v>
      </c>
      <c r="S621" s="40" t="str">
        <f t="shared" si="30"/>
        <v>okay</v>
      </c>
      <c r="T621" s="38" t="str">
        <f t="shared" si="32"/>
        <v>okay</v>
      </c>
      <c r="U621" s="38" t="str">
        <f t="shared" si="32"/>
        <v>okay</v>
      </c>
      <c r="V621" s="38" t="str">
        <f t="shared" si="32"/>
        <v>okay</v>
      </c>
      <c r="W621" s="38" t="str">
        <f t="shared" si="32"/>
        <v>okay</v>
      </c>
      <c r="X621" s="38" t="str">
        <f t="shared" si="32"/>
        <v>okay</v>
      </c>
      <c r="Y621" s="38" t="str">
        <f t="shared" si="31"/>
        <v>okay</v>
      </c>
      <c r="Z621" s="38" t="str">
        <f t="shared" si="31"/>
        <v>okay</v>
      </c>
      <c r="AA621" s="38" t="str">
        <f t="shared" si="31"/>
        <v>okay</v>
      </c>
    </row>
    <row r="622" spans="1:27" ht="13.8">
      <c r="A622" s="51" t="s">
        <v>100</v>
      </c>
      <c r="B622" s="51" t="s">
        <v>29</v>
      </c>
      <c r="C622" s="51" t="s">
        <v>42</v>
      </c>
      <c r="D622" s="51" t="s">
        <v>41</v>
      </c>
      <c r="E622" s="52">
        <v>1.1399999999999999</v>
      </c>
      <c r="F622" s="53">
        <v>3</v>
      </c>
      <c r="G622" s="53" t="s">
        <v>102</v>
      </c>
      <c r="H622" s="53" t="s">
        <v>102</v>
      </c>
      <c r="I622" s="52">
        <v>8117.1221947994964</v>
      </c>
      <c r="J622" s="54">
        <v>25824</v>
      </c>
      <c r="K622" s="54">
        <v>31981</v>
      </c>
      <c r="L622" s="53">
        <v>2549844</v>
      </c>
      <c r="M622" s="53">
        <v>4549784</v>
      </c>
      <c r="N622" s="53" t="s">
        <v>103</v>
      </c>
      <c r="O622" s="53" t="s">
        <v>104</v>
      </c>
      <c r="P622" s="53">
        <v>699</v>
      </c>
      <c r="Q622" s="53">
        <v>4957</v>
      </c>
      <c r="R622" s="55">
        <v>258.37</v>
      </c>
      <c r="S622" s="40" t="str">
        <f t="shared" si="30"/>
        <v>okay</v>
      </c>
      <c r="T622" s="38" t="str">
        <f t="shared" si="32"/>
        <v>okay</v>
      </c>
      <c r="U622" s="38" t="str">
        <f t="shared" si="32"/>
        <v>okay</v>
      </c>
      <c r="V622" s="38" t="str">
        <f t="shared" si="32"/>
        <v>okay</v>
      </c>
      <c r="W622" s="38" t="str">
        <f t="shared" si="32"/>
        <v>okay</v>
      </c>
      <c r="X622" s="38" t="str">
        <f t="shared" si="32"/>
        <v>okay</v>
      </c>
      <c r="Y622" s="38" t="str">
        <f t="shared" si="31"/>
        <v>okay</v>
      </c>
      <c r="Z622" s="38" t="str">
        <f t="shared" si="31"/>
        <v>okay</v>
      </c>
      <c r="AA622" s="38" t="str">
        <f t="shared" si="31"/>
        <v>okay</v>
      </c>
    </row>
    <row r="623" spans="1:27" ht="13.8">
      <c r="A623" s="51" t="s">
        <v>100</v>
      </c>
      <c r="B623" s="51" t="s">
        <v>30</v>
      </c>
      <c r="C623" s="51" t="s">
        <v>40</v>
      </c>
      <c r="D623" s="51" t="s">
        <v>41</v>
      </c>
      <c r="E623" s="52">
        <v>1.24</v>
      </c>
      <c r="F623" s="53">
        <v>3</v>
      </c>
      <c r="G623" s="53" t="s">
        <v>101</v>
      </c>
      <c r="H623" s="53" t="s">
        <v>102</v>
      </c>
      <c r="I623" s="52">
        <v>4580.05106740664</v>
      </c>
      <c r="J623" s="54">
        <v>23654</v>
      </c>
      <c r="K623" s="54">
        <v>31981</v>
      </c>
      <c r="L623" s="53">
        <v>2195215</v>
      </c>
      <c r="M623" s="53">
        <v>4549784</v>
      </c>
      <c r="N623" s="53" t="s">
        <v>104</v>
      </c>
      <c r="O623" s="53" t="s">
        <v>104</v>
      </c>
      <c r="P623" s="53">
        <v>815</v>
      </c>
      <c r="Q623" s="53">
        <v>8413</v>
      </c>
      <c r="R623" s="55">
        <v>132.94</v>
      </c>
      <c r="S623" s="40" t="str">
        <f t="shared" si="30"/>
        <v>okay</v>
      </c>
      <c r="T623" s="38" t="str">
        <f t="shared" si="32"/>
        <v>okay</v>
      </c>
      <c r="U623" s="38" t="str">
        <f t="shared" si="32"/>
        <v>okay</v>
      </c>
      <c r="V623" s="38" t="str">
        <f t="shared" si="32"/>
        <v>okay</v>
      </c>
      <c r="W623" s="38" t="str">
        <f t="shared" si="32"/>
        <v>okay</v>
      </c>
      <c r="X623" s="38" t="str">
        <f t="shared" si="32"/>
        <v>okay</v>
      </c>
      <c r="Y623" s="38" t="str">
        <f t="shared" si="31"/>
        <v>okay</v>
      </c>
      <c r="Z623" s="38" t="str">
        <f t="shared" si="31"/>
        <v>okay</v>
      </c>
      <c r="AA623" s="38" t="str">
        <f t="shared" si="31"/>
        <v>okay</v>
      </c>
    </row>
    <row r="624" spans="1:27" ht="13.8">
      <c r="A624" s="51" t="s">
        <v>100</v>
      </c>
      <c r="B624" s="51" t="s">
        <v>30</v>
      </c>
      <c r="C624" s="51" t="s">
        <v>42</v>
      </c>
      <c r="D624" s="51" t="s">
        <v>41</v>
      </c>
      <c r="E624" s="52">
        <v>1.24</v>
      </c>
      <c r="F624" s="53">
        <v>3</v>
      </c>
      <c r="G624" s="53" t="s">
        <v>101</v>
      </c>
      <c r="H624" s="53" t="s">
        <v>102</v>
      </c>
      <c r="I624" s="52">
        <v>4580.05106740664</v>
      </c>
      <c r="J624" s="54">
        <v>23654</v>
      </c>
      <c r="K624" s="54">
        <v>31981</v>
      </c>
      <c r="L624" s="53">
        <v>2195215</v>
      </c>
      <c r="M624" s="53">
        <v>4549784</v>
      </c>
      <c r="N624" s="53" t="s">
        <v>103</v>
      </c>
      <c r="O624" s="53" t="s">
        <v>104</v>
      </c>
      <c r="P624" s="53">
        <v>815</v>
      </c>
      <c r="Q624" s="53">
        <v>8413</v>
      </c>
      <c r="R624" s="55">
        <v>132.94</v>
      </c>
      <c r="S624" s="40" t="str">
        <f t="shared" si="30"/>
        <v>okay</v>
      </c>
      <c r="T624" s="38" t="str">
        <f t="shared" si="32"/>
        <v>okay</v>
      </c>
      <c r="U624" s="38" t="str">
        <f t="shared" si="32"/>
        <v>okay</v>
      </c>
      <c r="V624" s="38" t="str">
        <f t="shared" si="32"/>
        <v>okay</v>
      </c>
      <c r="W624" s="38" t="str">
        <f t="shared" si="32"/>
        <v>okay</v>
      </c>
      <c r="X624" s="38" t="str">
        <f t="shared" si="32"/>
        <v>okay</v>
      </c>
      <c r="Y624" s="38" t="str">
        <f t="shared" si="31"/>
        <v>okay</v>
      </c>
      <c r="Z624" s="38" t="str">
        <f t="shared" si="31"/>
        <v>okay</v>
      </c>
      <c r="AA624" s="38" t="str">
        <f t="shared" si="31"/>
        <v>okay</v>
      </c>
    </row>
    <row r="625" spans="1:27" ht="13.8">
      <c r="A625" s="51" t="s">
        <v>100</v>
      </c>
      <c r="B625" s="51" t="s">
        <v>6</v>
      </c>
      <c r="C625" s="51" t="s">
        <v>100</v>
      </c>
      <c r="D625" s="51" t="s">
        <v>86</v>
      </c>
      <c r="E625" s="52">
        <v>1.01</v>
      </c>
      <c r="F625" s="53">
        <v>3</v>
      </c>
      <c r="G625" s="53" t="s">
        <v>101</v>
      </c>
      <c r="H625" s="53" t="s">
        <v>102</v>
      </c>
      <c r="I625" s="52">
        <v>6017.6559463517488</v>
      </c>
      <c r="J625" s="54">
        <v>26993</v>
      </c>
      <c r="K625" s="54">
        <v>37375</v>
      </c>
      <c r="L625" s="53">
        <v>3532657</v>
      </c>
      <c r="M625" s="53">
        <v>991717</v>
      </c>
      <c r="N625" s="53" t="s">
        <v>104</v>
      </c>
      <c r="O625" s="53" t="s">
        <v>104</v>
      </c>
      <c r="P625" s="53">
        <v>546</v>
      </c>
      <c r="Q625" s="53">
        <v>7788</v>
      </c>
      <c r="R625" s="55">
        <v>104.11</v>
      </c>
      <c r="S625" s="40" t="str">
        <f t="shared" si="30"/>
        <v>okay</v>
      </c>
      <c r="T625" s="38" t="str">
        <f t="shared" si="32"/>
        <v>okay</v>
      </c>
      <c r="U625" s="38" t="str">
        <f t="shared" si="32"/>
        <v>okay</v>
      </c>
      <c r="V625" s="38" t="str">
        <f t="shared" si="32"/>
        <v>okay</v>
      </c>
      <c r="W625" s="38" t="str">
        <f t="shared" si="32"/>
        <v>okay</v>
      </c>
      <c r="X625" s="38" t="str">
        <f t="shared" si="32"/>
        <v>okay</v>
      </c>
      <c r="Y625" s="38" t="str">
        <f t="shared" si="31"/>
        <v>okay</v>
      </c>
      <c r="Z625" s="38" t="str">
        <f t="shared" si="31"/>
        <v>okay</v>
      </c>
      <c r="AA625" s="38" t="str">
        <f t="shared" si="31"/>
        <v>okay</v>
      </c>
    </row>
    <row r="626" spans="1:27" ht="13.8">
      <c r="A626" s="51" t="s">
        <v>100</v>
      </c>
      <c r="B626" s="51" t="s">
        <v>8</v>
      </c>
      <c r="C626" s="51" t="s">
        <v>100</v>
      </c>
      <c r="D626" s="51" t="s">
        <v>86</v>
      </c>
      <c r="E626" s="52">
        <v>1.32</v>
      </c>
      <c r="F626" s="53">
        <v>3</v>
      </c>
      <c r="G626" s="53" t="s">
        <v>101</v>
      </c>
      <c r="H626" s="53" t="s">
        <v>102</v>
      </c>
      <c r="I626" s="52">
        <v>4771.6627582701085</v>
      </c>
      <c r="J626" s="54">
        <v>30124</v>
      </c>
      <c r="K626" s="54">
        <v>37375</v>
      </c>
      <c r="L626" s="53">
        <v>5787293</v>
      </c>
      <c r="M626" s="53">
        <v>991717</v>
      </c>
      <c r="N626" s="53" t="s">
        <v>104</v>
      </c>
      <c r="O626" s="53" t="s">
        <v>104</v>
      </c>
      <c r="P626" s="53">
        <v>1193</v>
      </c>
      <c r="Q626" s="53">
        <v>8170</v>
      </c>
      <c r="R626" s="55">
        <v>127.83</v>
      </c>
      <c r="S626" s="40" t="str">
        <f t="shared" si="30"/>
        <v>okay</v>
      </c>
      <c r="T626" s="38" t="str">
        <f t="shared" si="32"/>
        <v>okay</v>
      </c>
      <c r="U626" s="38" t="str">
        <f t="shared" si="32"/>
        <v>okay</v>
      </c>
      <c r="V626" s="38" t="str">
        <f t="shared" si="32"/>
        <v>okay</v>
      </c>
      <c r="W626" s="38" t="str">
        <f t="shared" si="32"/>
        <v>okay</v>
      </c>
      <c r="X626" s="38" t="str">
        <f t="shared" si="32"/>
        <v>okay</v>
      </c>
      <c r="Y626" s="38" t="str">
        <f t="shared" si="31"/>
        <v>okay</v>
      </c>
      <c r="Z626" s="38" t="str">
        <f t="shared" si="31"/>
        <v>okay</v>
      </c>
      <c r="AA626" s="38" t="str">
        <f t="shared" si="31"/>
        <v>okay</v>
      </c>
    </row>
    <row r="627" spans="1:27" ht="13.8">
      <c r="A627" s="51" t="s">
        <v>9</v>
      </c>
      <c r="B627" s="51" t="s">
        <v>10</v>
      </c>
      <c r="C627" s="51" t="s">
        <v>100</v>
      </c>
      <c r="D627" s="51" t="s">
        <v>86</v>
      </c>
      <c r="E627" s="52">
        <v>1.26</v>
      </c>
      <c r="F627" s="53">
        <v>3</v>
      </c>
      <c r="G627" s="53" t="s">
        <v>101</v>
      </c>
      <c r="H627" s="53" t="s">
        <v>102</v>
      </c>
      <c r="I627" s="52">
        <v>2040.4207280385083</v>
      </c>
      <c r="J627" s="54">
        <v>29260</v>
      </c>
      <c r="K627" s="54">
        <v>37375</v>
      </c>
      <c r="L627" s="53">
        <v>7830332</v>
      </c>
      <c r="M627" s="53">
        <v>991717</v>
      </c>
      <c r="N627" s="53" t="s">
        <v>103</v>
      </c>
      <c r="O627" s="53" t="s">
        <v>104</v>
      </c>
      <c r="P627" s="53">
        <v>1134</v>
      </c>
      <c r="Q627" s="53">
        <v>5449</v>
      </c>
      <c r="R627" s="55">
        <v>145.53</v>
      </c>
      <c r="S627" s="40" t="str">
        <f t="shared" si="30"/>
        <v>okay</v>
      </c>
      <c r="T627" s="38" t="str">
        <f t="shared" si="32"/>
        <v>okay</v>
      </c>
      <c r="U627" s="38" t="str">
        <f t="shared" si="32"/>
        <v>okay</v>
      </c>
      <c r="V627" s="38" t="str">
        <f t="shared" si="32"/>
        <v>okay</v>
      </c>
      <c r="W627" s="38" t="str">
        <f t="shared" si="32"/>
        <v>okay</v>
      </c>
      <c r="X627" s="38" t="str">
        <f t="shared" si="32"/>
        <v>okay</v>
      </c>
      <c r="Y627" s="38" t="str">
        <f t="shared" si="31"/>
        <v>okay</v>
      </c>
      <c r="Z627" s="38" t="str">
        <f t="shared" si="31"/>
        <v>okay</v>
      </c>
      <c r="AA627" s="38" t="str">
        <f t="shared" si="31"/>
        <v>okay</v>
      </c>
    </row>
    <row r="628" spans="1:27" ht="13.8">
      <c r="A628" s="51" t="s">
        <v>11</v>
      </c>
      <c r="B628" s="51" t="s">
        <v>10</v>
      </c>
      <c r="C628" s="51" t="s">
        <v>100</v>
      </c>
      <c r="D628" s="51" t="s">
        <v>86</v>
      </c>
      <c r="E628" s="52">
        <v>1.26</v>
      </c>
      <c r="F628" s="53">
        <v>3</v>
      </c>
      <c r="G628" s="53" t="s">
        <v>101</v>
      </c>
      <c r="H628" s="53" t="s">
        <v>102</v>
      </c>
      <c r="I628" s="52">
        <v>2040.4207280385083</v>
      </c>
      <c r="J628" s="54">
        <v>29260</v>
      </c>
      <c r="K628" s="54">
        <v>37375</v>
      </c>
      <c r="L628" s="53">
        <v>7830332</v>
      </c>
      <c r="M628" s="53">
        <v>991717</v>
      </c>
      <c r="N628" s="53" t="s">
        <v>104</v>
      </c>
      <c r="O628" s="53" t="s">
        <v>104</v>
      </c>
      <c r="P628" s="53">
        <v>1134</v>
      </c>
      <c r="Q628" s="53">
        <v>5449</v>
      </c>
      <c r="R628" s="55">
        <v>145.53</v>
      </c>
      <c r="S628" s="40" t="str">
        <f t="shared" si="30"/>
        <v>okay</v>
      </c>
      <c r="T628" s="38" t="str">
        <f t="shared" si="32"/>
        <v>okay</v>
      </c>
      <c r="U628" s="38" t="str">
        <f t="shared" si="32"/>
        <v>okay</v>
      </c>
      <c r="V628" s="38" t="str">
        <f t="shared" si="32"/>
        <v>okay</v>
      </c>
      <c r="W628" s="38" t="str">
        <f t="shared" si="32"/>
        <v>okay</v>
      </c>
      <c r="X628" s="38" t="str">
        <f t="shared" si="32"/>
        <v>okay</v>
      </c>
      <c r="Y628" s="38" t="str">
        <f t="shared" si="31"/>
        <v>okay</v>
      </c>
      <c r="Z628" s="38" t="str">
        <f t="shared" si="31"/>
        <v>okay</v>
      </c>
      <c r="AA628" s="38" t="str">
        <f t="shared" si="31"/>
        <v>okay</v>
      </c>
    </row>
    <row r="629" spans="1:27" ht="13.8">
      <c r="A629" s="51" t="s">
        <v>100</v>
      </c>
      <c r="B629" s="51" t="s">
        <v>52</v>
      </c>
      <c r="C629" s="51" t="s">
        <v>100</v>
      </c>
      <c r="D629" s="51" t="s">
        <v>86</v>
      </c>
      <c r="E629" s="52">
        <v>1.36</v>
      </c>
      <c r="F629" s="53">
        <v>3</v>
      </c>
      <c r="G629" s="53" t="s">
        <v>101</v>
      </c>
      <c r="H629" s="53" t="s">
        <v>102</v>
      </c>
      <c r="I629" s="52">
        <v>3951.5497328331162</v>
      </c>
      <c r="J629" s="54">
        <v>30268</v>
      </c>
      <c r="K629" s="54">
        <v>37375</v>
      </c>
      <c r="L629" s="53">
        <v>1106780</v>
      </c>
      <c r="M629" s="53">
        <v>991717</v>
      </c>
      <c r="N629" s="53" t="s">
        <v>104</v>
      </c>
      <c r="O629" s="53" t="s">
        <v>104</v>
      </c>
      <c r="P629" s="53">
        <v>1125</v>
      </c>
      <c r="Q629" s="53">
        <v>5243</v>
      </c>
      <c r="R629" s="55">
        <v>130.15</v>
      </c>
      <c r="S629" s="40" t="str">
        <f t="shared" si="30"/>
        <v>okay</v>
      </c>
      <c r="T629" s="38" t="str">
        <f t="shared" si="32"/>
        <v>okay</v>
      </c>
      <c r="U629" s="38" t="str">
        <f t="shared" si="32"/>
        <v>okay</v>
      </c>
      <c r="V629" s="38" t="str">
        <f t="shared" si="32"/>
        <v>okay</v>
      </c>
      <c r="W629" s="38" t="str">
        <f t="shared" si="32"/>
        <v>okay</v>
      </c>
      <c r="X629" s="38" t="str">
        <f t="shared" si="32"/>
        <v>okay</v>
      </c>
      <c r="Y629" s="38" t="str">
        <f t="shared" si="31"/>
        <v>okay</v>
      </c>
      <c r="Z629" s="38" t="str">
        <f t="shared" si="31"/>
        <v>okay</v>
      </c>
      <c r="AA629" s="38" t="str">
        <f t="shared" si="31"/>
        <v>okay</v>
      </c>
    </row>
    <row r="630" spans="1:27" ht="13.8">
      <c r="A630" s="51" t="s">
        <v>20</v>
      </c>
      <c r="B630" s="51" t="s">
        <v>21</v>
      </c>
      <c r="C630" s="51" t="s">
        <v>100</v>
      </c>
      <c r="D630" s="51" t="s">
        <v>86</v>
      </c>
      <c r="E630" s="52">
        <v>1.08</v>
      </c>
      <c r="F630" s="53">
        <v>3</v>
      </c>
      <c r="G630" s="53" t="s">
        <v>101</v>
      </c>
      <c r="H630" s="53" t="s">
        <v>102</v>
      </c>
      <c r="I630" s="52">
        <v>2216.6950844969974</v>
      </c>
      <c r="J630" s="54">
        <v>32991</v>
      </c>
      <c r="K630" s="54">
        <v>37375</v>
      </c>
      <c r="L630" s="53">
        <v>8621121</v>
      </c>
      <c r="M630" s="53">
        <v>991717</v>
      </c>
      <c r="N630" s="53" t="s">
        <v>103</v>
      </c>
      <c r="O630" s="53" t="s">
        <v>104</v>
      </c>
      <c r="P630" s="53">
        <v>1030</v>
      </c>
      <c r="Q630" s="53">
        <v>34324</v>
      </c>
      <c r="R630" s="55">
        <v>129.63</v>
      </c>
      <c r="S630" s="40" t="str">
        <f t="shared" si="30"/>
        <v>okay</v>
      </c>
      <c r="T630" s="38" t="str">
        <f t="shared" si="32"/>
        <v>okay</v>
      </c>
      <c r="U630" s="38" t="str">
        <f t="shared" si="32"/>
        <v>okay</v>
      </c>
      <c r="V630" s="38" t="str">
        <f t="shared" si="32"/>
        <v>okay</v>
      </c>
      <c r="W630" s="38" t="str">
        <f t="shared" si="32"/>
        <v>okay</v>
      </c>
      <c r="X630" s="38" t="str">
        <f t="shared" si="32"/>
        <v>okay</v>
      </c>
      <c r="Y630" s="38" t="str">
        <f t="shared" si="31"/>
        <v>okay</v>
      </c>
      <c r="Z630" s="38" t="str">
        <f t="shared" si="31"/>
        <v>okay</v>
      </c>
      <c r="AA630" s="38" t="str">
        <f t="shared" si="31"/>
        <v>okay</v>
      </c>
    </row>
    <row r="631" spans="1:27" ht="13.8">
      <c r="A631" s="51" t="s">
        <v>22</v>
      </c>
      <c r="B631" s="51" t="s">
        <v>21</v>
      </c>
      <c r="C631" s="51" t="s">
        <v>100</v>
      </c>
      <c r="D631" s="51" t="s">
        <v>86</v>
      </c>
      <c r="E631" s="52">
        <v>1.08</v>
      </c>
      <c r="F631" s="53">
        <v>3</v>
      </c>
      <c r="G631" s="53" t="s">
        <v>101</v>
      </c>
      <c r="H631" s="53" t="s">
        <v>102</v>
      </c>
      <c r="I631" s="52">
        <v>2216.6950844969974</v>
      </c>
      <c r="J631" s="54">
        <v>32991</v>
      </c>
      <c r="K631" s="54">
        <v>37375</v>
      </c>
      <c r="L631" s="53">
        <v>8621121</v>
      </c>
      <c r="M631" s="53">
        <v>991717</v>
      </c>
      <c r="N631" s="53" t="s">
        <v>103</v>
      </c>
      <c r="O631" s="53" t="s">
        <v>104</v>
      </c>
      <c r="P631" s="53">
        <v>1030</v>
      </c>
      <c r="Q631" s="53">
        <v>34324</v>
      </c>
      <c r="R631" s="55">
        <v>129.63</v>
      </c>
      <c r="S631" s="40" t="str">
        <f t="shared" si="30"/>
        <v>okay</v>
      </c>
      <c r="T631" s="38" t="str">
        <f t="shared" si="32"/>
        <v>okay</v>
      </c>
      <c r="U631" s="38" t="str">
        <f t="shared" si="32"/>
        <v>okay</v>
      </c>
      <c r="V631" s="38" t="str">
        <f t="shared" si="32"/>
        <v>okay</v>
      </c>
      <c r="W631" s="38" t="str">
        <f t="shared" si="32"/>
        <v>okay</v>
      </c>
      <c r="X631" s="38" t="str">
        <f t="shared" si="32"/>
        <v>okay</v>
      </c>
      <c r="Y631" s="38" t="str">
        <f t="shared" si="31"/>
        <v>okay</v>
      </c>
      <c r="Z631" s="38" t="str">
        <f t="shared" si="31"/>
        <v>okay</v>
      </c>
      <c r="AA631" s="38" t="str">
        <f t="shared" si="31"/>
        <v>okay</v>
      </c>
    </row>
    <row r="632" spans="1:27" ht="13.8">
      <c r="A632" s="51" t="s">
        <v>23</v>
      </c>
      <c r="B632" s="51" t="s">
        <v>21</v>
      </c>
      <c r="C632" s="51" t="s">
        <v>100</v>
      </c>
      <c r="D632" s="51" t="s">
        <v>86</v>
      </c>
      <c r="E632" s="52">
        <v>1.08</v>
      </c>
      <c r="F632" s="53">
        <v>0</v>
      </c>
      <c r="G632" s="53" t="s">
        <v>101</v>
      </c>
      <c r="H632" s="53" t="s">
        <v>102</v>
      </c>
      <c r="I632" s="52">
        <v>2216.6950844969974</v>
      </c>
      <c r="J632" s="54">
        <v>32991</v>
      </c>
      <c r="K632" s="54">
        <v>37375</v>
      </c>
      <c r="L632" s="53">
        <v>8621121</v>
      </c>
      <c r="M632" s="53">
        <v>991717</v>
      </c>
      <c r="N632" s="53" t="s">
        <v>104</v>
      </c>
      <c r="O632" s="53" t="s">
        <v>105</v>
      </c>
      <c r="P632" s="53">
        <v>1030</v>
      </c>
      <c r="Q632" s="53">
        <v>34324</v>
      </c>
      <c r="R632" s="55">
        <v>129.63</v>
      </c>
      <c r="S632" s="40" t="str">
        <f t="shared" si="30"/>
        <v>okay</v>
      </c>
      <c r="T632" s="38" t="str">
        <f t="shared" si="32"/>
        <v>okay</v>
      </c>
      <c r="U632" s="38" t="str">
        <f t="shared" si="32"/>
        <v>okay</v>
      </c>
      <c r="V632" s="38" t="str">
        <f t="shared" si="32"/>
        <v>okay</v>
      </c>
      <c r="W632" s="38" t="str">
        <f t="shared" si="32"/>
        <v>okay</v>
      </c>
      <c r="X632" s="38" t="str">
        <f t="shared" si="32"/>
        <v>okay</v>
      </c>
      <c r="Y632" s="38" t="str">
        <f t="shared" si="31"/>
        <v>okay</v>
      </c>
      <c r="Z632" s="38" t="str">
        <f t="shared" si="31"/>
        <v>okay</v>
      </c>
      <c r="AA632" s="38" t="str">
        <f t="shared" si="31"/>
        <v>okay</v>
      </c>
    </row>
    <row r="633" spans="1:27" ht="13.8">
      <c r="A633" s="51" t="s">
        <v>100</v>
      </c>
      <c r="B633" s="51" t="s">
        <v>69</v>
      </c>
      <c r="C633" s="51" t="s">
        <v>100</v>
      </c>
      <c r="D633" s="51" t="s">
        <v>86</v>
      </c>
      <c r="E633" s="52">
        <v>1.17</v>
      </c>
      <c r="F633" s="53">
        <v>3</v>
      </c>
      <c r="G633" s="53" t="s">
        <v>101</v>
      </c>
      <c r="H633" s="53" t="s">
        <v>102</v>
      </c>
      <c r="I633" s="52">
        <v>6797.8004645338178</v>
      </c>
      <c r="J633" s="54">
        <v>27994</v>
      </c>
      <c r="K633" s="54">
        <v>37375</v>
      </c>
      <c r="L633" s="53">
        <v>4948339</v>
      </c>
      <c r="M633" s="53">
        <v>991717</v>
      </c>
      <c r="N633" s="53" t="s">
        <v>104</v>
      </c>
      <c r="O633" s="53" t="s">
        <v>104</v>
      </c>
      <c r="P633" s="53">
        <v>960</v>
      </c>
      <c r="Q633" s="53">
        <v>6016</v>
      </c>
      <c r="R633" s="55">
        <v>124.87</v>
      </c>
      <c r="S633" s="40" t="str">
        <f t="shared" si="30"/>
        <v>okay</v>
      </c>
      <c r="T633" s="38" t="str">
        <f t="shared" si="32"/>
        <v>okay</v>
      </c>
      <c r="U633" s="38" t="str">
        <f t="shared" si="32"/>
        <v>okay</v>
      </c>
      <c r="V633" s="38" t="str">
        <f t="shared" si="32"/>
        <v>okay</v>
      </c>
      <c r="W633" s="38" t="str">
        <f t="shared" si="32"/>
        <v>okay</v>
      </c>
      <c r="X633" s="38" t="str">
        <f t="shared" si="32"/>
        <v>okay</v>
      </c>
      <c r="Y633" s="38" t="str">
        <f t="shared" si="31"/>
        <v>okay</v>
      </c>
      <c r="Z633" s="38" t="str">
        <f t="shared" si="31"/>
        <v>okay</v>
      </c>
      <c r="AA633" s="38" t="str">
        <f t="shared" si="31"/>
        <v>okay</v>
      </c>
    </row>
    <row r="634" spans="1:27" ht="13.8">
      <c r="A634" s="51" t="s">
        <v>40</v>
      </c>
      <c r="B634" s="51" t="s">
        <v>41</v>
      </c>
      <c r="C634" s="51" t="s">
        <v>100</v>
      </c>
      <c r="D634" s="51" t="s">
        <v>86</v>
      </c>
      <c r="E634" s="52">
        <v>1.28</v>
      </c>
      <c r="F634" s="53">
        <v>3</v>
      </c>
      <c r="G634" s="53" t="s">
        <v>101</v>
      </c>
      <c r="H634" s="53" t="s">
        <v>102</v>
      </c>
      <c r="I634" s="52">
        <v>5566.4267436695154</v>
      </c>
      <c r="J634" s="54">
        <v>31981</v>
      </c>
      <c r="K634" s="54">
        <v>37375</v>
      </c>
      <c r="L634" s="53">
        <v>4549784</v>
      </c>
      <c r="M634" s="53">
        <v>991717</v>
      </c>
      <c r="N634" s="53" t="s">
        <v>104</v>
      </c>
      <c r="O634" s="53" t="s">
        <v>104</v>
      </c>
      <c r="P634" s="53">
        <v>858</v>
      </c>
      <c r="Q634" s="53">
        <v>4877</v>
      </c>
      <c r="R634" s="55">
        <v>129.62</v>
      </c>
      <c r="S634" s="40" t="str">
        <f t="shared" si="30"/>
        <v>okay</v>
      </c>
      <c r="T634" s="38" t="str">
        <f t="shared" si="32"/>
        <v>okay</v>
      </c>
      <c r="U634" s="38" t="str">
        <f t="shared" si="32"/>
        <v>okay</v>
      </c>
      <c r="V634" s="38" t="str">
        <f t="shared" si="32"/>
        <v>okay</v>
      </c>
      <c r="W634" s="38" t="str">
        <f t="shared" si="32"/>
        <v>okay</v>
      </c>
      <c r="X634" s="38" t="str">
        <f t="shared" si="32"/>
        <v>okay</v>
      </c>
      <c r="Y634" s="38" t="str">
        <f t="shared" si="31"/>
        <v>okay</v>
      </c>
      <c r="Z634" s="38" t="str">
        <f t="shared" si="31"/>
        <v>okay</v>
      </c>
      <c r="AA634" s="38" t="str">
        <f t="shared" si="31"/>
        <v>okay</v>
      </c>
    </row>
    <row r="635" spans="1:27" ht="13.8">
      <c r="A635" s="51" t="s">
        <v>42</v>
      </c>
      <c r="B635" s="51" t="s">
        <v>41</v>
      </c>
      <c r="C635" s="51" t="s">
        <v>100</v>
      </c>
      <c r="D635" s="51" t="s">
        <v>86</v>
      </c>
      <c r="E635" s="52">
        <v>1.28</v>
      </c>
      <c r="F635" s="53">
        <v>3</v>
      </c>
      <c r="G635" s="53" t="s">
        <v>101</v>
      </c>
      <c r="H635" s="53" t="s">
        <v>102</v>
      </c>
      <c r="I635" s="52">
        <v>5566.4267436695154</v>
      </c>
      <c r="J635" s="54">
        <v>31981</v>
      </c>
      <c r="K635" s="54">
        <v>37375</v>
      </c>
      <c r="L635" s="53">
        <v>4549784</v>
      </c>
      <c r="M635" s="53">
        <v>991717</v>
      </c>
      <c r="N635" s="53" t="s">
        <v>103</v>
      </c>
      <c r="O635" s="53" t="s">
        <v>104</v>
      </c>
      <c r="P635" s="53">
        <v>858</v>
      </c>
      <c r="Q635" s="53">
        <v>4877</v>
      </c>
      <c r="R635" s="55">
        <v>129.62</v>
      </c>
      <c r="S635" s="40" t="str">
        <f t="shared" si="30"/>
        <v>okay</v>
      </c>
      <c r="T635" s="38" t="str">
        <f t="shared" si="32"/>
        <v>okay</v>
      </c>
      <c r="U635" s="38" t="str">
        <f t="shared" si="32"/>
        <v>okay</v>
      </c>
      <c r="V635" s="38" t="str">
        <f t="shared" si="32"/>
        <v>okay</v>
      </c>
      <c r="W635" s="38" t="str">
        <f t="shared" si="32"/>
        <v>okay</v>
      </c>
      <c r="X635" s="38" t="str">
        <f t="shared" si="32"/>
        <v>okay</v>
      </c>
      <c r="Y635" s="38" t="str">
        <f t="shared" si="31"/>
        <v>okay</v>
      </c>
      <c r="Z635" s="38" t="str">
        <f t="shared" si="31"/>
        <v>okay</v>
      </c>
      <c r="AA635" s="38" t="str">
        <f t="shared" si="31"/>
        <v>okay</v>
      </c>
    </row>
    <row r="636" spans="1:27">
      <c r="F636"/>
      <c r="G636"/>
      <c r="H636"/>
      <c r="J636"/>
      <c r="K636"/>
      <c r="L636"/>
      <c r="M636"/>
      <c r="N636"/>
      <c r="O636"/>
      <c r="P636"/>
      <c r="Q636"/>
      <c r="R636"/>
      <c r="S636" s="12"/>
    </row>
    <row r="637" spans="1:27">
      <c r="F637"/>
      <c r="G637"/>
      <c r="H637"/>
      <c r="J637"/>
      <c r="K637"/>
      <c r="L637"/>
      <c r="M637"/>
      <c r="N637"/>
      <c r="O637"/>
      <c r="P637"/>
      <c r="Q637"/>
      <c r="R637"/>
      <c r="S637" s="12"/>
    </row>
    <row r="638" spans="1:27">
      <c r="F638"/>
      <c r="G638"/>
      <c r="H638"/>
      <c r="J638"/>
      <c r="K638"/>
      <c r="L638"/>
      <c r="M638"/>
      <c r="N638"/>
      <c r="O638"/>
      <c r="P638"/>
      <c r="Q638"/>
      <c r="R638"/>
      <c r="S638" s="12"/>
    </row>
    <row r="639" spans="1:27">
      <c r="F639"/>
      <c r="G639"/>
      <c r="H639"/>
      <c r="J639"/>
      <c r="K639"/>
      <c r="L639"/>
      <c r="M639"/>
      <c r="N639"/>
      <c r="O639"/>
      <c r="P639"/>
      <c r="Q639"/>
      <c r="R639"/>
      <c r="S639" s="12"/>
    </row>
    <row r="641" spans="1:18" ht="13.8">
      <c r="A641" s="56" t="s">
        <v>6403</v>
      </c>
      <c r="B641" s="16"/>
      <c r="C641" s="16"/>
      <c r="D641" s="16"/>
      <c r="E641" s="58">
        <f xml:space="preserve"> AVERAGE(E2:E635)</f>
        <v>1.2035804416403775</v>
      </c>
      <c r="F641" s="43">
        <f t="shared" ref="F641:R641" si="33" xml:space="preserve"> AVERAGE(F2:F635)</f>
        <v>2.7618296529968456</v>
      </c>
      <c r="G641" s="39"/>
      <c r="H641" s="39"/>
      <c r="I641" s="43">
        <f t="shared" si="33"/>
        <v>4443.8648826173703</v>
      </c>
      <c r="J641" s="43">
        <f t="shared" si="33"/>
        <v>27771.578864353312</v>
      </c>
      <c r="K641" s="43">
        <f t="shared" si="33"/>
        <v>27687.012618296529</v>
      </c>
      <c r="L641" s="43">
        <f t="shared" si="33"/>
        <v>4540268.1167192431</v>
      </c>
      <c r="M641" s="43">
        <f t="shared" si="33"/>
        <v>3202565.5757097793</v>
      </c>
      <c r="N641" s="39"/>
      <c r="O641" s="39"/>
      <c r="P641" s="43">
        <f t="shared" si="33"/>
        <v>980.43848580441636</v>
      </c>
      <c r="Q641" s="43">
        <f t="shared" si="33"/>
        <v>12737.105678233438</v>
      </c>
      <c r="R641" s="43">
        <f t="shared" si="33"/>
        <v>161.27272870662486</v>
      </c>
    </row>
    <row r="642" spans="1:18" ht="13.8">
      <c r="A642" s="56" t="s">
        <v>6404</v>
      </c>
      <c r="B642" s="16"/>
      <c r="C642" s="16"/>
      <c r="D642" s="16"/>
      <c r="E642" s="59">
        <f xml:space="preserve"> _xlfn.STDEV.P(E2:E635)</f>
        <v>0.20369524925768609</v>
      </c>
      <c r="F642" s="44">
        <f t="shared" ref="F642:R642" si="34" xml:space="preserve"> _xlfn.STDEV.P(F2:F635)</f>
        <v>0.74621682812578882</v>
      </c>
      <c r="G642" s="38"/>
      <c r="H642" s="38"/>
      <c r="I642" s="44">
        <f t="shared" si="34"/>
        <v>1724.6424583985895</v>
      </c>
      <c r="J642" s="44">
        <f t="shared" si="34"/>
        <v>3585.1720553542959</v>
      </c>
      <c r="K642" s="44">
        <f t="shared" si="34"/>
        <v>4612.1502491762376</v>
      </c>
      <c r="L642" s="44">
        <f t="shared" si="34"/>
        <v>3001544.1002969081</v>
      </c>
      <c r="M642" s="44">
        <f t="shared" si="34"/>
        <v>2739732.5264293267</v>
      </c>
      <c r="N642" s="38"/>
      <c r="O642" s="38"/>
      <c r="P642" s="44">
        <f t="shared" si="34"/>
        <v>644.91614168992407</v>
      </c>
      <c r="Q642" s="44">
        <f t="shared" si="34"/>
        <v>13140.485165260148</v>
      </c>
      <c r="R642" s="44">
        <f t="shared" si="34"/>
        <v>75.957501304240765</v>
      </c>
    </row>
    <row r="643" spans="1:18" ht="13.8">
      <c r="A643" s="57"/>
      <c r="B643" s="16"/>
      <c r="C643" s="16"/>
      <c r="D643" s="16"/>
      <c r="E643" s="60"/>
      <c r="F643" s="40"/>
      <c r="G643" s="40"/>
      <c r="H643" s="40"/>
      <c r="I643" s="38"/>
      <c r="J643" s="41"/>
      <c r="K643" s="41"/>
      <c r="L643" s="40"/>
      <c r="M643" s="40"/>
      <c r="N643" s="40"/>
      <c r="O643" s="40"/>
      <c r="P643" s="40"/>
      <c r="Q643" s="40"/>
      <c r="R643" s="42"/>
    </row>
    <row r="644" spans="1:18" ht="13.8">
      <c r="A644" s="56" t="s">
        <v>6405</v>
      </c>
      <c r="B644" s="16"/>
      <c r="C644" s="16"/>
      <c r="D644" s="16"/>
      <c r="E644" s="61">
        <f xml:space="preserve"> E641+3*E642</f>
        <v>1.8146661894134357</v>
      </c>
      <c r="F644" s="45">
        <f xml:space="preserve"> F641+3*F642</f>
        <v>5.000480137374212</v>
      </c>
      <c r="G644" s="40"/>
      <c r="H644" s="40"/>
      <c r="I644" s="45">
        <f t="shared" ref="I644:R644" si="35" xml:space="preserve"> I641+3*I642</f>
        <v>9617.7922578131383</v>
      </c>
      <c r="J644" s="45">
        <f t="shared" si="35"/>
        <v>38527.095030416196</v>
      </c>
      <c r="K644" s="45">
        <f t="shared" si="35"/>
        <v>41523.463365825242</v>
      </c>
      <c r="L644" s="45">
        <f t="shared" si="35"/>
        <v>13544900.417609967</v>
      </c>
      <c r="M644" s="45">
        <f t="shared" si="35"/>
        <v>11421763.154997759</v>
      </c>
      <c r="N644" s="40"/>
      <c r="O644" s="40"/>
      <c r="P644" s="45">
        <f t="shared" si="35"/>
        <v>2915.1869108741885</v>
      </c>
      <c r="Q644" s="45">
        <f t="shared" si="35"/>
        <v>52158.561174013885</v>
      </c>
      <c r="R644" s="45">
        <f t="shared" si="35"/>
        <v>389.14523261934715</v>
      </c>
    </row>
    <row r="645" spans="1:18" ht="13.8">
      <c r="A645" s="56" t="s">
        <v>6406</v>
      </c>
      <c r="B645" s="16"/>
      <c r="C645" s="16"/>
      <c r="D645" s="16"/>
      <c r="E645" s="61">
        <f xml:space="preserve"> E641-3*E642</f>
        <v>0.59249469386731923</v>
      </c>
      <c r="F645" s="45">
        <f xml:space="preserve"> F641-3*F642</f>
        <v>0.52317916861947911</v>
      </c>
      <c r="G645" s="40"/>
      <c r="H645" s="40"/>
      <c r="I645" s="45">
        <f t="shared" ref="I645:R645" si="36" xml:space="preserve"> I641-3*I642</f>
        <v>-730.06249257839772</v>
      </c>
      <c r="J645" s="45">
        <f t="shared" si="36"/>
        <v>17016.062698290425</v>
      </c>
      <c r="K645" s="45">
        <f t="shared" si="36"/>
        <v>13850.561870767815</v>
      </c>
      <c r="L645" s="45">
        <f t="shared" si="36"/>
        <v>-4464364.184171482</v>
      </c>
      <c r="M645" s="45">
        <f t="shared" si="36"/>
        <v>-5016632.0035782009</v>
      </c>
      <c r="N645" s="40"/>
      <c r="O645" s="40"/>
      <c r="P645" s="45">
        <f t="shared" si="36"/>
        <v>-954.30993926535575</v>
      </c>
      <c r="Q645" s="45">
        <f t="shared" si="36"/>
        <v>-26684.349817547005</v>
      </c>
      <c r="R645" s="45">
        <f t="shared" si="36"/>
        <v>-66.599775206097434</v>
      </c>
    </row>
  </sheetData>
  <conditionalFormatting sqref="A1:AA635">
    <cfRule type="containsText" dxfId="144" priority="1" operator="containsText" text="outlier">
      <formula>NOT(ISERROR(SEARCH("outlier",A1)))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B444-AECA-4C1C-91A5-E2C7F3606D69}">
  <dimension ref="B1:Q17"/>
  <sheetViews>
    <sheetView showGridLines="0" workbookViewId="0">
      <selection activeCell="C15" sqref="C15:D16"/>
    </sheetView>
  </sheetViews>
  <sheetFormatPr defaultRowHeight="10.199999999999999"/>
  <cols>
    <col min="3" max="3" width="9.28515625" customWidth="1"/>
    <col min="14" max="14" width="24.28515625" bestFit="1" customWidth="1"/>
  </cols>
  <sheetData>
    <row r="1" spans="2:17" ht="18">
      <c r="B1" s="22" t="s">
        <v>4903</v>
      </c>
      <c r="N1" t="s">
        <v>4356</v>
      </c>
    </row>
    <row r="3" spans="2:17" ht="15.6">
      <c r="B3" s="72" t="s">
        <v>126</v>
      </c>
      <c r="C3" s="72"/>
      <c r="D3" s="72"/>
      <c r="E3" s="72"/>
      <c r="F3" s="72"/>
      <c r="G3" s="72"/>
      <c r="H3" s="72"/>
      <c r="I3" s="72"/>
      <c r="J3" s="72"/>
      <c r="K3" s="72"/>
      <c r="N3" s="73" t="s">
        <v>139</v>
      </c>
      <c r="O3" s="73"/>
      <c r="P3" s="73"/>
      <c r="Q3" s="73"/>
    </row>
    <row r="4" spans="2:17" ht="13.8">
      <c r="B4" s="77" t="s">
        <v>127</v>
      </c>
      <c r="C4" s="77"/>
      <c r="D4" s="77" t="s">
        <v>4902</v>
      </c>
      <c r="E4" s="77"/>
      <c r="F4" s="77" t="s">
        <v>809</v>
      </c>
      <c r="G4" s="77"/>
      <c r="H4" s="77" t="s">
        <v>2624</v>
      </c>
      <c r="I4" s="77"/>
      <c r="J4" s="77" t="s">
        <v>2625</v>
      </c>
      <c r="K4" s="77"/>
      <c r="N4" s="25" t="s">
        <v>140</v>
      </c>
      <c r="O4" s="25" t="s">
        <v>141</v>
      </c>
      <c r="P4" s="25" t="s">
        <v>142</v>
      </c>
      <c r="Q4" s="25" t="s">
        <v>143</v>
      </c>
    </row>
    <row r="5" spans="2:17">
      <c r="N5" s="24">
        <v>1662</v>
      </c>
      <c r="O5" s="24">
        <v>779</v>
      </c>
      <c r="P5" s="24">
        <v>288</v>
      </c>
      <c r="Q5" s="24">
        <v>2729</v>
      </c>
    </row>
    <row r="10" spans="2:17" ht="18">
      <c r="B10" s="23" t="s">
        <v>2625</v>
      </c>
    </row>
    <row r="12" spans="2:17">
      <c r="C12" t="s">
        <v>2627</v>
      </c>
      <c r="D12" t="s">
        <v>2633</v>
      </c>
    </row>
    <row r="13" spans="2:17">
      <c r="C13" t="s">
        <v>2628</v>
      </c>
      <c r="D13">
        <v>288732.92662653205</v>
      </c>
    </row>
    <row r="14" spans="2:17">
      <c r="C14" t="s">
        <v>2629</v>
      </c>
      <c r="D14">
        <v>1136.743805616268</v>
      </c>
    </row>
    <row r="15" spans="2:17">
      <c r="C15" s="26" t="s">
        <v>2630</v>
      </c>
      <c r="D15" s="26">
        <v>33.715631472897968</v>
      </c>
    </row>
    <row r="16" spans="2:17">
      <c r="C16" s="26" t="s">
        <v>2631</v>
      </c>
      <c r="D16" s="26">
        <v>24.94794201266668</v>
      </c>
    </row>
    <row r="17" spans="3:4">
      <c r="C17" t="s">
        <v>2632</v>
      </c>
      <c r="D17">
        <v>0.80306710364421563</v>
      </c>
    </row>
  </sheetData>
  <mergeCells count="7">
    <mergeCell ref="N3:Q3"/>
    <mergeCell ref="B4:C4"/>
    <mergeCell ref="D4:E4"/>
    <mergeCell ref="F4:G4"/>
    <mergeCell ref="H4:I4"/>
    <mergeCell ref="J4:K4"/>
    <mergeCell ref="B3:K3"/>
  </mergeCells>
  <hyperlinks>
    <hyperlink ref="B4" location="'RRandTrees_Output'!$B$10:$B$10" display="Inputs" xr:uid="{B5C2999C-4132-485C-A71C-542E287C8105}"/>
    <hyperlink ref="D4" location="'RRandTrees_Output'!$B$49:$B$49" display="Features Importance" xr:uid="{C9CE2DC0-CA95-45E4-A9B6-DDB7416121D3}"/>
    <hyperlink ref="F4" location="'RRandTrees_Stored'!$B$10:$B$10" display="PMML Model" xr:uid="{6BF195CB-4BB9-4C73-A751-3DAC2D30FB0F}"/>
    <hyperlink ref="H4" location="'RRandTrees_TrainingScore'!$B$10:$B$10" display="Training: Prediction Summary" xr:uid="{BFB8F8C3-9D8A-400E-9EB5-CA0E2BEE4D1A}"/>
    <hyperlink ref="J4" location="'RRandTrees_ValidationScore'!$B$10:$B$10" display="Validation: Prediction Summary" xr:uid="{8DC53BD3-A85E-41BF-B587-061F4CB50293}"/>
  </hyperlink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CF5DC-1ACE-45DC-9626-66517945152D}">
  <dimension ref="A1:I2"/>
  <sheetViews>
    <sheetView workbookViewId="0">
      <selection activeCell="O37" sqref="O36:O37"/>
    </sheetView>
  </sheetViews>
  <sheetFormatPr defaultRowHeight="10.199999999999999"/>
  <cols>
    <col min="1" max="1" width="16.85546875" bestFit="1" customWidth="1"/>
    <col min="2" max="2" width="9.28515625" bestFit="1" customWidth="1"/>
    <col min="3" max="4" width="12.140625" bestFit="1" customWidth="1"/>
    <col min="5" max="6" width="8" bestFit="1" customWidth="1"/>
    <col min="7" max="7" width="12.28515625" bestFit="1" customWidth="1"/>
    <col min="8" max="8" width="12.5703125" bestFit="1" customWidth="1"/>
    <col min="9" max="9" width="11.28515625" bestFit="1" customWidth="1"/>
  </cols>
  <sheetData>
    <row r="1" spans="1:9" ht="14.4" thickBot="1">
      <c r="A1" s="31" t="s">
        <v>4917</v>
      </c>
      <c r="B1" s="31" t="s">
        <v>4918</v>
      </c>
      <c r="C1" s="32" t="s">
        <v>94</v>
      </c>
      <c r="D1" s="32" t="s">
        <v>95</v>
      </c>
      <c r="E1" s="31" t="s">
        <v>96</v>
      </c>
      <c r="F1" s="31" t="s">
        <v>97</v>
      </c>
      <c r="G1" s="31" t="s">
        <v>4919</v>
      </c>
      <c r="H1" s="31" t="s">
        <v>4920</v>
      </c>
      <c r="I1" s="31" t="s">
        <v>4</v>
      </c>
    </row>
    <row r="2" spans="1:9">
      <c r="A2">
        <v>0</v>
      </c>
      <c r="B2">
        <v>0</v>
      </c>
      <c r="C2">
        <v>28760</v>
      </c>
      <c r="D2">
        <v>27664</v>
      </c>
      <c r="E2">
        <v>4557004</v>
      </c>
      <c r="F2">
        <v>3195503</v>
      </c>
      <c r="G2">
        <v>1</v>
      </c>
      <c r="H2">
        <v>1</v>
      </c>
      <c r="I2">
        <v>1976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B126-BD5D-47BE-8D80-2E23B5324A35}">
  <dimension ref="B1:N26"/>
  <sheetViews>
    <sheetView showGridLines="0" topLeftCell="A3" workbookViewId="0">
      <selection activeCell="D26" sqref="D26"/>
    </sheetView>
  </sheetViews>
  <sheetFormatPr defaultRowHeight="10.199999999999999"/>
  <cols>
    <col min="3" max="3" width="12.5703125" customWidth="1"/>
    <col min="4" max="4" width="19" customWidth="1"/>
    <col min="10" max="10" width="20.5703125" bestFit="1" customWidth="1"/>
  </cols>
  <sheetData>
    <row r="1" spans="2:14" ht="18">
      <c r="B1" s="22" t="s">
        <v>4921</v>
      </c>
      <c r="N1" t="s">
        <v>6393</v>
      </c>
    </row>
    <row r="3" spans="2:14" ht="15.6">
      <c r="B3" s="72" t="s">
        <v>126</v>
      </c>
      <c r="C3" s="72"/>
      <c r="D3" s="72"/>
      <c r="E3" s="72"/>
      <c r="J3" s="73" t="s">
        <v>139</v>
      </c>
      <c r="K3" s="73"/>
      <c r="L3" s="73"/>
      <c r="M3" s="73"/>
    </row>
    <row r="4" spans="2:14" ht="13.8">
      <c r="B4" s="77" t="s">
        <v>127</v>
      </c>
      <c r="C4" s="77"/>
      <c r="D4" s="77" t="s">
        <v>4922</v>
      </c>
      <c r="E4" s="77"/>
      <c r="J4" s="25" t="s">
        <v>140</v>
      </c>
      <c r="K4" s="25" t="s">
        <v>141</v>
      </c>
      <c r="L4" s="25" t="s">
        <v>142</v>
      </c>
      <c r="M4" s="25" t="s">
        <v>143</v>
      </c>
    </row>
    <row r="5" spans="2:14">
      <c r="J5" s="33">
        <v>1124</v>
      </c>
      <c r="K5" s="33">
        <v>23</v>
      </c>
      <c r="L5" s="33">
        <v>0</v>
      </c>
      <c r="M5" s="33">
        <v>1147</v>
      </c>
    </row>
    <row r="10" spans="2:14" ht="18">
      <c r="B10" s="23" t="s">
        <v>127</v>
      </c>
    </row>
    <row r="12" spans="2:14" ht="15.6">
      <c r="C12" s="72" t="s">
        <v>129</v>
      </c>
      <c r="D12" s="72"/>
      <c r="E12" s="72"/>
      <c r="F12" s="72"/>
      <c r="G12" s="72"/>
      <c r="H12" s="72"/>
      <c r="I12" s="72"/>
    </row>
    <row r="13" spans="2:14" ht="13.8">
      <c r="C13" s="74" t="s">
        <v>130</v>
      </c>
      <c r="D13" s="74"/>
      <c r="E13" s="75"/>
      <c r="F13" s="78" t="s">
        <v>137</v>
      </c>
      <c r="G13" s="78"/>
      <c r="H13" s="78"/>
      <c r="I13" s="78"/>
    </row>
    <row r="14" spans="2:14" ht="13.8">
      <c r="C14" s="74" t="s">
        <v>131</v>
      </c>
      <c r="D14" s="74"/>
      <c r="E14" s="75"/>
      <c r="F14" s="78" t="s">
        <v>6392</v>
      </c>
      <c r="G14" s="78"/>
      <c r="H14" s="78"/>
      <c r="I14" s="78"/>
    </row>
    <row r="15" spans="2:14" ht="13.8">
      <c r="C15" s="74" t="s">
        <v>132</v>
      </c>
      <c r="D15" s="74"/>
      <c r="E15" s="75"/>
      <c r="F15" s="78" t="s">
        <v>6390</v>
      </c>
      <c r="G15" s="78"/>
      <c r="H15" s="78"/>
      <c r="I15" s="78"/>
    </row>
    <row r="16" spans="2:14" ht="13.8">
      <c r="C16" s="74" t="s">
        <v>133</v>
      </c>
      <c r="D16" s="74"/>
      <c r="E16" s="75"/>
      <c r="F16" s="76">
        <v>1</v>
      </c>
      <c r="G16" s="76"/>
      <c r="H16" s="76"/>
      <c r="I16" s="76"/>
    </row>
    <row r="18" spans="2:14" ht="15.6">
      <c r="C18" s="72" t="s">
        <v>134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</row>
    <row r="19" spans="2:14" ht="13.8">
      <c r="C19" s="74" t="s">
        <v>2640</v>
      </c>
      <c r="D19" s="74"/>
      <c r="E19" s="75"/>
      <c r="F19" s="76">
        <v>9</v>
      </c>
      <c r="G19" s="76"/>
      <c r="H19" s="76"/>
      <c r="I19" s="76"/>
      <c r="J19" s="76"/>
      <c r="K19" s="76"/>
      <c r="L19" s="76"/>
      <c r="M19" s="76"/>
      <c r="N19" s="76"/>
    </row>
    <row r="20" spans="2:14" ht="13.8">
      <c r="C20" s="74" t="s">
        <v>4923</v>
      </c>
      <c r="D20" s="74"/>
      <c r="E20" s="75"/>
      <c r="F20" s="33" t="s">
        <v>94</v>
      </c>
      <c r="G20" s="33" t="s">
        <v>95</v>
      </c>
      <c r="H20" s="33" t="s">
        <v>96</v>
      </c>
      <c r="I20" s="33" t="s">
        <v>97</v>
      </c>
      <c r="J20" s="33" t="s">
        <v>4</v>
      </c>
      <c r="K20" s="33" t="s">
        <v>147</v>
      </c>
      <c r="L20" s="33" t="s">
        <v>149</v>
      </c>
      <c r="M20" s="33" t="s">
        <v>151</v>
      </c>
      <c r="N20" s="33" t="s">
        <v>153</v>
      </c>
    </row>
    <row r="21" spans="2:14" ht="13.8">
      <c r="C21" s="74" t="s">
        <v>4924</v>
      </c>
      <c r="D21" s="74"/>
      <c r="E21" s="75"/>
      <c r="F21" s="33" t="s">
        <v>94</v>
      </c>
      <c r="G21" s="33" t="s">
        <v>95</v>
      </c>
      <c r="H21" s="33" t="s">
        <v>96</v>
      </c>
      <c r="I21" s="33" t="s">
        <v>97</v>
      </c>
      <c r="J21" s="33" t="s">
        <v>4</v>
      </c>
      <c r="K21" s="33" t="s">
        <v>4917</v>
      </c>
      <c r="L21" s="33" t="s">
        <v>4918</v>
      </c>
      <c r="M21" s="33" t="s">
        <v>4919</v>
      </c>
      <c r="N21" s="33" t="s">
        <v>4920</v>
      </c>
    </row>
    <row r="23" spans="2:14" ht="18">
      <c r="B23" s="23" t="s">
        <v>4922</v>
      </c>
    </row>
    <row r="25" spans="2:14">
      <c r="C25" s="20" t="s">
        <v>145</v>
      </c>
      <c r="D25" t="s">
        <v>4928</v>
      </c>
    </row>
    <row r="26" spans="2:14">
      <c r="C26" s="20" t="s">
        <v>154</v>
      </c>
      <c r="D26" s="26">
        <v>255.341205</v>
      </c>
    </row>
  </sheetData>
  <mergeCells count="18">
    <mergeCell ref="B3:E3"/>
    <mergeCell ref="J3:M3"/>
    <mergeCell ref="C18:N18"/>
    <mergeCell ref="C19:E19"/>
    <mergeCell ref="C20:E20"/>
    <mergeCell ref="C21:E21"/>
    <mergeCell ref="F19:N19"/>
    <mergeCell ref="B4:C4"/>
    <mergeCell ref="D4:E4"/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</mergeCells>
  <hyperlinks>
    <hyperlink ref="B4" location="'Scoring_Boosting3'!$B$10:$B$10" display="Inputs" xr:uid="{592FC2EB-6124-416A-82FA-5E6EA4573607}"/>
    <hyperlink ref="D4" location="'Scoring_Boosting3'!$B$23:$B$23" display="Scoring" xr:uid="{30E7D2A2-70A9-4C6E-B7CC-7A6A70AA5319}"/>
  </hyperlink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E5FA-5A28-4B67-BE55-B20F9A4DD834}">
  <dimension ref="A1:I2"/>
  <sheetViews>
    <sheetView workbookViewId="0">
      <selection activeCell="D35" sqref="D35"/>
    </sheetView>
  </sheetViews>
  <sheetFormatPr defaultRowHeight="10.199999999999999"/>
  <cols>
    <col min="1" max="1" width="16.85546875" bestFit="1" customWidth="1"/>
    <col min="2" max="2" width="9.28515625" bestFit="1" customWidth="1"/>
    <col min="3" max="4" width="12.140625" bestFit="1" customWidth="1"/>
    <col min="5" max="6" width="8" bestFit="1" customWidth="1"/>
    <col min="7" max="7" width="12.28515625" bestFit="1" customWidth="1"/>
    <col min="8" max="8" width="12.5703125" bestFit="1" customWidth="1"/>
    <col min="9" max="9" width="11.28515625" bestFit="1" customWidth="1"/>
  </cols>
  <sheetData>
    <row r="1" spans="1:9" ht="14.4" thickBot="1">
      <c r="A1" s="31" t="s">
        <v>4917</v>
      </c>
      <c r="B1" s="31" t="s">
        <v>4918</v>
      </c>
      <c r="C1" s="32" t="s">
        <v>94</v>
      </c>
      <c r="D1" s="32" t="s">
        <v>95</v>
      </c>
      <c r="E1" s="31" t="s">
        <v>96</v>
      </c>
      <c r="F1" s="31" t="s">
        <v>97</v>
      </c>
      <c r="G1" s="31" t="s">
        <v>4919</v>
      </c>
      <c r="H1" s="31" t="s">
        <v>4920</v>
      </c>
      <c r="I1" s="31" t="s">
        <v>4</v>
      </c>
    </row>
    <row r="2" spans="1:9">
      <c r="A2">
        <v>0</v>
      </c>
      <c r="B2">
        <v>1</v>
      </c>
      <c r="C2">
        <v>28760</v>
      </c>
      <c r="D2">
        <v>27664</v>
      </c>
      <c r="E2">
        <v>4557004</v>
      </c>
      <c r="F2">
        <v>3195503</v>
      </c>
      <c r="G2">
        <v>1</v>
      </c>
      <c r="H2">
        <v>1</v>
      </c>
      <c r="I2">
        <v>1976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A545-037F-445C-A83F-4A43B38968F8}">
  <dimension ref="B1:N26"/>
  <sheetViews>
    <sheetView showGridLines="0" workbookViewId="0">
      <selection activeCell="D26" sqref="D26"/>
    </sheetView>
  </sheetViews>
  <sheetFormatPr defaultRowHeight="10.199999999999999"/>
  <cols>
    <col min="3" max="3" width="12.5703125" customWidth="1"/>
    <col min="4" max="4" width="19" customWidth="1"/>
    <col min="10" max="10" width="20.5703125" bestFit="1" customWidth="1"/>
  </cols>
  <sheetData>
    <row r="1" spans="2:14" ht="18">
      <c r="B1" s="22" t="s">
        <v>4921</v>
      </c>
      <c r="N1" t="s">
        <v>6391</v>
      </c>
    </row>
    <row r="3" spans="2:14" ht="15.6">
      <c r="B3" s="72" t="s">
        <v>126</v>
      </c>
      <c r="C3" s="72"/>
      <c r="D3" s="72"/>
      <c r="E3" s="72"/>
      <c r="J3" s="73" t="s">
        <v>139</v>
      </c>
      <c r="K3" s="73"/>
      <c r="L3" s="73"/>
      <c r="M3" s="73"/>
    </row>
    <row r="4" spans="2:14" ht="13.8">
      <c r="B4" s="77" t="s">
        <v>127</v>
      </c>
      <c r="C4" s="77"/>
      <c r="D4" s="77" t="s">
        <v>4922</v>
      </c>
      <c r="E4" s="77"/>
      <c r="J4" s="25" t="s">
        <v>140</v>
      </c>
      <c r="K4" s="25" t="s">
        <v>141</v>
      </c>
      <c r="L4" s="25" t="s">
        <v>142</v>
      </c>
      <c r="M4" s="25" t="s">
        <v>143</v>
      </c>
    </row>
    <row r="5" spans="2:14">
      <c r="J5" s="33">
        <v>982</v>
      </c>
      <c r="K5" s="33">
        <v>22</v>
      </c>
      <c r="L5" s="33">
        <v>1</v>
      </c>
      <c r="M5" s="33">
        <v>1005</v>
      </c>
    </row>
    <row r="10" spans="2:14" ht="18">
      <c r="B10" s="23" t="s">
        <v>127</v>
      </c>
    </row>
    <row r="12" spans="2:14" ht="15.6">
      <c r="C12" s="72" t="s">
        <v>129</v>
      </c>
      <c r="D12" s="72"/>
      <c r="E12" s="72"/>
      <c r="F12" s="72"/>
      <c r="G12" s="72"/>
      <c r="H12" s="72"/>
      <c r="I12" s="72"/>
    </row>
    <row r="13" spans="2:14" ht="13.8">
      <c r="C13" s="74" t="s">
        <v>130</v>
      </c>
      <c r="D13" s="74"/>
      <c r="E13" s="75"/>
      <c r="F13" s="78" t="s">
        <v>137</v>
      </c>
      <c r="G13" s="78"/>
      <c r="H13" s="78"/>
      <c r="I13" s="78"/>
    </row>
    <row r="14" spans="2:14" ht="13.8">
      <c r="C14" s="74" t="s">
        <v>131</v>
      </c>
      <c r="D14" s="74"/>
      <c r="E14" s="75"/>
      <c r="F14" s="78" t="s">
        <v>6389</v>
      </c>
      <c r="G14" s="78"/>
      <c r="H14" s="78"/>
      <c r="I14" s="78"/>
    </row>
    <row r="15" spans="2:14" ht="13.8">
      <c r="C15" s="74" t="s">
        <v>132</v>
      </c>
      <c r="D15" s="74"/>
      <c r="E15" s="75"/>
      <c r="F15" s="78" t="s">
        <v>6390</v>
      </c>
      <c r="G15" s="78"/>
      <c r="H15" s="78"/>
      <c r="I15" s="78"/>
    </row>
    <row r="16" spans="2:14" ht="13.8">
      <c r="C16" s="74" t="s">
        <v>133</v>
      </c>
      <c r="D16" s="74"/>
      <c r="E16" s="75"/>
      <c r="F16" s="76">
        <v>1</v>
      </c>
      <c r="G16" s="76"/>
      <c r="H16" s="76"/>
      <c r="I16" s="76"/>
    </row>
    <row r="18" spans="2:14" ht="15.6">
      <c r="C18" s="72" t="s">
        <v>134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</row>
    <row r="19" spans="2:14" ht="13.8">
      <c r="C19" s="74" t="s">
        <v>2640</v>
      </c>
      <c r="D19" s="74"/>
      <c r="E19" s="75"/>
      <c r="F19" s="76">
        <v>9</v>
      </c>
      <c r="G19" s="76"/>
      <c r="H19" s="76"/>
      <c r="I19" s="76"/>
      <c r="J19" s="76"/>
      <c r="K19" s="76"/>
      <c r="L19" s="76"/>
      <c r="M19" s="76"/>
      <c r="N19" s="76"/>
    </row>
    <row r="20" spans="2:14" ht="13.8">
      <c r="C20" s="74" t="s">
        <v>4923</v>
      </c>
      <c r="D20" s="74"/>
      <c r="E20" s="75"/>
      <c r="F20" s="33" t="s">
        <v>94</v>
      </c>
      <c r="G20" s="33" t="s">
        <v>95</v>
      </c>
      <c r="H20" s="33" t="s">
        <v>96</v>
      </c>
      <c r="I20" s="33" t="s">
        <v>97</v>
      </c>
      <c r="J20" s="33" t="s">
        <v>4</v>
      </c>
      <c r="K20" s="33" t="s">
        <v>147</v>
      </c>
      <c r="L20" s="33" t="s">
        <v>149</v>
      </c>
      <c r="M20" s="33" t="s">
        <v>151</v>
      </c>
      <c r="N20" s="33" t="s">
        <v>153</v>
      </c>
    </row>
    <row r="21" spans="2:14" ht="13.8">
      <c r="C21" s="74" t="s">
        <v>4924</v>
      </c>
      <c r="D21" s="74"/>
      <c r="E21" s="75"/>
      <c r="F21" s="33" t="s">
        <v>94</v>
      </c>
      <c r="G21" s="33" t="s">
        <v>95</v>
      </c>
      <c r="H21" s="33" t="s">
        <v>96</v>
      </c>
      <c r="I21" s="33" t="s">
        <v>97</v>
      </c>
      <c r="J21" s="33" t="s">
        <v>4</v>
      </c>
      <c r="K21" s="33" t="s">
        <v>4917</v>
      </c>
      <c r="L21" s="33" t="s">
        <v>4918</v>
      </c>
      <c r="M21" s="33" t="s">
        <v>4919</v>
      </c>
      <c r="N21" s="33" t="s">
        <v>4920</v>
      </c>
    </row>
    <row r="23" spans="2:14" ht="18">
      <c r="B23" s="23" t="s">
        <v>4922</v>
      </c>
    </row>
    <row r="25" spans="2:14">
      <c r="C25" s="20" t="s">
        <v>145</v>
      </c>
      <c r="D25" t="s">
        <v>4928</v>
      </c>
    </row>
    <row r="26" spans="2:14">
      <c r="C26" s="20" t="s">
        <v>154</v>
      </c>
      <c r="D26" s="26">
        <v>234.15040500000001</v>
      </c>
    </row>
  </sheetData>
  <mergeCells count="18">
    <mergeCell ref="B3:E3"/>
    <mergeCell ref="J3:M3"/>
    <mergeCell ref="C18:N18"/>
    <mergeCell ref="C19:E19"/>
    <mergeCell ref="C20:E20"/>
    <mergeCell ref="C21:E21"/>
    <mergeCell ref="F19:N19"/>
    <mergeCell ref="B4:C4"/>
    <mergeCell ref="D4:E4"/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</mergeCells>
  <hyperlinks>
    <hyperlink ref="B4" location="'Scoring_Boosting2'!$B$10:$B$10" display="Inputs" xr:uid="{04D59AC1-016D-4A55-9D32-6C997AE72C19}"/>
    <hyperlink ref="D4" location="'Scoring_Boosting2'!$B$23:$B$23" display="Scoring" xr:uid="{A2C0A6E6-B161-4CDF-8FA6-70A6F7DE348A}"/>
  </hyperlink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9"/>
  <sheetViews>
    <sheetView workbookViewId="0">
      <pane xSplit="4" ySplit="1" topLeftCell="E26" activePane="bottomRight" state="frozen"/>
      <selection pane="topRight"/>
      <selection pane="bottomLeft"/>
      <selection pane="bottomRight"/>
    </sheetView>
  </sheetViews>
  <sheetFormatPr defaultColWidth="9" defaultRowHeight="10.199999999999999"/>
  <cols>
    <col min="1" max="1" width="8.140625" bestFit="1" customWidth="1"/>
    <col min="2" max="2" width="12.140625" customWidth="1"/>
    <col min="3" max="3" width="8.140625" bestFit="1" customWidth="1"/>
    <col min="4" max="4" width="14.140625" style="16" customWidth="1"/>
    <col min="5" max="5" width="8.140625" bestFit="1" customWidth="1"/>
    <col min="6" max="6" width="4.85546875" style="12" bestFit="1" customWidth="1"/>
    <col min="7" max="7" width="10.42578125" style="12" bestFit="1" customWidth="1"/>
    <col min="8" max="8" width="3.85546875" style="12" bestFit="1" customWidth="1"/>
    <col min="9" max="9" width="8.85546875" bestFit="1" customWidth="1"/>
    <col min="10" max="11" width="10.42578125" style="3" bestFit="1" customWidth="1"/>
    <col min="12" max="13" width="7.85546875" style="12" bestFit="1" customWidth="1"/>
    <col min="14" max="14" width="10.85546875" style="12" bestFit="1" customWidth="1"/>
    <col min="15" max="15" width="11.85546875" style="12" bestFit="1" customWidth="1"/>
    <col min="16" max="16" width="10.42578125" style="12" bestFit="1" customWidth="1"/>
    <col min="17" max="17" width="5.85546875" style="12" bestFit="1" customWidth="1"/>
    <col min="18" max="18" width="7.85546875" style="6" bestFit="1" customWidth="1"/>
    <col min="19" max="19" width="9.140625" bestFit="1" customWidth="1"/>
  </cols>
  <sheetData>
    <row r="1" spans="1:19" s="8" customFormat="1" ht="11.4" thickBot="1">
      <c r="A1" s="1" t="s">
        <v>87</v>
      </c>
      <c r="B1" s="1" t="s">
        <v>88</v>
      </c>
      <c r="C1" s="1" t="s">
        <v>89</v>
      </c>
      <c r="D1" s="1" t="s">
        <v>90</v>
      </c>
      <c r="E1" s="1" t="s">
        <v>0</v>
      </c>
      <c r="F1" s="2" t="s">
        <v>91</v>
      </c>
      <c r="G1" s="2" t="s">
        <v>1</v>
      </c>
      <c r="H1" s="2" t="s">
        <v>92</v>
      </c>
      <c r="I1" s="1" t="s">
        <v>93</v>
      </c>
      <c r="J1" s="4" t="s">
        <v>94</v>
      </c>
      <c r="K1" s="4" t="s">
        <v>95</v>
      </c>
      <c r="L1" s="2" t="s">
        <v>96</v>
      </c>
      <c r="M1" s="2" t="s">
        <v>97</v>
      </c>
      <c r="N1" s="2" t="s">
        <v>2</v>
      </c>
      <c r="O1" s="2" t="s">
        <v>3</v>
      </c>
      <c r="P1" s="2" t="s">
        <v>4</v>
      </c>
      <c r="Q1" s="2" t="s">
        <v>99</v>
      </c>
      <c r="R1" s="5" t="s">
        <v>98</v>
      </c>
      <c r="S1" s="7"/>
    </row>
    <row r="2" spans="1:19">
      <c r="A2" s="9" t="s">
        <v>100</v>
      </c>
      <c r="B2" s="9" t="s">
        <v>5</v>
      </c>
      <c r="C2" s="9" t="s">
        <v>100</v>
      </c>
      <c r="D2" s="15" t="s">
        <v>106</v>
      </c>
      <c r="E2" s="10">
        <v>1</v>
      </c>
      <c r="F2" s="11">
        <v>3</v>
      </c>
      <c r="G2" s="11" t="s">
        <v>102</v>
      </c>
      <c r="H2" s="11" t="s">
        <v>101</v>
      </c>
      <c r="I2" s="10">
        <v>5291.9913411550315</v>
      </c>
      <c r="J2" s="13">
        <v>28637</v>
      </c>
      <c r="K2" s="13">
        <v>21112</v>
      </c>
      <c r="L2" s="11">
        <v>3036732</v>
      </c>
      <c r="M2" s="11">
        <v>205711</v>
      </c>
      <c r="N2" s="11" t="s">
        <v>104</v>
      </c>
      <c r="O2" s="11" t="s">
        <v>104</v>
      </c>
      <c r="P2" s="11">
        <v>312</v>
      </c>
      <c r="Q2" s="11">
        <v>7864</v>
      </c>
      <c r="R2" s="14">
        <v>64.11</v>
      </c>
      <c r="S2" s="12"/>
    </row>
    <row r="3" spans="1:19">
      <c r="A3" s="9" t="s">
        <v>100</v>
      </c>
      <c r="B3" s="9" t="s">
        <v>6</v>
      </c>
      <c r="C3" s="9" t="s">
        <v>100</v>
      </c>
      <c r="D3" s="15" t="s">
        <v>7</v>
      </c>
      <c r="E3" s="10">
        <v>1.06</v>
      </c>
      <c r="F3" s="11">
        <v>3</v>
      </c>
      <c r="G3" s="11" t="s">
        <v>102</v>
      </c>
      <c r="H3" s="11" t="s">
        <v>102</v>
      </c>
      <c r="I3" s="10">
        <v>5419.1609065347302</v>
      </c>
      <c r="J3" s="13">
        <v>26993</v>
      </c>
      <c r="K3" s="13">
        <v>29838</v>
      </c>
      <c r="L3" s="11">
        <v>3532657</v>
      </c>
      <c r="M3" s="11">
        <v>7145897</v>
      </c>
      <c r="N3" s="11" t="s">
        <v>104</v>
      </c>
      <c r="O3" s="11" t="s">
        <v>104</v>
      </c>
      <c r="P3" s="11">
        <v>576</v>
      </c>
      <c r="Q3" s="11">
        <v>8820</v>
      </c>
      <c r="R3" s="14">
        <v>174.47</v>
      </c>
      <c r="S3" s="12"/>
    </row>
    <row r="4" spans="1:19">
      <c r="A4" s="9" t="s">
        <v>100</v>
      </c>
      <c r="B4" s="9" t="s">
        <v>8</v>
      </c>
      <c r="C4" s="9" t="s">
        <v>100</v>
      </c>
      <c r="D4" s="15" t="s">
        <v>7</v>
      </c>
      <c r="E4" s="10">
        <v>1.06</v>
      </c>
      <c r="F4" s="11">
        <v>3</v>
      </c>
      <c r="G4" s="11" t="s">
        <v>102</v>
      </c>
      <c r="H4" s="11" t="s">
        <v>102</v>
      </c>
      <c r="I4" s="10">
        <v>9185.283234149927</v>
      </c>
      <c r="J4" s="13">
        <v>30124</v>
      </c>
      <c r="K4" s="13">
        <v>29838</v>
      </c>
      <c r="L4" s="11">
        <v>5787293</v>
      </c>
      <c r="M4" s="11">
        <v>7145897</v>
      </c>
      <c r="N4" s="11" t="s">
        <v>104</v>
      </c>
      <c r="O4" s="11" t="s">
        <v>104</v>
      </c>
      <c r="P4" s="11">
        <v>364</v>
      </c>
      <c r="Q4" s="11">
        <v>6452</v>
      </c>
      <c r="R4" s="14">
        <v>207.76</v>
      </c>
      <c r="S4" s="12"/>
    </row>
    <row r="5" spans="1:19">
      <c r="A5" s="9" t="s">
        <v>9</v>
      </c>
      <c r="B5" s="9" t="s">
        <v>10</v>
      </c>
      <c r="C5" s="9" t="s">
        <v>100</v>
      </c>
      <c r="D5" s="15" t="s">
        <v>7</v>
      </c>
      <c r="E5" s="10">
        <v>1.06</v>
      </c>
      <c r="F5" s="11">
        <v>3</v>
      </c>
      <c r="G5" s="11" t="s">
        <v>102</v>
      </c>
      <c r="H5" s="11" t="s">
        <v>101</v>
      </c>
      <c r="I5" s="10">
        <v>2657.3519866389352</v>
      </c>
      <c r="J5" s="13">
        <v>29260</v>
      </c>
      <c r="K5" s="13">
        <v>29838</v>
      </c>
      <c r="L5" s="11">
        <v>7830332</v>
      </c>
      <c r="M5" s="11">
        <v>7145897</v>
      </c>
      <c r="N5" s="11" t="s">
        <v>103</v>
      </c>
      <c r="O5" s="11" t="s">
        <v>104</v>
      </c>
      <c r="P5" s="11">
        <v>612</v>
      </c>
      <c r="Q5" s="11">
        <v>25144</v>
      </c>
      <c r="R5" s="14">
        <v>85.47</v>
      </c>
      <c r="S5" s="12"/>
    </row>
    <row r="6" spans="1:19">
      <c r="A6" s="9" t="s">
        <v>11</v>
      </c>
      <c r="B6" s="9" t="s">
        <v>10</v>
      </c>
      <c r="C6" s="9" t="s">
        <v>100</v>
      </c>
      <c r="D6" s="15" t="s">
        <v>7</v>
      </c>
      <c r="E6" s="10">
        <v>1.06</v>
      </c>
      <c r="F6" s="11">
        <v>3</v>
      </c>
      <c r="G6" s="11" t="s">
        <v>102</v>
      </c>
      <c r="H6" s="11" t="s">
        <v>101</v>
      </c>
      <c r="I6" s="10">
        <v>2657.3519866389352</v>
      </c>
      <c r="J6" s="13">
        <v>29260</v>
      </c>
      <c r="K6" s="13">
        <v>29838</v>
      </c>
      <c r="L6" s="11">
        <v>7830332</v>
      </c>
      <c r="M6" s="11">
        <v>7145897</v>
      </c>
      <c r="N6" s="11" t="s">
        <v>104</v>
      </c>
      <c r="O6" s="11" t="s">
        <v>104</v>
      </c>
      <c r="P6" s="11">
        <v>612</v>
      </c>
      <c r="Q6" s="11">
        <v>25144</v>
      </c>
      <c r="R6" s="14">
        <v>85.47</v>
      </c>
      <c r="S6" s="12"/>
    </row>
    <row r="7" spans="1:19">
      <c r="A7" s="9" t="s">
        <v>100</v>
      </c>
      <c r="B7" s="9" t="s">
        <v>12</v>
      </c>
      <c r="C7" s="9" t="s">
        <v>100</v>
      </c>
      <c r="D7" s="15" t="s">
        <v>7</v>
      </c>
      <c r="E7" s="10">
        <v>1.01</v>
      </c>
      <c r="F7" s="11">
        <v>3</v>
      </c>
      <c r="G7" s="11" t="s">
        <v>102</v>
      </c>
      <c r="H7" s="11" t="s">
        <v>101</v>
      </c>
      <c r="I7" s="10">
        <v>3408.105750926883</v>
      </c>
      <c r="J7" s="13">
        <v>26046</v>
      </c>
      <c r="K7" s="13">
        <v>29838</v>
      </c>
      <c r="L7" s="11">
        <v>2230955</v>
      </c>
      <c r="M7" s="11">
        <v>7145897</v>
      </c>
      <c r="N7" s="11" t="s">
        <v>104</v>
      </c>
      <c r="O7" s="11" t="s">
        <v>104</v>
      </c>
      <c r="P7" s="11">
        <v>309</v>
      </c>
      <c r="Q7" s="11">
        <v>13386</v>
      </c>
      <c r="R7" s="14">
        <v>56.76</v>
      </c>
      <c r="S7" s="12"/>
    </row>
    <row r="8" spans="1:19">
      <c r="A8" s="9" t="s">
        <v>100</v>
      </c>
      <c r="B8" s="9" t="s">
        <v>5</v>
      </c>
      <c r="C8" s="9" t="s">
        <v>100</v>
      </c>
      <c r="D8" s="15" t="s">
        <v>7</v>
      </c>
      <c r="E8" s="10">
        <v>1.28</v>
      </c>
      <c r="F8" s="11">
        <v>3</v>
      </c>
      <c r="G8" s="11" t="s">
        <v>102</v>
      </c>
      <c r="H8" s="11" t="s">
        <v>102</v>
      </c>
      <c r="I8" s="10">
        <v>6754.479432436945</v>
      </c>
      <c r="J8" s="13">
        <v>28637</v>
      </c>
      <c r="K8" s="13">
        <v>29838</v>
      </c>
      <c r="L8" s="11">
        <v>3036732</v>
      </c>
      <c r="M8" s="11">
        <v>7145897</v>
      </c>
      <c r="N8" s="11" t="s">
        <v>104</v>
      </c>
      <c r="O8" s="11" t="s">
        <v>104</v>
      </c>
      <c r="P8" s="11">
        <v>1220</v>
      </c>
      <c r="Q8" s="11">
        <v>4625</v>
      </c>
      <c r="R8" s="14">
        <v>228</v>
      </c>
      <c r="S8" s="12"/>
    </row>
    <row r="9" spans="1:19">
      <c r="A9" s="9" t="s">
        <v>100</v>
      </c>
      <c r="B9" s="9" t="s">
        <v>13</v>
      </c>
      <c r="C9" s="9" t="s">
        <v>100</v>
      </c>
      <c r="D9" s="15" t="s">
        <v>7</v>
      </c>
      <c r="E9" s="10">
        <v>1.1499999999999999</v>
      </c>
      <c r="F9" s="11">
        <v>3</v>
      </c>
      <c r="G9" s="11" t="s">
        <v>101</v>
      </c>
      <c r="H9" s="11" t="s">
        <v>101</v>
      </c>
      <c r="I9" s="10">
        <v>5583.9969405469647</v>
      </c>
      <c r="J9" s="13">
        <v>26752</v>
      </c>
      <c r="K9" s="13">
        <v>29838</v>
      </c>
      <c r="L9" s="11">
        <v>1440377</v>
      </c>
      <c r="M9" s="11">
        <v>7145897</v>
      </c>
      <c r="N9" s="11" t="s">
        <v>104</v>
      </c>
      <c r="O9" s="11" t="s">
        <v>104</v>
      </c>
      <c r="P9" s="11">
        <v>921</v>
      </c>
      <c r="Q9" s="11">
        <v>5512</v>
      </c>
      <c r="R9" s="14">
        <v>116.54</v>
      </c>
      <c r="S9" s="12"/>
    </row>
    <row r="10" spans="1:19">
      <c r="A10" s="9" t="s">
        <v>100</v>
      </c>
      <c r="B10" s="9" t="s">
        <v>14</v>
      </c>
      <c r="C10" s="9" t="s">
        <v>100</v>
      </c>
      <c r="D10" s="15" t="s">
        <v>7</v>
      </c>
      <c r="E10" s="10">
        <v>1.33</v>
      </c>
      <c r="F10" s="11">
        <v>3</v>
      </c>
      <c r="G10" s="11" t="s">
        <v>102</v>
      </c>
      <c r="H10" s="11" t="s">
        <v>101</v>
      </c>
      <c r="I10" s="10">
        <v>4662.4380280217847</v>
      </c>
      <c r="J10" s="13">
        <v>27211</v>
      </c>
      <c r="K10" s="13">
        <v>29838</v>
      </c>
      <c r="L10" s="11">
        <v>3770125</v>
      </c>
      <c r="M10" s="11">
        <v>7145897</v>
      </c>
      <c r="N10" s="11" t="s">
        <v>104</v>
      </c>
      <c r="O10" s="11" t="s">
        <v>104</v>
      </c>
      <c r="P10" s="11">
        <v>1249</v>
      </c>
      <c r="Q10" s="11">
        <v>7811</v>
      </c>
      <c r="R10" s="14">
        <v>172.63</v>
      </c>
      <c r="S10" s="12"/>
    </row>
    <row r="11" spans="1:19">
      <c r="A11" s="9" t="s">
        <v>100</v>
      </c>
      <c r="B11" s="9" t="s">
        <v>15</v>
      </c>
      <c r="C11" s="9" t="s">
        <v>100</v>
      </c>
      <c r="D11" s="15" t="s">
        <v>7</v>
      </c>
      <c r="E11" s="10">
        <v>1.6</v>
      </c>
      <c r="F11" s="11">
        <v>2</v>
      </c>
      <c r="G11" s="11" t="s">
        <v>102</v>
      </c>
      <c r="H11" s="11" t="s">
        <v>101</v>
      </c>
      <c r="I11" s="10">
        <v>2616.9980331764841</v>
      </c>
      <c r="J11" s="13">
        <v>25450</v>
      </c>
      <c r="K11" s="13">
        <v>29838</v>
      </c>
      <c r="L11" s="11">
        <v>1694803</v>
      </c>
      <c r="M11" s="11">
        <v>7145897</v>
      </c>
      <c r="N11" s="11" t="s">
        <v>104</v>
      </c>
      <c r="O11" s="11" t="s">
        <v>104</v>
      </c>
      <c r="P11" s="11">
        <v>964</v>
      </c>
      <c r="Q11" s="11">
        <v>4657</v>
      </c>
      <c r="R11" s="14">
        <v>114.76</v>
      </c>
      <c r="S11" s="12"/>
    </row>
    <row r="12" spans="1:19">
      <c r="A12" s="9" t="s">
        <v>100</v>
      </c>
      <c r="B12" s="9" t="s">
        <v>16</v>
      </c>
      <c r="C12" s="9" t="s">
        <v>100</v>
      </c>
      <c r="D12" s="15" t="s">
        <v>7</v>
      </c>
      <c r="E12" s="10">
        <v>1.57</v>
      </c>
      <c r="F12" s="11">
        <v>3</v>
      </c>
      <c r="G12" s="11" t="s">
        <v>101</v>
      </c>
      <c r="H12" s="11" t="s">
        <v>101</v>
      </c>
      <c r="I12" s="10">
        <v>1772.5904002834827</v>
      </c>
      <c r="J12" s="13">
        <v>24575</v>
      </c>
      <c r="K12" s="13">
        <v>29838</v>
      </c>
      <c r="L12" s="11">
        <v>1197234</v>
      </c>
      <c r="M12" s="11">
        <v>7145897</v>
      </c>
      <c r="N12" s="11" t="s">
        <v>104</v>
      </c>
      <c r="O12" s="11" t="s">
        <v>104</v>
      </c>
      <c r="P12" s="11">
        <v>2104</v>
      </c>
      <c r="Q12" s="11">
        <v>4489</v>
      </c>
      <c r="R12" s="14">
        <v>158.19999999999999</v>
      </c>
      <c r="S12" s="12"/>
    </row>
    <row r="13" spans="1:19">
      <c r="A13" s="9" t="s">
        <v>100</v>
      </c>
      <c r="B13" s="9" t="s">
        <v>17</v>
      </c>
      <c r="C13" s="9" t="s">
        <v>100</v>
      </c>
      <c r="D13" s="15" t="s">
        <v>7</v>
      </c>
      <c r="E13" s="10">
        <v>1.5</v>
      </c>
      <c r="F13" s="11">
        <v>1</v>
      </c>
      <c r="G13" s="11" t="s">
        <v>102</v>
      </c>
      <c r="H13" s="11" t="s">
        <v>101</v>
      </c>
      <c r="I13" s="10">
        <v>3932.2913854373951</v>
      </c>
      <c r="J13" s="13">
        <v>24706</v>
      </c>
      <c r="K13" s="13">
        <v>29838</v>
      </c>
      <c r="L13" s="11">
        <v>9056076</v>
      </c>
      <c r="M13" s="11">
        <v>7145897</v>
      </c>
      <c r="N13" s="11" t="s">
        <v>104</v>
      </c>
      <c r="O13" s="11" t="s">
        <v>104</v>
      </c>
      <c r="P13" s="11">
        <v>2329</v>
      </c>
      <c r="Q13" s="11">
        <v>7349</v>
      </c>
      <c r="R13" s="14">
        <v>228.99</v>
      </c>
      <c r="S13" s="12"/>
    </row>
    <row r="14" spans="1:19">
      <c r="A14" s="9" t="s">
        <v>100</v>
      </c>
      <c r="B14" s="9" t="s">
        <v>18</v>
      </c>
      <c r="C14" s="9" t="s">
        <v>100</v>
      </c>
      <c r="D14" s="15" t="s">
        <v>7</v>
      </c>
      <c r="E14" s="10">
        <v>1.1200000000000001</v>
      </c>
      <c r="F14" s="11">
        <v>3</v>
      </c>
      <c r="G14" s="11" t="s">
        <v>102</v>
      </c>
      <c r="H14" s="11" t="s">
        <v>101</v>
      </c>
      <c r="I14" s="10">
        <v>4471.6204801878666</v>
      </c>
      <c r="J14" s="13">
        <v>25995</v>
      </c>
      <c r="K14" s="13">
        <v>29838</v>
      </c>
      <c r="L14" s="11">
        <v>1115048</v>
      </c>
      <c r="M14" s="11">
        <v>7145897</v>
      </c>
      <c r="N14" s="11" t="s">
        <v>104</v>
      </c>
      <c r="O14" s="11" t="s">
        <v>104</v>
      </c>
      <c r="P14" s="11">
        <v>587</v>
      </c>
      <c r="Q14" s="11">
        <v>5654</v>
      </c>
      <c r="R14" s="14">
        <v>79.17</v>
      </c>
      <c r="S14" s="12"/>
    </row>
    <row r="15" spans="1:19">
      <c r="A15" s="9" t="s">
        <v>100</v>
      </c>
      <c r="B15" s="9" t="s">
        <v>19</v>
      </c>
      <c r="C15" s="9" t="s">
        <v>100</v>
      </c>
      <c r="D15" s="15" t="s">
        <v>7</v>
      </c>
      <c r="E15" s="10">
        <v>1.29</v>
      </c>
      <c r="F15" s="11">
        <v>3</v>
      </c>
      <c r="G15" s="11" t="s">
        <v>102</v>
      </c>
      <c r="H15" s="11" t="s">
        <v>101</v>
      </c>
      <c r="I15" s="10">
        <v>4356.1184898968622</v>
      </c>
      <c r="J15" s="13">
        <v>22038</v>
      </c>
      <c r="K15" s="13">
        <v>29838</v>
      </c>
      <c r="L15" s="11">
        <v>1308499</v>
      </c>
      <c r="M15" s="11">
        <v>7145897</v>
      </c>
      <c r="N15" s="11" t="s">
        <v>104</v>
      </c>
      <c r="O15" s="11" t="s">
        <v>104</v>
      </c>
      <c r="P15" s="11">
        <v>992</v>
      </c>
      <c r="Q15" s="11">
        <v>3525</v>
      </c>
      <c r="R15" s="14">
        <v>132.05000000000001</v>
      </c>
      <c r="S15" s="12"/>
    </row>
    <row r="16" spans="1:19">
      <c r="A16" s="9" t="s">
        <v>20</v>
      </c>
      <c r="B16" s="9" t="s">
        <v>21</v>
      </c>
      <c r="C16" s="9" t="s">
        <v>100</v>
      </c>
      <c r="D16" s="15" t="s">
        <v>7</v>
      </c>
      <c r="E16" s="10">
        <v>1</v>
      </c>
      <c r="F16" s="11">
        <v>3</v>
      </c>
      <c r="G16" s="11" t="s">
        <v>102</v>
      </c>
      <c r="H16" s="11" t="s">
        <v>102</v>
      </c>
      <c r="I16" s="10">
        <v>2626.8959269890797</v>
      </c>
      <c r="J16" s="13">
        <v>32991</v>
      </c>
      <c r="K16" s="13">
        <v>29838</v>
      </c>
      <c r="L16" s="11">
        <v>8621121</v>
      </c>
      <c r="M16" s="11">
        <v>7145897</v>
      </c>
      <c r="N16" s="11" t="s">
        <v>103</v>
      </c>
      <c r="O16" s="11" t="s">
        <v>104</v>
      </c>
      <c r="P16" s="11">
        <v>181</v>
      </c>
      <c r="Q16" s="11">
        <v>7171</v>
      </c>
      <c r="R16" s="14">
        <v>117.23</v>
      </c>
      <c r="S16" s="12"/>
    </row>
    <row r="17" spans="1:19">
      <c r="A17" s="9" t="s">
        <v>22</v>
      </c>
      <c r="B17" s="9" t="s">
        <v>21</v>
      </c>
      <c r="C17" s="9" t="s">
        <v>100</v>
      </c>
      <c r="D17" s="15" t="s">
        <v>7</v>
      </c>
      <c r="E17" s="10">
        <v>1</v>
      </c>
      <c r="F17" s="11">
        <v>3</v>
      </c>
      <c r="G17" s="11" t="s">
        <v>102</v>
      </c>
      <c r="H17" s="11" t="s">
        <v>102</v>
      </c>
      <c r="I17" s="10">
        <v>2626.8959269890797</v>
      </c>
      <c r="J17" s="13">
        <v>32991</v>
      </c>
      <c r="K17" s="13">
        <v>29838</v>
      </c>
      <c r="L17" s="11">
        <v>8621121</v>
      </c>
      <c r="M17" s="11">
        <v>7145897</v>
      </c>
      <c r="N17" s="11" t="s">
        <v>103</v>
      </c>
      <c r="O17" s="11" t="s">
        <v>104</v>
      </c>
      <c r="P17" s="11">
        <v>181</v>
      </c>
      <c r="Q17" s="11">
        <v>7171</v>
      </c>
      <c r="R17" s="14">
        <v>117.23</v>
      </c>
      <c r="S17" s="12"/>
    </row>
    <row r="18" spans="1:19">
      <c r="A18" s="9" t="s">
        <v>23</v>
      </c>
      <c r="B18" s="9" t="s">
        <v>21</v>
      </c>
      <c r="C18" s="9" t="s">
        <v>100</v>
      </c>
      <c r="D18" s="15" t="s">
        <v>7</v>
      </c>
      <c r="E18" s="10">
        <v>1</v>
      </c>
      <c r="F18" s="11">
        <v>3</v>
      </c>
      <c r="G18" s="11" t="s">
        <v>102</v>
      </c>
      <c r="H18" s="11" t="s">
        <v>102</v>
      </c>
      <c r="I18" s="10">
        <v>2626.8959269890797</v>
      </c>
      <c r="J18" s="13">
        <v>32991</v>
      </c>
      <c r="K18" s="13">
        <v>29838</v>
      </c>
      <c r="L18" s="11">
        <v>8621121</v>
      </c>
      <c r="M18" s="11">
        <v>7145897</v>
      </c>
      <c r="N18" s="11" t="s">
        <v>104</v>
      </c>
      <c r="O18" s="11" t="s">
        <v>105</v>
      </c>
      <c r="P18" s="11">
        <v>181</v>
      </c>
      <c r="Q18" s="11">
        <v>7171</v>
      </c>
      <c r="R18" s="14">
        <v>117.23</v>
      </c>
      <c r="S18" s="12"/>
    </row>
    <row r="19" spans="1:19">
      <c r="A19" s="9" t="s">
        <v>100</v>
      </c>
      <c r="B19" s="9" t="s">
        <v>24</v>
      </c>
      <c r="C19" s="9" t="s">
        <v>100</v>
      </c>
      <c r="D19" s="15" t="s">
        <v>7</v>
      </c>
      <c r="E19" s="10">
        <v>1.1299999999999999</v>
      </c>
      <c r="F19" s="11">
        <v>3</v>
      </c>
      <c r="G19" s="11" t="s">
        <v>101</v>
      </c>
      <c r="H19" s="11" t="s">
        <v>101</v>
      </c>
      <c r="I19" s="10">
        <v>5706.7592693614433</v>
      </c>
      <c r="J19" s="13">
        <v>22360</v>
      </c>
      <c r="K19" s="13">
        <v>29838</v>
      </c>
      <c r="L19" s="11">
        <v>1421287</v>
      </c>
      <c r="M19" s="11">
        <v>7145897</v>
      </c>
      <c r="N19" s="11" t="s">
        <v>104</v>
      </c>
      <c r="O19" s="11" t="s">
        <v>104</v>
      </c>
      <c r="P19" s="11">
        <v>788</v>
      </c>
      <c r="Q19" s="11">
        <v>11013</v>
      </c>
      <c r="R19" s="14">
        <v>106.11</v>
      </c>
      <c r="S19" s="12"/>
    </row>
    <row r="20" spans="1:19">
      <c r="A20" s="9" t="s">
        <v>100</v>
      </c>
      <c r="B20" s="9" t="s">
        <v>25</v>
      </c>
      <c r="C20" s="9" t="s">
        <v>100</v>
      </c>
      <c r="D20" s="15" t="s">
        <v>7</v>
      </c>
      <c r="E20" s="10">
        <v>1.86</v>
      </c>
      <c r="F20" s="11">
        <v>3</v>
      </c>
      <c r="G20" s="11" t="s">
        <v>102</v>
      </c>
      <c r="H20" s="11" t="s">
        <v>101</v>
      </c>
      <c r="I20" s="10">
        <v>1230.4838396080424</v>
      </c>
      <c r="J20" s="13">
        <v>23025</v>
      </c>
      <c r="K20" s="13">
        <v>29838</v>
      </c>
      <c r="L20" s="11">
        <v>2753373</v>
      </c>
      <c r="M20" s="11">
        <v>7145897</v>
      </c>
      <c r="N20" s="11" t="s">
        <v>104</v>
      </c>
      <c r="O20" s="11" t="s">
        <v>104</v>
      </c>
      <c r="P20" s="11">
        <v>2001</v>
      </c>
      <c r="Q20" s="11">
        <v>4408</v>
      </c>
      <c r="R20" s="14">
        <v>181.16</v>
      </c>
      <c r="S20" s="12"/>
    </row>
    <row r="21" spans="1:19">
      <c r="A21" s="9" t="s">
        <v>100</v>
      </c>
      <c r="B21" s="9" t="s">
        <v>26</v>
      </c>
      <c r="C21" s="9" t="s">
        <v>100</v>
      </c>
      <c r="D21" s="15" t="s">
        <v>7</v>
      </c>
      <c r="E21" s="10">
        <v>1.93</v>
      </c>
      <c r="F21" s="11">
        <v>3</v>
      </c>
      <c r="G21" s="11" t="s">
        <v>102</v>
      </c>
      <c r="H21" s="11" t="s">
        <v>101</v>
      </c>
      <c r="I21" s="10">
        <v>2000.669812965074</v>
      </c>
      <c r="J21" s="13">
        <v>21121</v>
      </c>
      <c r="K21" s="13">
        <v>29838</v>
      </c>
      <c r="L21" s="11">
        <v>1228816</v>
      </c>
      <c r="M21" s="11">
        <v>7145897</v>
      </c>
      <c r="N21" s="11" t="s">
        <v>104</v>
      </c>
      <c r="O21" s="11" t="s">
        <v>104</v>
      </c>
      <c r="P21" s="11">
        <v>1866</v>
      </c>
      <c r="Q21" s="11">
        <v>2767</v>
      </c>
      <c r="R21" s="14">
        <v>157.5</v>
      </c>
      <c r="S21" s="12"/>
    </row>
    <row r="22" spans="1:19">
      <c r="A22" s="9" t="s">
        <v>100</v>
      </c>
      <c r="B22" s="9" t="s">
        <v>27</v>
      </c>
      <c r="C22" s="9" t="s">
        <v>100</v>
      </c>
      <c r="D22" s="15" t="s">
        <v>7</v>
      </c>
      <c r="E22" s="10">
        <v>1.87</v>
      </c>
      <c r="F22" s="11">
        <v>3</v>
      </c>
      <c r="G22" s="11" t="s">
        <v>102</v>
      </c>
      <c r="H22" s="11" t="s">
        <v>101</v>
      </c>
      <c r="I22" s="10">
        <v>1572.9316387805247</v>
      </c>
      <c r="J22" s="13">
        <v>23903</v>
      </c>
      <c r="K22" s="13">
        <v>29838</v>
      </c>
      <c r="L22" s="11">
        <v>2673620</v>
      </c>
      <c r="M22" s="11">
        <v>7145897</v>
      </c>
      <c r="N22" s="11" t="s">
        <v>104</v>
      </c>
      <c r="O22" s="11" t="s">
        <v>104</v>
      </c>
      <c r="P22" s="11">
        <v>2290</v>
      </c>
      <c r="Q22" s="11">
        <v>3170</v>
      </c>
      <c r="R22" s="14">
        <v>200.2</v>
      </c>
      <c r="S22" s="12"/>
    </row>
    <row r="23" spans="1:19">
      <c r="A23" s="9" t="s">
        <v>100</v>
      </c>
      <c r="B23" s="9" t="s">
        <v>28</v>
      </c>
      <c r="C23" s="9" t="s">
        <v>100</v>
      </c>
      <c r="D23" s="15" t="s">
        <v>7</v>
      </c>
      <c r="E23" s="10">
        <v>1.52</v>
      </c>
      <c r="F23" s="11">
        <v>3</v>
      </c>
      <c r="G23" s="11" t="s">
        <v>102</v>
      </c>
      <c r="H23" s="11" t="s">
        <v>102</v>
      </c>
      <c r="I23" s="10">
        <v>2967.5915931617224</v>
      </c>
      <c r="J23" s="13">
        <v>38813</v>
      </c>
      <c r="K23" s="13">
        <v>29838</v>
      </c>
      <c r="L23" s="11">
        <v>1653017</v>
      </c>
      <c r="M23" s="11">
        <v>7145897</v>
      </c>
      <c r="N23" s="11" t="s">
        <v>104</v>
      </c>
      <c r="O23" s="11" t="s">
        <v>104</v>
      </c>
      <c r="P23" s="11">
        <v>2454</v>
      </c>
      <c r="Q23" s="11">
        <v>6417</v>
      </c>
      <c r="R23" s="14">
        <v>246.85</v>
      </c>
      <c r="S23" s="12"/>
    </row>
    <row r="24" spans="1:19">
      <c r="A24" s="9" t="s">
        <v>100</v>
      </c>
      <c r="B24" s="9" t="s">
        <v>29</v>
      </c>
      <c r="C24" s="9" t="s">
        <v>100</v>
      </c>
      <c r="D24" s="15" t="s">
        <v>7</v>
      </c>
      <c r="E24" s="10">
        <v>1.1399999999999999</v>
      </c>
      <c r="F24" s="11">
        <v>3</v>
      </c>
      <c r="G24" s="11" t="s">
        <v>102</v>
      </c>
      <c r="H24" s="11" t="s">
        <v>101</v>
      </c>
      <c r="I24" s="10">
        <v>4191.2412283488611</v>
      </c>
      <c r="J24" s="13">
        <v>25824</v>
      </c>
      <c r="K24" s="13">
        <v>29838</v>
      </c>
      <c r="L24" s="11">
        <v>2549844</v>
      </c>
      <c r="M24" s="11">
        <v>7145897</v>
      </c>
      <c r="N24" s="11" t="s">
        <v>104</v>
      </c>
      <c r="O24" s="11" t="s">
        <v>104</v>
      </c>
      <c r="P24" s="11">
        <v>729</v>
      </c>
      <c r="Q24" s="11">
        <v>10264</v>
      </c>
      <c r="R24" s="14">
        <v>99.7</v>
      </c>
      <c r="S24" s="12"/>
    </row>
    <row r="25" spans="1:19">
      <c r="A25" s="9" t="s">
        <v>100</v>
      </c>
      <c r="B25" s="9" t="s">
        <v>30</v>
      </c>
      <c r="C25" s="9" t="s">
        <v>100</v>
      </c>
      <c r="D25" s="15" t="s">
        <v>7</v>
      </c>
      <c r="E25" s="10">
        <v>1.1299999999999999</v>
      </c>
      <c r="F25" s="11">
        <v>3</v>
      </c>
      <c r="G25" s="11" t="s">
        <v>101</v>
      </c>
      <c r="H25" s="11" t="s">
        <v>101</v>
      </c>
      <c r="I25" s="10">
        <v>5201.3383492335688</v>
      </c>
      <c r="J25" s="13">
        <v>23654</v>
      </c>
      <c r="K25" s="13">
        <v>29838</v>
      </c>
      <c r="L25" s="11">
        <v>2195215</v>
      </c>
      <c r="M25" s="11">
        <v>7145897</v>
      </c>
      <c r="N25" s="11" t="s">
        <v>104</v>
      </c>
      <c r="O25" s="11" t="s">
        <v>104</v>
      </c>
      <c r="P25" s="11">
        <v>846</v>
      </c>
      <c r="Q25" s="11">
        <v>7082</v>
      </c>
      <c r="R25" s="14">
        <v>106.77</v>
      </c>
      <c r="S25" s="12"/>
    </row>
    <row r="26" spans="1:19">
      <c r="A26" s="9" t="s">
        <v>9</v>
      </c>
      <c r="B26" s="9" t="s">
        <v>10</v>
      </c>
      <c r="C26" s="9" t="s">
        <v>100</v>
      </c>
      <c r="D26" s="15" t="s">
        <v>31</v>
      </c>
      <c r="E26" s="10">
        <v>1.1599999999999999</v>
      </c>
      <c r="F26" s="11">
        <v>3</v>
      </c>
      <c r="G26" s="11" t="s">
        <v>102</v>
      </c>
      <c r="H26" s="11" t="s">
        <v>101</v>
      </c>
      <c r="I26" s="10">
        <v>3627.4614239747621</v>
      </c>
      <c r="J26" s="13">
        <v>29260</v>
      </c>
      <c r="K26" s="13">
        <v>23858</v>
      </c>
      <c r="L26" s="11">
        <v>7830332</v>
      </c>
      <c r="M26" s="11">
        <v>895414</v>
      </c>
      <c r="N26" s="11" t="s">
        <v>103</v>
      </c>
      <c r="O26" s="11" t="s">
        <v>104</v>
      </c>
      <c r="P26" s="11">
        <v>576</v>
      </c>
      <c r="Q26" s="11">
        <v>4138</v>
      </c>
      <c r="R26" s="14">
        <v>113.5</v>
      </c>
      <c r="S26" s="12"/>
    </row>
    <row r="27" spans="1:19">
      <c r="A27" s="9" t="s">
        <v>11</v>
      </c>
      <c r="B27" s="9" t="s">
        <v>10</v>
      </c>
      <c r="C27" s="9" t="s">
        <v>100</v>
      </c>
      <c r="D27" s="15" t="s">
        <v>31</v>
      </c>
      <c r="E27" s="10">
        <v>1.1599999999999999</v>
      </c>
      <c r="F27" s="11">
        <v>3</v>
      </c>
      <c r="G27" s="11" t="s">
        <v>102</v>
      </c>
      <c r="H27" s="11" t="s">
        <v>101</v>
      </c>
      <c r="I27" s="10">
        <v>3627.4614239747621</v>
      </c>
      <c r="J27" s="13">
        <v>29260</v>
      </c>
      <c r="K27" s="13">
        <v>23858</v>
      </c>
      <c r="L27" s="11">
        <v>7830332</v>
      </c>
      <c r="M27" s="11">
        <v>895414</v>
      </c>
      <c r="N27" s="11" t="s">
        <v>104</v>
      </c>
      <c r="O27" s="11" t="s">
        <v>104</v>
      </c>
      <c r="P27" s="11">
        <v>576</v>
      </c>
      <c r="Q27" s="11">
        <v>4138</v>
      </c>
      <c r="R27" s="14">
        <v>113.5</v>
      </c>
      <c r="S27" s="12"/>
    </row>
    <row r="28" spans="1:19">
      <c r="A28" s="9" t="s">
        <v>100</v>
      </c>
      <c r="B28" s="9" t="s">
        <v>32</v>
      </c>
      <c r="C28" s="9" t="s">
        <v>100</v>
      </c>
      <c r="D28" s="15" t="s">
        <v>33</v>
      </c>
      <c r="E28" s="10">
        <v>1.07</v>
      </c>
      <c r="F28" s="11">
        <v>3</v>
      </c>
      <c r="G28" s="11" t="s">
        <v>102</v>
      </c>
      <c r="H28" s="11" t="s">
        <v>101</v>
      </c>
      <c r="I28" s="10">
        <v>5255.2354490045109</v>
      </c>
      <c r="J28" s="13">
        <v>30916</v>
      </c>
      <c r="K28" s="13">
        <v>23901</v>
      </c>
      <c r="L28" s="11">
        <v>2230831</v>
      </c>
      <c r="M28" s="11">
        <v>372606</v>
      </c>
      <c r="N28" s="11" t="s">
        <v>104</v>
      </c>
      <c r="O28" s="11" t="s">
        <v>104</v>
      </c>
      <c r="P28" s="11">
        <v>403</v>
      </c>
      <c r="Q28" s="11">
        <v>5995</v>
      </c>
      <c r="R28" s="14">
        <v>69.12</v>
      </c>
      <c r="S28" s="12"/>
    </row>
    <row r="29" spans="1:19">
      <c r="A29" s="9" t="s">
        <v>100</v>
      </c>
      <c r="B29" s="9" t="s">
        <v>6</v>
      </c>
      <c r="C29" s="9" t="s">
        <v>100</v>
      </c>
      <c r="D29" s="15" t="s">
        <v>8</v>
      </c>
      <c r="E29" s="10">
        <v>1.25</v>
      </c>
      <c r="F29" s="11">
        <v>3</v>
      </c>
      <c r="G29" s="11" t="s">
        <v>102</v>
      </c>
      <c r="H29" s="11" t="s">
        <v>102</v>
      </c>
      <c r="I29" s="10">
        <v>5736.3350210154003</v>
      </c>
      <c r="J29" s="13">
        <v>26993</v>
      </c>
      <c r="K29" s="13">
        <v>30124</v>
      </c>
      <c r="L29" s="11">
        <v>3532657</v>
      </c>
      <c r="M29" s="11">
        <v>5787293</v>
      </c>
      <c r="N29" s="11" t="s">
        <v>104</v>
      </c>
      <c r="O29" s="11" t="s">
        <v>104</v>
      </c>
      <c r="P29" s="11">
        <v>939</v>
      </c>
      <c r="Q29" s="11">
        <v>14005</v>
      </c>
      <c r="R29" s="14">
        <v>210</v>
      </c>
      <c r="S29" s="12"/>
    </row>
    <row r="30" spans="1:19">
      <c r="A30" s="9" t="s">
        <v>20</v>
      </c>
      <c r="B30" s="9" t="s">
        <v>21</v>
      </c>
      <c r="C30" s="9" t="s">
        <v>100</v>
      </c>
      <c r="D30" s="15" t="s">
        <v>34</v>
      </c>
      <c r="E30" s="10">
        <v>1.01</v>
      </c>
      <c r="F30" s="11">
        <v>3</v>
      </c>
      <c r="G30" s="11" t="s">
        <v>102</v>
      </c>
      <c r="H30" s="11" t="s">
        <v>102</v>
      </c>
      <c r="I30" s="10">
        <v>4040.0939429211994</v>
      </c>
      <c r="J30" s="13">
        <v>32991</v>
      </c>
      <c r="K30" s="13">
        <v>23184</v>
      </c>
      <c r="L30" s="11">
        <v>8621121</v>
      </c>
      <c r="M30" s="11">
        <v>1173217</v>
      </c>
      <c r="N30" s="11" t="s">
        <v>103</v>
      </c>
      <c r="O30" s="11" t="s">
        <v>104</v>
      </c>
      <c r="P30" s="11">
        <v>291</v>
      </c>
      <c r="Q30" s="11">
        <v>12432</v>
      </c>
      <c r="R30" s="14">
        <v>134.30000000000001</v>
      </c>
      <c r="S30" s="12"/>
    </row>
    <row r="31" spans="1:19">
      <c r="A31" s="9" t="s">
        <v>22</v>
      </c>
      <c r="B31" s="9" t="s">
        <v>21</v>
      </c>
      <c r="C31" s="9" t="s">
        <v>100</v>
      </c>
      <c r="D31" s="15" t="s">
        <v>34</v>
      </c>
      <c r="E31" s="10">
        <v>1.01</v>
      </c>
      <c r="F31" s="11">
        <v>3</v>
      </c>
      <c r="G31" s="11" t="s">
        <v>102</v>
      </c>
      <c r="H31" s="11" t="s">
        <v>102</v>
      </c>
      <c r="I31" s="10">
        <v>4040.0939429211994</v>
      </c>
      <c r="J31" s="13">
        <v>32991</v>
      </c>
      <c r="K31" s="13">
        <v>23184</v>
      </c>
      <c r="L31" s="11">
        <v>8621121</v>
      </c>
      <c r="M31" s="11">
        <v>1173217</v>
      </c>
      <c r="N31" s="11" t="s">
        <v>103</v>
      </c>
      <c r="O31" s="11" t="s">
        <v>104</v>
      </c>
      <c r="P31" s="11">
        <v>291</v>
      </c>
      <c r="Q31" s="11">
        <v>12432</v>
      </c>
      <c r="R31" s="14">
        <v>134.30000000000001</v>
      </c>
      <c r="S31" s="12"/>
    </row>
    <row r="32" spans="1:19">
      <c r="A32" s="9" t="s">
        <v>23</v>
      </c>
      <c r="B32" s="9" t="s">
        <v>21</v>
      </c>
      <c r="C32" s="9" t="s">
        <v>100</v>
      </c>
      <c r="D32" s="15" t="s">
        <v>34</v>
      </c>
      <c r="E32" s="10">
        <v>1.01</v>
      </c>
      <c r="F32" s="11">
        <v>3</v>
      </c>
      <c r="G32" s="11" t="s">
        <v>102</v>
      </c>
      <c r="H32" s="11" t="s">
        <v>102</v>
      </c>
      <c r="I32" s="10">
        <v>4040.0939429211994</v>
      </c>
      <c r="J32" s="13">
        <v>32991</v>
      </c>
      <c r="K32" s="13">
        <v>23184</v>
      </c>
      <c r="L32" s="11">
        <v>8621121</v>
      </c>
      <c r="M32" s="11">
        <v>1173217</v>
      </c>
      <c r="N32" s="11" t="s">
        <v>104</v>
      </c>
      <c r="O32" s="11" t="s">
        <v>105</v>
      </c>
      <c r="P32" s="11">
        <v>291</v>
      </c>
      <c r="Q32" s="11">
        <v>12432</v>
      </c>
      <c r="R32" s="14">
        <v>134.30000000000001</v>
      </c>
      <c r="S32" s="12"/>
    </row>
    <row r="33" spans="1:19">
      <c r="A33" s="9" t="s">
        <v>20</v>
      </c>
      <c r="B33" s="9" t="s">
        <v>21</v>
      </c>
      <c r="C33" s="9" t="s">
        <v>100</v>
      </c>
      <c r="D33" s="15" t="s">
        <v>35</v>
      </c>
      <c r="E33" s="10">
        <v>1.34</v>
      </c>
      <c r="F33" s="11">
        <v>0</v>
      </c>
      <c r="G33" s="11" t="s">
        <v>102</v>
      </c>
      <c r="H33" s="11" t="s">
        <v>102</v>
      </c>
      <c r="I33" s="10">
        <v>2587.8864581996067</v>
      </c>
      <c r="J33" s="13">
        <v>32991</v>
      </c>
      <c r="K33" s="13">
        <v>18851</v>
      </c>
      <c r="L33" s="11">
        <v>8621121</v>
      </c>
      <c r="M33" s="11">
        <v>254153</v>
      </c>
      <c r="N33" s="11" t="s">
        <v>103</v>
      </c>
      <c r="O33" s="11" t="s">
        <v>104</v>
      </c>
      <c r="P33" s="11">
        <v>637</v>
      </c>
      <c r="Q33" s="11">
        <v>6003</v>
      </c>
      <c r="R33" s="14">
        <v>118.95</v>
      </c>
      <c r="S33" s="12"/>
    </row>
    <row r="34" spans="1:19">
      <c r="A34" s="9" t="s">
        <v>22</v>
      </c>
      <c r="B34" s="9" t="s">
        <v>21</v>
      </c>
      <c r="C34" s="9" t="s">
        <v>100</v>
      </c>
      <c r="D34" s="15" t="s">
        <v>35</v>
      </c>
      <c r="E34" s="10">
        <v>1.34</v>
      </c>
      <c r="F34" s="11">
        <v>3</v>
      </c>
      <c r="G34" s="11" t="s">
        <v>102</v>
      </c>
      <c r="H34" s="11" t="s">
        <v>102</v>
      </c>
      <c r="I34" s="10">
        <v>2587.8864581996067</v>
      </c>
      <c r="J34" s="13">
        <v>32991</v>
      </c>
      <c r="K34" s="13">
        <v>18851</v>
      </c>
      <c r="L34" s="11">
        <v>8621121</v>
      </c>
      <c r="M34" s="11">
        <v>254153</v>
      </c>
      <c r="N34" s="11" t="s">
        <v>103</v>
      </c>
      <c r="O34" s="11" t="s">
        <v>104</v>
      </c>
      <c r="P34" s="11">
        <v>637</v>
      </c>
      <c r="Q34" s="11">
        <v>6003</v>
      </c>
      <c r="R34" s="14">
        <v>118.95</v>
      </c>
      <c r="S34" s="12"/>
    </row>
    <row r="35" spans="1:19">
      <c r="A35" s="9" t="s">
        <v>23</v>
      </c>
      <c r="B35" s="9" t="s">
        <v>21</v>
      </c>
      <c r="C35" s="9" t="s">
        <v>100</v>
      </c>
      <c r="D35" s="15" t="s">
        <v>35</v>
      </c>
      <c r="E35" s="10">
        <v>1.34</v>
      </c>
      <c r="F35" s="11">
        <v>1</v>
      </c>
      <c r="G35" s="11" t="s">
        <v>102</v>
      </c>
      <c r="H35" s="11" t="s">
        <v>102</v>
      </c>
      <c r="I35" s="10">
        <v>2587.8864581996067</v>
      </c>
      <c r="J35" s="13">
        <v>32991</v>
      </c>
      <c r="K35" s="13">
        <v>18851</v>
      </c>
      <c r="L35" s="11">
        <v>8621121</v>
      </c>
      <c r="M35" s="11">
        <v>254153</v>
      </c>
      <c r="N35" s="11" t="s">
        <v>104</v>
      </c>
      <c r="O35" s="11" t="s">
        <v>105</v>
      </c>
      <c r="P35" s="11">
        <v>637</v>
      </c>
      <c r="Q35" s="11">
        <v>6003</v>
      </c>
      <c r="R35" s="14">
        <v>118.95</v>
      </c>
      <c r="S35" s="12"/>
    </row>
    <row r="36" spans="1:19">
      <c r="A36" s="9" t="s">
        <v>100</v>
      </c>
      <c r="B36" s="9" t="s">
        <v>6</v>
      </c>
      <c r="C36" s="9" t="s">
        <v>100</v>
      </c>
      <c r="D36" s="15" t="s">
        <v>36</v>
      </c>
      <c r="E36" s="10">
        <v>1.01</v>
      </c>
      <c r="F36" s="11">
        <v>3</v>
      </c>
      <c r="G36" s="11" t="s">
        <v>102</v>
      </c>
      <c r="H36" s="11" t="s">
        <v>102</v>
      </c>
      <c r="I36" s="10">
        <v>4435.920971017802</v>
      </c>
      <c r="J36" s="13">
        <v>26993</v>
      </c>
      <c r="K36" s="13">
        <v>25237</v>
      </c>
      <c r="L36" s="11">
        <v>3532657</v>
      </c>
      <c r="M36" s="11">
        <v>1318892</v>
      </c>
      <c r="N36" s="11" t="s">
        <v>104</v>
      </c>
      <c r="O36" s="11" t="s">
        <v>105</v>
      </c>
      <c r="P36" s="11">
        <v>227</v>
      </c>
      <c r="Q36" s="11">
        <v>7335</v>
      </c>
      <c r="R36" s="14">
        <v>97.96</v>
      </c>
      <c r="S36" s="12"/>
    </row>
    <row r="37" spans="1:19">
      <c r="A37" s="9" t="s">
        <v>100</v>
      </c>
      <c r="B37" s="9" t="s">
        <v>8</v>
      </c>
      <c r="C37" s="9" t="s">
        <v>100</v>
      </c>
      <c r="D37" s="15" t="s">
        <v>36</v>
      </c>
      <c r="E37" s="10">
        <v>1.25</v>
      </c>
      <c r="F37" s="11">
        <v>3</v>
      </c>
      <c r="G37" s="11" t="s">
        <v>102</v>
      </c>
      <c r="H37" s="11" t="s">
        <v>102</v>
      </c>
      <c r="I37" s="10">
        <v>8589.1673418815972</v>
      </c>
      <c r="J37" s="13">
        <v>30124</v>
      </c>
      <c r="K37" s="13">
        <v>25237</v>
      </c>
      <c r="L37" s="11">
        <v>5787293</v>
      </c>
      <c r="M37" s="11">
        <v>1318892</v>
      </c>
      <c r="N37" s="11" t="s">
        <v>104</v>
      </c>
      <c r="O37" s="11" t="s">
        <v>105</v>
      </c>
      <c r="P37" s="11">
        <v>722</v>
      </c>
      <c r="Q37" s="11">
        <v>3263</v>
      </c>
      <c r="R37" s="14">
        <v>237.8</v>
      </c>
      <c r="S37" s="12"/>
    </row>
    <row r="38" spans="1:19">
      <c r="A38" s="9" t="s">
        <v>9</v>
      </c>
      <c r="B38" s="9" t="s">
        <v>10</v>
      </c>
      <c r="C38" s="9" t="s">
        <v>100</v>
      </c>
      <c r="D38" s="15" t="s">
        <v>36</v>
      </c>
      <c r="E38" s="10">
        <v>1.1599999999999999</v>
      </c>
      <c r="F38" s="11">
        <v>3</v>
      </c>
      <c r="G38" s="11" t="s">
        <v>102</v>
      </c>
      <c r="H38" s="11" t="s">
        <v>102</v>
      </c>
      <c r="I38" s="10">
        <v>4523.3141878344159</v>
      </c>
      <c r="J38" s="13">
        <v>29260</v>
      </c>
      <c r="K38" s="13">
        <v>25237</v>
      </c>
      <c r="L38" s="11">
        <v>7830332</v>
      </c>
      <c r="M38" s="11">
        <v>1318892</v>
      </c>
      <c r="N38" s="11" t="s">
        <v>103</v>
      </c>
      <c r="O38" s="11" t="s">
        <v>105</v>
      </c>
      <c r="P38" s="11">
        <v>589</v>
      </c>
      <c r="Q38" s="11">
        <v>5153</v>
      </c>
      <c r="R38" s="14">
        <v>234.15</v>
      </c>
      <c r="S38" s="12"/>
    </row>
    <row r="39" spans="1:19">
      <c r="A39" s="9" t="s">
        <v>11</v>
      </c>
      <c r="B39" s="9" t="s">
        <v>10</v>
      </c>
      <c r="C39" s="9" t="s">
        <v>100</v>
      </c>
      <c r="D39" s="15" t="s">
        <v>36</v>
      </c>
      <c r="E39" s="10">
        <v>1.1599999999999999</v>
      </c>
      <c r="F39" s="11">
        <v>3</v>
      </c>
      <c r="G39" s="11" t="s">
        <v>102</v>
      </c>
      <c r="H39" s="11" t="s">
        <v>102</v>
      </c>
      <c r="I39" s="10">
        <v>4523.3141878344159</v>
      </c>
      <c r="J39" s="13">
        <v>29260</v>
      </c>
      <c r="K39" s="13">
        <v>25237</v>
      </c>
      <c r="L39" s="11">
        <v>7830332</v>
      </c>
      <c r="M39" s="11">
        <v>1318892</v>
      </c>
      <c r="N39" s="11" t="s">
        <v>104</v>
      </c>
      <c r="O39" s="11" t="s">
        <v>105</v>
      </c>
      <c r="P39" s="11">
        <v>589</v>
      </c>
      <c r="Q39" s="11">
        <v>5153</v>
      </c>
      <c r="R39" s="14">
        <v>234.15</v>
      </c>
      <c r="S39" s="12"/>
    </row>
    <row r="40" spans="1:19">
      <c r="A40" s="9" t="s">
        <v>100</v>
      </c>
      <c r="B40" s="9" t="s">
        <v>5</v>
      </c>
      <c r="C40" s="9" t="s">
        <v>100</v>
      </c>
      <c r="D40" s="15" t="s">
        <v>36</v>
      </c>
      <c r="E40" s="10">
        <v>1.1399999999999999</v>
      </c>
      <c r="F40" s="11">
        <v>3</v>
      </c>
      <c r="G40" s="11" t="s">
        <v>102</v>
      </c>
      <c r="H40" s="11" t="s">
        <v>102</v>
      </c>
      <c r="I40" s="10">
        <v>4439.8626121520883</v>
      </c>
      <c r="J40" s="13">
        <v>28637</v>
      </c>
      <c r="K40" s="13">
        <v>25237</v>
      </c>
      <c r="L40" s="11">
        <v>3036732</v>
      </c>
      <c r="M40" s="11">
        <v>1318892</v>
      </c>
      <c r="N40" s="11" t="s">
        <v>104</v>
      </c>
      <c r="O40" s="11" t="s">
        <v>105</v>
      </c>
      <c r="P40" s="11">
        <v>940</v>
      </c>
      <c r="Q40" s="11">
        <v>4493</v>
      </c>
      <c r="R40" s="14">
        <v>203.17</v>
      </c>
      <c r="S40" s="12"/>
    </row>
    <row r="41" spans="1:19">
      <c r="A41" s="9" t="s">
        <v>20</v>
      </c>
      <c r="B41" s="9" t="s">
        <v>21</v>
      </c>
      <c r="C41" s="9" t="s">
        <v>100</v>
      </c>
      <c r="D41" s="15" t="s">
        <v>36</v>
      </c>
      <c r="E41" s="10">
        <v>1.1200000000000001</v>
      </c>
      <c r="F41" s="11">
        <v>3</v>
      </c>
      <c r="G41" s="11" t="s">
        <v>102</v>
      </c>
      <c r="H41" s="11" t="s">
        <v>102</v>
      </c>
      <c r="I41" s="10">
        <v>8714.0262981855085</v>
      </c>
      <c r="J41" s="13">
        <v>32991</v>
      </c>
      <c r="K41" s="13">
        <v>25237</v>
      </c>
      <c r="L41" s="11">
        <v>8621121</v>
      </c>
      <c r="M41" s="11">
        <v>1318892</v>
      </c>
      <c r="N41" s="11" t="s">
        <v>103</v>
      </c>
      <c r="O41" s="11" t="s">
        <v>105</v>
      </c>
      <c r="P41" s="11">
        <v>539</v>
      </c>
      <c r="Q41" s="11">
        <v>9305</v>
      </c>
      <c r="R41" s="14">
        <v>250.73</v>
      </c>
      <c r="S41" s="12"/>
    </row>
    <row r="42" spans="1:19">
      <c r="A42" s="9" t="s">
        <v>22</v>
      </c>
      <c r="B42" s="9" t="s">
        <v>21</v>
      </c>
      <c r="C42" s="9" t="s">
        <v>100</v>
      </c>
      <c r="D42" s="15" t="s">
        <v>36</v>
      </c>
      <c r="E42" s="10">
        <v>1.1200000000000001</v>
      </c>
      <c r="F42" s="11">
        <v>3</v>
      </c>
      <c r="G42" s="11" t="s">
        <v>102</v>
      </c>
      <c r="H42" s="11" t="s">
        <v>102</v>
      </c>
      <c r="I42" s="10">
        <v>8714.0262981855085</v>
      </c>
      <c r="J42" s="13">
        <v>32991</v>
      </c>
      <c r="K42" s="13">
        <v>25237</v>
      </c>
      <c r="L42" s="11">
        <v>8621121</v>
      </c>
      <c r="M42" s="11">
        <v>1318892</v>
      </c>
      <c r="N42" s="11" t="s">
        <v>103</v>
      </c>
      <c r="O42" s="11" t="s">
        <v>105</v>
      </c>
      <c r="P42" s="11">
        <v>539</v>
      </c>
      <c r="Q42" s="11">
        <v>9305</v>
      </c>
      <c r="R42" s="14">
        <v>250.73</v>
      </c>
      <c r="S42" s="12"/>
    </row>
    <row r="43" spans="1:19">
      <c r="A43" s="9" t="s">
        <v>23</v>
      </c>
      <c r="B43" s="9" t="s">
        <v>21</v>
      </c>
      <c r="C43" s="9" t="s">
        <v>100</v>
      </c>
      <c r="D43" s="15" t="s">
        <v>36</v>
      </c>
      <c r="E43" s="10">
        <v>1.1200000000000001</v>
      </c>
      <c r="F43" s="11">
        <v>3</v>
      </c>
      <c r="G43" s="11" t="s">
        <v>102</v>
      </c>
      <c r="H43" s="11" t="s">
        <v>102</v>
      </c>
      <c r="I43" s="10">
        <v>8714.0262981855085</v>
      </c>
      <c r="J43" s="13">
        <v>32991</v>
      </c>
      <c r="K43" s="13">
        <v>25237</v>
      </c>
      <c r="L43" s="11">
        <v>8621121</v>
      </c>
      <c r="M43" s="11">
        <v>1318892</v>
      </c>
      <c r="N43" s="11" t="s">
        <v>104</v>
      </c>
      <c r="O43" s="11" t="s">
        <v>105</v>
      </c>
      <c r="P43" s="11">
        <v>539</v>
      </c>
      <c r="Q43" s="11">
        <v>9305</v>
      </c>
      <c r="R43" s="14">
        <v>250.73</v>
      </c>
      <c r="S43" s="12"/>
    </row>
    <row r="44" spans="1:19">
      <c r="A44" s="9" t="s">
        <v>100</v>
      </c>
      <c r="B44" s="9" t="s">
        <v>6</v>
      </c>
      <c r="C44" s="9" t="s">
        <v>9</v>
      </c>
      <c r="D44" s="15" t="s">
        <v>10</v>
      </c>
      <c r="E44" s="10">
        <v>1.04</v>
      </c>
      <c r="F44" s="11">
        <v>3</v>
      </c>
      <c r="G44" s="11" t="s">
        <v>102</v>
      </c>
      <c r="H44" s="11" t="s">
        <v>102</v>
      </c>
      <c r="I44" s="10">
        <v>2712.3736035401084</v>
      </c>
      <c r="J44" s="13">
        <v>26993</v>
      </c>
      <c r="K44" s="13">
        <v>29260</v>
      </c>
      <c r="L44" s="11">
        <v>3532657</v>
      </c>
      <c r="M44" s="11">
        <v>7830332</v>
      </c>
      <c r="N44" s="11" t="s">
        <v>103</v>
      </c>
      <c r="O44" s="11" t="s">
        <v>104</v>
      </c>
      <c r="P44" s="11">
        <v>595</v>
      </c>
      <c r="Q44" s="11">
        <v>30877</v>
      </c>
      <c r="R44" s="14">
        <v>106.6</v>
      </c>
      <c r="S44" s="12"/>
    </row>
    <row r="45" spans="1:19">
      <c r="A45" s="9" t="s">
        <v>100</v>
      </c>
      <c r="B45" s="9" t="s">
        <v>6</v>
      </c>
      <c r="C45" s="9" t="s">
        <v>11</v>
      </c>
      <c r="D45" s="15" t="s">
        <v>10</v>
      </c>
      <c r="E45" s="10">
        <v>1.04</v>
      </c>
      <c r="F45" s="11">
        <v>3</v>
      </c>
      <c r="G45" s="11" t="s">
        <v>102</v>
      </c>
      <c r="H45" s="11" t="s">
        <v>102</v>
      </c>
      <c r="I45" s="10">
        <v>2712.3736035401084</v>
      </c>
      <c r="J45" s="13">
        <v>26993</v>
      </c>
      <c r="K45" s="13">
        <v>29260</v>
      </c>
      <c r="L45" s="11">
        <v>3532657</v>
      </c>
      <c r="M45" s="11">
        <v>7830332</v>
      </c>
      <c r="N45" s="11" t="s">
        <v>104</v>
      </c>
      <c r="O45" s="11" t="s">
        <v>104</v>
      </c>
      <c r="P45" s="11">
        <v>595</v>
      </c>
      <c r="Q45" s="11">
        <v>30877</v>
      </c>
      <c r="R45" s="14">
        <v>106.6</v>
      </c>
      <c r="S45" s="12"/>
    </row>
    <row r="46" spans="1:19">
      <c r="A46" s="9" t="s">
        <v>100</v>
      </c>
      <c r="B46" s="9" t="s">
        <v>37</v>
      </c>
      <c r="C46" s="9" t="s">
        <v>9</v>
      </c>
      <c r="D46" s="15" t="s">
        <v>10</v>
      </c>
      <c r="E46" s="10">
        <v>1.25</v>
      </c>
      <c r="F46" s="11">
        <v>3</v>
      </c>
      <c r="G46" s="11" t="s">
        <v>102</v>
      </c>
      <c r="H46" s="11" t="s">
        <v>101</v>
      </c>
      <c r="I46" s="10">
        <v>4417.156661234485</v>
      </c>
      <c r="J46" s="13">
        <v>23665</v>
      </c>
      <c r="K46" s="13">
        <v>29260</v>
      </c>
      <c r="L46" s="11">
        <v>1038660</v>
      </c>
      <c r="M46" s="11">
        <v>7830332</v>
      </c>
      <c r="N46" s="11" t="s">
        <v>103</v>
      </c>
      <c r="O46" s="11" t="s">
        <v>104</v>
      </c>
      <c r="P46" s="11">
        <v>974</v>
      </c>
      <c r="Q46" s="11">
        <v>4980</v>
      </c>
      <c r="R46" s="14">
        <v>136.27000000000001</v>
      </c>
      <c r="S46" s="12"/>
    </row>
    <row r="47" spans="1:19">
      <c r="A47" s="9" t="s">
        <v>100</v>
      </c>
      <c r="B47" s="9" t="s">
        <v>37</v>
      </c>
      <c r="C47" s="9" t="s">
        <v>11</v>
      </c>
      <c r="D47" s="15" t="s">
        <v>10</v>
      </c>
      <c r="E47" s="10">
        <v>1.25</v>
      </c>
      <c r="F47" s="11">
        <v>3</v>
      </c>
      <c r="G47" s="11" t="s">
        <v>102</v>
      </c>
      <c r="H47" s="11" t="s">
        <v>101</v>
      </c>
      <c r="I47" s="10">
        <v>4417.156661234485</v>
      </c>
      <c r="J47" s="13">
        <v>23665</v>
      </c>
      <c r="K47" s="13">
        <v>29260</v>
      </c>
      <c r="L47" s="11">
        <v>1038660</v>
      </c>
      <c r="M47" s="11">
        <v>7830332</v>
      </c>
      <c r="N47" s="11" t="s">
        <v>104</v>
      </c>
      <c r="O47" s="11" t="s">
        <v>104</v>
      </c>
      <c r="P47" s="11">
        <v>974</v>
      </c>
      <c r="Q47" s="11">
        <v>4980</v>
      </c>
      <c r="R47" s="14">
        <v>136.27000000000001</v>
      </c>
      <c r="S47" s="12"/>
    </row>
    <row r="48" spans="1:19">
      <c r="A48" s="9" t="s">
        <v>100</v>
      </c>
      <c r="B48" s="9" t="s">
        <v>8</v>
      </c>
      <c r="C48" s="9" t="s">
        <v>9</v>
      </c>
      <c r="D48" s="15" t="s">
        <v>10</v>
      </c>
      <c r="E48" s="10">
        <v>1.1499999999999999</v>
      </c>
      <c r="F48" s="11">
        <v>1</v>
      </c>
      <c r="G48" s="11" t="s">
        <v>102</v>
      </c>
      <c r="H48" s="11" t="s">
        <v>102</v>
      </c>
      <c r="I48" s="10">
        <v>3977.2258474804321</v>
      </c>
      <c r="J48" s="13">
        <v>30124</v>
      </c>
      <c r="K48" s="13">
        <v>29260</v>
      </c>
      <c r="L48" s="11">
        <v>5787293</v>
      </c>
      <c r="M48" s="11">
        <v>7830332</v>
      </c>
      <c r="N48" s="11" t="s">
        <v>103</v>
      </c>
      <c r="O48" s="11" t="s">
        <v>104</v>
      </c>
      <c r="P48" s="11">
        <v>854</v>
      </c>
      <c r="Q48" s="11">
        <v>20718</v>
      </c>
      <c r="R48" s="14">
        <v>230.87</v>
      </c>
      <c r="S48" s="12"/>
    </row>
    <row r="49" spans="1:19">
      <c r="A49" s="9" t="s">
        <v>100</v>
      </c>
      <c r="B49" s="9" t="s">
        <v>8</v>
      </c>
      <c r="C49" s="9" t="s">
        <v>11</v>
      </c>
      <c r="D49" s="15" t="s">
        <v>10</v>
      </c>
      <c r="E49" s="10">
        <v>1.1499999999999999</v>
      </c>
      <c r="F49" s="11">
        <v>3</v>
      </c>
      <c r="G49" s="11" t="s">
        <v>102</v>
      </c>
      <c r="H49" s="11" t="s">
        <v>102</v>
      </c>
      <c r="I49" s="10">
        <v>3977.2258474804321</v>
      </c>
      <c r="J49" s="13">
        <v>30124</v>
      </c>
      <c r="K49" s="13">
        <v>29260</v>
      </c>
      <c r="L49" s="11">
        <v>5787293</v>
      </c>
      <c r="M49" s="11">
        <v>7830332</v>
      </c>
      <c r="N49" s="11" t="s">
        <v>104</v>
      </c>
      <c r="O49" s="11" t="s">
        <v>104</v>
      </c>
      <c r="P49" s="11">
        <v>854</v>
      </c>
      <c r="Q49" s="11">
        <v>20718</v>
      </c>
      <c r="R49" s="14">
        <v>230.87</v>
      </c>
      <c r="S49" s="12"/>
    </row>
    <row r="50" spans="1:19">
      <c r="A50" s="9" t="s">
        <v>100</v>
      </c>
      <c r="B50" s="9" t="s">
        <v>38</v>
      </c>
      <c r="C50" s="9" t="s">
        <v>9</v>
      </c>
      <c r="D50" s="15" t="s">
        <v>10</v>
      </c>
      <c r="E50" s="10">
        <v>1.01</v>
      </c>
      <c r="F50" s="11">
        <v>3</v>
      </c>
      <c r="G50" s="11" t="s">
        <v>102</v>
      </c>
      <c r="H50" s="11" t="s">
        <v>102</v>
      </c>
      <c r="I50" s="10">
        <v>3910.8065416558425</v>
      </c>
      <c r="J50" s="13">
        <v>25059</v>
      </c>
      <c r="K50" s="13">
        <v>29260</v>
      </c>
      <c r="L50" s="11">
        <v>1595139</v>
      </c>
      <c r="M50" s="11">
        <v>7830332</v>
      </c>
      <c r="N50" s="11" t="s">
        <v>103</v>
      </c>
      <c r="O50" s="11" t="s">
        <v>105</v>
      </c>
      <c r="P50" s="11">
        <v>254</v>
      </c>
      <c r="Q50" s="11">
        <v>7069</v>
      </c>
      <c r="R50" s="14">
        <v>180.56</v>
      </c>
      <c r="S50" s="12"/>
    </row>
    <row r="51" spans="1:19">
      <c r="A51" s="9" t="s">
        <v>100</v>
      </c>
      <c r="B51" s="9" t="s">
        <v>38</v>
      </c>
      <c r="C51" s="9" t="s">
        <v>11</v>
      </c>
      <c r="D51" s="15" t="s">
        <v>10</v>
      </c>
      <c r="E51" s="10">
        <v>1.01</v>
      </c>
      <c r="F51" s="11">
        <v>0</v>
      </c>
      <c r="G51" s="11" t="s">
        <v>102</v>
      </c>
      <c r="H51" s="11" t="s">
        <v>102</v>
      </c>
      <c r="I51" s="10">
        <v>3910.8065416558425</v>
      </c>
      <c r="J51" s="13">
        <v>25059</v>
      </c>
      <c r="K51" s="13">
        <v>29260</v>
      </c>
      <c r="L51" s="11">
        <v>1595139</v>
      </c>
      <c r="M51" s="11">
        <v>7830332</v>
      </c>
      <c r="N51" s="11" t="s">
        <v>104</v>
      </c>
      <c r="O51" s="11" t="s">
        <v>105</v>
      </c>
      <c r="P51" s="11">
        <v>254</v>
      </c>
      <c r="Q51" s="11">
        <v>7069</v>
      </c>
      <c r="R51" s="14">
        <v>180.56</v>
      </c>
      <c r="S51" s="12"/>
    </row>
    <row r="52" spans="1:19">
      <c r="A52" s="9" t="s">
        <v>100</v>
      </c>
      <c r="B52" s="9" t="s">
        <v>6</v>
      </c>
      <c r="C52" s="9" t="s">
        <v>100</v>
      </c>
      <c r="D52" s="15" t="s">
        <v>38</v>
      </c>
      <c r="E52" s="10">
        <v>1.1599999999999999</v>
      </c>
      <c r="F52" s="11">
        <v>3</v>
      </c>
      <c r="G52" s="11" t="s">
        <v>102</v>
      </c>
      <c r="H52" s="11" t="s">
        <v>102</v>
      </c>
      <c r="I52" s="10">
        <v>9350.1264120065935</v>
      </c>
      <c r="J52" s="13">
        <v>26993</v>
      </c>
      <c r="K52" s="13">
        <v>25059</v>
      </c>
      <c r="L52" s="11">
        <v>3532657</v>
      </c>
      <c r="M52" s="11">
        <v>1595139</v>
      </c>
      <c r="N52" s="11" t="s">
        <v>104</v>
      </c>
      <c r="O52" s="11" t="s">
        <v>105</v>
      </c>
      <c r="P52" s="11">
        <v>371</v>
      </c>
      <c r="Q52" s="11">
        <v>3892</v>
      </c>
      <c r="R52" s="14">
        <v>215.83</v>
      </c>
      <c r="S52" s="12"/>
    </row>
    <row r="53" spans="1:19">
      <c r="A53" s="9" t="s">
        <v>100</v>
      </c>
      <c r="B53" s="9" t="s">
        <v>6</v>
      </c>
      <c r="C53" s="9" t="s">
        <v>100</v>
      </c>
      <c r="D53" s="15" t="s">
        <v>12</v>
      </c>
      <c r="E53" s="10">
        <v>1.1200000000000001</v>
      </c>
      <c r="F53" s="11">
        <v>3</v>
      </c>
      <c r="G53" s="11" t="s">
        <v>102</v>
      </c>
      <c r="H53" s="11" t="s">
        <v>102</v>
      </c>
      <c r="I53" s="10">
        <v>4478.8670908276308</v>
      </c>
      <c r="J53" s="13">
        <v>26993</v>
      </c>
      <c r="K53" s="13">
        <v>26046</v>
      </c>
      <c r="L53" s="11">
        <v>3532657</v>
      </c>
      <c r="M53" s="11">
        <v>2915745</v>
      </c>
      <c r="N53" s="11" t="s">
        <v>104</v>
      </c>
      <c r="O53" s="11" t="s">
        <v>104</v>
      </c>
      <c r="P53" s="11">
        <v>561</v>
      </c>
      <c r="Q53" s="11">
        <v>4821</v>
      </c>
      <c r="R53" s="14">
        <v>197.1</v>
      </c>
      <c r="S53" s="12"/>
    </row>
    <row r="54" spans="1:19">
      <c r="A54" s="9" t="s">
        <v>9</v>
      </c>
      <c r="B54" s="9" t="s">
        <v>10</v>
      </c>
      <c r="C54" s="9" t="s">
        <v>100</v>
      </c>
      <c r="D54" s="15" t="s">
        <v>12</v>
      </c>
      <c r="E54" s="10">
        <v>1.01</v>
      </c>
      <c r="F54" s="11">
        <v>3</v>
      </c>
      <c r="G54" s="11" t="s">
        <v>102</v>
      </c>
      <c r="H54" s="11" t="s">
        <v>101</v>
      </c>
      <c r="I54" s="10">
        <v>2800.9055402801632</v>
      </c>
      <c r="J54" s="13">
        <v>29260</v>
      </c>
      <c r="K54" s="13">
        <v>26046</v>
      </c>
      <c r="L54" s="11">
        <v>7830332</v>
      </c>
      <c r="M54" s="11">
        <v>2915745</v>
      </c>
      <c r="N54" s="11" t="s">
        <v>103</v>
      </c>
      <c r="O54" s="11" t="s">
        <v>104</v>
      </c>
      <c r="P54" s="11">
        <v>316</v>
      </c>
      <c r="Q54" s="11">
        <v>24405</v>
      </c>
      <c r="R54" s="14">
        <v>69.099999999999994</v>
      </c>
      <c r="S54" s="12"/>
    </row>
    <row r="55" spans="1:19">
      <c r="A55" s="9" t="s">
        <v>11</v>
      </c>
      <c r="B55" s="9" t="s">
        <v>10</v>
      </c>
      <c r="C55" s="9" t="s">
        <v>100</v>
      </c>
      <c r="D55" s="15" t="s">
        <v>12</v>
      </c>
      <c r="E55" s="10">
        <v>1.01</v>
      </c>
      <c r="F55" s="11">
        <v>1</v>
      </c>
      <c r="G55" s="11" t="s">
        <v>102</v>
      </c>
      <c r="H55" s="11" t="s">
        <v>101</v>
      </c>
      <c r="I55" s="10">
        <v>2800.9055402801632</v>
      </c>
      <c r="J55" s="13">
        <v>29260</v>
      </c>
      <c r="K55" s="13">
        <v>26046</v>
      </c>
      <c r="L55" s="11">
        <v>7830332</v>
      </c>
      <c r="M55" s="11">
        <v>2915745</v>
      </c>
      <c r="N55" s="11" t="s">
        <v>104</v>
      </c>
      <c r="O55" s="11" t="s">
        <v>104</v>
      </c>
      <c r="P55" s="11">
        <v>316</v>
      </c>
      <c r="Q55" s="11">
        <v>24405</v>
      </c>
      <c r="R55" s="14">
        <v>69.099999999999994</v>
      </c>
      <c r="S55" s="12"/>
    </row>
    <row r="56" spans="1:19">
      <c r="A56" s="9" t="s">
        <v>100</v>
      </c>
      <c r="B56" s="9" t="s">
        <v>5</v>
      </c>
      <c r="C56" s="9" t="s">
        <v>100</v>
      </c>
      <c r="D56" s="15" t="s">
        <v>39</v>
      </c>
      <c r="E56" s="10">
        <v>1.06</v>
      </c>
      <c r="F56" s="11">
        <v>3</v>
      </c>
      <c r="G56" s="11" t="s">
        <v>102</v>
      </c>
      <c r="H56" s="11" t="s">
        <v>102</v>
      </c>
      <c r="I56" s="10">
        <v>5110.5377296294382</v>
      </c>
      <c r="J56" s="13">
        <v>28637</v>
      </c>
      <c r="K56" s="13">
        <v>22263</v>
      </c>
      <c r="L56" s="11">
        <v>3036732</v>
      </c>
      <c r="M56" s="11">
        <v>472254</v>
      </c>
      <c r="N56" s="11" t="s">
        <v>104</v>
      </c>
      <c r="O56" s="11" t="s">
        <v>104</v>
      </c>
      <c r="P56" s="11">
        <v>592</v>
      </c>
      <c r="Q56" s="11">
        <v>6098</v>
      </c>
      <c r="R56" s="14">
        <v>91.83</v>
      </c>
      <c r="S56" s="12"/>
    </row>
    <row r="57" spans="1:19">
      <c r="A57" s="9" t="s">
        <v>100</v>
      </c>
      <c r="B57" s="9" t="s">
        <v>14</v>
      </c>
      <c r="C57" s="9" t="s">
        <v>100</v>
      </c>
      <c r="D57" s="15" t="s">
        <v>39</v>
      </c>
      <c r="E57" s="10">
        <v>1.19</v>
      </c>
      <c r="F57" s="11">
        <v>3</v>
      </c>
      <c r="G57" s="11" t="s">
        <v>102</v>
      </c>
      <c r="H57" s="11" t="s">
        <v>102</v>
      </c>
      <c r="I57" s="10">
        <v>4037.0889785115664</v>
      </c>
      <c r="J57" s="13">
        <v>27211</v>
      </c>
      <c r="K57" s="13">
        <v>22263</v>
      </c>
      <c r="L57" s="11">
        <v>3770125</v>
      </c>
      <c r="M57" s="11">
        <v>472254</v>
      </c>
      <c r="N57" s="11" t="s">
        <v>104</v>
      </c>
      <c r="O57" s="11" t="s">
        <v>104</v>
      </c>
      <c r="P57" s="11">
        <v>817</v>
      </c>
      <c r="Q57" s="11">
        <v>4281</v>
      </c>
      <c r="R57" s="14">
        <v>111.66</v>
      </c>
      <c r="S57" s="12"/>
    </row>
    <row r="58" spans="1:19">
      <c r="A58" s="9" t="s">
        <v>100</v>
      </c>
      <c r="B58" s="9" t="s">
        <v>16</v>
      </c>
      <c r="C58" s="9" t="s">
        <v>100</v>
      </c>
      <c r="D58" s="15" t="s">
        <v>39</v>
      </c>
      <c r="E58" s="10">
        <v>1.1599999999999999</v>
      </c>
      <c r="F58" s="11">
        <v>3</v>
      </c>
      <c r="G58" s="11" t="s">
        <v>101</v>
      </c>
      <c r="H58" s="11" t="s">
        <v>102</v>
      </c>
      <c r="I58" s="10">
        <v>3465.1365520768068</v>
      </c>
      <c r="J58" s="13">
        <v>24575</v>
      </c>
      <c r="K58" s="13">
        <v>22263</v>
      </c>
      <c r="L58" s="11">
        <v>1197234</v>
      </c>
      <c r="M58" s="11">
        <v>472254</v>
      </c>
      <c r="N58" s="11" t="s">
        <v>104</v>
      </c>
      <c r="O58" s="11" t="s">
        <v>104</v>
      </c>
      <c r="P58" s="11">
        <v>602</v>
      </c>
      <c r="Q58" s="11">
        <v>8810</v>
      </c>
      <c r="R58" s="14">
        <v>57.62</v>
      </c>
      <c r="S58" s="12"/>
    </row>
    <row r="59" spans="1:19">
      <c r="A59" s="9" t="s">
        <v>100</v>
      </c>
      <c r="B59" s="9" t="s">
        <v>17</v>
      </c>
      <c r="C59" s="9" t="s">
        <v>100</v>
      </c>
      <c r="D59" s="15" t="s">
        <v>39</v>
      </c>
      <c r="E59" s="10">
        <v>1.36</v>
      </c>
      <c r="F59" s="11">
        <v>3</v>
      </c>
      <c r="G59" s="11" t="s">
        <v>102</v>
      </c>
      <c r="H59" s="11" t="s">
        <v>102</v>
      </c>
      <c r="I59" s="10">
        <v>4384.6319707888806</v>
      </c>
      <c r="J59" s="13">
        <v>24706</v>
      </c>
      <c r="K59" s="13">
        <v>22263</v>
      </c>
      <c r="L59" s="11">
        <v>9056076</v>
      </c>
      <c r="M59" s="11">
        <v>472254</v>
      </c>
      <c r="N59" s="11" t="s">
        <v>104</v>
      </c>
      <c r="O59" s="11" t="s">
        <v>104</v>
      </c>
      <c r="P59" s="11">
        <v>833</v>
      </c>
      <c r="Q59" s="11">
        <v>5762</v>
      </c>
      <c r="R59" s="14">
        <v>104.72</v>
      </c>
      <c r="S59" s="12"/>
    </row>
    <row r="60" spans="1:19">
      <c r="A60" s="9" t="s">
        <v>20</v>
      </c>
      <c r="B60" s="9" t="s">
        <v>21</v>
      </c>
      <c r="C60" s="9" t="s">
        <v>100</v>
      </c>
      <c r="D60" s="15" t="s">
        <v>39</v>
      </c>
      <c r="E60" s="10">
        <v>1.36</v>
      </c>
      <c r="F60" s="11">
        <v>3</v>
      </c>
      <c r="G60" s="11" t="s">
        <v>102</v>
      </c>
      <c r="H60" s="11" t="s">
        <v>102</v>
      </c>
      <c r="I60" s="10">
        <v>2421.0392149414406</v>
      </c>
      <c r="J60" s="13">
        <v>32991</v>
      </c>
      <c r="K60" s="13">
        <v>22263</v>
      </c>
      <c r="L60" s="11">
        <v>8621121</v>
      </c>
      <c r="M60" s="11">
        <v>472254</v>
      </c>
      <c r="N60" s="11" t="s">
        <v>103</v>
      </c>
      <c r="O60" s="11" t="s">
        <v>104</v>
      </c>
      <c r="P60" s="11">
        <v>1636</v>
      </c>
      <c r="Q60" s="11">
        <v>5185</v>
      </c>
      <c r="R60" s="14">
        <v>154.74</v>
      </c>
      <c r="S60" s="12"/>
    </row>
    <row r="61" spans="1:19">
      <c r="A61" s="9" t="s">
        <v>22</v>
      </c>
      <c r="B61" s="9" t="s">
        <v>21</v>
      </c>
      <c r="C61" s="9" t="s">
        <v>100</v>
      </c>
      <c r="D61" s="15" t="s">
        <v>39</v>
      </c>
      <c r="E61" s="10">
        <v>1.36</v>
      </c>
      <c r="F61" s="11">
        <v>3</v>
      </c>
      <c r="G61" s="11" t="s">
        <v>102</v>
      </c>
      <c r="H61" s="11" t="s">
        <v>102</v>
      </c>
      <c r="I61" s="10">
        <v>2421.0392149414406</v>
      </c>
      <c r="J61" s="13">
        <v>32991</v>
      </c>
      <c r="K61" s="13">
        <v>22263</v>
      </c>
      <c r="L61" s="11">
        <v>8621121</v>
      </c>
      <c r="M61" s="11">
        <v>472254</v>
      </c>
      <c r="N61" s="11" t="s">
        <v>103</v>
      </c>
      <c r="O61" s="11" t="s">
        <v>104</v>
      </c>
      <c r="P61" s="11">
        <v>1636</v>
      </c>
      <c r="Q61" s="11">
        <v>5185</v>
      </c>
      <c r="R61" s="14">
        <v>154.74</v>
      </c>
      <c r="S61" s="12"/>
    </row>
    <row r="62" spans="1:19">
      <c r="A62" s="9" t="s">
        <v>23</v>
      </c>
      <c r="B62" s="9" t="s">
        <v>21</v>
      </c>
      <c r="C62" s="9" t="s">
        <v>100</v>
      </c>
      <c r="D62" s="15" t="s">
        <v>39</v>
      </c>
      <c r="E62" s="10">
        <v>1.36</v>
      </c>
      <c r="F62" s="11">
        <v>3</v>
      </c>
      <c r="G62" s="11" t="s">
        <v>102</v>
      </c>
      <c r="H62" s="11" t="s">
        <v>102</v>
      </c>
      <c r="I62" s="10">
        <v>2421.0392149414406</v>
      </c>
      <c r="J62" s="13">
        <v>32991</v>
      </c>
      <c r="K62" s="13">
        <v>22263</v>
      </c>
      <c r="L62" s="11">
        <v>8621121</v>
      </c>
      <c r="M62" s="11">
        <v>472254</v>
      </c>
      <c r="N62" s="11" t="s">
        <v>104</v>
      </c>
      <c r="O62" s="11" t="s">
        <v>105</v>
      </c>
      <c r="P62" s="11">
        <v>1636</v>
      </c>
      <c r="Q62" s="11">
        <v>5185</v>
      </c>
      <c r="R62" s="14">
        <v>154.74</v>
      </c>
      <c r="S62" s="12"/>
    </row>
    <row r="63" spans="1:19">
      <c r="A63" s="9" t="s">
        <v>100</v>
      </c>
      <c r="B63" s="9" t="s">
        <v>25</v>
      </c>
      <c r="C63" s="9" t="s">
        <v>100</v>
      </c>
      <c r="D63" s="15" t="s">
        <v>39</v>
      </c>
      <c r="E63" s="10">
        <v>1.0900000000000001</v>
      </c>
      <c r="F63" s="11">
        <v>3</v>
      </c>
      <c r="G63" s="11" t="s">
        <v>102</v>
      </c>
      <c r="H63" s="11" t="s">
        <v>102</v>
      </c>
      <c r="I63" s="10">
        <v>4351.3132685100827</v>
      </c>
      <c r="J63" s="13">
        <v>23025</v>
      </c>
      <c r="K63" s="13">
        <v>22263</v>
      </c>
      <c r="L63" s="11">
        <v>2753373</v>
      </c>
      <c r="M63" s="11">
        <v>472254</v>
      </c>
      <c r="N63" s="11" t="s">
        <v>104</v>
      </c>
      <c r="O63" s="11" t="s">
        <v>104</v>
      </c>
      <c r="P63" s="11">
        <v>550</v>
      </c>
      <c r="Q63" s="11">
        <v>7599</v>
      </c>
      <c r="R63" s="14">
        <v>77.98</v>
      </c>
      <c r="S63" s="12"/>
    </row>
    <row r="64" spans="1:19">
      <c r="A64" s="9" t="s">
        <v>40</v>
      </c>
      <c r="B64" s="9" t="s">
        <v>41</v>
      </c>
      <c r="C64" s="9" t="s">
        <v>100</v>
      </c>
      <c r="D64" s="15" t="s">
        <v>39</v>
      </c>
      <c r="E64" s="10">
        <v>1.68</v>
      </c>
      <c r="F64" s="11">
        <v>3</v>
      </c>
      <c r="G64" s="11" t="s">
        <v>102</v>
      </c>
      <c r="H64" s="11" t="s">
        <v>102</v>
      </c>
      <c r="I64" s="10">
        <v>2661.5341472192295</v>
      </c>
      <c r="J64" s="13">
        <v>31981</v>
      </c>
      <c r="K64" s="13">
        <v>22263</v>
      </c>
      <c r="L64" s="11">
        <v>4549784</v>
      </c>
      <c r="M64" s="11">
        <v>472254</v>
      </c>
      <c r="N64" s="11" t="s">
        <v>104</v>
      </c>
      <c r="O64" s="11" t="s">
        <v>104</v>
      </c>
      <c r="P64" s="11">
        <v>1476</v>
      </c>
      <c r="Q64" s="11">
        <v>4945</v>
      </c>
      <c r="R64" s="14">
        <v>157.19999999999999</v>
      </c>
      <c r="S64" s="12"/>
    </row>
    <row r="65" spans="1:19">
      <c r="A65" s="9" t="s">
        <v>42</v>
      </c>
      <c r="B65" s="9" t="s">
        <v>41</v>
      </c>
      <c r="C65" s="9" t="s">
        <v>100</v>
      </c>
      <c r="D65" s="15" t="s">
        <v>39</v>
      </c>
      <c r="E65" s="10">
        <v>1.68</v>
      </c>
      <c r="F65" s="11">
        <v>3</v>
      </c>
      <c r="G65" s="11" t="s">
        <v>102</v>
      </c>
      <c r="H65" s="11" t="s">
        <v>102</v>
      </c>
      <c r="I65" s="10">
        <v>2661.5341472192295</v>
      </c>
      <c r="J65" s="13">
        <v>31981</v>
      </c>
      <c r="K65" s="13">
        <v>22263</v>
      </c>
      <c r="L65" s="11">
        <v>4549784</v>
      </c>
      <c r="M65" s="11">
        <v>472254</v>
      </c>
      <c r="N65" s="11" t="s">
        <v>103</v>
      </c>
      <c r="O65" s="11" t="s">
        <v>104</v>
      </c>
      <c r="P65" s="11">
        <v>1476</v>
      </c>
      <c r="Q65" s="11">
        <v>4945</v>
      </c>
      <c r="R65" s="14">
        <v>157.19999999999999</v>
      </c>
      <c r="S65" s="12"/>
    </row>
    <row r="66" spans="1:19">
      <c r="A66" s="9" t="s">
        <v>100</v>
      </c>
      <c r="B66" s="9" t="s">
        <v>6</v>
      </c>
      <c r="C66" s="9" t="s">
        <v>100</v>
      </c>
      <c r="D66" s="15" t="s">
        <v>43</v>
      </c>
      <c r="E66" s="10">
        <v>1.1299999999999999</v>
      </c>
      <c r="F66" s="11">
        <v>3</v>
      </c>
      <c r="G66" s="11" t="s">
        <v>102</v>
      </c>
      <c r="H66" s="11" t="s">
        <v>102</v>
      </c>
      <c r="I66" s="10">
        <v>5356.5068620165375</v>
      </c>
      <c r="J66" s="13">
        <v>26993</v>
      </c>
      <c r="K66" s="13">
        <v>24502</v>
      </c>
      <c r="L66" s="11">
        <v>3532657</v>
      </c>
      <c r="M66" s="11">
        <v>1442203</v>
      </c>
      <c r="N66" s="11" t="s">
        <v>104</v>
      </c>
      <c r="O66" s="11" t="s">
        <v>104</v>
      </c>
      <c r="P66" s="11">
        <v>445</v>
      </c>
      <c r="Q66" s="11">
        <v>6075</v>
      </c>
      <c r="R66" s="14">
        <v>113.2</v>
      </c>
      <c r="S66" s="12"/>
    </row>
    <row r="67" spans="1:19">
      <c r="A67" s="9" t="s">
        <v>100</v>
      </c>
      <c r="B67" s="9" t="s">
        <v>8</v>
      </c>
      <c r="C67" s="9" t="s">
        <v>100</v>
      </c>
      <c r="D67" s="15" t="s">
        <v>43</v>
      </c>
      <c r="E67" s="10">
        <v>1.22</v>
      </c>
      <c r="F67" s="11">
        <v>3</v>
      </c>
      <c r="G67" s="11" t="s">
        <v>102</v>
      </c>
      <c r="H67" s="11" t="s">
        <v>102</v>
      </c>
      <c r="I67" s="10">
        <v>3789.6401495701994</v>
      </c>
      <c r="J67" s="13">
        <v>30124</v>
      </c>
      <c r="K67" s="13">
        <v>24502</v>
      </c>
      <c r="L67" s="11">
        <v>5787293</v>
      </c>
      <c r="M67" s="11">
        <v>1442203</v>
      </c>
      <c r="N67" s="11" t="s">
        <v>104</v>
      </c>
      <c r="O67" s="11" t="s">
        <v>104</v>
      </c>
      <c r="P67" s="11">
        <v>633</v>
      </c>
      <c r="Q67" s="11">
        <v>4758</v>
      </c>
      <c r="R67" s="14">
        <v>143.59</v>
      </c>
      <c r="S67" s="12"/>
    </row>
    <row r="68" spans="1:19">
      <c r="A68" s="9" t="s">
        <v>9</v>
      </c>
      <c r="B68" s="9" t="s">
        <v>10</v>
      </c>
      <c r="C68" s="9" t="s">
        <v>100</v>
      </c>
      <c r="D68" s="15" t="s">
        <v>43</v>
      </c>
      <c r="E68" s="10">
        <v>1.01</v>
      </c>
      <c r="F68" s="11">
        <v>3</v>
      </c>
      <c r="G68" s="11" t="s">
        <v>102</v>
      </c>
      <c r="H68" s="11" t="s">
        <v>101</v>
      </c>
      <c r="I68" s="10">
        <v>2668.2034137130026</v>
      </c>
      <c r="J68" s="13">
        <v>29260</v>
      </c>
      <c r="K68" s="13">
        <v>24502</v>
      </c>
      <c r="L68" s="11">
        <v>7830332</v>
      </c>
      <c r="M68" s="11">
        <v>1442203</v>
      </c>
      <c r="N68" s="11" t="s">
        <v>103</v>
      </c>
      <c r="O68" s="11" t="s">
        <v>104</v>
      </c>
      <c r="P68" s="11">
        <v>286</v>
      </c>
      <c r="Q68" s="11">
        <v>14516</v>
      </c>
      <c r="R68" s="14">
        <v>75.069999999999993</v>
      </c>
      <c r="S68" s="12"/>
    </row>
    <row r="69" spans="1:19">
      <c r="A69" s="9" t="s">
        <v>11</v>
      </c>
      <c r="B69" s="9" t="s">
        <v>10</v>
      </c>
      <c r="C69" s="9" t="s">
        <v>100</v>
      </c>
      <c r="D69" s="15" t="s">
        <v>43</v>
      </c>
      <c r="E69" s="10">
        <v>1.01</v>
      </c>
      <c r="F69" s="11">
        <v>0</v>
      </c>
      <c r="G69" s="11" t="s">
        <v>102</v>
      </c>
      <c r="H69" s="11" t="s">
        <v>101</v>
      </c>
      <c r="I69" s="10">
        <v>2668.2034137130026</v>
      </c>
      <c r="J69" s="13">
        <v>29260</v>
      </c>
      <c r="K69" s="13">
        <v>24502</v>
      </c>
      <c r="L69" s="11">
        <v>7830332</v>
      </c>
      <c r="M69" s="11">
        <v>1442203</v>
      </c>
      <c r="N69" s="11" t="s">
        <v>104</v>
      </c>
      <c r="O69" s="11" t="s">
        <v>104</v>
      </c>
      <c r="P69" s="11">
        <v>286</v>
      </c>
      <c r="Q69" s="11">
        <v>14516</v>
      </c>
      <c r="R69" s="14">
        <v>75.069999999999993</v>
      </c>
      <c r="S69" s="12"/>
    </row>
    <row r="70" spans="1:19">
      <c r="A70" s="9" t="s">
        <v>100</v>
      </c>
      <c r="B70" s="9" t="s">
        <v>44</v>
      </c>
      <c r="C70" s="9" t="s">
        <v>100</v>
      </c>
      <c r="D70" s="15" t="s">
        <v>5</v>
      </c>
      <c r="E70" s="10">
        <v>1.02</v>
      </c>
      <c r="F70" s="11">
        <v>3</v>
      </c>
      <c r="G70" s="11" t="s">
        <v>102</v>
      </c>
      <c r="H70" s="11" t="s">
        <v>101</v>
      </c>
      <c r="I70" s="10">
        <v>5222.2993470762967</v>
      </c>
      <c r="J70" s="13">
        <v>22089</v>
      </c>
      <c r="K70" s="13">
        <v>28637</v>
      </c>
      <c r="L70" s="11">
        <v>668159</v>
      </c>
      <c r="M70" s="11">
        <v>3036732</v>
      </c>
      <c r="N70" s="11" t="s">
        <v>104</v>
      </c>
      <c r="O70" s="11" t="s">
        <v>104</v>
      </c>
      <c r="P70" s="11">
        <v>573</v>
      </c>
      <c r="Q70" s="11">
        <v>10941</v>
      </c>
      <c r="R70" s="14">
        <v>84.46</v>
      </c>
      <c r="S70" s="12"/>
    </row>
    <row r="71" spans="1:19">
      <c r="A71" s="9" t="s">
        <v>100</v>
      </c>
      <c r="B71" s="9" t="s">
        <v>6</v>
      </c>
      <c r="C71" s="9" t="s">
        <v>100</v>
      </c>
      <c r="D71" s="15" t="s">
        <v>5</v>
      </c>
      <c r="E71" s="10">
        <v>1.05</v>
      </c>
      <c r="F71" s="11">
        <v>3</v>
      </c>
      <c r="G71" s="11" t="s">
        <v>102</v>
      </c>
      <c r="H71" s="11" t="s">
        <v>102</v>
      </c>
      <c r="I71" s="10">
        <v>4624.8960037204697</v>
      </c>
      <c r="J71" s="13">
        <v>26993</v>
      </c>
      <c r="K71" s="13">
        <v>28637</v>
      </c>
      <c r="L71" s="11">
        <v>3532657</v>
      </c>
      <c r="M71" s="11">
        <v>3036732</v>
      </c>
      <c r="N71" s="11" t="s">
        <v>104</v>
      </c>
      <c r="O71" s="11" t="s">
        <v>104</v>
      </c>
      <c r="P71" s="11">
        <v>734</v>
      </c>
      <c r="Q71" s="11">
        <v>23075</v>
      </c>
      <c r="R71" s="14">
        <v>113.99</v>
      </c>
      <c r="S71" s="12"/>
    </row>
    <row r="72" spans="1:19">
      <c r="A72" s="9" t="s">
        <v>100</v>
      </c>
      <c r="B72" s="9" t="s">
        <v>37</v>
      </c>
      <c r="C72" s="9" t="s">
        <v>100</v>
      </c>
      <c r="D72" s="15" t="s">
        <v>5</v>
      </c>
      <c r="E72" s="10">
        <v>1</v>
      </c>
      <c r="F72" s="11">
        <v>3</v>
      </c>
      <c r="G72" s="11" t="s">
        <v>102</v>
      </c>
      <c r="H72" s="11" t="s">
        <v>101</v>
      </c>
      <c r="I72" s="10">
        <v>5502.3337626808179</v>
      </c>
      <c r="J72" s="13">
        <v>23665</v>
      </c>
      <c r="K72" s="13">
        <v>28637</v>
      </c>
      <c r="L72" s="11">
        <v>1038660</v>
      </c>
      <c r="M72" s="11">
        <v>3036732</v>
      </c>
      <c r="N72" s="11" t="s">
        <v>104</v>
      </c>
      <c r="O72" s="11" t="s">
        <v>104</v>
      </c>
      <c r="P72" s="11">
        <v>184</v>
      </c>
      <c r="Q72" s="11">
        <v>18843</v>
      </c>
      <c r="R72" s="14">
        <v>67.17</v>
      </c>
      <c r="S72" s="12"/>
    </row>
    <row r="73" spans="1:19">
      <c r="A73" s="9" t="s">
        <v>100</v>
      </c>
      <c r="B73" s="9" t="s">
        <v>8</v>
      </c>
      <c r="C73" s="9" t="s">
        <v>100</v>
      </c>
      <c r="D73" s="15" t="s">
        <v>5</v>
      </c>
      <c r="E73" s="10">
        <v>1.19</v>
      </c>
      <c r="F73" s="11">
        <v>3</v>
      </c>
      <c r="G73" s="11" t="s">
        <v>102</v>
      </c>
      <c r="H73" s="11" t="s">
        <v>102</v>
      </c>
      <c r="I73" s="10">
        <v>5605.0557381951094</v>
      </c>
      <c r="J73" s="13">
        <v>30124</v>
      </c>
      <c r="K73" s="13">
        <v>28637</v>
      </c>
      <c r="L73" s="11">
        <v>5787293</v>
      </c>
      <c r="M73" s="11">
        <v>3036732</v>
      </c>
      <c r="N73" s="11" t="s">
        <v>104</v>
      </c>
      <c r="O73" s="11" t="s">
        <v>104</v>
      </c>
      <c r="P73" s="11">
        <v>1559</v>
      </c>
      <c r="Q73" s="11">
        <v>8756</v>
      </c>
      <c r="R73" s="14">
        <v>320.37</v>
      </c>
      <c r="S73" s="12"/>
    </row>
    <row r="74" spans="1:19">
      <c r="A74" s="9" t="s">
        <v>9</v>
      </c>
      <c r="B74" s="9" t="s">
        <v>10</v>
      </c>
      <c r="C74" s="9" t="s">
        <v>100</v>
      </c>
      <c r="D74" s="15" t="s">
        <v>5</v>
      </c>
      <c r="E74" s="10">
        <v>1.1399999999999999</v>
      </c>
      <c r="F74" s="11">
        <v>3</v>
      </c>
      <c r="G74" s="11" t="s">
        <v>102</v>
      </c>
      <c r="H74" s="11" t="s">
        <v>102</v>
      </c>
      <c r="I74" s="10">
        <v>6205.9664895082442</v>
      </c>
      <c r="J74" s="13">
        <v>29260</v>
      </c>
      <c r="K74" s="13">
        <v>28637</v>
      </c>
      <c r="L74" s="11">
        <v>7830332</v>
      </c>
      <c r="M74" s="11">
        <v>3036732</v>
      </c>
      <c r="N74" s="11" t="s">
        <v>103</v>
      </c>
      <c r="O74" s="11" t="s">
        <v>104</v>
      </c>
      <c r="P74" s="11">
        <v>805</v>
      </c>
      <c r="Q74" s="11">
        <v>20264</v>
      </c>
      <c r="R74" s="14">
        <v>244.5</v>
      </c>
      <c r="S74" s="12"/>
    </row>
    <row r="75" spans="1:19">
      <c r="A75" s="9" t="s">
        <v>11</v>
      </c>
      <c r="B75" s="9" t="s">
        <v>10</v>
      </c>
      <c r="C75" s="9" t="s">
        <v>100</v>
      </c>
      <c r="D75" s="15" t="s">
        <v>5</v>
      </c>
      <c r="E75" s="10">
        <v>1.1399999999999999</v>
      </c>
      <c r="F75" s="11">
        <v>3</v>
      </c>
      <c r="G75" s="11" t="s">
        <v>102</v>
      </c>
      <c r="H75" s="11" t="s">
        <v>102</v>
      </c>
      <c r="I75" s="10">
        <v>6205.9664895082442</v>
      </c>
      <c r="J75" s="13">
        <v>29260</v>
      </c>
      <c r="K75" s="13">
        <v>28637</v>
      </c>
      <c r="L75" s="11">
        <v>7830332</v>
      </c>
      <c r="M75" s="11">
        <v>3036732</v>
      </c>
      <c r="N75" s="11" t="s">
        <v>104</v>
      </c>
      <c r="O75" s="11" t="s">
        <v>104</v>
      </c>
      <c r="P75" s="11">
        <v>805</v>
      </c>
      <c r="Q75" s="11">
        <v>20264</v>
      </c>
      <c r="R75" s="14">
        <v>244.5</v>
      </c>
      <c r="S75" s="12"/>
    </row>
    <row r="76" spans="1:19">
      <c r="A76" s="9" t="s">
        <v>100</v>
      </c>
      <c r="B76" s="9" t="s">
        <v>45</v>
      </c>
      <c r="C76" s="9" t="s">
        <v>100</v>
      </c>
      <c r="D76" s="15" t="s">
        <v>5</v>
      </c>
      <c r="E76" s="10">
        <v>1.02</v>
      </c>
      <c r="F76" s="11">
        <v>3</v>
      </c>
      <c r="G76" s="11" t="s">
        <v>102</v>
      </c>
      <c r="H76" s="11" t="s">
        <v>101</v>
      </c>
      <c r="I76" s="10">
        <v>4386.5527212383522</v>
      </c>
      <c r="J76" s="13">
        <v>18933</v>
      </c>
      <c r="K76" s="13">
        <v>28637</v>
      </c>
      <c r="L76" s="11">
        <v>382155</v>
      </c>
      <c r="M76" s="11">
        <v>3036732</v>
      </c>
      <c r="N76" s="11" t="s">
        <v>104</v>
      </c>
      <c r="O76" s="11" t="s">
        <v>104</v>
      </c>
      <c r="P76" s="11">
        <v>354</v>
      </c>
      <c r="Q76" s="11">
        <v>5391</v>
      </c>
      <c r="R76" s="14">
        <v>78.62</v>
      </c>
      <c r="S76" s="12"/>
    </row>
    <row r="77" spans="1:19">
      <c r="A77" s="9" t="s">
        <v>100</v>
      </c>
      <c r="B77" s="9" t="s">
        <v>6</v>
      </c>
      <c r="C77" s="9" t="s">
        <v>100</v>
      </c>
      <c r="D77" s="15" t="s">
        <v>46</v>
      </c>
      <c r="E77" s="10">
        <v>1.23</v>
      </c>
      <c r="F77" s="11">
        <v>3</v>
      </c>
      <c r="G77" s="11" t="s">
        <v>102</v>
      </c>
      <c r="H77" s="11" t="s">
        <v>102</v>
      </c>
      <c r="I77" s="10">
        <v>4202.6589766532297</v>
      </c>
      <c r="J77" s="13">
        <v>26993</v>
      </c>
      <c r="K77" s="13">
        <v>29055</v>
      </c>
      <c r="L77" s="11">
        <v>3532657</v>
      </c>
      <c r="M77" s="11">
        <v>1862106</v>
      </c>
      <c r="N77" s="11" t="s">
        <v>104</v>
      </c>
      <c r="O77" s="11" t="s">
        <v>104</v>
      </c>
      <c r="P77" s="11">
        <v>1200</v>
      </c>
      <c r="Q77" s="11">
        <v>7621</v>
      </c>
      <c r="R77" s="14">
        <v>210.9</v>
      </c>
      <c r="S77" s="12"/>
    </row>
    <row r="78" spans="1:19">
      <c r="A78" s="9" t="s">
        <v>100</v>
      </c>
      <c r="B78" s="9" t="s">
        <v>8</v>
      </c>
      <c r="C78" s="9" t="s">
        <v>100</v>
      </c>
      <c r="D78" s="15" t="s">
        <v>46</v>
      </c>
      <c r="E78" s="10">
        <v>1.35</v>
      </c>
      <c r="F78" s="11">
        <v>3</v>
      </c>
      <c r="G78" s="11" t="s">
        <v>102</v>
      </c>
      <c r="H78" s="11" t="s">
        <v>102</v>
      </c>
      <c r="I78" s="10">
        <v>6140.9144864536529</v>
      </c>
      <c r="J78" s="13">
        <v>30124</v>
      </c>
      <c r="K78" s="13">
        <v>29055</v>
      </c>
      <c r="L78" s="11">
        <v>5787293</v>
      </c>
      <c r="M78" s="11">
        <v>1862106</v>
      </c>
      <c r="N78" s="11" t="s">
        <v>104</v>
      </c>
      <c r="O78" s="11" t="s">
        <v>104</v>
      </c>
      <c r="P78" s="11">
        <v>1755</v>
      </c>
      <c r="Q78" s="11">
        <v>5820</v>
      </c>
      <c r="R78" s="14">
        <v>311.45999999999998</v>
      </c>
      <c r="S78" s="12"/>
    </row>
    <row r="79" spans="1:19">
      <c r="A79" s="9" t="s">
        <v>9</v>
      </c>
      <c r="B79" s="9" t="s">
        <v>10</v>
      </c>
      <c r="C79" s="9" t="s">
        <v>100</v>
      </c>
      <c r="D79" s="15" t="s">
        <v>46</v>
      </c>
      <c r="E79" s="10">
        <v>1.08</v>
      </c>
      <c r="F79" s="11">
        <v>3</v>
      </c>
      <c r="G79" s="11" t="s">
        <v>102</v>
      </c>
      <c r="H79" s="11" t="s">
        <v>102</v>
      </c>
      <c r="I79" s="10">
        <v>5792.2828888006707</v>
      </c>
      <c r="J79" s="13">
        <v>29260</v>
      </c>
      <c r="K79" s="13">
        <v>29055</v>
      </c>
      <c r="L79" s="11">
        <v>7830332</v>
      </c>
      <c r="M79" s="11">
        <v>1862106</v>
      </c>
      <c r="N79" s="11" t="s">
        <v>103</v>
      </c>
      <c r="O79" s="11" t="s">
        <v>104</v>
      </c>
      <c r="P79" s="11">
        <v>902</v>
      </c>
      <c r="Q79" s="11">
        <v>16263</v>
      </c>
      <c r="R79" s="14">
        <v>174.06</v>
      </c>
      <c r="S79" s="12"/>
    </row>
    <row r="80" spans="1:19">
      <c r="A80" s="9" t="s">
        <v>11</v>
      </c>
      <c r="B80" s="9" t="s">
        <v>10</v>
      </c>
      <c r="C80" s="9" t="s">
        <v>100</v>
      </c>
      <c r="D80" s="15" t="s">
        <v>46</v>
      </c>
      <c r="E80" s="10">
        <v>1.08</v>
      </c>
      <c r="F80" s="11">
        <v>3</v>
      </c>
      <c r="G80" s="11" t="s">
        <v>102</v>
      </c>
      <c r="H80" s="11" t="s">
        <v>102</v>
      </c>
      <c r="I80" s="10">
        <v>5792.2828888006707</v>
      </c>
      <c r="J80" s="13">
        <v>29260</v>
      </c>
      <c r="K80" s="13">
        <v>29055</v>
      </c>
      <c r="L80" s="11">
        <v>7830332</v>
      </c>
      <c r="M80" s="11">
        <v>1862106</v>
      </c>
      <c r="N80" s="11" t="s">
        <v>104</v>
      </c>
      <c r="O80" s="11" t="s">
        <v>104</v>
      </c>
      <c r="P80" s="11">
        <v>902</v>
      </c>
      <c r="Q80" s="11">
        <v>16263</v>
      </c>
      <c r="R80" s="14">
        <v>174.06</v>
      </c>
      <c r="S80" s="12"/>
    </row>
    <row r="81" spans="1:19">
      <c r="A81" s="9" t="s">
        <v>100</v>
      </c>
      <c r="B81" s="9" t="s">
        <v>5</v>
      </c>
      <c r="C81" s="9" t="s">
        <v>100</v>
      </c>
      <c r="D81" s="15" t="s">
        <v>46</v>
      </c>
      <c r="E81" s="10">
        <v>1.06</v>
      </c>
      <c r="F81" s="11">
        <v>3</v>
      </c>
      <c r="G81" s="11" t="s">
        <v>102</v>
      </c>
      <c r="H81" s="11" t="s">
        <v>102</v>
      </c>
      <c r="I81" s="10">
        <v>4157.6109169451902</v>
      </c>
      <c r="J81" s="13">
        <v>28637</v>
      </c>
      <c r="K81" s="13">
        <v>29055</v>
      </c>
      <c r="L81" s="11">
        <v>3036732</v>
      </c>
      <c r="M81" s="11">
        <v>1862106</v>
      </c>
      <c r="N81" s="11" t="s">
        <v>104</v>
      </c>
      <c r="O81" s="11" t="s">
        <v>104</v>
      </c>
      <c r="P81" s="11">
        <v>638</v>
      </c>
      <c r="Q81" s="11">
        <v>11298</v>
      </c>
      <c r="R81" s="14">
        <v>155.81</v>
      </c>
      <c r="S81" s="12"/>
    </row>
    <row r="82" spans="1:19">
      <c r="A82" s="9" t="s">
        <v>100</v>
      </c>
      <c r="B82" s="9" t="s">
        <v>6</v>
      </c>
      <c r="C82" s="9" t="s">
        <v>100</v>
      </c>
      <c r="D82" s="15" t="s">
        <v>47</v>
      </c>
      <c r="E82" s="10">
        <v>1.05</v>
      </c>
      <c r="F82" s="11">
        <v>3</v>
      </c>
      <c r="G82" s="11" t="s">
        <v>102</v>
      </c>
      <c r="H82" s="11" t="s">
        <v>102</v>
      </c>
      <c r="I82" s="10">
        <v>4312.9463708632675</v>
      </c>
      <c r="J82" s="13">
        <v>26993</v>
      </c>
      <c r="K82" s="13">
        <v>26506</v>
      </c>
      <c r="L82" s="11">
        <v>3532657</v>
      </c>
      <c r="M82" s="11">
        <v>4459144</v>
      </c>
      <c r="N82" s="11" t="s">
        <v>104</v>
      </c>
      <c r="O82" s="11" t="s">
        <v>105</v>
      </c>
      <c r="P82" s="11">
        <v>600</v>
      </c>
      <c r="Q82" s="11">
        <v>12752</v>
      </c>
      <c r="R82" s="14">
        <v>106.56</v>
      </c>
      <c r="S82" s="12"/>
    </row>
    <row r="83" spans="1:19">
      <c r="A83" s="9" t="s">
        <v>100</v>
      </c>
      <c r="B83" s="9" t="s">
        <v>8</v>
      </c>
      <c r="C83" s="9" t="s">
        <v>100</v>
      </c>
      <c r="D83" s="15" t="s">
        <v>47</v>
      </c>
      <c r="E83" s="10">
        <v>1.06</v>
      </c>
      <c r="F83" s="11">
        <v>3</v>
      </c>
      <c r="G83" s="11" t="s">
        <v>102</v>
      </c>
      <c r="H83" s="11" t="s">
        <v>102</v>
      </c>
      <c r="I83" s="10">
        <v>8162.7665771902448</v>
      </c>
      <c r="J83" s="13">
        <v>30124</v>
      </c>
      <c r="K83" s="13">
        <v>26506</v>
      </c>
      <c r="L83" s="11">
        <v>5787293</v>
      </c>
      <c r="M83" s="11">
        <v>4459144</v>
      </c>
      <c r="N83" s="11" t="s">
        <v>104</v>
      </c>
      <c r="O83" s="11" t="s">
        <v>105</v>
      </c>
      <c r="P83" s="11">
        <v>616</v>
      </c>
      <c r="Q83" s="11">
        <v>10358</v>
      </c>
      <c r="R83" s="14">
        <v>110.42</v>
      </c>
      <c r="S83" s="12"/>
    </row>
    <row r="84" spans="1:19">
      <c r="A84" s="9" t="s">
        <v>9</v>
      </c>
      <c r="B84" s="9" t="s">
        <v>10</v>
      </c>
      <c r="C84" s="9" t="s">
        <v>100</v>
      </c>
      <c r="D84" s="15" t="s">
        <v>47</v>
      </c>
      <c r="E84" s="10">
        <v>1</v>
      </c>
      <c r="F84" s="11">
        <v>3</v>
      </c>
      <c r="G84" s="11" t="s">
        <v>102</v>
      </c>
      <c r="H84" s="11" t="s">
        <v>101</v>
      </c>
      <c r="I84" s="10">
        <v>3059.77937672608</v>
      </c>
      <c r="J84" s="13">
        <v>29260</v>
      </c>
      <c r="K84" s="13">
        <v>26506</v>
      </c>
      <c r="L84" s="11">
        <v>7830332</v>
      </c>
      <c r="M84" s="11">
        <v>4459144</v>
      </c>
      <c r="N84" s="11" t="s">
        <v>103</v>
      </c>
      <c r="O84" s="11" t="s">
        <v>105</v>
      </c>
      <c r="P84" s="11">
        <v>237</v>
      </c>
      <c r="Q84" s="11">
        <v>34113</v>
      </c>
      <c r="R84" s="14">
        <v>74.28</v>
      </c>
      <c r="S84" s="12"/>
    </row>
    <row r="85" spans="1:19">
      <c r="A85" s="9" t="s">
        <v>11</v>
      </c>
      <c r="B85" s="9" t="s">
        <v>10</v>
      </c>
      <c r="C85" s="9" t="s">
        <v>100</v>
      </c>
      <c r="D85" s="15" t="s">
        <v>47</v>
      </c>
      <c r="E85" s="10">
        <v>1</v>
      </c>
      <c r="F85" s="11">
        <v>3</v>
      </c>
      <c r="G85" s="11" t="s">
        <v>102</v>
      </c>
      <c r="H85" s="11" t="s">
        <v>101</v>
      </c>
      <c r="I85" s="10">
        <v>3059.77937672608</v>
      </c>
      <c r="J85" s="13">
        <v>29260</v>
      </c>
      <c r="K85" s="13">
        <v>26506</v>
      </c>
      <c r="L85" s="11">
        <v>7830332</v>
      </c>
      <c r="M85" s="11">
        <v>4459144</v>
      </c>
      <c r="N85" s="11" t="s">
        <v>104</v>
      </c>
      <c r="O85" s="11" t="s">
        <v>105</v>
      </c>
      <c r="P85" s="11">
        <v>237</v>
      </c>
      <c r="Q85" s="11">
        <v>34113</v>
      </c>
      <c r="R85" s="14">
        <v>74.28</v>
      </c>
      <c r="S85" s="12"/>
    </row>
    <row r="86" spans="1:19">
      <c r="A86" s="9" t="s">
        <v>100</v>
      </c>
      <c r="B86" s="9" t="s">
        <v>5</v>
      </c>
      <c r="C86" s="9" t="s">
        <v>100</v>
      </c>
      <c r="D86" s="15" t="s">
        <v>47</v>
      </c>
      <c r="E86" s="10">
        <v>1.22</v>
      </c>
      <c r="F86" s="11">
        <v>3</v>
      </c>
      <c r="G86" s="11" t="s">
        <v>102</v>
      </c>
      <c r="H86" s="11" t="s">
        <v>102</v>
      </c>
      <c r="I86" s="10">
        <v>4033.3231009022988</v>
      </c>
      <c r="J86" s="13">
        <v>28637</v>
      </c>
      <c r="K86" s="13">
        <v>26506</v>
      </c>
      <c r="L86" s="11">
        <v>3036732</v>
      </c>
      <c r="M86" s="11">
        <v>4459144</v>
      </c>
      <c r="N86" s="11" t="s">
        <v>104</v>
      </c>
      <c r="O86" s="11" t="s">
        <v>105</v>
      </c>
      <c r="P86" s="11">
        <v>1001</v>
      </c>
      <c r="Q86" s="11">
        <v>6401</v>
      </c>
      <c r="R86" s="14">
        <v>245.28</v>
      </c>
      <c r="S86" s="12"/>
    </row>
    <row r="87" spans="1:19">
      <c r="A87" s="9" t="s">
        <v>100</v>
      </c>
      <c r="B87" s="9" t="s">
        <v>46</v>
      </c>
      <c r="C87" s="9" t="s">
        <v>100</v>
      </c>
      <c r="D87" s="15" t="s">
        <v>47</v>
      </c>
      <c r="E87" s="10">
        <v>1.21</v>
      </c>
      <c r="F87" s="11">
        <v>3</v>
      </c>
      <c r="G87" s="11" t="s">
        <v>102</v>
      </c>
      <c r="H87" s="11" t="s">
        <v>102</v>
      </c>
      <c r="I87" s="10">
        <v>4213.7075959314907</v>
      </c>
      <c r="J87" s="13">
        <v>29055</v>
      </c>
      <c r="K87" s="13">
        <v>26506</v>
      </c>
      <c r="L87" s="11">
        <v>1862106</v>
      </c>
      <c r="M87" s="11">
        <v>4459144</v>
      </c>
      <c r="N87" s="11" t="s">
        <v>104</v>
      </c>
      <c r="O87" s="11" t="s">
        <v>105</v>
      </c>
      <c r="P87" s="11">
        <v>1139</v>
      </c>
      <c r="Q87" s="11">
        <v>3851</v>
      </c>
      <c r="R87" s="14">
        <v>256.48</v>
      </c>
      <c r="S87" s="12"/>
    </row>
    <row r="88" spans="1:19">
      <c r="A88" s="9" t="s">
        <v>100</v>
      </c>
      <c r="B88" s="9" t="s">
        <v>5</v>
      </c>
      <c r="C88" s="9" t="s">
        <v>100</v>
      </c>
      <c r="D88" s="15" t="s">
        <v>48</v>
      </c>
      <c r="E88" s="10">
        <v>1.02</v>
      </c>
      <c r="F88" s="11">
        <v>3</v>
      </c>
      <c r="G88" s="11" t="s">
        <v>102</v>
      </c>
      <c r="H88" s="11" t="s">
        <v>101</v>
      </c>
      <c r="I88" s="10">
        <v>5063.0741294643876</v>
      </c>
      <c r="J88" s="13">
        <v>28637</v>
      </c>
      <c r="K88" s="13">
        <v>14600</v>
      </c>
      <c r="L88" s="11">
        <v>3036732</v>
      </c>
      <c r="M88" s="11">
        <v>677757</v>
      </c>
      <c r="N88" s="11" t="s">
        <v>104</v>
      </c>
      <c r="O88" s="11" t="s">
        <v>104</v>
      </c>
      <c r="P88" s="11">
        <v>548</v>
      </c>
      <c r="Q88" s="11">
        <v>10989</v>
      </c>
      <c r="R88" s="14">
        <v>84.23</v>
      </c>
      <c r="S88" s="12"/>
    </row>
    <row r="89" spans="1:19">
      <c r="A89" s="9" t="s">
        <v>100</v>
      </c>
      <c r="B89" s="9" t="s">
        <v>6</v>
      </c>
      <c r="C89" s="9" t="s">
        <v>100</v>
      </c>
      <c r="D89" s="15" t="s">
        <v>13</v>
      </c>
      <c r="E89" s="10">
        <v>1.02</v>
      </c>
      <c r="F89" s="11">
        <v>3</v>
      </c>
      <c r="G89" s="11" t="s">
        <v>101</v>
      </c>
      <c r="H89" s="11" t="s">
        <v>102</v>
      </c>
      <c r="I89" s="10">
        <v>7032.2653094680463</v>
      </c>
      <c r="J89" s="13">
        <v>26993</v>
      </c>
      <c r="K89" s="13">
        <v>26752</v>
      </c>
      <c r="L89" s="11">
        <v>3532657</v>
      </c>
      <c r="M89" s="11">
        <v>1440377</v>
      </c>
      <c r="N89" s="11" t="s">
        <v>104</v>
      </c>
      <c r="O89" s="11" t="s">
        <v>104</v>
      </c>
      <c r="P89" s="11">
        <v>578</v>
      </c>
      <c r="Q89" s="11">
        <v>11425</v>
      </c>
      <c r="R89" s="14">
        <v>105.1</v>
      </c>
      <c r="S89" s="12"/>
    </row>
    <row r="90" spans="1:19">
      <c r="A90" s="9" t="s">
        <v>100</v>
      </c>
      <c r="B90" s="9" t="s">
        <v>8</v>
      </c>
      <c r="C90" s="9" t="s">
        <v>100</v>
      </c>
      <c r="D90" s="15" t="s">
        <v>13</v>
      </c>
      <c r="E90" s="10">
        <v>1.27</v>
      </c>
      <c r="F90" s="11">
        <v>3</v>
      </c>
      <c r="G90" s="11" t="s">
        <v>101</v>
      </c>
      <c r="H90" s="11" t="s">
        <v>102</v>
      </c>
      <c r="I90" s="10">
        <v>2682.5445853654405</v>
      </c>
      <c r="J90" s="13">
        <v>30124</v>
      </c>
      <c r="K90" s="13">
        <v>26752</v>
      </c>
      <c r="L90" s="11">
        <v>5787293</v>
      </c>
      <c r="M90" s="11">
        <v>1440377</v>
      </c>
      <c r="N90" s="11" t="s">
        <v>104</v>
      </c>
      <c r="O90" s="11" t="s">
        <v>104</v>
      </c>
      <c r="P90" s="11">
        <v>1229</v>
      </c>
      <c r="Q90" s="11">
        <v>10483</v>
      </c>
      <c r="R90" s="14">
        <v>121.09</v>
      </c>
      <c r="S90" s="12"/>
    </row>
    <row r="91" spans="1:19">
      <c r="A91" s="9" t="s">
        <v>9</v>
      </c>
      <c r="B91" s="9" t="s">
        <v>10</v>
      </c>
      <c r="C91" s="9" t="s">
        <v>100</v>
      </c>
      <c r="D91" s="15" t="s">
        <v>13</v>
      </c>
      <c r="E91" s="10">
        <v>1.1499999999999999</v>
      </c>
      <c r="F91" s="11">
        <v>3</v>
      </c>
      <c r="G91" s="11" t="s">
        <v>101</v>
      </c>
      <c r="H91" s="11" t="s">
        <v>101</v>
      </c>
      <c r="I91" s="10">
        <v>2482.763847269342</v>
      </c>
      <c r="J91" s="13">
        <v>29260</v>
      </c>
      <c r="K91" s="13">
        <v>26752</v>
      </c>
      <c r="L91" s="11">
        <v>7830332</v>
      </c>
      <c r="M91" s="11">
        <v>1440377</v>
      </c>
      <c r="N91" s="11" t="s">
        <v>103</v>
      </c>
      <c r="O91" s="11" t="s">
        <v>104</v>
      </c>
      <c r="P91" s="11">
        <v>1168</v>
      </c>
      <c r="Q91" s="11">
        <v>10117</v>
      </c>
      <c r="R91" s="14">
        <v>153.94999999999999</v>
      </c>
      <c r="S91" s="12"/>
    </row>
    <row r="92" spans="1:19">
      <c r="A92" s="9" t="s">
        <v>11</v>
      </c>
      <c r="B92" s="9" t="s">
        <v>10</v>
      </c>
      <c r="C92" s="9" t="s">
        <v>100</v>
      </c>
      <c r="D92" s="15" t="s">
        <v>13</v>
      </c>
      <c r="E92" s="10">
        <v>1.1499999999999999</v>
      </c>
      <c r="F92" s="11">
        <v>3</v>
      </c>
      <c r="G92" s="11" t="s">
        <v>101</v>
      </c>
      <c r="H92" s="11" t="s">
        <v>101</v>
      </c>
      <c r="I92" s="10">
        <v>2482.763847269342</v>
      </c>
      <c r="J92" s="13">
        <v>29260</v>
      </c>
      <c r="K92" s="13">
        <v>26752</v>
      </c>
      <c r="L92" s="11">
        <v>7830332</v>
      </c>
      <c r="M92" s="11">
        <v>1440377</v>
      </c>
      <c r="N92" s="11" t="s">
        <v>104</v>
      </c>
      <c r="O92" s="11" t="s">
        <v>104</v>
      </c>
      <c r="P92" s="11">
        <v>1168</v>
      </c>
      <c r="Q92" s="11">
        <v>10117</v>
      </c>
      <c r="R92" s="14">
        <v>153.94999999999999</v>
      </c>
      <c r="S92" s="12"/>
    </row>
    <row r="93" spans="1:19">
      <c r="A93" s="9" t="s">
        <v>100</v>
      </c>
      <c r="B93" s="9" t="s">
        <v>5</v>
      </c>
      <c r="C93" s="9" t="s">
        <v>100</v>
      </c>
      <c r="D93" s="15" t="s">
        <v>13</v>
      </c>
      <c r="E93" s="10">
        <v>1.1599999999999999</v>
      </c>
      <c r="F93" s="11">
        <v>3</v>
      </c>
      <c r="G93" s="11" t="s">
        <v>101</v>
      </c>
      <c r="H93" s="11" t="s">
        <v>102</v>
      </c>
      <c r="I93" s="10">
        <v>4677.0288522744449</v>
      </c>
      <c r="J93" s="13">
        <v>28637</v>
      </c>
      <c r="K93" s="13">
        <v>26752</v>
      </c>
      <c r="L93" s="11">
        <v>3036732</v>
      </c>
      <c r="M93" s="11">
        <v>1440377</v>
      </c>
      <c r="N93" s="11" t="s">
        <v>104</v>
      </c>
      <c r="O93" s="11" t="s">
        <v>104</v>
      </c>
      <c r="P93" s="11">
        <v>1118</v>
      </c>
      <c r="Q93" s="11">
        <v>3402</v>
      </c>
      <c r="R93" s="14">
        <v>207.84</v>
      </c>
      <c r="S93" s="12"/>
    </row>
    <row r="94" spans="1:19">
      <c r="A94" s="9" t="s">
        <v>100</v>
      </c>
      <c r="B94" s="9" t="s">
        <v>47</v>
      </c>
      <c r="C94" s="9" t="s">
        <v>100</v>
      </c>
      <c r="D94" s="15" t="s">
        <v>13</v>
      </c>
      <c r="E94" s="10">
        <v>1.17</v>
      </c>
      <c r="F94" s="11">
        <v>3</v>
      </c>
      <c r="G94" s="11" t="s">
        <v>101</v>
      </c>
      <c r="H94" s="11" t="s">
        <v>102</v>
      </c>
      <c r="I94" s="10">
        <v>4681.680729351463</v>
      </c>
      <c r="J94" s="13">
        <v>26506</v>
      </c>
      <c r="K94" s="13">
        <v>26752</v>
      </c>
      <c r="L94" s="11">
        <v>4459144</v>
      </c>
      <c r="M94" s="11">
        <v>1440377</v>
      </c>
      <c r="N94" s="11" t="s">
        <v>104</v>
      </c>
      <c r="O94" s="11" t="s">
        <v>105</v>
      </c>
      <c r="P94" s="11">
        <v>1128</v>
      </c>
      <c r="Q94" s="11">
        <v>6103</v>
      </c>
      <c r="R94" s="14">
        <v>113.39</v>
      </c>
      <c r="S94" s="12"/>
    </row>
    <row r="95" spans="1:19">
      <c r="A95" s="9" t="s">
        <v>100</v>
      </c>
      <c r="B95" s="9" t="s">
        <v>8</v>
      </c>
      <c r="C95" s="9" t="s">
        <v>100</v>
      </c>
      <c r="D95" s="15" t="s">
        <v>50</v>
      </c>
      <c r="E95" s="10">
        <v>1.47</v>
      </c>
      <c r="F95" s="11">
        <v>3</v>
      </c>
      <c r="G95" s="11" t="s">
        <v>101</v>
      </c>
      <c r="H95" s="11" t="s">
        <v>102</v>
      </c>
      <c r="I95" s="10">
        <v>2565.5180870964368</v>
      </c>
      <c r="J95" s="13">
        <v>30124</v>
      </c>
      <c r="K95" s="13">
        <v>26752</v>
      </c>
      <c r="L95" s="11">
        <v>5787293</v>
      </c>
      <c r="M95" s="11">
        <v>379566</v>
      </c>
      <c r="N95" s="11" t="s">
        <v>104</v>
      </c>
      <c r="O95" s="11" t="s">
        <v>104</v>
      </c>
      <c r="P95" s="11">
        <v>1245</v>
      </c>
      <c r="Q95" s="11">
        <v>6390</v>
      </c>
      <c r="R95" s="14">
        <v>126.62</v>
      </c>
      <c r="S95" s="12"/>
    </row>
    <row r="96" spans="1:19">
      <c r="A96" s="9" t="s">
        <v>9</v>
      </c>
      <c r="B96" s="9" t="s">
        <v>10</v>
      </c>
      <c r="C96" s="9" t="s">
        <v>100</v>
      </c>
      <c r="D96" s="15" t="s">
        <v>50</v>
      </c>
      <c r="E96" s="10">
        <v>1.2</v>
      </c>
      <c r="F96" s="11">
        <v>3</v>
      </c>
      <c r="G96" s="11" t="s">
        <v>101</v>
      </c>
      <c r="H96" s="11" t="s">
        <v>102</v>
      </c>
      <c r="I96" s="10">
        <v>3247.3142487042874</v>
      </c>
      <c r="J96" s="13">
        <v>29260</v>
      </c>
      <c r="K96" s="13">
        <v>26752</v>
      </c>
      <c r="L96" s="11">
        <v>7830332</v>
      </c>
      <c r="M96" s="11">
        <v>379566</v>
      </c>
      <c r="N96" s="11" t="s">
        <v>103</v>
      </c>
      <c r="O96" s="11" t="s">
        <v>104</v>
      </c>
      <c r="P96" s="11">
        <v>1108</v>
      </c>
      <c r="Q96" s="11">
        <v>7196</v>
      </c>
      <c r="R96" s="14">
        <v>136.68</v>
      </c>
      <c r="S96" s="12"/>
    </row>
    <row r="97" spans="1:19">
      <c r="A97" s="9" t="s">
        <v>11</v>
      </c>
      <c r="B97" s="9" t="s">
        <v>10</v>
      </c>
      <c r="C97" s="9" t="s">
        <v>100</v>
      </c>
      <c r="D97" s="15" t="s">
        <v>50</v>
      </c>
      <c r="E97" s="10">
        <v>1.2</v>
      </c>
      <c r="F97" s="11">
        <v>3</v>
      </c>
      <c r="G97" s="11" t="s">
        <v>101</v>
      </c>
      <c r="H97" s="11" t="s">
        <v>102</v>
      </c>
      <c r="I97" s="10">
        <v>3247.3142487042874</v>
      </c>
      <c r="J97" s="13">
        <v>29260</v>
      </c>
      <c r="K97" s="13">
        <v>26752</v>
      </c>
      <c r="L97" s="11">
        <v>7830332</v>
      </c>
      <c r="M97" s="11">
        <v>379566</v>
      </c>
      <c r="N97" s="11" t="s">
        <v>104</v>
      </c>
      <c r="O97" s="11" t="s">
        <v>104</v>
      </c>
      <c r="P97" s="11">
        <v>1108</v>
      </c>
      <c r="Q97" s="11">
        <v>7196</v>
      </c>
      <c r="R97" s="14">
        <v>136.68</v>
      </c>
      <c r="S97" s="12"/>
    </row>
    <row r="98" spans="1:19">
      <c r="A98" s="9" t="s">
        <v>100</v>
      </c>
      <c r="B98" s="9" t="s">
        <v>47</v>
      </c>
      <c r="C98" s="9" t="s">
        <v>100</v>
      </c>
      <c r="D98" s="15" t="s">
        <v>50</v>
      </c>
      <c r="E98" s="10">
        <v>1.1299999999999999</v>
      </c>
      <c r="F98" s="11">
        <v>3</v>
      </c>
      <c r="G98" s="11" t="s">
        <v>101</v>
      </c>
      <c r="H98" s="11" t="s">
        <v>102</v>
      </c>
      <c r="I98" s="10">
        <v>4516.9000775984905</v>
      </c>
      <c r="J98" s="13">
        <v>26506</v>
      </c>
      <c r="K98" s="13">
        <v>26752</v>
      </c>
      <c r="L98" s="11">
        <v>4459144</v>
      </c>
      <c r="M98" s="11">
        <v>379566</v>
      </c>
      <c r="N98" s="11" t="s">
        <v>104</v>
      </c>
      <c r="O98" s="11" t="s">
        <v>105</v>
      </c>
      <c r="P98" s="11">
        <v>1088</v>
      </c>
      <c r="Q98" s="11">
        <v>7049</v>
      </c>
      <c r="R98" s="14">
        <v>108.15</v>
      </c>
      <c r="S98" s="12"/>
    </row>
    <row r="99" spans="1:19">
      <c r="A99" s="9" t="s">
        <v>20</v>
      </c>
      <c r="B99" s="9" t="s">
        <v>21</v>
      </c>
      <c r="C99" s="9" t="s">
        <v>100</v>
      </c>
      <c r="D99" s="15" t="s">
        <v>51</v>
      </c>
      <c r="E99" s="10">
        <v>1.07</v>
      </c>
      <c r="F99" s="11">
        <v>3</v>
      </c>
      <c r="G99" s="11" t="s">
        <v>102</v>
      </c>
      <c r="H99" s="11" t="s">
        <v>102</v>
      </c>
      <c r="I99" s="10">
        <v>4840.4831196053465</v>
      </c>
      <c r="J99" s="13">
        <v>32991</v>
      </c>
      <c r="K99" s="13">
        <v>24348</v>
      </c>
      <c r="L99" s="11">
        <v>8621121</v>
      </c>
      <c r="M99" s="11">
        <v>111745</v>
      </c>
      <c r="N99" s="11" t="s">
        <v>103</v>
      </c>
      <c r="O99" s="11" t="s">
        <v>104</v>
      </c>
      <c r="P99" s="11">
        <v>457</v>
      </c>
      <c r="Q99" s="11">
        <v>7574</v>
      </c>
      <c r="R99" s="14">
        <v>180.85</v>
      </c>
      <c r="S99" s="12"/>
    </row>
    <row r="100" spans="1:19">
      <c r="A100" s="9" t="s">
        <v>22</v>
      </c>
      <c r="B100" s="9" t="s">
        <v>21</v>
      </c>
      <c r="C100" s="9" t="s">
        <v>100</v>
      </c>
      <c r="D100" s="15" t="s">
        <v>51</v>
      </c>
      <c r="E100" s="10">
        <v>1.07</v>
      </c>
      <c r="F100" s="11">
        <v>3</v>
      </c>
      <c r="G100" s="11" t="s">
        <v>102</v>
      </c>
      <c r="H100" s="11" t="s">
        <v>102</v>
      </c>
      <c r="I100" s="10">
        <v>4840.4831196053465</v>
      </c>
      <c r="J100" s="13">
        <v>32991</v>
      </c>
      <c r="K100" s="13">
        <v>24348</v>
      </c>
      <c r="L100" s="11">
        <v>8621121</v>
      </c>
      <c r="M100" s="11">
        <v>111745</v>
      </c>
      <c r="N100" s="11" t="s">
        <v>103</v>
      </c>
      <c r="O100" s="11" t="s">
        <v>104</v>
      </c>
      <c r="P100" s="11">
        <v>457</v>
      </c>
      <c r="Q100" s="11">
        <v>7574</v>
      </c>
      <c r="R100" s="14">
        <v>180.85</v>
      </c>
      <c r="S100" s="12"/>
    </row>
    <row r="101" spans="1:19">
      <c r="A101" s="9" t="s">
        <v>23</v>
      </c>
      <c r="B101" s="9" t="s">
        <v>21</v>
      </c>
      <c r="C101" s="9" t="s">
        <v>100</v>
      </c>
      <c r="D101" s="15" t="s">
        <v>51</v>
      </c>
      <c r="E101" s="10">
        <v>1.07</v>
      </c>
      <c r="F101" s="11">
        <v>3</v>
      </c>
      <c r="G101" s="11" t="s">
        <v>102</v>
      </c>
      <c r="H101" s="11" t="s">
        <v>102</v>
      </c>
      <c r="I101" s="10">
        <v>4840.4831196053465</v>
      </c>
      <c r="J101" s="13">
        <v>32991</v>
      </c>
      <c r="K101" s="13">
        <v>24348</v>
      </c>
      <c r="L101" s="11">
        <v>8621121</v>
      </c>
      <c r="M101" s="11">
        <v>111745</v>
      </c>
      <c r="N101" s="11" t="s">
        <v>104</v>
      </c>
      <c r="O101" s="11" t="s">
        <v>105</v>
      </c>
      <c r="P101" s="11">
        <v>457</v>
      </c>
      <c r="Q101" s="11">
        <v>7574</v>
      </c>
      <c r="R101" s="14">
        <v>180.85</v>
      </c>
      <c r="S101" s="12"/>
    </row>
    <row r="102" spans="1:19">
      <c r="A102" s="9" t="s">
        <v>100</v>
      </c>
      <c r="B102" s="9" t="s">
        <v>6</v>
      </c>
      <c r="C102" s="9" t="s">
        <v>100</v>
      </c>
      <c r="D102" s="15" t="s">
        <v>52</v>
      </c>
      <c r="E102" s="10">
        <v>1.34</v>
      </c>
      <c r="F102" s="11">
        <v>3</v>
      </c>
      <c r="G102" s="11" t="s">
        <v>102</v>
      </c>
      <c r="H102" s="11" t="s">
        <v>102</v>
      </c>
      <c r="I102" s="10">
        <v>5137.4087265009393</v>
      </c>
      <c r="J102" s="13">
        <v>26993</v>
      </c>
      <c r="K102" s="13">
        <v>30268</v>
      </c>
      <c r="L102" s="11">
        <v>3532657</v>
      </c>
      <c r="M102" s="11">
        <v>1106780</v>
      </c>
      <c r="N102" s="11" t="s">
        <v>104</v>
      </c>
      <c r="O102" s="11" t="s">
        <v>104</v>
      </c>
      <c r="P102" s="11">
        <v>854</v>
      </c>
      <c r="Q102" s="11">
        <v>5806</v>
      </c>
      <c r="R102" s="14">
        <v>175.81</v>
      </c>
      <c r="S102" s="12"/>
    </row>
    <row r="103" spans="1:19">
      <c r="A103" s="9" t="s">
        <v>9</v>
      </c>
      <c r="B103" s="9" t="s">
        <v>10</v>
      </c>
      <c r="C103" s="9" t="s">
        <v>100</v>
      </c>
      <c r="D103" s="15" t="s">
        <v>52</v>
      </c>
      <c r="E103" s="10">
        <v>1.1299999999999999</v>
      </c>
      <c r="F103" s="11">
        <v>3</v>
      </c>
      <c r="G103" s="11" t="s">
        <v>102</v>
      </c>
      <c r="H103" s="11" t="s">
        <v>102</v>
      </c>
      <c r="I103" s="10">
        <v>4146.133542413173</v>
      </c>
      <c r="J103" s="13">
        <v>29260</v>
      </c>
      <c r="K103" s="13">
        <v>30268</v>
      </c>
      <c r="L103" s="11">
        <v>7830332</v>
      </c>
      <c r="M103" s="11">
        <v>1106780</v>
      </c>
      <c r="N103" s="11" t="s">
        <v>103</v>
      </c>
      <c r="O103" s="11" t="s">
        <v>104</v>
      </c>
      <c r="P103" s="11">
        <v>779</v>
      </c>
      <c r="Q103" s="11">
        <v>6614</v>
      </c>
      <c r="R103" s="14">
        <v>240.88</v>
      </c>
      <c r="S103" s="12"/>
    </row>
    <row r="104" spans="1:19">
      <c r="A104" s="9" t="s">
        <v>11</v>
      </c>
      <c r="B104" s="9" t="s">
        <v>10</v>
      </c>
      <c r="C104" s="9" t="s">
        <v>100</v>
      </c>
      <c r="D104" s="15" t="s">
        <v>52</v>
      </c>
      <c r="E104" s="10">
        <v>1.1299999999999999</v>
      </c>
      <c r="F104" s="11">
        <v>3</v>
      </c>
      <c r="G104" s="11" t="s">
        <v>102</v>
      </c>
      <c r="H104" s="11" t="s">
        <v>102</v>
      </c>
      <c r="I104" s="10">
        <v>4146.133542413173</v>
      </c>
      <c r="J104" s="13">
        <v>29260</v>
      </c>
      <c r="K104" s="13">
        <v>30268</v>
      </c>
      <c r="L104" s="11">
        <v>7830332</v>
      </c>
      <c r="M104" s="11">
        <v>1106780</v>
      </c>
      <c r="N104" s="11" t="s">
        <v>104</v>
      </c>
      <c r="O104" s="11" t="s">
        <v>104</v>
      </c>
      <c r="P104" s="11">
        <v>779</v>
      </c>
      <c r="Q104" s="11">
        <v>6614</v>
      </c>
      <c r="R104" s="14">
        <v>240.88</v>
      </c>
      <c r="S104" s="12"/>
    </row>
    <row r="105" spans="1:19">
      <c r="A105" s="9" t="s">
        <v>100</v>
      </c>
      <c r="B105" s="9" t="s">
        <v>16</v>
      </c>
      <c r="C105" s="9" t="s">
        <v>100</v>
      </c>
      <c r="D105" s="15" t="s">
        <v>53</v>
      </c>
      <c r="E105" s="10">
        <v>1.56</v>
      </c>
      <c r="F105" s="11">
        <v>3</v>
      </c>
      <c r="G105" s="11" t="s">
        <v>101</v>
      </c>
      <c r="H105" s="11" t="s">
        <v>102</v>
      </c>
      <c r="I105" s="10">
        <v>3135.1440921750777</v>
      </c>
      <c r="J105" s="13">
        <v>24575</v>
      </c>
      <c r="K105" s="13">
        <v>26681</v>
      </c>
      <c r="L105" s="11">
        <v>1197234</v>
      </c>
      <c r="M105" s="11">
        <v>873131</v>
      </c>
      <c r="N105" s="11" t="s">
        <v>104</v>
      </c>
      <c r="O105" s="11" t="s">
        <v>104</v>
      </c>
      <c r="P105" s="11">
        <v>2764</v>
      </c>
      <c r="Q105" s="11">
        <v>6462</v>
      </c>
      <c r="R105" s="14">
        <v>183.19</v>
      </c>
      <c r="S105" s="12"/>
    </row>
    <row r="106" spans="1:19">
      <c r="A106" s="9" t="s">
        <v>100</v>
      </c>
      <c r="B106" s="9" t="s">
        <v>17</v>
      </c>
      <c r="C106" s="9" t="s">
        <v>100</v>
      </c>
      <c r="D106" s="15" t="s">
        <v>53</v>
      </c>
      <c r="E106" s="10">
        <v>1.03</v>
      </c>
      <c r="F106" s="11">
        <v>3</v>
      </c>
      <c r="G106" s="11" t="s">
        <v>101</v>
      </c>
      <c r="H106" s="11" t="s">
        <v>102</v>
      </c>
      <c r="I106" s="10">
        <v>1706.8919742634132</v>
      </c>
      <c r="J106" s="13">
        <v>24706</v>
      </c>
      <c r="K106" s="13">
        <v>26681</v>
      </c>
      <c r="L106" s="11">
        <v>9056076</v>
      </c>
      <c r="M106" s="11">
        <v>873131</v>
      </c>
      <c r="N106" s="11" t="s">
        <v>104</v>
      </c>
      <c r="O106" s="11" t="s">
        <v>104</v>
      </c>
      <c r="P106" s="11">
        <v>2555</v>
      </c>
      <c r="Q106" s="11">
        <v>32824</v>
      </c>
      <c r="R106" s="14">
        <v>167.16</v>
      </c>
      <c r="S106" s="12"/>
    </row>
    <row r="107" spans="1:19">
      <c r="A107" s="9" t="s">
        <v>100</v>
      </c>
      <c r="B107" s="9" t="s">
        <v>28</v>
      </c>
      <c r="C107" s="9" t="s">
        <v>100</v>
      </c>
      <c r="D107" s="15" t="s">
        <v>53</v>
      </c>
      <c r="E107" s="10">
        <v>1.04</v>
      </c>
      <c r="F107" s="11">
        <v>3</v>
      </c>
      <c r="G107" s="11" t="s">
        <v>101</v>
      </c>
      <c r="H107" s="11" t="s">
        <v>102</v>
      </c>
      <c r="I107" s="10">
        <v>2447.141781121843</v>
      </c>
      <c r="J107" s="13">
        <v>38813</v>
      </c>
      <c r="K107" s="13">
        <v>26681</v>
      </c>
      <c r="L107" s="11">
        <v>1653017</v>
      </c>
      <c r="M107" s="11">
        <v>873131</v>
      </c>
      <c r="N107" s="11" t="s">
        <v>104</v>
      </c>
      <c r="O107" s="11" t="s">
        <v>104</v>
      </c>
      <c r="P107" s="11">
        <v>2401</v>
      </c>
      <c r="Q107" s="11">
        <v>19055</v>
      </c>
      <c r="R107" s="14">
        <v>177.09</v>
      </c>
      <c r="S107" s="12"/>
    </row>
    <row r="108" spans="1:19">
      <c r="A108" s="9" t="s">
        <v>100</v>
      </c>
      <c r="B108" s="9" t="s">
        <v>32</v>
      </c>
      <c r="C108" s="9" t="s">
        <v>100</v>
      </c>
      <c r="D108" s="15" t="s">
        <v>53</v>
      </c>
      <c r="E108" s="10">
        <v>1.29</v>
      </c>
      <c r="F108" s="11">
        <v>3</v>
      </c>
      <c r="G108" s="11" t="s">
        <v>101</v>
      </c>
      <c r="H108" s="11" t="s">
        <v>102</v>
      </c>
      <c r="I108" s="10">
        <v>3333.1093250301578</v>
      </c>
      <c r="J108" s="13">
        <v>30916</v>
      </c>
      <c r="K108" s="13">
        <v>26681</v>
      </c>
      <c r="L108" s="11">
        <v>2230831</v>
      </c>
      <c r="M108" s="11">
        <v>873131</v>
      </c>
      <c r="N108" s="11" t="s">
        <v>104</v>
      </c>
      <c r="O108" s="11" t="s">
        <v>104</v>
      </c>
      <c r="P108" s="11">
        <v>2679</v>
      </c>
      <c r="Q108" s="11">
        <v>6464</v>
      </c>
      <c r="R108" s="14">
        <v>221.89</v>
      </c>
      <c r="S108" s="12"/>
    </row>
    <row r="109" spans="1:19">
      <c r="A109" s="9" t="s">
        <v>100</v>
      </c>
      <c r="B109" s="9" t="s">
        <v>6</v>
      </c>
      <c r="C109" s="9" t="s">
        <v>100</v>
      </c>
      <c r="D109" s="15" t="s">
        <v>14</v>
      </c>
      <c r="E109" s="10">
        <v>1.19</v>
      </c>
      <c r="F109" s="11">
        <v>3</v>
      </c>
      <c r="G109" s="11" t="s">
        <v>102</v>
      </c>
      <c r="H109" s="11" t="s">
        <v>102</v>
      </c>
      <c r="I109" s="10">
        <v>4468.8006756646582</v>
      </c>
      <c r="J109" s="13">
        <v>26993</v>
      </c>
      <c r="K109" s="13">
        <v>27211</v>
      </c>
      <c r="L109" s="11">
        <v>3532657</v>
      </c>
      <c r="M109" s="11">
        <v>3770125</v>
      </c>
      <c r="N109" s="11" t="s">
        <v>104</v>
      </c>
      <c r="O109" s="11" t="s">
        <v>104</v>
      </c>
      <c r="P109" s="11">
        <v>701</v>
      </c>
      <c r="Q109" s="11">
        <v>7201</v>
      </c>
      <c r="R109" s="14">
        <v>233.16</v>
      </c>
      <c r="S109" s="12"/>
    </row>
    <row r="110" spans="1:19">
      <c r="A110" s="9" t="s">
        <v>100</v>
      </c>
      <c r="B110" s="9" t="s">
        <v>37</v>
      </c>
      <c r="C110" s="9" t="s">
        <v>100</v>
      </c>
      <c r="D110" s="15" t="s">
        <v>14</v>
      </c>
      <c r="E110" s="10">
        <v>1</v>
      </c>
      <c r="F110" s="11">
        <v>3</v>
      </c>
      <c r="G110" s="11" t="s">
        <v>102</v>
      </c>
      <c r="H110" s="11" t="s">
        <v>101</v>
      </c>
      <c r="I110" s="10">
        <v>6269.3947194708753</v>
      </c>
      <c r="J110" s="13">
        <v>23665</v>
      </c>
      <c r="K110" s="13">
        <v>27211</v>
      </c>
      <c r="L110" s="11">
        <v>1038660</v>
      </c>
      <c r="M110" s="11">
        <v>3770125</v>
      </c>
      <c r="N110" s="11" t="s">
        <v>104</v>
      </c>
      <c r="O110" s="11" t="s">
        <v>104</v>
      </c>
      <c r="P110" s="11">
        <v>138</v>
      </c>
      <c r="Q110" s="11">
        <v>9874</v>
      </c>
      <c r="R110" s="14">
        <v>67.099999999999994</v>
      </c>
      <c r="S110" s="12"/>
    </row>
    <row r="111" spans="1:19">
      <c r="A111" s="9" t="s">
        <v>100</v>
      </c>
      <c r="B111" s="9" t="s">
        <v>8</v>
      </c>
      <c r="C111" s="9" t="s">
        <v>100</v>
      </c>
      <c r="D111" s="15" t="s">
        <v>14</v>
      </c>
      <c r="E111" s="10">
        <v>1.41</v>
      </c>
      <c r="F111" s="11">
        <v>3</v>
      </c>
      <c r="G111" s="11" t="s">
        <v>102</v>
      </c>
      <c r="H111" s="11" t="s">
        <v>102</v>
      </c>
      <c r="I111" s="10">
        <v>5497.2590411297842</v>
      </c>
      <c r="J111" s="13">
        <v>30124</v>
      </c>
      <c r="K111" s="13">
        <v>27211</v>
      </c>
      <c r="L111" s="11">
        <v>5787293</v>
      </c>
      <c r="M111" s="11">
        <v>3770125</v>
      </c>
      <c r="N111" s="11" t="s">
        <v>104</v>
      </c>
      <c r="O111" s="11" t="s">
        <v>104</v>
      </c>
      <c r="P111" s="11">
        <v>1605</v>
      </c>
      <c r="Q111" s="11">
        <v>4272</v>
      </c>
      <c r="R111" s="14">
        <v>349.97</v>
      </c>
      <c r="S111" s="12"/>
    </row>
    <row r="112" spans="1:19">
      <c r="A112" s="9" t="s">
        <v>9</v>
      </c>
      <c r="B112" s="9" t="s">
        <v>10</v>
      </c>
      <c r="C112" s="9" t="s">
        <v>100</v>
      </c>
      <c r="D112" s="15" t="s">
        <v>14</v>
      </c>
      <c r="E112" s="10">
        <v>1.0900000000000001</v>
      </c>
      <c r="F112" s="11">
        <v>3</v>
      </c>
      <c r="G112" s="11" t="s">
        <v>102</v>
      </c>
      <c r="H112" s="11" t="s">
        <v>101</v>
      </c>
      <c r="I112" s="10">
        <v>2572.4190595961836</v>
      </c>
      <c r="J112" s="13">
        <v>29260</v>
      </c>
      <c r="K112" s="13">
        <v>27211</v>
      </c>
      <c r="L112" s="11">
        <v>7830332</v>
      </c>
      <c r="M112" s="11">
        <v>3770125</v>
      </c>
      <c r="N112" s="11" t="s">
        <v>103</v>
      </c>
      <c r="O112" s="11" t="s">
        <v>104</v>
      </c>
      <c r="P112" s="11">
        <v>939</v>
      </c>
      <c r="Q112" s="11">
        <v>16868</v>
      </c>
      <c r="R112" s="14">
        <v>139.56</v>
      </c>
      <c r="S112" s="12"/>
    </row>
    <row r="113" spans="1:19">
      <c r="A113" s="9" t="s">
        <v>11</v>
      </c>
      <c r="B113" s="9" t="s">
        <v>10</v>
      </c>
      <c r="C113" s="9" t="s">
        <v>100</v>
      </c>
      <c r="D113" s="15" t="s">
        <v>14</v>
      </c>
      <c r="E113" s="10">
        <v>1.0900000000000001</v>
      </c>
      <c r="F113" s="11">
        <v>3</v>
      </c>
      <c r="G113" s="11" t="s">
        <v>102</v>
      </c>
      <c r="H113" s="11" t="s">
        <v>101</v>
      </c>
      <c r="I113" s="10">
        <v>2572.4190595961836</v>
      </c>
      <c r="J113" s="13">
        <v>29260</v>
      </c>
      <c r="K113" s="13">
        <v>27211</v>
      </c>
      <c r="L113" s="11">
        <v>7830332</v>
      </c>
      <c r="M113" s="11">
        <v>3770125</v>
      </c>
      <c r="N113" s="11" t="s">
        <v>104</v>
      </c>
      <c r="O113" s="11" t="s">
        <v>104</v>
      </c>
      <c r="P113" s="11">
        <v>939</v>
      </c>
      <c r="Q113" s="11">
        <v>16868</v>
      </c>
      <c r="R113" s="14">
        <v>139.56</v>
      </c>
      <c r="S113" s="12"/>
    </row>
    <row r="114" spans="1:19">
      <c r="A114" s="9" t="s">
        <v>100</v>
      </c>
      <c r="B114" s="9" t="s">
        <v>12</v>
      </c>
      <c r="C114" s="9" t="s">
        <v>100</v>
      </c>
      <c r="D114" s="15" t="s">
        <v>14</v>
      </c>
      <c r="E114" s="10">
        <v>1.31</v>
      </c>
      <c r="F114" s="11">
        <v>3</v>
      </c>
      <c r="G114" s="11" t="s">
        <v>102</v>
      </c>
      <c r="H114" s="11" t="s">
        <v>101</v>
      </c>
      <c r="I114" s="10">
        <v>6172.9516085499044</v>
      </c>
      <c r="J114" s="13">
        <v>26046</v>
      </c>
      <c r="K114" s="13">
        <v>27211</v>
      </c>
      <c r="L114" s="11">
        <v>2230955</v>
      </c>
      <c r="M114" s="11">
        <v>3770125</v>
      </c>
      <c r="N114" s="11" t="s">
        <v>104</v>
      </c>
      <c r="O114" s="11" t="s">
        <v>104</v>
      </c>
      <c r="P114" s="11">
        <v>1117</v>
      </c>
      <c r="Q114" s="11">
        <v>4057</v>
      </c>
      <c r="R114" s="14">
        <v>191.63</v>
      </c>
      <c r="S114" s="12"/>
    </row>
    <row r="115" spans="1:19">
      <c r="A115" s="9" t="s">
        <v>100</v>
      </c>
      <c r="B115" s="9" t="s">
        <v>45</v>
      </c>
      <c r="C115" s="9" t="s">
        <v>100</v>
      </c>
      <c r="D115" s="15" t="s">
        <v>14</v>
      </c>
      <c r="E115" s="10">
        <v>1</v>
      </c>
      <c r="F115" s="11">
        <v>3</v>
      </c>
      <c r="G115" s="11" t="s">
        <v>102</v>
      </c>
      <c r="H115" s="11" t="s">
        <v>101</v>
      </c>
      <c r="I115" s="10">
        <v>5826.1357285408712</v>
      </c>
      <c r="J115" s="13">
        <v>18933</v>
      </c>
      <c r="K115" s="13">
        <v>27211</v>
      </c>
      <c r="L115" s="11">
        <v>382155</v>
      </c>
      <c r="M115" s="11">
        <v>3770125</v>
      </c>
      <c r="N115" s="11" t="s">
        <v>104</v>
      </c>
      <c r="O115" s="11" t="s">
        <v>104</v>
      </c>
      <c r="P115" s="11">
        <v>184</v>
      </c>
      <c r="Q115" s="11">
        <v>5312</v>
      </c>
      <c r="R115" s="14">
        <v>65.31</v>
      </c>
      <c r="S115" s="12"/>
    </row>
    <row r="116" spans="1:19">
      <c r="A116" s="9" t="s">
        <v>100</v>
      </c>
      <c r="B116" s="9" t="s">
        <v>5</v>
      </c>
      <c r="C116" s="9" t="s">
        <v>100</v>
      </c>
      <c r="D116" s="15" t="s">
        <v>14</v>
      </c>
      <c r="E116" s="10">
        <v>1</v>
      </c>
      <c r="F116" s="11">
        <v>3</v>
      </c>
      <c r="G116" s="11" t="s">
        <v>102</v>
      </c>
      <c r="H116" s="11" t="s">
        <v>101</v>
      </c>
      <c r="I116" s="10">
        <v>4992.6274228929715</v>
      </c>
      <c r="J116" s="13">
        <v>28637</v>
      </c>
      <c r="K116" s="13">
        <v>27211</v>
      </c>
      <c r="L116" s="11">
        <v>3036732</v>
      </c>
      <c r="M116" s="11">
        <v>3770125</v>
      </c>
      <c r="N116" s="11" t="s">
        <v>104</v>
      </c>
      <c r="O116" s="11" t="s">
        <v>104</v>
      </c>
      <c r="P116" s="11">
        <v>234</v>
      </c>
      <c r="Q116" s="11">
        <v>54429</v>
      </c>
      <c r="R116" s="14">
        <v>67.78</v>
      </c>
      <c r="S116" s="12"/>
    </row>
    <row r="117" spans="1:19">
      <c r="A117" s="9" t="s">
        <v>100</v>
      </c>
      <c r="B117" s="9" t="s">
        <v>46</v>
      </c>
      <c r="C117" s="9" t="s">
        <v>100</v>
      </c>
      <c r="D117" s="15" t="s">
        <v>14</v>
      </c>
      <c r="E117" s="10">
        <v>1.1399999999999999</v>
      </c>
      <c r="F117" s="11">
        <v>3</v>
      </c>
      <c r="G117" s="11" t="s">
        <v>102</v>
      </c>
      <c r="H117" s="11" t="s">
        <v>102</v>
      </c>
      <c r="I117" s="10">
        <v>4103.1024954682562</v>
      </c>
      <c r="J117" s="13">
        <v>29055</v>
      </c>
      <c r="K117" s="13">
        <v>27211</v>
      </c>
      <c r="L117" s="11">
        <v>1862106</v>
      </c>
      <c r="M117" s="11">
        <v>3770125</v>
      </c>
      <c r="N117" s="11" t="s">
        <v>104</v>
      </c>
      <c r="O117" s="11" t="s">
        <v>104</v>
      </c>
      <c r="P117" s="11">
        <v>866</v>
      </c>
      <c r="Q117" s="11">
        <v>5860</v>
      </c>
      <c r="R117" s="14">
        <v>204.68</v>
      </c>
      <c r="S117" s="12"/>
    </row>
    <row r="118" spans="1:19">
      <c r="A118" s="9" t="s">
        <v>100</v>
      </c>
      <c r="B118" s="9" t="s">
        <v>47</v>
      </c>
      <c r="C118" s="9" t="s">
        <v>100</v>
      </c>
      <c r="D118" s="15" t="s">
        <v>14</v>
      </c>
      <c r="E118" s="10">
        <v>1.19</v>
      </c>
      <c r="F118" s="11">
        <v>3</v>
      </c>
      <c r="G118" s="11" t="s">
        <v>102</v>
      </c>
      <c r="H118" s="11" t="s">
        <v>101</v>
      </c>
      <c r="I118" s="10">
        <v>3649.8023489528368</v>
      </c>
      <c r="J118" s="13">
        <v>26506</v>
      </c>
      <c r="K118" s="13">
        <v>27211</v>
      </c>
      <c r="L118" s="11">
        <v>4459144</v>
      </c>
      <c r="M118" s="11">
        <v>3770125</v>
      </c>
      <c r="N118" s="11" t="s">
        <v>104</v>
      </c>
      <c r="O118" s="11" t="s">
        <v>105</v>
      </c>
      <c r="P118" s="11">
        <v>1102</v>
      </c>
      <c r="Q118" s="11">
        <v>4660</v>
      </c>
      <c r="R118" s="14">
        <v>177.22</v>
      </c>
      <c r="S118" s="12"/>
    </row>
    <row r="119" spans="1:19">
      <c r="A119" s="9" t="s">
        <v>100</v>
      </c>
      <c r="B119" s="9" t="s">
        <v>6</v>
      </c>
      <c r="C119" s="9" t="s">
        <v>100</v>
      </c>
      <c r="D119" s="15" t="s">
        <v>54</v>
      </c>
      <c r="E119" s="10">
        <v>1.1200000000000001</v>
      </c>
      <c r="F119" s="11">
        <v>3</v>
      </c>
      <c r="G119" s="11" t="s">
        <v>102</v>
      </c>
      <c r="H119" s="11" t="s">
        <v>102</v>
      </c>
      <c r="I119" s="10">
        <v>5180.1276189192849</v>
      </c>
      <c r="J119" s="13">
        <v>26993</v>
      </c>
      <c r="K119" s="13">
        <v>25475</v>
      </c>
      <c r="L119" s="11">
        <v>3532657</v>
      </c>
      <c r="M119" s="11">
        <v>1489247</v>
      </c>
      <c r="N119" s="11" t="s">
        <v>104</v>
      </c>
      <c r="O119" s="11" t="s">
        <v>104</v>
      </c>
      <c r="P119" s="11">
        <v>430</v>
      </c>
      <c r="Q119" s="11">
        <v>5378</v>
      </c>
      <c r="R119" s="14">
        <v>109.78</v>
      </c>
      <c r="S119" s="12"/>
    </row>
    <row r="120" spans="1:19">
      <c r="A120" s="9" t="s">
        <v>9</v>
      </c>
      <c r="B120" s="9" t="s">
        <v>10</v>
      </c>
      <c r="C120" s="9" t="s">
        <v>100</v>
      </c>
      <c r="D120" s="15" t="s">
        <v>54</v>
      </c>
      <c r="E120" s="10">
        <v>1</v>
      </c>
      <c r="F120" s="11">
        <v>3</v>
      </c>
      <c r="G120" s="11" t="s">
        <v>102</v>
      </c>
      <c r="H120" s="11" t="s">
        <v>101</v>
      </c>
      <c r="I120" s="10">
        <v>3702.1826374563448</v>
      </c>
      <c r="J120" s="13">
        <v>29260</v>
      </c>
      <c r="K120" s="13">
        <v>25475</v>
      </c>
      <c r="L120" s="11">
        <v>7830332</v>
      </c>
      <c r="M120" s="11">
        <v>1489247</v>
      </c>
      <c r="N120" s="11" t="s">
        <v>103</v>
      </c>
      <c r="O120" s="11" t="s">
        <v>104</v>
      </c>
      <c r="P120" s="11">
        <v>167</v>
      </c>
      <c r="Q120" s="11">
        <v>9355</v>
      </c>
      <c r="R120" s="14">
        <v>62.63</v>
      </c>
      <c r="S120" s="12"/>
    </row>
    <row r="121" spans="1:19">
      <c r="A121" s="9" t="s">
        <v>11</v>
      </c>
      <c r="B121" s="9" t="s">
        <v>10</v>
      </c>
      <c r="C121" s="9" t="s">
        <v>100</v>
      </c>
      <c r="D121" s="15" t="s">
        <v>54</v>
      </c>
      <c r="E121" s="10">
        <v>1</v>
      </c>
      <c r="F121" s="11">
        <v>0</v>
      </c>
      <c r="G121" s="11" t="s">
        <v>102</v>
      </c>
      <c r="H121" s="11" t="s">
        <v>101</v>
      </c>
      <c r="I121" s="10">
        <v>3702.1826374563448</v>
      </c>
      <c r="J121" s="13">
        <v>29260</v>
      </c>
      <c r="K121" s="13">
        <v>25475</v>
      </c>
      <c r="L121" s="11">
        <v>7830332</v>
      </c>
      <c r="M121" s="11">
        <v>1489247</v>
      </c>
      <c r="N121" s="11" t="s">
        <v>104</v>
      </c>
      <c r="O121" s="11" t="s">
        <v>104</v>
      </c>
      <c r="P121" s="11">
        <v>167</v>
      </c>
      <c r="Q121" s="11">
        <v>9355</v>
      </c>
      <c r="R121" s="14">
        <v>62.63</v>
      </c>
      <c r="S121" s="12"/>
    </row>
    <row r="122" spans="1:19">
      <c r="A122" s="9" t="s">
        <v>100</v>
      </c>
      <c r="B122" s="9" t="s">
        <v>47</v>
      </c>
      <c r="C122" s="9" t="s">
        <v>100</v>
      </c>
      <c r="D122" s="15" t="s">
        <v>54</v>
      </c>
      <c r="E122" s="10">
        <v>1.1100000000000001</v>
      </c>
      <c r="F122" s="11">
        <v>3</v>
      </c>
      <c r="G122" s="11" t="s">
        <v>102</v>
      </c>
      <c r="H122" s="11" t="s">
        <v>101</v>
      </c>
      <c r="I122" s="10">
        <v>8437.6670864263342</v>
      </c>
      <c r="J122" s="13">
        <v>26506</v>
      </c>
      <c r="K122" s="13">
        <v>25475</v>
      </c>
      <c r="L122" s="11">
        <v>4459144</v>
      </c>
      <c r="M122" s="11">
        <v>1489247</v>
      </c>
      <c r="N122" s="11" t="s">
        <v>104</v>
      </c>
      <c r="O122" s="11" t="s">
        <v>105</v>
      </c>
      <c r="P122" s="11">
        <v>241</v>
      </c>
      <c r="Q122" s="11">
        <v>4790</v>
      </c>
      <c r="R122" s="14">
        <v>169.58</v>
      </c>
      <c r="S122" s="12"/>
    </row>
    <row r="123" spans="1:19">
      <c r="A123" s="9" t="s">
        <v>100</v>
      </c>
      <c r="B123" s="9" t="s">
        <v>50</v>
      </c>
      <c r="C123" s="9" t="s">
        <v>100</v>
      </c>
      <c r="D123" s="15" t="s">
        <v>54</v>
      </c>
      <c r="E123" s="10">
        <v>1.21</v>
      </c>
      <c r="F123" s="11">
        <v>3</v>
      </c>
      <c r="G123" s="11" t="s">
        <v>101</v>
      </c>
      <c r="H123" s="11" t="s">
        <v>102</v>
      </c>
      <c r="I123" s="10">
        <v>6134.2581559085893</v>
      </c>
      <c r="J123" s="13">
        <v>24510</v>
      </c>
      <c r="K123" s="13">
        <v>25475</v>
      </c>
      <c r="L123" s="11">
        <v>379566</v>
      </c>
      <c r="M123" s="11">
        <v>1489247</v>
      </c>
      <c r="N123" s="11" t="s">
        <v>104</v>
      </c>
      <c r="O123" s="11" t="s">
        <v>104</v>
      </c>
      <c r="P123" s="11">
        <v>943</v>
      </c>
      <c r="Q123" s="11">
        <v>3624</v>
      </c>
      <c r="R123" s="14">
        <v>105.73</v>
      </c>
      <c r="S123" s="12"/>
    </row>
    <row r="124" spans="1:19">
      <c r="A124" s="9" t="s">
        <v>100</v>
      </c>
      <c r="B124" s="9" t="s">
        <v>16</v>
      </c>
      <c r="C124" s="9" t="s">
        <v>100</v>
      </c>
      <c r="D124" s="15" t="s">
        <v>54</v>
      </c>
      <c r="E124" s="10">
        <v>1.34</v>
      </c>
      <c r="F124" s="11">
        <v>3</v>
      </c>
      <c r="G124" s="11" t="s">
        <v>101</v>
      </c>
      <c r="H124" s="11" t="s">
        <v>102</v>
      </c>
      <c r="I124" s="10">
        <v>2883.6531776157403</v>
      </c>
      <c r="J124" s="13">
        <v>24575</v>
      </c>
      <c r="K124" s="13">
        <v>25475</v>
      </c>
      <c r="L124" s="11">
        <v>1197234</v>
      </c>
      <c r="M124" s="11">
        <v>1489247</v>
      </c>
      <c r="N124" s="11" t="s">
        <v>104</v>
      </c>
      <c r="O124" s="11" t="s">
        <v>104</v>
      </c>
      <c r="P124" s="11">
        <v>1588</v>
      </c>
      <c r="Q124" s="11">
        <v>7406</v>
      </c>
      <c r="R124" s="14">
        <v>114.13</v>
      </c>
      <c r="S124" s="12"/>
    </row>
    <row r="125" spans="1:19">
      <c r="A125" s="9" t="s">
        <v>100</v>
      </c>
      <c r="B125" s="9" t="s">
        <v>17</v>
      </c>
      <c r="C125" s="9" t="s">
        <v>100</v>
      </c>
      <c r="D125" s="15" t="s">
        <v>54</v>
      </c>
      <c r="E125" s="10">
        <v>1.52</v>
      </c>
      <c r="F125" s="11">
        <v>3</v>
      </c>
      <c r="G125" s="11" t="s">
        <v>102</v>
      </c>
      <c r="H125" s="11" t="s">
        <v>102</v>
      </c>
      <c r="I125" s="10">
        <v>1787.7111701132826</v>
      </c>
      <c r="J125" s="13">
        <v>24706</v>
      </c>
      <c r="K125" s="13">
        <v>25475</v>
      </c>
      <c r="L125" s="11">
        <v>9056076</v>
      </c>
      <c r="M125" s="11">
        <v>1489247</v>
      </c>
      <c r="N125" s="11" t="s">
        <v>104</v>
      </c>
      <c r="O125" s="11" t="s">
        <v>104</v>
      </c>
      <c r="P125" s="11">
        <v>1815</v>
      </c>
      <c r="Q125" s="11">
        <v>5869</v>
      </c>
      <c r="R125" s="14">
        <v>153.5</v>
      </c>
      <c r="S125" s="12"/>
    </row>
    <row r="126" spans="1:19">
      <c r="A126" s="9" t="s">
        <v>20</v>
      </c>
      <c r="B126" s="9" t="s">
        <v>21</v>
      </c>
      <c r="C126" s="9" t="s">
        <v>100</v>
      </c>
      <c r="D126" s="15" t="s">
        <v>54</v>
      </c>
      <c r="E126" s="10">
        <v>1.27</v>
      </c>
      <c r="F126" s="11">
        <v>0</v>
      </c>
      <c r="G126" s="11" t="s">
        <v>102</v>
      </c>
      <c r="H126" s="11" t="s">
        <v>102</v>
      </c>
      <c r="I126" s="10">
        <v>3543.3400793164274</v>
      </c>
      <c r="J126" s="13">
        <v>32991</v>
      </c>
      <c r="K126" s="13">
        <v>25475</v>
      </c>
      <c r="L126" s="11">
        <v>8621121</v>
      </c>
      <c r="M126" s="11">
        <v>1489247</v>
      </c>
      <c r="N126" s="11" t="s">
        <v>103</v>
      </c>
      <c r="O126" s="11" t="s">
        <v>104</v>
      </c>
      <c r="P126" s="11">
        <v>657</v>
      </c>
      <c r="Q126" s="11">
        <v>7109</v>
      </c>
      <c r="R126" s="14">
        <v>195.64</v>
      </c>
      <c r="S126" s="12"/>
    </row>
    <row r="127" spans="1:19">
      <c r="A127" s="9" t="s">
        <v>22</v>
      </c>
      <c r="B127" s="9" t="s">
        <v>21</v>
      </c>
      <c r="C127" s="9" t="s">
        <v>100</v>
      </c>
      <c r="D127" s="15" t="s">
        <v>54</v>
      </c>
      <c r="E127" s="10">
        <v>1.27</v>
      </c>
      <c r="F127" s="11">
        <v>3</v>
      </c>
      <c r="G127" s="11" t="s">
        <v>102</v>
      </c>
      <c r="H127" s="11" t="s">
        <v>102</v>
      </c>
      <c r="I127" s="10">
        <v>3543.3400793164274</v>
      </c>
      <c r="J127" s="13">
        <v>32991</v>
      </c>
      <c r="K127" s="13">
        <v>25475</v>
      </c>
      <c r="L127" s="11">
        <v>8621121</v>
      </c>
      <c r="M127" s="11">
        <v>1489247</v>
      </c>
      <c r="N127" s="11" t="s">
        <v>103</v>
      </c>
      <c r="O127" s="11" t="s">
        <v>104</v>
      </c>
      <c r="P127" s="11">
        <v>657</v>
      </c>
      <c r="Q127" s="11">
        <v>7109</v>
      </c>
      <c r="R127" s="14">
        <v>195.64</v>
      </c>
      <c r="S127" s="12"/>
    </row>
    <row r="128" spans="1:19">
      <c r="A128" s="9" t="s">
        <v>23</v>
      </c>
      <c r="B128" s="9" t="s">
        <v>21</v>
      </c>
      <c r="C128" s="9" t="s">
        <v>100</v>
      </c>
      <c r="D128" s="15" t="s">
        <v>54</v>
      </c>
      <c r="E128" s="10">
        <v>1.27</v>
      </c>
      <c r="F128" s="11">
        <v>3</v>
      </c>
      <c r="G128" s="11" t="s">
        <v>102</v>
      </c>
      <c r="H128" s="11" t="s">
        <v>102</v>
      </c>
      <c r="I128" s="10">
        <v>3543.3400793164274</v>
      </c>
      <c r="J128" s="13">
        <v>32991</v>
      </c>
      <c r="K128" s="13">
        <v>25475</v>
      </c>
      <c r="L128" s="11">
        <v>8621121</v>
      </c>
      <c r="M128" s="11">
        <v>1489247</v>
      </c>
      <c r="N128" s="11" t="s">
        <v>104</v>
      </c>
      <c r="O128" s="11" t="s">
        <v>105</v>
      </c>
      <c r="P128" s="11">
        <v>657</v>
      </c>
      <c r="Q128" s="11">
        <v>7109</v>
      </c>
      <c r="R128" s="14">
        <v>195.64</v>
      </c>
      <c r="S128" s="12"/>
    </row>
    <row r="129" spans="1:19">
      <c r="A129" s="9" t="s">
        <v>100</v>
      </c>
      <c r="B129" s="9" t="s">
        <v>24</v>
      </c>
      <c r="C129" s="9" t="s">
        <v>100</v>
      </c>
      <c r="D129" s="15" t="s">
        <v>54</v>
      </c>
      <c r="E129" s="10">
        <v>1.24</v>
      </c>
      <c r="F129" s="11">
        <v>3</v>
      </c>
      <c r="G129" s="11" t="s">
        <v>101</v>
      </c>
      <c r="H129" s="11" t="s">
        <v>101</v>
      </c>
      <c r="I129" s="10">
        <v>3009.4763870648617</v>
      </c>
      <c r="J129" s="13">
        <v>22360</v>
      </c>
      <c r="K129" s="13">
        <v>25475</v>
      </c>
      <c r="L129" s="11">
        <v>1421287</v>
      </c>
      <c r="M129" s="11">
        <v>1489247</v>
      </c>
      <c r="N129" s="11" t="s">
        <v>104</v>
      </c>
      <c r="O129" s="11" t="s">
        <v>104</v>
      </c>
      <c r="P129" s="11">
        <v>828</v>
      </c>
      <c r="Q129" s="11">
        <v>7675</v>
      </c>
      <c r="R129" s="14">
        <v>97.36</v>
      </c>
      <c r="S129" s="12"/>
    </row>
    <row r="130" spans="1:19">
      <c r="A130" s="9" t="s">
        <v>100</v>
      </c>
      <c r="B130" s="9" t="s">
        <v>25</v>
      </c>
      <c r="C130" s="9" t="s">
        <v>100</v>
      </c>
      <c r="D130" s="15" t="s">
        <v>54</v>
      </c>
      <c r="E130" s="10">
        <v>1.27</v>
      </c>
      <c r="F130" s="11">
        <v>3</v>
      </c>
      <c r="G130" s="11" t="s">
        <v>102</v>
      </c>
      <c r="H130" s="11" t="s">
        <v>101</v>
      </c>
      <c r="I130" s="10">
        <v>3446.7496578532923</v>
      </c>
      <c r="J130" s="13">
        <v>23025</v>
      </c>
      <c r="K130" s="13">
        <v>25475</v>
      </c>
      <c r="L130" s="11">
        <v>2753373</v>
      </c>
      <c r="M130" s="11">
        <v>1489247</v>
      </c>
      <c r="N130" s="11" t="s">
        <v>104</v>
      </c>
      <c r="O130" s="11" t="s">
        <v>104</v>
      </c>
      <c r="P130" s="11">
        <v>1491</v>
      </c>
      <c r="Q130" s="11">
        <v>5100</v>
      </c>
      <c r="R130" s="14">
        <v>138.08000000000001</v>
      </c>
      <c r="S130" s="12"/>
    </row>
    <row r="131" spans="1:19">
      <c r="A131" s="9" t="s">
        <v>100</v>
      </c>
      <c r="B131" s="9" t="s">
        <v>28</v>
      </c>
      <c r="C131" s="9" t="s">
        <v>100</v>
      </c>
      <c r="D131" s="15" t="s">
        <v>54</v>
      </c>
      <c r="E131" s="10">
        <v>1.71</v>
      </c>
      <c r="F131" s="11">
        <v>3</v>
      </c>
      <c r="G131" s="11" t="s">
        <v>102</v>
      </c>
      <c r="H131" s="11" t="s">
        <v>102</v>
      </c>
      <c r="I131" s="10">
        <v>1892.3691111999356</v>
      </c>
      <c r="J131" s="13">
        <v>38813</v>
      </c>
      <c r="K131" s="13">
        <v>25475</v>
      </c>
      <c r="L131" s="11">
        <v>1653017</v>
      </c>
      <c r="M131" s="11">
        <v>1489247</v>
      </c>
      <c r="N131" s="11" t="s">
        <v>104</v>
      </c>
      <c r="O131" s="11" t="s">
        <v>104</v>
      </c>
      <c r="P131" s="11">
        <v>1941</v>
      </c>
      <c r="Q131" s="11">
        <v>3814</v>
      </c>
      <c r="R131" s="14">
        <v>157.44999999999999</v>
      </c>
      <c r="S131" s="12"/>
    </row>
    <row r="132" spans="1:19">
      <c r="A132" s="9" t="s">
        <v>100</v>
      </c>
      <c r="B132" s="9" t="s">
        <v>30</v>
      </c>
      <c r="C132" s="9" t="s">
        <v>100</v>
      </c>
      <c r="D132" s="15" t="s">
        <v>54</v>
      </c>
      <c r="E132" s="10">
        <v>1.28</v>
      </c>
      <c r="F132" s="11">
        <v>3</v>
      </c>
      <c r="G132" s="11" t="s">
        <v>101</v>
      </c>
      <c r="H132" s="11" t="s">
        <v>101</v>
      </c>
      <c r="I132" s="10">
        <v>3076.530483257488</v>
      </c>
      <c r="J132" s="13">
        <v>23654</v>
      </c>
      <c r="K132" s="13">
        <v>25475</v>
      </c>
      <c r="L132" s="11">
        <v>2195215</v>
      </c>
      <c r="M132" s="11">
        <v>1489247</v>
      </c>
      <c r="N132" s="11" t="s">
        <v>104</v>
      </c>
      <c r="O132" s="11" t="s">
        <v>104</v>
      </c>
      <c r="P132" s="11">
        <v>844</v>
      </c>
      <c r="Q132" s="11">
        <v>5160</v>
      </c>
      <c r="R132" s="14">
        <v>99.43</v>
      </c>
      <c r="S132" s="12"/>
    </row>
    <row r="133" spans="1:19">
      <c r="A133" s="9" t="s">
        <v>100</v>
      </c>
      <c r="B133" s="9" t="s">
        <v>6</v>
      </c>
      <c r="C133" s="9" t="s">
        <v>100</v>
      </c>
      <c r="D133" s="15" t="s">
        <v>55</v>
      </c>
      <c r="E133" s="10">
        <v>1</v>
      </c>
      <c r="F133" s="11">
        <v>3</v>
      </c>
      <c r="G133" s="11" t="s">
        <v>101</v>
      </c>
      <c r="H133" s="11" t="s">
        <v>102</v>
      </c>
      <c r="I133" s="10">
        <v>5963.7530199003504</v>
      </c>
      <c r="J133" s="13">
        <v>26993</v>
      </c>
      <c r="K133" s="13">
        <v>23614</v>
      </c>
      <c r="L133" s="11">
        <v>3532657</v>
      </c>
      <c r="M133" s="11">
        <v>1008768</v>
      </c>
      <c r="N133" s="11" t="s">
        <v>104</v>
      </c>
      <c r="O133" s="11" t="s">
        <v>104</v>
      </c>
      <c r="P133" s="11">
        <v>280</v>
      </c>
      <c r="Q133" s="11">
        <v>8571</v>
      </c>
      <c r="R133" s="14">
        <v>87.59</v>
      </c>
      <c r="S133" s="12"/>
    </row>
    <row r="134" spans="1:19">
      <c r="A134" s="9" t="s">
        <v>9</v>
      </c>
      <c r="B134" s="9" t="s">
        <v>10</v>
      </c>
      <c r="C134" s="9" t="s">
        <v>100</v>
      </c>
      <c r="D134" s="15" t="s">
        <v>55</v>
      </c>
      <c r="E134" s="10">
        <v>1.45</v>
      </c>
      <c r="F134" s="11">
        <v>3</v>
      </c>
      <c r="G134" s="11" t="s">
        <v>101</v>
      </c>
      <c r="H134" s="11" t="s">
        <v>102</v>
      </c>
      <c r="I134" s="10">
        <v>3198.8115207998353</v>
      </c>
      <c r="J134" s="13">
        <v>29260</v>
      </c>
      <c r="K134" s="13">
        <v>23614</v>
      </c>
      <c r="L134" s="11">
        <v>7830332</v>
      </c>
      <c r="M134" s="11">
        <v>1008768</v>
      </c>
      <c r="N134" s="11" t="s">
        <v>103</v>
      </c>
      <c r="O134" s="11" t="s">
        <v>104</v>
      </c>
      <c r="P134" s="11">
        <v>865</v>
      </c>
      <c r="Q134" s="11">
        <v>3789</v>
      </c>
      <c r="R134" s="14">
        <v>158.63</v>
      </c>
      <c r="S134" s="12"/>
    </row>
    <row r="135" spans="1:19">
      <c r="A135" s="9" t="s">
        <v>11</v>
      </c>
      <c r="B135" s="9" t="s">
        <v>10</v>
      </c>
      <c r="C135" s="9" t="s">
        <v>100</v>
      </c>
      <c r="D135" s="15" t="s">
        <v>55</v>
      </c>
      <c r="E135" s="10">
        <v>1.45</v>
      </c>
      <c r="F135" s="11">
        <v>3</v>
      </c>
      <c r="G135" s="11" t="s">
        <v>101</v>
      </c>
      <c r="H135" s="11" t="s">
        <v>102</v>
      </c>
      <c r="I135" s="10">
        <v>3198.8115207998353</v>
      </c>
      <c r="J135" s="13">
        <v>29260</v>
      </c>
      <c r="K135" s="13">
        <v>23614</v>
      </c>
      <c r="L135" s="11">
        <v>7830332</v>
      </c>
      <c r="M135" s="11">
        <v>1008768</v>
      </c>
      <c r="N135" s="11" t="s">
        <v>104</v>
      </c>
      <c r="O135" s="11" t="s">
        <v>104</v>
      </c>
      <c r="P135" s="11">
        <v>865</v>
      </c>
      <c r="Q135" s="11">
        <v>3789</v>
      </c>
      <c r="R135" s="14">
        <v>158.63</v>
      </c>
      <c r="S135" s="12"/>
    </row>
    <row r="136" spans="1:19">
      <c r="A136" s="9" t="s">
        <v>100</v>
      </c>
      <c r="B136" s="9" t="s">
        <v>13</v>
      </c>
      <c r="C136" s="9" t="s">
        <v>100</v>
      </c>
      <c r="D136" s="15" t="s">
        <v>55</v>
      </c>
      <c r="E136" s="10">
        <v>1.01</v>
      </c>
      <c r="F136" s="11">
        <v>3</v>
      </c>
      <c r="G136" s="11" t="s">
        <v>101</v>
      </c>
      <c r="H136" s="11" t="s">
        <v>102</v>
      </c>
      <c r="I136" s="10">
        <v>3305.6981779463022</v>
      </c>
      <c r="J136" s="13">
        <v>26752</v>
      </c>
      <c r="K136" s="13">
        <v>23614</v>
      </c>
      <c r="L136" s="11">
        <v>1440377</v>
      </c>
      <c r="M136" s="11">
        <v>1008768</v>
      </c>
      <c r="N136" s="11" t="s">
        <v>104</v>
      </c>
      <c r="O136" s="11" t="s">
        <v>104</v>
      </c>
      <c r="P136" s="11">
        <v>303</v>
      </c>
      <c r="Q136" s="11">
        <v>1859</v>
      </c>
      <c r="R136" s="14">
        <v>114.93</v>
      </c>
      <c r="S136" s="12"/>
    </row>
    <row r="137" spans="1:19">
      <c r="A137" s="9" t="s">
        <v>100</v>
      </c>
      <c r="B137" s="9" t="s">
        <v>6</v>
      </c>
      <c r="C137" s="9" t="s">
        <v>100</v>
      </c>
      <c r="D137" s="15" t="s">
        <v>15</v>
      </c>
      <c r="E137" s="10">
        <v>1.1100000000000001</v>
      </c>
      <c r="F137" s="11">
        <v>0</v>
      </c>
      <c r="G137" s="11" t="s">
        <v>102</v>
      </c>
      <c r="H137" s="11" t="s">
        <v>102</v>
      </c>
      <c r="I137" s="10">
        <v>6722.0087780138729</v>
      </c>
      <c r="J137" s="13">
        <v>26993</v>
      </c>
      <c r="K137" s="13">
        <v>25450</v>
      </c>
      <c r="L137" s="11">
        <v>3532657</v>
      </c>
      <c r="M137" s="11">
        <v>1694803</v>
      </c>
      <c r="N137" s="11" t="s">
        <v>104</v>
      </c>
      <c r="O137" s="11" t="s">
        <v>104</v>
      </c>
      <c r="P137" s="11">
        <v>685</v>
      </c>
      <c r="Q137" s="11">
        <v>6426</v>
      </c>
      <c r="R137" s="14">
        <v>116.18</v>
      </c>
      <c r="S137" s="12"/>
    </row>
    <row r="138" spans="1:19">
      <c r="A138" s="9" t="s">
        <v>9</v>
      </c>
      <c r="B138" s="9" t="s">
        <v>10</v>
      </c>
      <c r="C138" s="9" t="s">
        <v>100</v>
      </c>
      <c r="D138" s="15" t="s">
        <v>15</v>
      </c>
      <c r="E138" s="10">
        <v>1.04</v>
      </c>
      <c r="F138" s="11">
        <v>3</v>
      </c>
      <c r="G138" s="11" t="s">
        <v>102</v>
      </c>
      <c r="H138" s="11" t="s">
        <v>101</v>
      </c>
      <c r="I138" s="10">
        <v>3296.0495115190779</v>
      </c>
      <c r="J138" s="13">
        <v>29260</v>
      </c>
      <c r="K138" s="13">
        <v>25450</v>
      </c>
      <c r="L138" s="11">
        <v>7830332</v>
      </c>
      <c r="M138" s="11">
        <v>1694803</v>
      </c>
      <c r="N138" s="11" t="s">
        <v>103</v>
      </c>
      <c r="O138" s="11" t="s">
        <v>104</v>
      </c>
      <c r="P138" s="11">
        <v>407</v>
      </c>
      <c r="Q138" s="11">
        <v>20529</v>
      </c>
      <c r="R138" s="14">
        <v>75.709999999999994</v>
      </c>
      <c r="S138" s="12"/>
    </row>
    <row r="139" spans="1:19">
      <c r="A139" s="9" t="s">
        <v>11</v>
      </c>
      <c r="B139" s="9" t="s">
        <v>10</v>
      </c>
      <c r="C139" s="9" t="s">
        <v>100</v>
      </c>
      <c r="D139" s="15" t="s">
        <v>15</v>
      </c>
      <c r="E139" s="10">
        <v>1.04</v>
      </c>
      <c r="F139" s="11">
        <v>0</v>
      </c>
      <c r="G139" s="11" t="s">
        <v>102</v>
      </c>
      <c r="H139" s="11" t="s">
        <v>101</v>
      </c>
      <c r="I139" s="10">
        <v>3296.0495115190779</v>
      </c>
      <c r="J139" s="13">
        <v>29260</v>
      </c>
      <c r="K139" s="13">
        <v>25450</v>
      </c>
      <c r="L139" s="11">
        <v>7830332</v>
      </c>
      <c r="M139" s="11">
        <v>1694803</v>
      </c>
      <c r="N139" s="11" t="s">
        <v>104</v>
      </c>
      <c r="O139" s="11" t="s">
        <v>104</v>
      </c>
      <c r="P139" s="11">
        <v>407</v>
      </c>
      <c r="Q139" s="11">
        <v>20529</v>
      </c>
      <c r="R139" s="14">
        <v>75.709999999999994</v>
      </c>
      <c r="S139" s="12"/>
    </row>
    <row r="140" spans="1:19">
      <c r="A140" s="9" t="s">
        <v>100</v>
      </c>
      <c r="B140" s="9" t="s">
        <v>5</v>
      </c>
      <c r="C140" s="9" t="s">
        <v>100</v>
      </c>
      <c r="D140" s="15" t="s">
        <v>15</v>
      </c>
      <c r="E140" s="10">
        <v>1.2</v>
      </c>
      <c r="F140" s="11">
        <v>3</v>
      </c>
      <c r="G140" s="11" t="s">
        <v>102</v>
      </c>
      <c r="H140" s="11" t="s">
        <v>102</v>
      </c>
      <c r="I140" s="10">
        <v>7520.0854418862564</v>
      </c>
      <c r="J140" s="13">
        <v>28637</v>
      </c>
      <c r="K140" s="13">
        <v>25450</v>
      </c>
      <c r="L140" s="11">
        <v>3036732</v>
      </c>
      <c r="M140" s="11">
        <v>1694803</v>
      </c>
      <c r="N140" s="11" t="s">
        <v>104</v>
      </c>
      <c r="O140" s="11" t="s">
        <v>104</v>
      </c>
      <c r="P140" s="11">
        <v>458</v>
      </c>
      <c r="Q140" s="11">
        <v>9381</v>
      </c>
      <c r="R140" s="14">
        <v>116.57</v>
      </c>
      <c r="S140" s="12"/>
    </row>
    <row r="141" spans="1:19">
      <c r="A141" s="9" t="s">
        <v>100</v>
      </c>
      <c r="B141" s="9" t="s">
        <v>46</v>
      </c>
      <c r="C141" s="9" t="s">
        <v>100</v>
      </c>
      <c r="D141" s="15" t="s">
        <v>15</v>
      </c>
      <c r="E141" s="10">
        <v>1.02</v>
      </c>
      <c r="F141" s="11">
        <v>3</v>
      </c>
      <c r="G141" s="11" t="s">
        <v>102</v>
      </c>
      <c r="H141" s="11" t="s">
        <v>102</v>
      </c>
      <c r="I141" s="10">
        <v>5505.7911527148963</v>
      </c>
      <c r="J141" s="13">
        <v>29055</v>
      </c>
      <c r="K141" s="13">
        <v>25450</v>
      </c>
      <c r="L141" s="11">
        <v>1862106</v>
      </c>
      <c r="M141" s="11">
        <v>1694803</v>
      </c>
      <c r="N141" s="11" t="s">
        <v>104</v>
      </c>
      <c r="O141" s="11" t="s">
        <v>104</v>
      </c>
      <c r="P141" s="11">
        <v>541</v>
      </c>
      <c r="Q141" s="11">
        <v>7679</v>
      </c>
      <c r="R141" s="14">
        <v>110.25</v>
      </c>
      <c r="S141" s="12"/>
    </row>
    <row r="142" spans="1:19">
      <c r="A142" s="9" t="s">
        <v>100</v>
      </c>
      <c r="B142" s="9" t="s">
        <v>47</v>
      </c>
      <c r="C142" s="9" t="s">
        <v>100</v>
      </c>
      <c r="D142" s="15" t="s">
        <v>15</v>
      </c>
      <c r="E142" s="10">
        <v>1.31</v>
      </c>
      <c r="F142" s="11">
        <v>3</v>
      </c>
      <c r="G142" s="11" t="s">
        <v>102</v>
      </c>
      <c r="H142" s="11" t="s">
        <v>101</v>
      </c>
      <c r="I142" s="10">
        <v>5569.7467321212789</v>
      </c>
      <c r="J142" s="13">
        <v>26506</v>
      </c>
      <c r="K142" s="13">
        <v>25450</v>
      </c>
      <c r="L142" s="11">
        <v>4459144</v>
      </c>
      <c r="M142" s="11">
        <v>1694803</v>
      </c>
      <c r="N142" s="11" t="s">
        <v>104</v>
      </c>
      <c r="O142" s="11" t="s">
        <v>105</v>
      </c>
      <c r="P142" s="11">
        <v>639</v>
      </c>
      <c r="Q142" s="11">
        <v>4987</v>
      </c>
      <c r="R142" s="14">
        <v>123.27</v>
      </c>
      <c r="S142" s="12"/>
    </row>
    <row r="143" spans="1:19">
      <c r="A143" s="9" t="s">
        <v>100</v>
      </c>
      <c r="B143" s="9" t="s">
        <v>14</v>
      </c>
      <c r="C143" s="9" t="s">
        <v>100</v>
      </c>
      <c r="D143" s="15" t="s">
        <v>15</v>
      </c>
      <c r="E143" s="10">
        <v>1.08</v>
      </c>
      <c r="F143" s="11">
        <v>2</v>
      </c>
      <c r="G143" s="11" t="s">
        <v>102</v>
      </c>
      <c r="H143" s="11" t="s">
        <v>101</v>
      </c>
      <c r="I143" s="10">
        <v>4343.8486979919408</v>
      </c>
      <c r="J143" s="13">
        <v>27211</v>
      </c>
      <c r="K143" s="13">
        <v>25450</v>
      </c>
      <c r="L143" s="11">
        <v>3770125</v>
      </c>
      <c r="M143" s="11">
        <v>1694803</v>
      </c>
      <c r="N143" s="11" t="s">
        <v>104</v>
      </c>
      <c r="O143" s="11" t="s">
        <v>104</v>
      </c>
      <c r="P143" s="11">
        <v>652</v>
      </c>
      <c r="Q143" s="11">
        <v>4649</v>
      </c>
      <c r="R143" s="14">
        <v>127.78</v>
      </c>
      <c r="S143" s="12"/>
    </row>
    <row r="144" spans="1:19">
      <c r="A144" s="9" t="s">
        <v>100</v>
      </c>
      <c r="B144" s="9" t="s">
        <v>16</v>
      </c>
      <c r="C144" s="9" t="s">
        <v>100</v>
      </c>
      <c r="D144" s="15" t="s">
        <v>15</v>
      </c>
      <c r="E144" s="10">
        <v>1.39</v>
      </c>
      <c r="F144" s="11">
        <v>0</v>
      </c>
      <c r="G144" s="11" t="s">
        <v>101</v>
      </c>
      <c r="H144" s="11" t="s">
        <v>101</v>
      </c>
      <c r="I144" s="10">
        <v>2844.2400541370839</v>
      </c>
      <c r="J144" s="13">
        <v>24575</v>
      </c>
      <c r="K144" s="13">
        <v>25450</v>
      </c>
      <c r="L144" s="11">
        <v>1197234</v>
      </c>
      <c r="M144" s="11">
        <v>1694803</v>
      </c>
      <c r="N144" s="11" t="s">
        <v>104</v>
      </c>
      <c r="O144" s="11" t="s">
        <v>104</v>
      </c>
      <c r="P144" s="11">
        <v>1140</v>
      </c>
      <c r="Q144" s="11">
        <v>8309</v>
      </c>
      <c r="R144" s="14">
        <v>78.239999999999995</v>
      </c>
      <c r="S144" s="12"/>
    </row>
    <row r="145" spans="1:19">
      <c r="A145" s="9" t="s">
        <v>100</v>
      </c>
      <c r="B145" s="9" t="s">
        <v>17</v>
      </c>
      <c r="C145" s="9" t="s">
        <v>100</v>
      </c>
      <c r="D145" s="15" t="s">
        <v>15</v>
      </c>
      <c r="E145" s="10">
        <v>1.31</v>
      </c>
      <c r="F145" s="11">
        <v>2</v>
      </c>
      <c r="G145" s="11" t="s">
        <v>102</v>
      </c>
      <c r="H145" s="11" t="s">
        <v>101</v>
      </c>
      <c r="I145" s="10">
        <v>1843.5178912672939</v>
      </c>
      <c r="J145" s="13">
        <v>24706</v>
      </c>
      <c r="K145" s="13">
        <v>25450</v>
      </c>
      <c r="L145" s="11">
        <v>9056076</v>
      </c>
      <c r="M145" s="11">
        <v>1694803</v>
      </c>
      <c r="N145" s="11" t="s">
        <v>104</v>
      </c>
      <c r="O145" s="11" t="s">
        <v>104</v>
      </c>
      <c r="P145" s="11">
        <v>1365</v>
      </c>
      <c r="Q145" s="11">
        <v>7959</v>
      </c>
      <c r="R145" s="14">
        <v>116</v>
      </c>
      <c r="S145" s="12"/>
    </row>
    <row r="146" spans="1:19">
      <c r="A146" s="9" t="s">
        <v>100</v>
      </c>
      <c r="B146" s="9" t="s">
        <v>44</v>
      </c>
      <c r="C146" s="9" t="s">
        <v>100</v>
      </c>
      <c r="D146" s="15" t="s">
        <v>16</v>
      </c>
      <c r="E146" s="10">
        <v>1.08</v>
      </c>
      <c r="F146" s="11">
        <v>0</v>
      </c>
      <c r="G146" s="11" t="s">
        <v>101</v>
      </c>
      <c r="H146" s="11" t="s">
        <v>101</v>
      </c>
      <c r="I146" s="10">
        <v>7641.7286324875367</v>
      </c>
      <c r="J146" s="13">
        <v>22089</v>
      </c>
      <c r="K146" s="13">
        <v>24575</v>
      </c>
      <c r="L146" s="11">
        <v>668159</v>
      </c>
      <c r="M146" s="11">
        <v>1197234</v>
      </c>
      <c r="N146" s="11" t="s">
        <v>104</v>
      </c>
      <c r="O146" s="11" t="s">
        <v>104</v>
      </c>
      <c r="P146" s="11">
        <v>479</v>
      </c>
      <c r="Q146" s="11">
        <v>7170</v>
      </c>
      <c r="R146" s="14">
        <v>72.430000000000007</v>
      </c>
      <c r="S146" s="12"/>
    </row>
    <row r="147" spans="1:19">
      <c r="A147" s="9" t="s">
        <v>100</v>
      </c>
      <c r="B147" s="9" t="s">
        <v>6</v>
      </c>
      <c r="C147" s="9" t="s">
        <v>100</v>
      </c>
      <c r="D147" s="15" t="s">
        <v>16</v>
      </c>
      <c r="E147" s="10">
        <v>1.44</v>
      </c>
      <c r="F147" s="11">
        <v>3</v>
      </c>
      <c r="G147" s="11" t="s">
        <v>101</v>
      </c>
      <c r="H147" s="11" t="s">
        <v>102</v>
      </c>
      <c r="I147" s="10">
        <v>4112.4389586897269</v>
      </c>
      <c r="J147" s="13">
        <v>26993</v>
      </c>
      <c r="K147" s="13">
        <v>24575</v>
      </c>
      <c r="L147" s="11">
        <v>3532657</v>
      </c>
      <c r="M147" s="11">
        <v>1197234</v>
      </c>
      <c r="N147" s="11" t="s">
        <v>104</v>
      </c>
      <c r="O147" s="11" t="s">
        <v>104</v>
      </c>
      <c r="P147" s="11">
        <v>1744</v>
      </c>
      <c r="Q147" s="11">
        <v>7881</v>
      </c>
      <c r="R147" s="14">
        <v>143.62</v>
      </c>
      <c r="S147" s="12"/>
    </row>
    <row r="148" spans="1:19">
      <c r="A148" s="9" t="s">
        <v>100</v>
      </c>
      <c r="B148" s="9" t="s">
        <v>37</v>
      </c>
      <c r="C148" s="9" t="s">
        <v>100</v>
      </c>
      <c r="D148" s="15" t="s">
        <v>16</v>
      </c>
      <c r="E148" s="10">
        <v>1.35</v>
      </c>
      <c r="F148" s="11">
        <v>3</v>
      </c>
      <c r="G148" s="11" t="s">
        <v>101</v>
      </c>
      <c r="H148" s="11" t="s">
        <v>101</v>
      </c>
      <c r="I148" s="10">
        <v>3757.2525299605832</v>
      </c>
      <c r="J148" s="13">
        <v>23665</v>
      </c>
      <c r="K148" s="13">
        <v>24575</v>
      </c>
      <c r="L148" s="11">
        <v>1038660</v>
      </c>
      <c r="M148" s="11">
        <v>1197234</v>
      </c>
      <c r="N148" s="11" t="s">
        <v>104</v>
      </c>
      <c r="O148" s="11" t="s">
        <v>104</v>
      </c>
      <c r="P148" s="11">
        <v>1087</v>
      </c>
      <c r="Q148" s="11">
        <v>5738</v>
      </c>
      <c r="R148" s="14">
        <v>80.31</v>
      </c>
      <c r="S148" s="12"/>
    </row>
    <row r="149" spans="1:19">
      <c r="A149" s="9" t="s">
        <v>100</v>
      </c>
      <c r="B149" s="9" t="s">
        <v>8</v>
      </c>
      <c r="C149" s="9" t="s">
        <v>100</v>
      </c>
      <c r="D149" s="15" t="s">
        <v>16</v>
      </c>
      <c r="E149" s="10">
        <v>1.49</v>
      </c>
      <c r="F149" s="11">
        <v>3</v>
      </c>
      <c r="G149" s="11" t="s">
        <v>101</v>
      </c>
      <c r="H149" s="11" t="s">
        <v>102</v>
      </c>
      <c r="I149" s="10">
        <v>1833.954845785303</v>
      </c>
      <c r="J149" s="13">
        <v>30124</v>
      </c>
      <c r="K149" s="13">
        <v>24575</v>
      </c>
      <c r="L149" s="11">
        <v>5787293</v>
      </c>
      <c r="M149" s="11">
        <v>1197234</v>
      </c>
      <c r="N149" s="11" t="s">
        <v>104</v>
      </c>
      <c r="O149" s="11" t="s">
        <v>104</v>
      </c>
      <c r="P149" s="11">
        <v>2372</v>
      </c>
      <c r="Q149" s="11">
        <v>10235</v>
      </c>
      <c r="R149" s="14">
        <v>133.35</v>
      </c>
      <c r="S149" s="12"/>
    </row>
    <row r="150" spans="1:19">
      <c r="A150" s="9" t="s">
        <v>100</v>
      </c>
      <c r="B150" s="9" t="s">
        <v>56</v>
      </c>
      <c r="C150" s="9" t="s">
        <v>100</v>
      </c>
      <c r="D150" s="15" t="s">
        <v>16</v>
      </c>
      <c r="E150" s="10">
        <v>1</v>
      </c>
      <c r="F150" s="11">
        <v>3</v>
      </c>
      <c r="G150" s="11" t="s">
        <v>101</v>
      </c>
      <c r="H150" s="11" t="s">
        <v>101</v>
      </c>
      <c r="I150" s="10">
        <v>9592.9914354077991</v>
      </c>
      <c r="J150" s="13">
        <v>24706</v>
      </c>
      <c r="K150" s="13">
        <v>24575</v>
      </c>
      <c r="L150" s="11">
        <v>9056076</v>
      </c>
      <c r="M150" s="11">
        <v>1197234</v>
      </c>
      <c r="N150" s="11" t="s">
        <v>104</v>
      </c>
      <c r="O150" s="11" t="s">
        <v>104</v>
      </c>
      <c r="P150" s="11">
        <v>226</v>
      </c>
      <c r="Q150" s="11">
        <v>16845</v>
      </c>
      <c r="R150" s="14">
        <v>52.92</v>
      </c>
      <c r="S150" s="12"/>
    </row>
    <row r="151" spans="1:19">
      <c r="A151" s="9" t="s">
        <v>9</v>
      </c>
      <c r="B151" s="9" t="s">
        <v>10</v>
      </c>
      <c r="C151" s="9" t="s">
        <v>100</v>
      </c>
      <c r="D151" s="15" t="s">
        <v>16</v>
      </c>
      <c r="E151" s="10">
        <v>1.1499999999999999</v>
      </c>
      <c r="F151" s="11">
        <v>3</v>
      </c>
      <c r="G151" s="11" t="s">
        <v>101</v>
      </c>
      <c r="H151" s="11" t="s">
        <v>101</v>
      </c>
      <c r="I151" s="10">
        <v>2044.2102876906802</v>
      </c>
      <c r="J151" s="13">
        <v>29260</v>
      </c>
      <c r="K151" s="13">
        <v>24575</v>
      </c>
      <c r="L151" s="11">
        <v>7830332</v>
      </c>
      <c r="M151" s="11">
        <v>1197234</v>
      </c>
      <c r="N151" s="11" t="s">
        <v>103</v>
      </c>
      <c r="O151" s="11" t="s">
        <v>104</v>
      </c>
      <c r="P151" s="11">
        <v>1519</v>
      </c>
      <c r="Q151" s="11">
        <v>23739</v>
      </c>
      <c r="R151" s="14">
        <v>123.74</v>
      </c>
      <c r="S151" s="12"/>
    </row>
    <row r="152" spans="1:19">
      <c r="A152" s="9" t="s">
        <v>11</v>
      </c>
      <c r="B152" s="9" t="s">
        <v>10</v>
      </c>
      <c r="C152" s="9" t="s">
        <v>100</v>
      </c>
      <c r="D152" s="15" t="s">
        <v>16</v>
      </c>
      <c r="E152" s="10">
        <v>1.1499999999999999</v>
      </c>
      <c r="F152" s="11">
        <v>3</v>
      </c>
      <c r="G152" s="11" t="s">
        <v>101</v>
      </c>
      <c r="H152" s="11" t="s">
        <v>101</v>
      </c>
      <c r="I152" s="10">
        <v>2044.2102876906802</v>
      </c>
      <c r="J152" s="13">
        <v>29260</v>
      </c>
      <c r="K152" s="13">
        <v>24575</v>
      </c>
      <c r="L152" s="11">
        <v>7830332</v>
      </c>
      <c r="M152" s="11">
        <v>1197234</v>
      </c>
      <c r="N152" s="11" t="s">
        <v>104</v>
      </c>
      <c r="O152" s="11" t="s">
        <v>104</v>
      </c>
      <c r="P152" s="11">
        <v>1519</v>
      </c>
      <c r="Q152" s="11">
        <v>23739</v>
      </c>
      <c r="R152" s="14">
        <v>123.74</v>
      </c>
      <c r="S152" s="12"/>
    </row>
    <row r="153" spans="1:19">
      <c r="A153" s="9" t="s">
        <v>100</v>
      </c>
      <c r="B153" s="9" t="s">
        <v>12</v>
      </c>
      <c r="C153" s="9" t="s">
        <v>100</v>
      </c>
      <c r="D153" s="15" t="s">
        <v>16</v>
      </c>
      <c r="E153" s="10">
        <v>1.36</v>
      </c>
      <c r="F153" s="11">
        <v>0</v>
      </c>
      <c r="G153" s="11" t="s">
        <v>101</v>
      </c>
      <c r="H153" s="11" t="s">
        <v>101</v>
      </c>
      <c r="I153" s="10">
        <v>4070.4475320687657</v>
      </c>
      <c r="J153" s="13">
        <v>26046</v>
      </c>
      <c r="K153" s="13">
        <v>24575</v>
      </c>
      <c r="L153" s="11">
        <v>2230955</v>
      </c>
      <c r="M153" s="11">
        <v>1197234</v>
      </c>
      <c r="N153" s="11" t="s">
        <v>104</v>
      </c>
      <c r="O153" s="11" t="s">
        <v>104</v>
      </c>
      <c r="P153" s="11">
        <v>1831</v>
      </c>
      <c r="Q153" s="11">
        <v>4543</v>
      </c>
      <c r="R153" s="14">
        <v>159.12</v>
      </c>
      <c r="S153" s="12"/>
    </row>
    <row r="154" spans="1:19">
      <c r="A154" s="9" t="s">
        <v>100</v>
      </c>
      <c r="B154" s="9" t="s">
        <v>43</v>
      </c>
      <c r="C154" s="9" t="s">
        <v>100</v>
      </c>
      <c r="D154" s="15" t="s">
        <v>16</v>
      </c>
      <c r="E154" s="10">
        <v>1.42</v>
      </c>
      <c r="F154" s="11">
        <v>3</v>
      </c>
      <c r="G154" s="11" t="s">
        <v>101</v>
      </c>
      <c r="H154" s="11" t="s">
        <v>102</v>
      </c>
      <c r="I154" s="10">
        <v>4956.5775314546172</v>
      </c>
      <c r="J154" s="13">
        <v>24502</v>
      </c>
      <c r="K154" s="13">
        <v>24575</v>
      </c>
      <c r="L154" s="11">
        <v>125722</v>
      </c>
      <c r="M154" s="11">
        <v>1197234</v>
      </c>
      <c r="N154" s="11" t="s">
        <v>104</v>
      </c>
      <c r="O154" s="11" t="s">
        <v>104</v>
      </c>
      <c r="P154" s="11">
        <v>1769</v>
      </c>
      <c r="Q154" s="11">
        <v>7231</v>
      </c>
      <c r="R154" s="14">
        <v>115.84</v>
      </c>
      <c r="S154" s="12"/>
    </row>
    <row r="155" spans="1:19">
      <c r="A155" s="9" t="s">
        <v>100</v>
      </c>
      <c r="B155" s="9" t="s">
        <v>5</v>
      </c>
      <c r="C155" s="9" t="s">
        <v>100</v>
      </c>
      <c r="D155" s="15" t="s">
        <v>16</v>
      </c>
      <c r="E155" s="10">
        <v>1.1599999999999999</v>
      </c>
      <c r="F155" s="11">
        <v>3</v>
      </c>
      <c r="G155" s="11" t="s">
        <v>101</v>
      </c>
      <c r="H155" s="11" t="s">
        <v>102</v>
      </c>
      <c r="I155" s="10">
        <v>4446.5141216163274</v>
      </c>
      <c r="J155" s="13">
        <v>28637</v>
      </c>
      <c r="K155" s="13">
        <v>24575</v>
      </c>
      <c r="L155" s="11">
        <v>3036732</v>
      </c>
      <c r="M155" s="11">
        <v>1197234</v>
      </c>
      <c r="N155" s="11" t="s">
        <v>104</v>
      </c>
      <c r="O155" s="11" t="s">
        <v>104</v>
      </c>
      <c r="P155" s="11">
        <v>1052</v>
      </c>
      <c r="Q155" s="11">
        <v>6986</v>
      </c>
      <c r="R155" s="14">
        <v>164.88</v>
      </c>
      <c r="S155" s="12"/>
    </row>
    <row r="156" spans="1:19">
      <c r="A156" s="9" t="s">
        <v>100</v>
      </c>
      <c r="B156" s="9" t="s">
        <v>46</v>
      </c>
      <c r="C156" s="9" t="s">
        <v>100</v>
      </c>
      <c r="D156" s="15" t="s">
        <v>16</v>
      </c>
      <c r="E156" s="10">
        <v>1.1299999999999999</v>
      </c>
      <c r="F156" s="11">
        <v>3</v>
      </c>
      <c r="G156" s="11" t="s">
        <v>101</v>
      </c>
      <c r="H156" s="11" t="s">
        <v>102</v>
      </c>
      <c r="I156" s="10">
        <v>3760.0954145244409</v>
      </c>
      <c r="J156" s="13">
        <v>29055</v>
      </c>
      <c r="K156" s="13">
        <v>24575</v>
      </c>
      <c r="L156" s="11">
        <v>1862106</v>
      </c>
      <c r="M156" s="11">
        <v>1197234</v>
      </c>
      <c r="N156" s="11" t="s">
        <v>104</v>
      </c>
      <c r="O156" s="11" t="s">
        <v>104</v>
      </c>
      <c r="P156" s="11">
        <v>618</v>
      </c>
      <c r="Q156" s="11">
        <v>10206</v>
      </c>
      <c r="R156" s="14">
        <v>89.47</v>
      </c>
      <c r="S156" s="12"/>
    </row>
    <row r="157" spans="1:19">
      <c r="A157" s="9" t="s">
        <v>100</v>
      </c>
      <c r="B157" s="9" t="s">
        <v>47</v>
      </c>
      <c r="C157" s="9" t="s">
        <v>100</v>
      </c>
      <c r="D157" s="15" t="s">
        <v>16</v>
      </c>
      <c r="E157" s="10">
        <v>1.19</v>
      </c>
      <c r="F157" s="11">
        <v>3</v>
      </c>
      <c r="G157" s="11" t="s">
        <v>101</v>
      </c>
      <c r="H157" s="11" t="s">
        <v>102</v>
      </c>
      <c r="I157" s="10">
        <v>5307.2696649132822</v>
      </c>
      <c r="J157" s="13">
        <v>26506</v>
      </c>
      <c r="K157" s="13">
        <v>24575</v>
      </c>
      <c r="L157" s="11">
        <v>4459144</v>
      </c>
      <c r="M157" s="11">
        <v>1197234</v>
      </c>
      <c r="N157" s="11" t="s">
        <v>104</v>
      </c>
      <c r="O157" s="11" t="s">
        <v>105</v>
      </c>
      <c r="P157" s="11">
        <v>1756</v>
      </c>
      <c r="Q157" s="11">
        <v>6675</v>
      </c>
      <c r="R157" s="14">
        <v>163.78</v>
      </c>
      <c r="S157" s="12"/>
    </row>
    <row r="158" spans="1:19">
      <c r="A158" s="9" t="s">
        <v>100</v>
      </c>
      <c r="B158" s="9" t="s">
        <v>14</v>
      </c>
      <c r="C158" s="9" t="s">
        <v>100</v>
      </c>
      <c r="D158" s="15" t="s">
        <v>16</v>
      </c>
      <c r="E158" s="10">
        <v>1.18</v>
      </c>
      <c r="F158" s="11">
        <v>3</v>
      </c>
      <c r="G158" s="11" t="s">
        <v>101</v>
      </c>
      <c r="H158" s="11" t="s">
        <v>101</v>
      </c>
      <c r="I158" s="10">
        <v>3690.1312226822315</v>
      </c>
      <c r="J158" s="13">
        <v>27211</v>
      </c>
      <c r="K158" s="13">
        <v>24575</v>
      </c>
      <c r="L158" s="11">
        <v>3770125</v>
      </c>
      <c r="M158" s="11">
        <v>1197234</v>
      </c>
      <c r="N158" s="11" t="s">
        <v>104</v>
      </c>
      <c r="O158" s="11" t="s">
        <v>104</v>
      </c>
      <c r="P158" s="11">
        <v>1222</v>
      </c>
      <c r="Q158" s="11">
        <v>9632</v>
      </c>
      <c r="R158" s="14">
        <v>112.99</v>
      </c>
      <c r="S158" s="12"/>
    </row>
    <row r="159" spans="1:19">
      <c r="A159" s="9" t="s">
        <v>100</v>
      </c>
      <c r="B159" s="9" t="s">
        <v>17</v>
      </c>
      <c r="C159" s="9" t="s">
        <v>100</v>
      </c>
      <c r="D159" s="15" t="s">
        <v>16</v>
      </c>
      <c r="E159" s="10">
        <v>1</v>
      </c>
      <c r="F159" s="11">
        <v>0</v>
      </c>
      <c r="G159" s="11" t="s">
        <v>101</v>
      </c>
      <c r="H159" s="11" t="s">
        <v>101</v>
      </c>
      <c r="I159" s="10">
        <v>2522.0082944256696</v>
      </c>
      <c r="J159" s="13">
        <v>24706</v>
      </c>
      <c r="K159" s="13">
        <v>24575</v>
      </c>
      <c r="L159" s="11">
        <v>9056076</v>
      </c>
      <c r="M159" s="11">
        <v>1197234</v>
      </c>
      <c r="N159" s="11" t="s">
        <v>104</v>
      </c>
      <c r="O159" s="11" t="s">
        <v>104</v>
      </c>
      <c r="P159" s="11">
        <v>238</v>
      </c>
      <c r="Q159" s="11">
        <v>51358</v>
      </c>
      <c r="R159" s="14">
        <v>55.57</v>
      </c>
      <c r="S159" s="12"/>
    </row>
    <row r="160" spans="1:19">
      <c r="A160" s="9" t="s">
        <v>100</v>
      </c>
      <c r="B160" s="9" t="s">
        <v>5</v>
      </c>
      <c r="C160" s="9" t="s">
        <v>100</v>
      </c>
      <c r="D160" s="15" t="s">
        <v>57</v>
      </c>
      <c r="E160" s="10">
        <v>1</v>
      </c>
      <c r="F160" s="11">
        <v>3</v>
      </c>
      <c r="G160" s="11" t="s">
        <v>102</v>
      </c>
      <c r="H160" s="11" t="s">
        <v>101</v>
      </c>
      <c r="I160" s="10">
        <v>5293.0483692946036</v>
      </c>
      <c r="J160" s="13">
        <v>28637</v>
      </c>
      <c r="K160" s="13">
        <v>22726</v>
      </c>
      <c r="L160" s="11">
        <v>3036732</v>
      </c>
      <c r="M160" s="11">
        <v>547633</v>
      </c>
      <c r="N160" s="11" t="s">
        <v>104</v>
      </c>
      <c r="O160" s="11" t="s">
        <v>104</v>
      </c>
      <c r="P160" s="11">
        <v>308</v>
      </c>
      <c r="Q160" s="11">
        <v>10451</v>
      </c>
      <c r="R160" s="14">
        <v>59.77</v>
      </c>
      <c r="S160" s="12"/>
    </row>
    <row r="161" spans="1:19">
      <c r="A161" s="9" t="s">
        <v>100</v>
      </c>
      <c r="B161" s="9" t="s">
        <v>44</v>
      </c>
      <c r="C161" s="9" t="s">
        <v>100</v>
      </c>
      <c r="D161" s="15" t="s">
        <v>17</v>
      </c>
      <c r="E161" s="10">
        <v>1.0900000000000001</v>
      </c>
      <c r="F161" s="11">
        <v>3</v>
      </c>
      <c r="G161" s="11" t="s">
        <v>102</v>
      </c>
      <c r="H161" s="11" t="s">
        <v>101</v>
      </c>
      <c r="I161" s="10">
        <v>4935.7165032687062</v>
      </c>
      <c r="J161" s="13">
        <v>22089</v>
      </c>
      <c r="K161" s="13">
        <v>24706</v>
      </c>
      <c r="L161" s="11">
        <v>668159</v>
      </c>
      <c r="M161" s="11">
        <v>9056076</v>
      </c>
      <c r="N161" s="11" t="s">
        <v>104</v>
      </c>
      <c r="O161" s="11" t="s">
        <v>104</v>
      </c>
      <c r="P161" s="11">
        <v>673</v>
      </c>
      <c r="Q161" s="11">
        <v>11980</v>
      </c>
      <c r="R161" s="14">
        <v>76.790000000000006</v>
      </c>
      <c r="S161" s="12"/>
    </row>
    <row r="162" spans="1:19">
      <c r="A162" s="9" t="s">
        <v>100</v>
      </c>
      <c r="B162" s="9" t="s">
        <v>6</v>
      </c>
      <c r="C162" s="9" t="s">
        <v>100</v>
      </c>
      <c r="D162" s="15" t="s">
        <v>17</v>
      </c>
      <c r="E162" s="10">
        <v>1.38</v>
      </c>
      <c r="F162" s="11">
        <v>3</v>
      </c>
      <c r="G162" s="11" t="s">
        <v>102</v>
      </c>
      <c r="H162" s="11" t="s">
        <v>102</v>
      </c>
      <c r="I162" s="10">
        <v>5465.9780400541204</v>
      </c>
      <c r="J162" s="13">
        <v>26993</v>
      </c>
      <c r="K162" s="13">
        <v>24706</v>
      </c>
      <c r="L162" s="11">
        <v>3532657</v>
      </c>
      <c r="M162" s="11">
        <v>9056076</v>
      </c>
      <c r="N162" s="11" t="s">
        <v>104</v>
      </c>
      <c r="O162" s="11" t="s">
        <v>104</v>
      </c>
      <c r="P162" s="11">
        <v>1946</v>
      </c>
      <c r="Q162" s="11">
        <v>13365</v>
      </c>
      <c r="R162" s="14">
        <v>225.56</v>
      </c>
      <c r="S162" s="12"/>
    </row>
    <row r="163" spans="1:19">
      <c r="A163" s="9" t="s">
        <v>100</v>
      </c>
      <c r="B163" s="9" t="s">
        <v>8</v>
      </c>
      <c r="C163" s="9" t="s">
        <v>100</v>
      </c>
      <c r="D163" s="15" t="s">
        <v>17</v>
      </c>
      <c r="E163" s="10">
        <v>1.35</v>
      </c>
      <c r="F163" s="11">
        <v>3</v>
      </c>
      <c r="G163" s="11" t="s">
        <v>102</v>
      </c>
      <c r="H163" s="11" t="s">
        <v>102</v>
      </c>
      <c r="I163" s="10">
        <v>2902.440819606511</v>
      </c>
      <c r="J163" s="13">
        <v>30124</v>
      </c>
      <c r="K163" s="13">
        <v>24706</v>
      </c>
      <c r="L163" s="11">
        <v>5787293</v>
      </c>
      <c r="M163" s="11">
        <v>9056076</v>
      </c>
      <c r="N163" s="11" t="s">
        <v>104</v>
      </c>
      <c r="O163" s="11" t="s">
        <v>104</v>
      </c>
      <c r="P163" s="11">
        <v>2605</v>
      </c>
      <c r="Q163" s="11">
        <v>14737</v>
      </c>
      <c r="R163" s="14">
        <v>301.79000000000002</v>
      </c>
      <c r="S163" s="12"/>
    </row>
    <row r="164" spans="1:19">
      <c r="A164" s="9" t="s">
        <v>9</v>
      </c>
      <c r="B164" s="9" t="s">
        <v>10</v>
      </c>
      <c r="C164" s="9" t="s">
        <v>100</v>
      </c>
      <c r="D164" s="15" t="s">
        <v>17</v>
      </c>
      <c r="E164" s="10">
        <v>1.19</v>
      </c>
      <c r="F164" s="11">
        <v>3</v>
      </c>
      <c r="G164" s="11" t="s">
        <v>102</v>
      </c>
      <c r="H164" s="11" t="s">
        <v>102</v>
      </c>
      <c r="I164" s="10">
        <v>3413.4197986724303</v>
      </c>
      <c r="J164" s="13">
        <v>29260</v>
      </c>
      <c r="K164" s="13">
        <v>24706</v>
      </c>
      <c r="L164" s="11">
        <v>7830332</v>
      </c>
      <c r="M164" s="11">
        <v>9056076</v>
      </c>
      <c r="N164" s="11" t="s">
        <v>103</v>
      </c>
      <c r="O164" s="11" t="s">
        <v>104</v>
      </c>
      <c r="P164" s="11">
        <v>1751</v>
      </c>
      <c r="Q164" s="11">
        <v>29771</v>
      </c>
      <c r="R164" s="14">
        <v>233.78</v>
      </c>
      <c r="S164" s="12"/>
    </row>
    <row r="165" spans="1:19">
      <c r="A165" s="9" t="s">
        <v>11</v>
      </c>
      <c r="B165" s="9" t="s">
        <v>10</v>
      </c>
      <c r="C165" s="9" t="s">
        <v>100</v>
      </c>
      <c r="D165" s="15" t="s">
        <v>17</v>
      </c>
      <c r="E165" s="10">
        <v>1.19</v>
      </c>
      <c r="F165" s="11">
        <v>3</v>
      </c>
      <c r="G165" s="11" t="s">
        <v>102</v>
      </c>
      <c r="H165" s="11" t="s">
        <v>102</v>
      </c>
      <c r="I165" s="10">
        <v>3413.4197986724303</v>
      </c>
      <c r="J165" s="13">
        <v>29260</v>
      </c>
      <c r="K165" s="13">
        <v>24706</v>
      </c>
      <c r="L165" s="11">
        <v>7830332</v>
      </c>
      <c r="M165" s="11">
        <v>9056076</v>
      </c>
      <c r="N165" s="11" t="s">
        <v>104</v>
      </c>
      <c r="O165" s="11" t="s">
        <v>104</v>
      </c>
      <c r="P165" s="11">
        <v>1751</v>
      </c>
      <c r="Q165" s="11">
        <v>29771</v>
      </c>
      <c r="R165" s="14">
        <v>233.78</v>
      </c>
      <c r="S165" s="12"/>
    </row>
    <row r="166" spans="1:19">
      <c r="A166" s="9" t="s">
        <v>100</v>
      </c>
      <c r="B166" s="9" t="s">
        <v>12</v>
      </c>
      <c r="C166" s="9" t="s">
        <v>100</v>
      </c>
      <c r="D166" s="15" t="s">
        <v>17</v>
      </c>
      <c r="E166" s="10">
        <v>1.56</v>
      </c>
      <c r="F166" s="11">
        <v>3</v>
      </c>
      <c r="G166" s="11" t="s">
        <v>102</v>
      </c>
      <c r="H166" s="11" t="s">
        <v>102</v>
      </c>
      <c r="I166" s="10">
        <v>3300.0765330509298</v>
      </c>
      <c r="J166" s="13">
        <v>26046</v>
      </c>
      <c r="K166" s="13">
        <v>24706</v>
      </c>
      <c r="L166" s="11">
        <v>2230955</v>
      </c>
      <c r="M166" s="11">
        <v>9056076</v>
      </c>
      <c r="N166" s="11" t="s">
        <v>104</v>
      </c>
      <c r="O166" s="11" t="s">
        <v>104</v>
      </c>
      <c r="P166" s="11">
        <v>2062</v>
      </c>
      <c r="Q166" s="11">
        <v>4531</v>
      </c>
      <c r="R166" s="14">
        <v>231.97</v>
      </c>
      <c r="S166" s="12"/>
    </row>
    <row r="167" spans="1:19">
      <c r="A167" s="9" t="s">
        <v>100</v>
      </c>
      <c r="B167" s="9" t="s">
        <v>43</v>
      </c>
      <c r="C167" s="9" t="s">
        <v>100</v>
      </c>
      <c r="D167" s="15" t="s">
        <v>17</v>
      </c>
      <c r="E167" s="10">
        <v>1.92</v>
      </c>
      <c r="F167" s="11">
        <v>3</v>
      </c>
      <c r="G167" s="11" t="s">
        <v>102</v>
      </c>
      <c r="H167" s="11" t="s">
        <v>102</v>
      </c>
      <c r="I167" s="10">
        <v>1550.1582247290723</v>
      </c>
      <c r="J167" s="13">
        <v>24502</v>
      </c>
      <c r="K167" s="13">
        <v>24706</v>
      </c>
      <c r="L167" s="11">
        <v>125722</v>
      </c>
      <c r="M167" s="11">
        <v>9056076</v>
      </c>
      <c r="N167" s="11" t="s">
        <v>104</v>
      </c>
      <c r="O167" s="11" t="s">
        <v>104</v>
      </c>
      <c r="P167" s="11">
        <v>1996</v>
      </c>
      <c r="Q167" s="11">
        <v>3542</v>
      </c>
      <c r="R167" s="14">
        <v>179.23</v>
      </c>
      <c r="S167" s="12"/>
    </row>
    <row r="168" spans="1:19">
      <c r="A168" s="9" t="s">
        <v>100</v>
      </c>
      <c r="B168" s="9" t="s">
        <v>5</v>
      </c>
      <c r="C168" s="9" t="s">
        <v>100</v>
      </c>
      <c r="D168" s="15" t="s">
        <v>17</v>
      </c>
      <c r="E168" s="10">
        <v>1.2</v>
      </c>
      <c r="F168" s="11">
        <v>3</v>
      </c>
      <c r="G168" s="11" t="s">
        <v>102</v>
      </c>
      <c r="H168" s="11" t="s">
        <v>102</v>
      </c>
      <c r="I168" s="10">
        <v>5976.0236565354226</v>
      </c>
      <c r="J168" s="13">
        <v>28637</v>
      </c>
      <c r="K168" s="13">
        <v>24706</v>
      </c>
      <c r="L168" s="11">
        <v>3036732</v>
      </c>
      <c r="M168" s="11">
        <v>9056076</v>
      </c>
      <c r="N168" s="11" t="s">
        <v>104</v>
      </c>
      <c r="O168" s="11" t="s">
        <v>104</v>
      </c>
      <c r="P168" s="11">
        <v>1234</v>
      </c>
      <c r="Q168" s="11">
        <v>9746</v>
      </c>
      <c r="R168" s="14">
        <v>272.06</v>
      </c>
      <c r="S168" s="12"/>
    </row>
    <row r="169" spans="1:19">
      <c r="A169" s="9" t="s">
        <v>100</v>
      </c>
      <c r="B169" s="9" t="s">
        <v>46</v>
      </c>
      <c r="C169" s="9" t="s">
        <v>100</v>
      </c>
      <c r="D169" s="15" t="s">
        <v>17</v>
      </c>
      <c r="E169" s="10">
        <v>1.1000000000000001</v>
      </c>
      <c r="F169" s="11">
        <v>3</v>
      </c>
      <c r="G169" s="11" t="s">
        <v>102</v>
      </c>
      <c r="H169" s="11" t="s">
        <v>102</v>
      </c>
      <c r="I169" s="10">
        <v>6589.4907364864475</v>
      </c>
      <c r="J169" s="13">
        <v>29055</v>
      </c>
      <c r="K169" s="13">
        <v>24706</v>
      </c>
      <c r="L169" s="11">
        <v>1862106</v>
      </c>
      <c r="M169" s="11">
        <v>9056076</v>
      </c>
      <c r="N169" s="11" t="s">
        <v>104</v>
      </c>
      <c r="O169" s="11" t="s">
        <v>104</v>
      </c>
      <c r="P169" s="11">
        <v>854</v>
      </c>
      <c r="Q169" s="11">
        <v>20889</v>
      </c>
      <c r="R169" s="14">
        <v>129.80000000000001</v>
      </c>
      <c r="S169" s="12"/>
    </row>
    <row r="170" spans="1:19">
      <c r="A170" s="9" t="s">
        <v>100</v>
      </c>
      <c r="B170" s="9" t="s">
        <v>47</v>
      </c>
      <c r="C170" s="9" t="s">
        <v>100</v>
      </c>
      <c r="D170" s="15" t="s">
        <v>17</v>
      </c>
      <c r="E170" s="10">
        <v>1.52</v>
      </c>
      <c r="F170" s="11">
        <v>3</v>
      </c>
      <c r="G170" s="11" t="s">
        <v>102</v>
      </c>
      <c r="H170" s="11" t="s">
        <v>102</v>
      </c>
      <c r="I170" s="10">
        <v>4289.780549406556</v>
      </c>
      <c r="J170" s="13">
        <v>26506</v>
      </c>
      <c r="K170" s="13">
        <v>24706</v>
      </c>
      <c r="L170" s="11">
        <v>4459144</v>
      </c>
      <c r="M170" s="11">
        <v>9056076</v>
      </c>
      <c r="N170" s="11" t="s">
        <v>104</v>
      </c>
      <c r="O170" s="11" t="s">
        <v>105</v>
      </c>
      <c r="P170" s="11">
        <v>1988</v>
      </c>
      <c r="Q170" s="11">
        <v>6758</v>
      </c>
      <c r="R170" s="14">
        <v>295.49</v>
      </c>
      <c r="S170" s="12"/>
    </row>
    <row r="171" spans="1:19">
      <c r="A171" s="9" t="s">
        <v>100</v>
      </c>
      <c r="B171" s="9" t="s">
        <v>13</v>
      </c>
      <c r="C171" s="9" t="s">
        <v>100</v>
      </c>
      <c r="D171" s="15" t="s">
        <v>17</v>
      </c>
      <c r="E171" s="10">
        <v>1.27</v>
      </c>
      <c r="F171" s="11">
        <v>3</v>
      </c>
      <c r="G171" s="11" t="s">
        <v>101</v>
      </c>
      <c r="H171" s="11" t="s">
        <v>102</v>
      </c>
      <c r="I171" s="10">
        <v>3472.1660066142317</v>
      </c>
      <c r="J171" s="13">
        <v>26752</v>
      </c>
      <c r="K171" s="13">
        <v>24706</v>
      </c>
      <c r="L171" s="11">
        <v>1440377</v>
      </c>
      <c r="M171" s="11">
        <v>9056076</v>
      </c>
      <c r="N171" s="11" t="s">
        <v>104</v>
      </c>
      <c r="O171" s="11" t="s">
        <v>104</v>
      </c>
      <c r="P171" s="11">
        <v>2341</v>
      </c>
      <c r="Q171" s="11">
        <v>4719</v>
      </c>
      <c r="R171" s="14">
        <v>193.5</v>
      </c>
      <c r="S171" s="12"/>
    </row>
    <row r="172" spans="1:19">
      <c r="A172" s="9" t="s">
        <v>100</v>
      </c>
      <c r="B172" s="9" t="s">
        <v>14</v>
      </c>
      <c r="C172" s="9" t="s">
        <v>100</v>
      </c>
      <c r="D172" s="15" t="s">
        <v>17</v>
      </c>
      <c r="E172" s="10">
        <v>1.27</v>
      </c>
      <c r="F172" s="11">
        <v>3</v>
      </c>
      <c r="G172" s="11" t="s">
        <v>102</v>
      </c>
      <c r="H172" s="11" t="s">
        <v>101</v>
      </c>
      <c r="I172" s="10">
        <v>3942.8302848312037</v>
      </c>
      <c r="J172" s="13">
        <v>27211</v>
      </c>
      <c r="K172" s="13">
        <v>24706</v>
      </c>
      <c r="L172" s="11">
        <v>3770125</v>
      </c>
      <c r="M172" s="11">
        <v>9056076</v>
      </c>
      <c r="N172" s="11" t="s">
        <v>104</v>
      </c>
      <c r="O172" s="11" t="s">
        <v>104</v>
      </c>
      <c r="P172" s="11">
        <v>1379</v>
      </c>
      <c r="Q172" s="11">
        <v>11760</v>
      </c>
      <c r="R172" s="14">
        <v>195.28</v>
      </c>
      <c r="S172" s="12"/>
    </row>
    <row r="173" spans="1:19">
      <c r="A173" s="9" t="s">
        <v>100</v>
      </c>
      <c r="B173" s="9" t="s">
        <v>6</v>
      </c>
      <c r="C173" s="9" t="s">
        <v>100</v>
      </c>
      <c r="D173" s="15" t="s">
        <v>58</v>
      </c>
      <c r="E173" s="10">
        <v>1.04</v>
      </c>
      <c r="F173" s="11">
        <v>3</v>
      </c>
      <c r="G173" s="11" t="s">
        <v>102</v>
      </c>
      <c r="H173" s="11" t="s">
        <v>102</v>
      </c>
      <c r="I173" s="10">
        <v>5450.8528453054487</v>
      </c>
      <c r="J173" s="13">
        <v>26993</v>
      </c>
      <c r="K173" s="13">
        <v>24307</v>
      </c>
      <c r="L173" s="11">
        <v>3532657</v>
      </c>
      <c r="M173" s="11">
        <v>989164</v>
      </c>
      <c r="N173" s="11" t="s">
        <v>104</v>
      </c>
      <c r="O173" s="11" t="s">
        <v>104</v>
      </c>
      <c r="P173" s="11">
        <v>320</v>
      </c>
      <c r="Q173" s="11">
        <v>4562</v>
      </c>
      <c r="R173" s="14">
        <v>101.68</v>
      </c>
      <c r="S173" s="12"/>
    </row>
    <row r="174" spans="1:19">
      <c r="A174" s="9" t="s">
        <v>100</v>
      </c>
      <c r="B174" s="9" t="s">
        <v>7</v>
      </c>
      <c r="C174" s="9" t="s">
        <v>100</v>
      </c>
      <c r="D174" s="15" t="s">
        <v>58</v>
      </c>
      <c r="E174" s="10">
        <v>1.1299999999999999</v>
      </c>
      <c r="F174" s="11">
        <v>3</v>
      </c>
      <c r="G174" s="11" t="s">
        <v>102</v>
      </c>
      <c r="H174" s="11" t="s">
        <v>101</v>
      </c>
      <c r="I174" s="10">
        <v>4655.179181287891</v>
      </c>
      <c r="J174" s="13">
        <v>29838</v>
      </c>
      <c r="K174" s="13">
        <v>24307</v>
      </c>
      <c r="L174" s="11">
        <v>29838</v>
      </c>
      <c r="M174" s="11">
        <v>989164</v>
      </c>
      <c r="N174" s="11" t="s">
        <v>104</v>
      </c>
      <c r="O174" s="11" t="s">
        <v>104</v>
      </c>
      <c r="P174" s="11">
        <v>495</v>
      </c>
      <c r="Q174" s="11">
        <v>6218</v>
      </c>
      <c r="R174" s="14">
        <v>60.26</v>
      </c>
      <c r="S174" s="12"/>
    </row>
    <row r="175" spans="1:19">
      <c r="A175" s="9" t="s">
        <v>9</v>
      </c>
      <c r="B175" s="9" t="s">
        <v>10</v>
      </c>
      <c r="C175" s="9" t="s">
        <v>100</v>
      </c>
      <c r="D175" s="15" t="s">
        <v>58</v>
      </c>
      <c r="E175" s="10">
        <v>1.02</v>
      </c>
      <c r="F175" s="11">
        <v>3</v>
      </c>
      <c r="G175" s="11" t="s">
        <v>102</v>
      </c>
      <c r="H175" s="11" t="s">
        <v>101</v>
      </c>
      <c r="I175" s="10">
        <v>4109.8743280604949</v>
      </c>
      <c r="J175" s="13">
        <v>29260</v>
      </c>
      <c r="K175" s="13">
        <v>24307</v>
      </c>
      <c r="L175" s="11">
        <v>7830332</v>
      </c>
      <c r="M175" s="11">
        <v>989164</v>
      </c>
      <c r="N175" s="11" t="s">
        <v>103</v>
      </c>
      <c r="O175" s="11" t="s">
        <v>104</v>
      </c>
      <c r="P175" s="11">
        <v>276</v>
      </c>
      <c r="Q175" s="11">
        <v>8793</v>
      </c>
      <c r="R175" s="14">
        <v>68.06</v>
      </c>
      <c r="S175" s="12"/>
    </row>
    <row r="176" spans="1:19">
      <c r="A176" s="9" t="s">
        <v>11</v>
      </c>
      <c r="B176" s="9" t="s">
        <v>10</v>
      </c>
      <c r="C176" s="9" t="s">
        <v>100</v>
      </c>
      <c r="D176" s="15" t="s">
        <v>58</v>
      </c>
      <c r="E176" s="10">
        <v>1.02</v>
      </c>
      <c r="F176" s="11">
        <v>3</v>
      </c>
      <c r="G176" s="11" t="s">
        <v>102</v>
      </c>
      <c r="H176" s="11" t="s">
        <v>101</v>
      </c>
      <c r="I176" s="10">
        <v>4109.8743280604949</v>
      </c>
      <c r="J176" s="13">
        <v>29260</v>
      </c>
      <c r="K176" s="13">
        <v>24307</v>
      </c>
      <c r="L176" s="11">
        <v>7830332</v>
      </c>
      <c r="M176" s="11">
        <v>989164</v>
      </c>
      <c r="N176" s="11" t="s">
        <v>104</v>
      </c>
      <c r="O176" s="11" t="s">
        <v>104</v>
      </c>
      <c r="P176" s="11">
        <v>276</v>
      </c>
      <c r="Q176" s="11">
        <v>8793</v>
      </c>
      <c r="R176" s="14">
        <v>68.06</v>
      </c>
      <c r="S176" s="12"/>
    </row>
    <row r="177" spans="1:19">
      <c r="A177" s="9" t="s">
        <v>100</v>
      </c>
      <c r="B177" s="9" t="s">
        <v>5</v>
      </c>
      <c r="C177" s="9" t="s">
        <v>100</v>
      </c>
      <c r="D177" s="15" t="s">
        <v>59</v>
      </c>
      <c r="E177" s="10">
        <v>1</v>
      </c>
      <c r="F177" s="11">
        <v>3</v>
      </c>
      <c r="G177" s="11" t="s">
        <v>102</v>
      </c>
      <c r="H177" s="11" t="s">
        <v>101</v>
      </c>
      <c r="I177" s="10">
        <v>6337.1994588074967</v>
      </c>
      <c r="J177" s="13">
        <v>28637</v>
      </c>
      <c r="K177" s="13">
        <v>20980</v>
      </c>
      <c r="L177" s="11">
        <v>3036732</v>
      </c>
      <c r="M177" s="11">
        <v>231325</v>
      </c>
      <c r="N177" s="11" t="s">
        <v>104</v>
      </c>
      <c r="O177" s="11" t="s">
        <v>104</v>
      </c>
      <c r="P177" s="11">
        <v>283</v>
      </c>
      <c r="Q177" s="11">
        <v>9446</v>
      </c>
      <c r="R177" s="14">
        <v>60.87</v>
      </c>
      <c r="S177" s="12"/>
    </row>
    <row r="178" spans="1:19">
      <c r="A178" s="9" t="s">
        <v>100</v>
      </c>
      <c r="B178" s="9" t="s">
        <v>6</v>
      </c>
      <c r="C178" s="9" t="s">
        <v>100</v>
      </c>
      <c r="D178" s="15" t="s">
        <v>60</v>
      </c>
      <c r="E178" s="10">
        <v>1.01</v>
      </c>
      <c r="F178" s="11">
        <v>3</v>
      </c>
      <c r="G178" s="11" t="s">
        <v>102</v>
      </c>
      <c r="H178" s="11" t="s">
        <v>102</v>
      </c>
      <c r="I178" s="10">
        <v>4988.8259658905281</v>
      </c>
      <c r="J178" s="13">
        <v>26993</v>
      </c>
      <c r="K178" s="13">
        <v>24725</v>
      </c>
      <c r="L178" s="11">
        <v>3532657</v>
      </c>
      <c r="M178" s="11">
        <v>1074558</v>
      </c>
      <c r="N178" s="11" t="s">
        <v>104</v>
      </c>
      <c r="O178" s="11" t="s">
        <v>104</v>
      </c>
      <c r="P178" s="11">
        <v>331</v>
      </c>
      <c r="Q178" s="11">
        <v>10255</v>
      </c>
      <c r="R178" s="14">
        <v>70.62</v>
      </c>
      <c r="S178" s="12"/>
    </row>
    <row r="179" spans="1:19">
      <c r="A179" s="9" t="s">
        <v>100</v>
      </c>
      <c r="B179" s="9" t="s">
        <v>6</v>
      </c>
      <c r="C179" s="9" t="s">
        <v>100</v>
      </c>
      <c r="D179" s="15" t="s">
        <v>61</v>
      </c>
      <c r="E179" s="10">
        <v>1.01</v>
      </c>
      <c r="F179" s="11">
        <v>1</v>
      </c>
      <c r="G179" s="11" t="s">
        <v>101</v>
      </c>
      <c r="H179" s="11" t="s">
        <v>102</v>
      </c>
      <c r="I179" s="10">
        <v>4343.3460331000269</v>
      </c>
      <c r="J179" s="13">
        <v>26993</v>
      </c>
      <c r="K179" s="13">
        <v>21207</v>
      </c>
      <c r="L179" s="11">
        <v>3532657</v>
      </c>
      <c r="M179" s="11">
        <v>2105604</v>
      </c>
      <c r="N179" s="11" t="s">
        <v>104</v>
      </c>
      <c r="O179" s="11" t="s">
        <v>104</v>
      </c>
      <c r="P179" s="11">
        <v>595</v>
      </c>
      <c r="Q179" s="11">
        <v>14119</v>
      </c>
      <c r="R179" s="14">
        <v>97.93</v>
      </c>
      <c r="S179" s="12"/>
    </row>
    <row r="180" spans="1:19">
      <c r="A180" s="9" t="s">
        <v>100</v>
      </c>
      <c r="B180" s="9" t="s">
        <v>8</v>
      </c>
      <c r="C180" s="9" t="s">
        <v>100</v>
      </c>
      <c r="D180" s="15" t="s">
        <v>61</v>
      </c>
      <c r="E180" s="10">
        <v>1.24</v>
      </c>
      <c r="F180" s="11">
        <v>3</v>
      </c>
      <c r="G180" s="11" t="s">
        <v>101</v>
      </c>
      <c r="H180" s="11" t="s">
        <v>102</v>
      </c>
      <c r="I180" s="10">
        <v>4133.3494243084069</v>
      </c>
      <c r="J180" s="13">
        <v>30124</v>
      </c>
      <c r="K180" s="13">
        <v>21207</v>
      </c>
      <c r="L180" s="11">
        <v>5787293</v>
      </c>
      <c r="M180" s="11">
        <v>2105604</v>
      </c>
      <c r="N180" s="11" t="s">
        <v>104</v>
      </c>
      <c r="O180" s="11" t="s">
        <v>104</v>
      </c>
      <c r="P180" s="11">
        <v>1259</v>
      </c>
      <c r="Q180" s="11">
        <v>7322</v>
      </c>
      <c r="R180" s="14">
        <v>158.5</v>
      </c>
      <c r="S180" s="12"/>
    </row>
    <row r="181" spans="1:19">
      <c r="A181" s="9" t="s">
        <v>9</v>
      </c>
      <c r="B181" s="9" t="s">
        <v>10</v>
      </c>
      <c r="C181" s="9" t="s">
        <v>100</v>
      </c>
      <c r="D181" s="15" t="s">
        <v>61</v>
      </c>
      <c r="E181" s="10">
        <v>1.1499999999999999</v>
      </c>
      <c r="F181" s="11">
        <v>3</v>
      </c>
      <c r="G181" s="11" t="s">
        <v>101</v>
      </c>
      <c r="H181" s="11" t="s">
        <v>102</v>
      </c>
      <c r="I181" s="10">
        <v>3947.2433720720555</v>
      </c>
      <c r="J181" s="13">
        <v>29260</v>
      </c>
      <c r="K181" s="13">
        <v>21207</v>
      </c>
      <c r="L181" s="11">
        <v>7830332</v>
      </c>
      <c r="M181" s="11">
        <v>2105604</v>
      </c>
      <c r="N181" s="11" t="s">
        <v>103</v>
      </c>
      <c r="O181" s="11" t="s">
        <v>104</v>
      </c>
      <c r="P181" s="11">
        <v>1187</v>
      </c>
      <c r="Q181" s="11">
        <v>10671</v>
      </c>
      <c r="R181" s="14">
        <v>168.92</v>
      </c>
      <c r="S181" s="12"/>
    </row>
    <row r="182" spans="1:19">
      <c r="A182" s="9" t="s">
        <v>11</v>
      </c>
      <c r="B182" s="9" t="s">
        <v>10</v>
      </c>
      <c r="C182" s="9" t="s">
        <v>100</v>
      </c>
      <c r="D182" s="15" t="s">
        <v>61</v>
      </c>
      <c r="E182" s="10">
        <v>1.1499999999999999</v>
      </c>
      <c r="F182" s="11">
        <v>0</v>
      </c>
      <c r="G182" s="11" t="s">
        <v>101</v>
      </c>
      <c r="H182" s="11" t="s">
        <v>102</v>
      </c>
      <c r="I182" s="10">
        <v>3947.2433720720555</v>
      </c>
      <c r="J182" s="13">
        <v>29260</v>
      </c>
      <c r="K182" s="13">
        <v>21207</v>
      </c>
      <c r="L182" s="11">
        <v>7830332</v>
      </c>
      <c r="M182" s="11">
        <v>2105604</v>
      </c>
      <c r="N182" s="11" t="s">
        <v>104</v>
      </c>
      <c r="O182" s="11" t="s">
        <v>104</v>
      </c>
      <c r="P182" s="11">
        <v>1187</v>
      </c>
      <c r="Q182" s="11">
        <v>10671</v>
      </c>
      <c r="R182" s="14">
        <v>168.92</v>
      </c>
      <c r="S182" s="12"/>
    </row>
    <row r="183" spans="1:19">
      <c r="A183" s="9" t="s">
        <v>100</v>
      </c>
      <c r="B183" s="9" t="s">
        <v>5</v>
      </c>
      <c r="C183" s="9" t="s">
        <v>100</v>
      </c>
      <c r="D183" s="15" t="s">
        <v>61</v>
      </c>
      <c r="E183" s="10">
        <v>1.1599999999999999</v>
      </c>
      <c r="F183" s="11">
        <v>3</v>
      </c>
      <c r="G183" s="11" t="s">
        <v>101</v>
      </c>
      <c r="H183" s="11" t="s">
        <v>102</v>
      </c>
      <c r="I183" s="10">
        <v>5772.858434536005</v>
      </c>
      <c r="J183" s="13">
        <v>28637</v>
      </c>
      <c r="K183" s="13">
        <v>21207</v>
      </c>
      <c r="L183" s="11">
        <v>3036732</v>
      </c>
      <c r="M183" s="11">
        <v>2105604</v>
      </c>
      <c r="N183" s="11" t="s">
        <v>104</v>
      </c>
      <c r="O183" s="11" t="s">
        <v>104</v>
      </c>
      <c r="P183" s="11">
        <v>1116</v>
      </c>
      <c r="Q183" s="11">
        <v>4613</v>
      </c>
      <c r="R183" s="14">
        <v>185.11</v>
      </c>
      <c r="S183" s="12"/>
    </row>
    <row r="184" spans="1:19">
      <c r="A184" s="9" t="s">
        <v>100</v>
      </c>
      <c r="B184" s="9" t="s">
        <v>47</v>
      </c>
      <c r="C184" s="9" t="s">
        <v>100</v>
      </c>
      <c r="D184" s="15" t="s">
        <v>61</v>
      </c>
      <c r="E184" s="10">
        <v>1.17</v>
      </c>
      <c r="F184" s="11">
        <v>3</v>
      </c>
      <c r="G184" s="11" t="s">
        <v>101</v>
      </c>
      <c r="H184" s="11" t="s">
        <v>102</v>
      </c>
      <c r="I184" s="10">
        <v>6140.5264873748292</v>
      </c>
      <c r="J184" s="13">
        <v>26506</v>
      </c>
      <c r="K184" s="13">
        <v>21207</v>
      </c>
      <c r="L184" s="11">
        <v>4459144</v>
      </c>
      <c r="M184" s="11">
        <v>2105604</v>
      </c>
      <c r="N184" s="11" t="s">
        <v>104</v>
      </c>
      <c r="O184" s="11" t="s">
        <v>105</v>
      </c>
      <c r="P184" s="11">
        <v>1151</v>
      </c>
      <c r="Q184" s="11">
        <v>5064</v>
      </c>
      <c r="R184" s="14">
        <v>133.97999999999999</v>
      </c>
      <c r="S184" s="12"/>
    </row>
    <row r="185" spans="1:19">
      <c r="A185" s="9" t="s">
        <v>100</v>
      </c>
      <c r="B185" s="9" t="s">
        <v>17</v>
      </c>
      <c r="C185" s="9" t="s">
        <v>100</v>
      </c>
      <c r="D185" s="15" t="s">
        <v>61</v>
      </c>
      <c r="E185" s="10">
        <v>1.21</v>
      </c>
      <c r="F185" s="11">
        <v>3</v>
      </c>
      <c r="G185" s="11" t="s">
        <v>101</v>
      </c>
      <c r="H185" s="11" t="s">
        <v>102</v>
      </c>
      <c r="I185" s="10">
        <v>4567.200472174929</v>
      </c>
      <c r="J185" s="13">
        <v>24706</v>
      </c>
      <c r="K185" s="13">
        <v>21207</v>
      </c>
      <c r="L185" s="11">
        <v>9056076</v>
      </c>
      <c r="M185" s="11">
        <v>2105604</v>
      </c>
      <c r="N185" s="11" t="s">
        <v>104</v>
      </c>
      <c r="O185" s="11" t="s">
        <v>104</v>
      </c>
      <c r="P185" s="11">
        <v>2336</v>
      </c>
      <c r="Q185" s="11">
        <v>11193</v>
      </c>
      <c r="R185" s="14">
        <v>207.83</v>
      </c>
      <c r="S185" s="12"/>
    </row>
    <row r="186" spans="1:19">
      <c r="A186" s="9" t="s">
        <v>100</v>
      </c>
      <c r="B186" s="9" t="s">
        <v>16</v>
      </c>
      <c r="C186" s="9" t="s">
        <v>100</v>
      </c>
      <c r="D186" s="15" t="s">
        <v>62</v>
      </c>
      <c r="E186" s="10">
        <v>1.42</v>
      </c>
      <c r="F186" s="11">
        <v>3</v>
      </c>
      <c r="G186" s="11" t="s">
        <v>101</v>
      </c>
      <c r="H186" s="11" t="s">
        <v>102</v>
      </c>
      <c r="I186" s="10">
        <v>2796.6035085590897</v>
      </c>
      <c r="J186" s="13">
        <v>24575</v>
      </c>
      <c r="K186" s="13">
        <v>26695</v>
      </c>
      <c r="L186" s="11">
        <v>1197234</v>
      </c>
      <c r="M186" s="11">
        <v>1646147</v>
      </c>
      <c r="N186" s="11" t="s">
        <v>104</v>
      </c>
      <c r="O186" s="11" t="s">
        <v>104</v>
      </c>
      <c r="P186" s="11">
        <v>1521</v>
      </c>
      <c r="Q186" s="11">
        <v>2963</v>
      </c>
      <c r="R186" s="14">
        <v>146.36000000000001</v>
      </c>
      <c r="S186" s="12"/>
    </row>
    <row r="187" spans="1:19">
      <c r="A187" s="9" t="s">
        <v>20</v>
      </c>
      <c r="B187" s="9" t="s">
        <v>21</v>
      </c>
      <c r="C187" s="9" t="s">
        <v>100</v>
      </c>
      <c r="D187" s="15" t="s">
        <v>62</v>
      </c>
      <c r="E187" s="10">
        <v>1.29</v>
      </c>
      <c r="F187" s="11">
        <v>3</v>
      </c>
      <c r="G187" s="11" t="s">
        <v>102</v>
      </c>
      <c r="H187" s="11" t="s">
        <v>102</v>
      </c>
      <c r="I187" s="10">
        <v>6108.5722826442397</v>
      </c>
      <c r="J187" s="13">
        <v>32991</v>
      </c>
      <c r="K187" s="13">
        <v>26695</v>
      </c>
      <c r="L187" s="11">
        <v>8621121</v>
      </c>
      <c r="M187" s="11">
        <v>1646147</v>
      </c>
      <c r="N187" s="11" t="s">
        <v>103</v>
      </c>
      <c r="O187" s="11" t="s">
        <v>104</v>
      </c>
      <c r="P187" s="11">
        <v>736</v>
      </c>
      <c r="Q187" s="11">
        <v>6590</v>
      </c>
      <c r="R187" s="14">
        <v>190.09</v>
      </c>
      <c r="S187" s="12"/>
    </row>
    <row r="188" spans="1:19">
      <c r="A188" s="9" t="s">
        <v>22</v>
      </c>
      <c r="B188" s="9" t="s">
        <v>21</v>
      </c>
      <c r="C188" s="9" t="s">
        <v>100</v>
      </c>
      <c r="D188" s="15" t="s">
        <v>62</v>
      </c>
      <c r="E188" s="10">
        <v>1.29</v>
      </c>
      <c r="F188" s="11">
        <v>3</v>
      </c>
      <c r="G188" s="11" t="s">
        <v>102</v>
      </c>
      <c r="H188" s="11" t="s">
        <v>102</v>
      </c>
      <c r="I188" s="10">
        <v>6108.5722826442397</v>
      </c>
      <c r="J188" s="13">
        <v>32991</v>
      </c>
      <c r="K188" s="13">
        <v>26695</v>
      </c>
      <c r="L188" s="11">
        <v>8621121</v>
      </c>
      <c r="M188" s="11">
        <v>1646147</v>
      </c>
      <c r="N188" s="11" t="s">
        <v>103</v>
      </c>
      <c r="O188" s="11" t="s">
        <v>104</v>
      </c>
      <c r="P188" s="11">
        <v>736</v>
      </c>
      <c r="Q188" s="11">
        <v>6590</v>
      </c>
      <c r="R188" s="14">
        <v>190.09</v>
      </c>
      <c r="S188" s="12"/>
    </row>
    <row r="189" spans="1:19">
      <c r="A189" s="9" t="s">
        <v>23</v>
      </c>
      <c r="B189" s="9" t="s">
        <v>21</v>
      </c>
      <c r="C189" s="9" t="s">
        <v>100</v>
      </c>
      <c r="D189" s="15" t="s">
        <v>62</v>
      </c>
      <c r="E189" s="10">
        <v>1.29</v>
      </c>
      <c r="F189" s="11">
        <v>1</v>
      </c>
      <c r="G189" s="11" t="s">
        <v>102</v>
      </c>
      <c r="H189" s="11" t="s">
        <v>102</v>
      </c>
      <c r="I189" s="10">
        <v>6108.5722826442397</v>
      </c>
      <c r="J189" s="13">
        <v>32991</v>
      </c>
      <c r="K189" s="13">
        <v>26695</v>
      </c>
      <c r="L189" s="11">
        <v>8621121</v>
      </c>
      <c r="M189" s="11">
        <v>1646147</v>
      </c>
      <c r="N189" s="11" t="s">
        <v>104</v>
      </c>
      <c r="O189" s="11" t="s">
        <v>105</v>
      </c>
      <c r="P189" s="11">
        <v>736</v>
      </c>
      <c r="Q189" s="11">
        <v>6590</v>
      </c>
      <c r="R189" s="14">
        <v>190.09</v>
      </c>
      <c r="S189" s="12"/>
    </row>
    <row r="190" spans="1:19">
      <c r="A190" s="9" t="s">
        <v>100</v>
      </c>
      <c r="B190" s="9" t="s">
        <v>24</v>
      </c>
      <c r="C190" s="9" t="s">
        <v>100</v>
      </c>
      <c r="D190" s="15" t="s">
        <v>62</v>
      </c>
      <c r="E190" s="10">
        <v>1.49</v>
      </c>
      <c r="F190" s="11">
        <v>3</v>
      </c>
      <c r="G190" s="11" t="s">
        <v>101</v>
      </c>
      <c r="H190" s="11" t="s">
        <v>102</v>
      </c>
      <c r="I190" s="10">
        <v>2985.4230466090694</v>
      </c>
      <c r="J190" s="13">
        <v>22360</v>
      </c>
      <c r="K190" s="13">
        <v>26695</v>
      </c>
      <c r="L190" s="11">
        <v>1421287</v>
      </c>
      <c r="M190" s="11">
        <v>1646147</v>
      </c>
      <c r="N190" s="11" t="s">
        <v>104</v>
      </c>
      <c r="O190" s="11" t="s">
        <v>104</v>
      </c>
      <c r="P190" s="11">
        <v>1066</v>
      </c>
      <c r="Q190" s="11">
        <v>6935</v>
      </c>
      <c r="R190" s="14">
        <v>104.87</v>
      </c>
      <c r="S190" s="12"/>
    </row>
    <row r="191" spans="1:19">
      <c r="A191" s="9" t="s">
        <v>100</v>
      </c>
      <c r="B191" s="9" t="s">
        <v>25</v>
      </c>
      <c r="C191" s="9" t="s">
        <v>100</v>
      </c>
      <c r="D191" s="15" t="s">
        <v>62</v>
      </c>
      <c r="E191" s="10">
        <v>1.36</v>
      </c>
      <c r="F191" s="11">
        <v>3</v>
      </c>
      <c r="G191" s="11" t="s">
        <v>102</v>
      </c>
      <c r="H191" s="11" t="s">
        <v>102</v>
      </c>
      <c r="I191" s="10">
        <v>3146.6828901974991</v>
      </c>
      <c r="J191" s="13">
        <v>23025</v>
      </c>
      <c r="K191" s="13">
        <v>26695</v>
      </c>
      <c r="L191" s="11">
        <v>2753373</v>
      </c>
      <c r="M191" s="11">
        <v>1646147</v>
      </c>
      <c r="N191" s="11" t="s">
        <v>104</v>
      </c>
      <c r="O191" s="11" t="s">
        <v>104</v>
      </c>
      <c r="P191" s="11">
        <v>1461</v>
      </c>
      <c r="Q191" s="11">
        <v>4879</v>
      </c>
      <c r="R191" s="14">
        <v>154.06</v>
      </c>
      <c r="S191" s="12"/>
    </row>
    <row r="192" spans="1:19">
      <c r="A192" s="9" t="s">
        <v>100</v>
      </c>
      <c r="B192" s="9" t="s">
        <v>6</v>
      </c>
      <c r="C192" s="9" t="s">
        <v>100</v>
      </c>
      <c r="D192" s="15" t="s">
        <v>63</v>
      </c>
      <c r="E192" s="10">
        <v>1.17</v>
      </c>
      <c r="F192" s="11">
        <v>3</v>
      </c>
      <c r="G192" s="11" t="s">
        <v>102</v>
      </c>
      <c r="H192" s="11" t="s">
        <v>102</v>
      </c>
      <c r="I192" s="10">
        <v>4317.6593433373655</v>
      </c>
      <c r="J192" s="13">
        <v>26993</v>
      </c>
      <c r="K192" s="13">
        <v>28739</v>
      </c>
      <c r="L192" s="11">
        <v>3532657</v>
      </c>
      <c r="M192" s="11">
        <v>2761118</v>
      </c>
      <c r="N192" s="11" t="s">
        <v>104</v>
      </c>
      <c r="O192" s="11" t="s">
        <v>105</v>
      </c>
      <c r="P192" s="11">
        <v>904</v>
      </c>
      <c r="Q192" s="11">
        <v>5578</v>
      </c>
      <c r="R192" s="14">
        <v>269.43</v>
      </c>
      <c r="S192" s="12"/>
    </row>
    <row r="193" spans="1:19">
      <c r="A193" s="9" t="s">
        <v>100</v>
      </c>
      <c r="B193" s="9" t="s">
        <v>8</v>
      </c>
      <c r="C193" s="9" t="s">
        <v>100</v>
      </c>
      <c r="D193" s="15" t="s">
        <v>63</v>
      </c>
      <c r="E193" s="10">
        <v>1.18</v>
      </c>
      <c r="F193" s="11">
        <v>3</v>
      </c>
      <c r="G193" s="11" t="s">
        <v>102</v>
      </c>
      <c r="H193" s="11" t="s">
        <v>102</v>
      </c>
      <c r="I193" s="10">
        <v>7702.8819364267383</v>
      </c>
      <c r="J193" s="13">
        <v>30124</v>
      </c>
      <c r="K193" s="13">
        <v>28739</v>
      </c>
      <c r="L193" s="11">
        <v>5787293</v>
      </c>
      <c r="M193" s="11">
        <v>2761118</v>
      </c>
      <c r="N193" s="11" t="s">
        <v>104</v>
      </c>
      <c r="O193" s="11" t="s">
        <v>105</v>
      </c>
      <c r="P193" s="11">
        <v>1114</v>
      </c>
      <c r="Q193" s="11">
        <v>7276</v>
      </c>
      <c r="R193" s="14">
        <v>258.85000000000002</v>
      </c>
      <c r="S193" s="12"/>
    </row>
    <row r="194" spans="1:19">
      <c r="A194" s="9" t="s">
        <v>9</v>
      </c>
      <c r="B194" s="9" t="s">
        <v>10</v>
      </c>
      <c r="C194" s="9" t="s">
        <v>100</v>
      </c>
      <c r="D194" s="15" t="s">
        <v>63</v>
      </c>
      <c r="E194" s="10">
        <v>1.01</v>
      </c>
      <c r="F194" s="11">
        <v>3</v>
      </c>
      <c r="G194" s="11" t="s">
        <v>102</v>
      </c>
      <c r="H194" s="11" t="s">
        <v>102</v>
      </c>
      <c r="I194" s="10">
        <v>3911.1674681817062</v>
      </c>
      <c r="J194" s="13">
        <v>29260</v>
      </c>
      <c r="K194" s="13">
        <v>28739</v>
      </c>
      <c r="L194" s="11">
        <v>7830332</v>
      </c>
      <c r="M194" s="11">
        <v>2761118</v>
      </c>
      <c r="N194" s="11" t="s">
        <v>103</v>
      </c>
      <c r="O194" s="11" t="s">
        <v>105</v>
      </c>
      <c r="P194" s="11">
        <v>342</v>
      </c>
      <c r="Q194" s="11">
        <v>29137</v>
      </c>
      <c r="R194" s="14">
        <v>156.93</v>
      </c>
      <c r="S194" s="12"/>
    </row>
    <row r="195" spans="1:19">
      <c r="A195" s="9" t="s">
        <v>11</v>
      </c>
      <c r="B195" s="9" t="s">
        <v>10</v>
      </c>
      <c r="C195" s="9" t="s">
        <v>100</v>
      </c>
      <c r="D195" s="15" t="s">
        <v>63</v>
      </c>
      <c r="E195" s="10">
        <v>1.01</v>
      </c>
      <c r="F195" s="11">
        <v>3</v>
      </c>
      <c r="G195" s="11" t="s">
        <v>102</v>
      </c>
      <c r="H195" s="11" t="s">
        <v>102</v>
      </c>
      <c r="I195" s="10">
        <v>3911.1674681817062</v>
      </c>
      <c r="J195" s="13">
        <v>29260</v>
      </c>
      <c r="K195" s="13">
        <v>28739</v>
      </c>
      <c r="L195" s="11">
        <v>7830332</v>
      </c>
      <c r="M195" s="11">
        <v>2761118</v>
      </c>
      <c r="N195" s="11" t="s">
        <v>104</v>
      </c>
      <c r="O195" s="11" t="s">
        <v>105</v>
      </c>
      <c r="P195" s="11">
        <v>342</v>
      </c>
      <c r="Q195" s="11">
        <v>29137</v>
      </c>
      <c r="R195" s="14">
        <v>156.93</v>
      </c>
      <c r="S195" s="12"/>
    </row>
    <row r="196" spans="1:19">
      <c r="A196" s="9" t="s">
        <v>100</v>
      </c>
      <c r="B196" s="9" t="s">
        <v>5</v>
      </c>
      <c r="C196" s="9" t="s">
        <v>100</v>
      </c>
      <c r="D196" s="15" t="s">
        <v>63</v>
      </c>
      <c r="E196" s="10">
        <v>1.1000000000000001</v>
      </c>
      <c r="F196" s="11">
        <v>3</v>
      </c>
      <c r="G196" s="11" t="s">
        <v>102</v>
      </c>
      <c r="H196" s="11" t="s">
        <v>102</v>
      </c>
      <c r="I196" s="10">
        <v>4540.3010600405887</v>
      </c>
      <c r="J196" s="13">
        <v>28637</v>
      </c>
      <c r="K196" s="13">
        <v>28739</v>
      </c>
      <c r="L196" s="11">
        <v>3036732</v>
      </c>
      <c r="M196" s="11">
        <v>2761118</v>
      </c>
      <c r="N196" s="11" t="s">
        <v>104</v>
      </c>
      <c r="O196" s="11" t="s">
        <v>105</v>
      </c>
      <c r="P196" s="11">
        <v>857</v>
      </c>
      <c r="Q196" s="11">
        <v>6621</v>
      </c>
      <c r="R196" s="14">
        <v>230.71</v>
      </c>
      <c r="S196" s="12"/>
    </row>
    <row r="197" spans="1:19">
      <c r="A197" s="9" t="s">
        <v>100</v>
      </c>
      <c r="B197" s="9" t="s">
        <v>46</v>
      </c>
      <c r="C197" s="9" t="s">
        <v>100</v>
      </c>
      <c r="D197" s="15" t="s">
        <v>63</v>
      </c>
      <c r="E197" s="10">
        <v>1.02</v>
      </c>
      <c r="F197" s="11">
        <v>3</v>
      </c>
      <c r="G197" s="11" t="s">
        <v>102</v>
      </c>
      <c r="H197" s="11" t="s">
        <v>102</v>
      </c>
      <c r="I197" s="10">
        <v>4347.4834608310439</v>
      </c>
      <c r="J197" s="13">
        <v>29055</v>
      </c>
      <c r="K197" s="13">
        <v>28739</v>
      </c>
      <c r="L197" s="11">
        <v>1862106</v>
      </c>
      <c r="M197" s="11">
        <v>2761118</v>
      </c>
      <c r="N197" s="11" t="s">
        <v>104</v>
      </c>
      <c r="O197" s="11" t="s">
        <v>105</v>
      </c>
      <c r="P197" s="11">
        <v>693</v>
      </c>
      <c r="Q197" s="11">
        <v>10147</v>
      </c>
      <c r="R197" s="14">
        <v>133.5</v>
      </c>
      <c r="S197" s="12"/>
    </row>
    <row r="198" spans="1:19">
      <c r="A198" s="9" t="s">
        <v>100</v>
      </c>
      <c r="B198" s="9" t="s">
        <v>47</v>
      </c>
      <c r="C198" s="9" t="s">
        <v>100</v>
      </c>
      <c r="D198" s="15" t="s">
        <v>63</v>
      </c>
      <c r="E198" s="10">
        <v>1.1399999999999999</v>
      </c>
      <c r="F198" s="11">
        <v>3</v>
      </c>
      <c r="G198" s="11" t="s">
        <v>102</v>
      </c>
      <c r="H198" s="11" t="s">
        <v>102</v>
      </c>
      <c r="I198" s="10">
        <v>9249.1312160475445</v>
      </c>
      <c r="J198" s="13">
        <v>26506</v>
      </c>
      <c r="K198" s="13">
        <v>28739</v>
      </c>
      <c r="L198" s="11">
        <v>4459144</v>
      </c>
      <c r="M198" s="11">
        <v>2761118</v>
      </c>
      <c r="N198" s="11" t="s">
        <v>104</v>
      </c>
      <c r="O198" s="11" t="s">
        <v>105</v>
      </c>
      <c r="P198" s="11">
        <v>530</v>
      </c>
      <c r="Q198" s="11">
        <v>5389</v>
      </c>
      <c r="R198" s="14">
        <v>286.54000000000002</v>
      </c>
      <c r="S198" s="12"/>
    </row>
    <row r="199" spans="1:19">
      <c r="A199" s="9" t="s">
        <v>100</v>
      </c>
      <c r="B199" s="9" t="s">
        <v>15</v>
      </c>
      <c r="C199" s="9" t="s">
        <v>100</v>
      </c>
      <c r="D199" s="15" t="s">
        <v>63</v>
      </c>
      <c r="E199" s="10">
        <v>1.19</v>
      </c>
      <c r="F199" s="11">
        <v>3</v>
      </c>
      <c r="G199" s="11" t="s">
        <v>102</v>
      </c>
      <c r="H199" s="11" t="s">
        <v>102</v>
      </c>
      <c r="I199" s="10">
        <v>7958.3108295796501</v>
      </c>
      <c r="J199" s="13">
        <v>25450</v>
      </c>
      <c r="K199" s="13">
        <v>28739</v>
      </c>
      <c r="L199" s="11">
        <v>1694803</v>
      </c>
      <c r="M199" s="11">
        <v>2761118</v>
      </c>
      <c r="N199" s="11" t="s">
        <v>104</v>
      </c>
      <c r="O199" s="11" t="s">
        <v>105</v>
      </c>
      <c r="P199" s="11">
        <v>401</v>
      </c>
      <c r="Q199" s="11">
        <v>3733</v>
      </c>
      <c r="R199" s="14">
        <v>232.55</v>
      </c>
      <c r="S199" s="12"/>
    </row>
    <row r="200" spans="1:19">
      <c r="A200" s="9" t="s">
        <v>100</v>
      </c>
      <c r="B200" s="9" t="s">
        <v>16</v>
      </c>
      <c r="C200" s="9" t="s">
        <v>100</v>
      </c>
      <c r="D200" s="15" t="s">
        <v>63</v>
      </c>
      <c r="E200" s="10">
        <v>1.1299999999999999</v>
      </c>
      <c r="F200" s="11">
        <v>3</v>
      </c>
      <c r="G200" s="11" t="s">
        <v>101</v>
      </c>
      <c r="H200" s="11" t="s">
        <v>102</v>
      </c>
      <c r="I200" s="10">
        <v>6172.1191574134427</v>
      </c>
      <c r="J200" s="13">
        <v>24575</v>
      </c>
      <c r="K200" s="13">
        <v>28739</v>
      </c>
      <c r="L200" s="11">
        <v>1197234</v>
      </c>
      <c r="M200" s="11">
        <v>2761118</v>
      </c>
      <c r="N200" s="11" t="s">
        <v>104</v>
      </c>
      <c r="O200" s="11" t="s">
        <v>105</v>
      </c>
      <c r="P200" s="11">
        <v>1301</v>
      </c>
      <c r="Q200" s="11">
        <v>4353</v>
      </c>
      <c r="R200" s="14">
        <v>171.67</v>
      </c>
      <c r="S200" s="12"/>
    </row>
    <row r="201" spans="1:19">
      <c r="A201" s="9" t="s">
        <v>100</v>
      </c>
      <c r="B201" s="9" t="s">
        <v>17</v>
      </c>
      <c r="C201" s="9" t="s">
        <v>100</v>
      </c>
      <c r="D201" s="15" t="s">
        <v>63</v>
      </c>
      <c r="E201" s="10">
        <v>1.24</v>
      </c>
      <c r="F201" s="11">
        <v>3</v>
      </c>
      <c r="G201" s="11" t="s">
        <v>102</v>
      </c>
      <c r="H201" s="11" t="s">
        <v>102</v>
      </c>
      <c r="I201" s="10">
        <v>6166.1043239528726</v>
      </c>
      <c r="J201" s="13">
        <v>24706</v>
      </c>
      <c r="K201" s="13">
        <v>28739</v>
      </c>
      <c r="L201" s="11">
        <v>9056076</v>
      </c>
      <c r="M201" s="11">
        <v>2761118</v>
      </c>
      <c r="N201" s="11" t="s">
        <v>104</v>
      </c>
      <c r="O201" s="11" t="s">
        <v>105</v>
      </c>
      <c r="P201" s="11">
        <v>1539</v>
      </c>
      <c r="Q201" s="11">
        <v>7749</v>
      </c>
      <c r="R201" s="14">
        <v>246.1</v>
      </c>
      <c r="S201" s="12"/>
    </row>
    <row r="202" spans="1:19">
      <c r="A202" s="9" t="s">
        <v>9</v>
      </c>
      <c r="B202" s="9" t="s">
        <v>10</v>
      </c>
      <c r="C202" s="9" t="s">
        <v>100</v>
      </c>
      <c r="D202" s="15" t="s">
        <v>18</v>
      </c>
      <c r="E202" s="10">
        <v>1.02</v>
      </c>
      <c r="F202" s="11">
        <v>3</v>
      </c>
      <c r="G202" s="11" t="s">
        <v>102</v>
      </c>
      <c r="H202" s="11" t="s">
        <v>101</v>
      </c>
      <c r="I202" s="10">
        <v>3463.9607341313867</v>
      </c>
      <c r="J202" s="13">
        <v>29260</v>
      </c>
      <c r="K202" s="13">
        <v>25995</v>
      </c>
      <c r="L202" s="11">
        <v>7830332</v>
      </c>
      <c r="M202" s="11">
        <v>1115048</v>
      </c>
      <c r="N202" s="11" t="s">
        <v>103</v>
      </c>
      <c r="O202" s="11" t="s">
        <v>104</v>
      </c>
      <c r="P202" s="11">
        <v>401</v>
      </c>
      <c r="Q202" s="11">
        <v>10902</v>
      </c>
      <c r="R202" s="14">
        <v>84.21</v>
      </c>
      <c r="S202" s="12"/>
    </row>
    <row r="203" spans="1:19">
      <c r="A203" s="9" t="s">
        <v>11</v>
      </c>
      <c r="B203" s="9" t="s">
        <v>10</v>
      </c>
      <c r="C203" s="9" t="s">
        <v>100</v>
      </c>
      <c r="D203" s="15" t="s">
        <v>18</v>
      </c>
      <c r="E203" s="10">
        <v>1.02</v>
      </c>
      <c r="F203" s="11">
        <v>3</v>
      </c>
      <c r="G203" s="11" t="s">
        <v>102</v>
      </c>
      <c r="H203" s="11" t="s">
        <v>101</v>
      </c>
      <c r="I203" s="10">
        <v>3463.9607341313867</v>
      </c>
      <c r="J203" s="13">
        <v>29260</v>
      </c>
      <c r="K203" s="13">
        <v>25995</v>
      </c>
      <c r="L203" s="11">
        <v>7830332</v>
      </c>
      <c r="M203" s="11">
        <v>1115048</v>
      </c>
      <c r="N203" s="11" t="s">
        <v>104</v>
      </c>
      <c r="O203" s="11" t="s">
        <v>104</v>
      </c>
      <c r="P203" s="11">
        <v>401</v>
      </c>
      <c r="Q203" s="11">
        <v>10902</v>
      </c>
      <c r="R203" s="14">
        <v>84.21</v>
      </c>
      <c r="S203" s="12"/>
    </row>
    <row r="204" spans="1:19">
      <c r="A204" s="9" t="s">
        <v>100</v>
      </c>
      <c r="B204" s="9" t="s">
        <v>5</v>
      </c>
      <c r="C204" s="9" t="s">
        <v>100</v>
      </c>
      <c r="D204" s="15" t="s">
        <v>18</v>
      </c>
      <c r="E204" s="10">
        <v>1.1000000000000001</v>
      </c>
      <c r="F204" s="11">
        <v>3</v>
      </c>
      <c r="G204" s="11" t="s">
        <v>102</v>
      </c>
      <c r="H204" s="11" t="s">
        <v>102</v>
      </c>
      <c r="I204" s="10">
        <v>7138.3408818578773</v>
      </c>
      <c r="J204" s="13">
        <v>28637</v>
      </c>
      <c r="K204" s="13">
        <v>25995</v>
      </c>
      <c r="L204" s="11">
        <v>3036732</v>
      </c>
      <c r="M204" s="11">
        <v>1115048</v>
      </c>
      <c r="N204" s="11" t="s">
        <v>104</v>
      </c>
      <c r="O204" s="11" t="s">
        <v>104</v>
      </c>
      <c r="P204" s="11">
        <v>634</v>
      </c>
      <c r="Q204" s="11">
        <v>4632</v>
      </c>
      <c r="R204" s="14">
        <v>181.99</v>
      </c>
      <c r="S204" s="12"/>
    </row>
    <row r="205" spans="1:19">
      <c r="A205" s="9" t="s">
        <v>100</v>
      </c>
      <c r="B205" s="9" t="s">
        <v>47</v>
      </c>
      <c r="C205" s="9" t="s">
        <v>100</v>
      </c>
      <c r="D205" s="15" t="s">
        <v>18</v>
      </c>
      <c r="E205" s="10">
        <v>1.1599999999999999</v>
      </c>
      <c r="F205" s="11">
        <v>2</v>
      </c>
      <c r="G205" s="11" t="s">
        <v>102</v>
      </c>
      <c r="H205" s="11" t="s">
        <v>101</v>
      </c>
      <c r="I205" s="10">
        <v>7746.6266517316672</v>
      </c>
      <c r="J205" s="13">
        <v>26506</v>
      </c>
      <c r="K205" s="13">
        <v>25995</v>
      </c>
      <c r="L205" s="11">
        <v>4459144</v>
      </c>
      <c r="M205" s="11">
        <v>1115048</v>
      </c>
      <c r="N205" s="11" t="s">
        <v>104</v>
      </c>
      <c r="O205" s="11" t="s">
        <v>105</v>
      </c>
      <c r="P205" s="11">
        <v>466</v>
      </c>
      <c r="Q205" s="11">
        <v>6143</v>
      </c>
      <c r="R205" s="14">
        <v>166.25</v>
      </c>
      <c r="S205" s="12"/>
    </row>
    <row r="206" spans="1:19">
      <c r="A206" s="9" t="s">
        <v>100</v>
      </c>
      <c r="B206" s="9" t="s">
        <v>14</v>
      </c>
      <c r="C206" s="9" t="s">
        <v>100</v>
      </c>
      <c r="D206" s="15" t="s">
        <v>18</v>
      </c>
      <c r="E206" s="10">
        <v>1.08</v>
      </c>
      <c r="F206" s="11">
        <v>3</v>
      </c>
      <c r="G206" s="11" t="s">
        <v>102</v>
      </c>
      <c r="H206" s="11" t="s">
        <v>101</v>
      </c>
      <c r="I206" s="10">
        <v>4722.1748580228386</v>
      </c>
      <c r="J206" s="13">
        <v>27211</v>
      </c>
      <c r="K206" s="13">
        <v>25995</v>
      </c>
      <c r="L206" s="11">
        <v>3770125</v>
      </c>
      <c r="M206" s="11">
        <v>1115048</v>
      </c>
      <c r="N206" s="11" t="s">
        <v>104</v>
      </c>
      <c r="O206" s="11" t="s">
        <v>104</v>
      </c>
      <c r="P206" s="11">
        <v>671</v>
      </c>
      <c r="Q206" s="11">
        <v>5772</v>
      </c>
      <c r="R206" s="14">
        <v>107.86</v>
      </c>
      <c r="S206" s="12"/>
    </row>
    <row r="207" spans="1:19">
      <c r="A207" s="9" t="s">
        <v>100</v>
      </c>
      <c r="B207" s="9" t="s">
        <v>17</v>
      </c>
      <c r="C207" s="9" t="s">
        <v>100</v>
      </c>
      <c r="D207" s="15" t="s">
        <v>18</v>
      </c>
      <c r="E207" s="10">
        <v>1.57</v>
      </c>
      <c r="F207" s="11">
        <v>2</v>
      </c>
      <c r="G207" s="11" t="s">
        <v>102</v>
      </c>
      <c r="H207" s="11" t="s">
        <v>101</v>
      </c>
      <c r="I207" s="10">
        <v>3106.3833583363371</v>
      </c>
      <c r="J207" s="13">
        <v>24706</v>
      </c>
      <c r="K207" s="13">
        <v>25995</v>
      </c>
      <c r="L207" s="11">
        <v>9056076</v>
      </c>
      <c r="M207" s="11">
        <v>1115048</v>
      </c>
      <c r="N207" s="11" t="s">
        <v>104</v>
      </c>
      <c r="O207" s="11" t="s">
        <v>104</v>
      </c>
      <c r="P207" s="11">
        <v>1798</v>
      </c>
      <c r="Q207" s="11">
        <v>4462</v>
      </c>
      <c r="R207" s="14">
        <v>181.02</v>
      </c>
      <c r="S207" s="12"/>
    </row>
    <row r="208" spans="1:19">
      <c r="A208" s="9" t="s">
        <v>20</v>
      </c>
      <c r="B208" s="9" t="s">
        <v>21</v>
      </c>
      <c r="C208" s="9" t="s">
        <v>100</v>
      </c>
      <c r="D208" s="15" t="s">
        <v>18</v>
      </c>
      <c r="E208" s="10">
        <v>1.26</v>
      </c>
      <c r="F208" s="11">
        <v>3</v>
      </c>
      <c r="G208" s="11" t="s">
        <v>102</v>
      </c>
      <c r="H208" s="11" t="s">
        <v>102</v>
      </c>
      <c r="I208" s="10">
        <v>3647.2715818246843</v>
      </c>
      <c r="J208" s="13">
        <v>32991</v>
      </c>
      <c r="K208" s="13">
        <v>25995</v>
      </c>
      <c r="L208" s="11">
        <v>8621121</v>
      </c>
      <c r="M208" s="11">
        <v>1115048</v>
      </c>
      <c r="N208" s="11" t="s">
        <v>103</v>
      </c>
      <c r="O208" s="11" t="s">
        <v>104</v>
      </c>
      <c r="P208" s="11">
        <v>760</v>
      </c>
      <c r="Q208" s="11">
        <v>7387</v>
      </c>
      <c r="R208" s="14">
        <v>215.01</v>
      </c>
      <c r="S208" s="12"/>
    </row>
    <row r="209" spans="1:19">
      <c r="A209" s="9" t="s">
        <v>22</v>
      </c>
      <c r="B209" s="9" t="s">
        <v>21</v>
      </c>
      <c r="C209" s="9" t="s">
        <v>100</v>
      </c>
      <c r="D209" s="15" t="s">
        <v>18</v>
      </c>
      <c r="E209" s="10">
        <v>1.26</v>
      </c>
      <c r="F209" s="11">
        <v>3</v>
      </c>
      <c r="G209" s="11" t="s">
        <v>102</v>
      </c>
      <c r="H209" s="11" t="s">
        <v>102</v>
      </c>
      <c r="I209" s="10">
        <v>3647.2715818246843</v>
      </c>
      <c r="J209" s="13">
        <v>32991</v>
      </c>
      <c r="K209" s="13">
        <v>25995</v>
      </c>
      <c r="L209" s="11">
        <v>8621121</v>
      </c>
      <c r="M209" s="11">
        <v>1115048</v>
      </c>
      <c r="N209" s="11" t="s">
        <v>103</v>
      </c>
      <c r="O209" s="11" t="s">
        <v>104</v>
      </c>
      <c r="P209" s="11">
        <v>760</v>
      </c>
      <c r="Q209" s="11">
        <v>7387</v>
      </c>
      <c r="R209" s="14">
        <v>215.01</v>
      </c>
      <c r="S209" s="12"/>
    </row>
    <row r="210" spans="1:19">
      <c r="A210" s="9" t="s">
        <v>23</v>
      </c>
      <c r="B210" s="9" t="s">
        <v>21</v>
      </c>
      <c r="C210" s="9" t="s">
        <v>100</v>
      </c>
      <c r="D210" s="15" t="s">
        <v>18</v>
      </c>
      <c r="E210" s="10">
        <v>1.26</v>
      </c>
      <c r="F210" s="11">
        <v>3</v>
      </c>
      <c r="G210" s="11" t="s">
        <v>102</v>
      </c>
      <c r="H210" s="11" t="s">
        <v>102</v>
      </c>
      <c r="I210" s="10">
        <v>3647.2715818246843</v>
      </c>
      <c r="J210" s="13">
        <v>32991</v>
      </c>
      <c r="K210" s="13">
        <v>25995</v>
      </c>
      <c r="L210" s="11">
        <v>8621121</v>
      </c>
      <c r="M210" s="11">
        <v>1115048</v>
      </c>
      <c r="N210" s="11" t="s">
        <v>104</v>
      </c>
      <c r="O210" s="11" t="s">
        <v>105</v>
      </c>
      <c r="P210" s="11">
        <v>760</v>
      </c>
      <c r="Q210" s="11">
        <v>7387</v>
      </c>
      <c r="R210" s="14">
        <v>215.01</v>
      </c>
      <c r="S210" s="12"/>
    </row>
    <row r="211" spans="1:19">
      <c r="A211" s="9" t="s">
        <v>100</v>
      </c>
      <c r="B211" s="9" t="s">
        <v>24</v>
      </c>
      <c r="C211" s="9" t="s">
        <v>100</v>
      </c>
      <c r="D211" s="15" t="s">
        <v>18</v>
      </c>
      <c r="E211" s="10">
        <v>1.17</v>
      </c>
      <c r="F211" s="11">
        <v>1</v>
      </c>
      <c r="G211" s="11" t="s">
        <v>101</v>
      </c>
      <c r="H211" s="11" t="s">
        <v>101</v>
      </c>
      <c r="I211" s="10">
        <v>2173.4525267216536</v>
      </c>
      <c r="J211" s="13">
        <v>22360</v>
      </c>
      <c r="K211" s="13">
        <v>25995</v>
      </c>
      <c r="L211" s="11">
        <v>1421287</v>
      </c>
      <c r="M211" s="11">
        <v>1115048</v>
      </c>
      <c r="N211" s="11" t="s">
        <v>104</v>
      </c>
      <c r="O211" s="11" t="s">
        <v>104</v>
      </c>
      <c r="P211" s="11">
        <v>615</v>
      </c>
      <c r="Q211" s="11">
        <v>6224</v>
      </c>
      <c r="R211" s="14">
        <v>87.8</v>
      </c>
      <c r="S211" s="12"/>
    </row>
    <row r="212" spans="1:19">
      <c r="A212" s="9" t="s">
        <v>100</v>
      </c>
      <c r="B212" s="9" t="s">
        <v>6</v>
      </c>
      <c r="C212" s="9" t="s">
        <v>100</v>
      </c>
      <c r="D212" s="15" t="s">
        <v>19</v>
      </c>
      <c r="E212" s="10">
        <v>1.02</v>
      </c>
      <c r="F212" s="11">
        <v>3</v>
      </c>
      <c r="G212" s="11" t="s">
        <v>102</v>
      </c>
      <c r="H212" s="11" t="s">
        <v>102</v>
      </c>
      <c r="I212" s="10">
        <v>6269.7459690327887</v>
      </c>
      <c r="J212" s="13">
        <v>26993</v>
      </c>
      <c r="K212" s="13">
        <v>22038</v>
      </c>
      <c r="L212" s="11">
        <v>3532657</v>
      </c>
      <c r="M212" s="11">
        <v>1308499</v>
      </c>
      <c r="N212" s="11" t="s">
        <v>104</v>
      </c>
      <c r="O212" s="11" t="s">
        <v>104</v>
      </c>
      <c r="P212" s="11">
        <v>419</v>
      </c>
      <c r="Q212" s="11">
        <v>7796</v>
      </c>
      <c r="R212" s="14">
        <v>120.7</v>
      </c>
      <c r="S212" s="12"/>
    </row>
    <row r="213" spans="1:19">
      <c r="A213" s="9" t="s">
        <v>9</v>
      </c>
      <c r="B213" s="9" t="s">
        <v>10</v>
      </c>
      <c r="C213" s="9" t="s">
        <v>100</v>
      </c>
      <c r="D213" s="15" t="s">
        <v>19</v>
      </c>
      <c r="E213" s="10">
        <v>1.2</v>
      </c>
      <c r="F213" s="11">
        <v>3</v>
      </c>
      <c r="G213" s="11" t="s">
        <v>102</v>
      </c>
      <c r="H213" s="11" t="s">
        <v>101</v>
      </c>
      <c r="I213" s="10">
        <v>2621.0076957231709</v>
      </c>
      <c r="J213" s="13">
        <v>29260</v>
      </c>
      <c r="K213" s="13">
        <v>22038</v>
      </c>
      <c r="L213" s="11">
        <v>7830332</v>
      </c>
      <c r="M213" s="11">
        <v>1308499</v>
      </c>
      <c r="N213" s="11" t="s">
        <v>103</v>
      </c>
      <c r="O213" s="11" t="s">
        <v>104</v>
      </c>
      <c r="P213" s="11">
        <v>829</v>
      </c>
      <c r="Q213" s="11">
        <v>8356</v>
      </c>
      <c r="R213" s="14">
        <v>132.85</v>
      </c>
      <c r="S213" s="12"/>
    </row>
    <row r="214" spans="1:19">
      <c r="A214" s="9" t="s">
        <v>11</v>
      </c>
      <c r="B214" s="9" t="s">
        <v>10</v>
      </c>
      <c r="C214" s="9" t="s">
        <v>100</v>
      </c>
      <c r="D214" s="15" t="s">
        <v>19</v>
      </c>
      <c r="E214" s="10">
        <v>1.2</v>
      </c>
      <c r="F214" s="11">
        <v>3</v>
      </c>
      <c r="G214" s="11" t="s">
        <v>102</v>
      </c>
      <c r="H214" s="11" t="s">
        <v>101</v>
      </c>
      <c r="I214" s="10">
        <v>2621.0076957231709</v>
      </c>
      <c r="J214" s="13">
        <v>29260</v>
      </c>
      <c r="K214" s="13">
        <v>22038</v>
      </c>
      <c r="L214" s="11">
        <v>7830332</v>
      </c>
      <c r="M214" s="11">
        <v>1308499</v>
      </c>
      <c r="N214" s="11" t="s">
        <v>104</v>
      </c>
      <c r="O214" s="11" t="s">
        <v>104</v>
      </c>
      <c r="P214" s="11">
        <v>829</v>
      </c>
      <c r="Q214" s="11">
        <v>8356</v>
      </c>
      <c r="R214" s="14">
        <v>132.85</v>
      </c>
      <c r="S214" s="12"/>
    </row>
    <row r="215" spans="1:19">
      <c r="A215" s="9" t="s">
        <v>100</v>
      </c>
      <c r="B215" s="9" t="s">
        <v>5</v>
      </c>
      <c r="C215" s="9" t="s">
        <v>100</v>
      </c>
      <c r="D215" s="15" t="s">
        <v>19</v>
      </c>
      <c r="E215" s="10">
        <v>1.05</v>
      </c>
      <c r="F215" s="11">
        <v>3</v>
      </c>
      <c r="G215" s="11" t="s">
        <v>102</v>
      </c>
      <c r="H215" s="11" t="s">
        <v>101</v>
      </c>
      <c r="I215" s="10">
        <v>4060.6541484144659</v>
      </c>
      <c r="J215" s="13">
        <v>28637</v>
      </c>
      <c r="K215" s="13">
        <v>22038</v>
      </c>
      <c r="L215" s="11">
        <v>3036732</v>
      </c>
      <c r="M215" s="11">
        <v>1308499</v>
      </c>
      <c r="N215" s="11" t="s">
        <v>104</v>
      </c>
      <c r="O215" s="11" t="s">
        <v>104</v>
      </c>
      <c r="P215" s="11">
        <v>455</v>
      </c>
      <c r="Q215" s="11">
        <v>12717</v>
      </c>
      <c r="R215" s="14">
        <v>84.53</v>
      </c>
      <c r="S215" s="12"/>
    </row>
    <row r="216" spans="1:19">
      <c r="A216" s="9" t="s">
        <v>100</v>
      </c>
      <c r="B216" s="9" t="s">
        <v>14</v>
      </c>
      <c r="C216" s="9" t="s">
        <v>100</v>
      </c>
      <c r="D216" s="15" t="s">
        <v>19</v>
      </c>
      <c r="E216" s="10">
        <v>1.01</v>
      </c>
      <c r="F216" s="11">
        <v>3</v>
      </c>
      <c r="G216" s="11" t="s">
        <v>102</v>
      </c>
      <c r="H216" s="11" t="s">
        <v>101</v>
      </c>
      <c r="I216" s="10">
        <v>5117.4922187687635</v>
      </c>
      <c r="J216" s="13">
        <v>27211</v>
      </c>
      <c r="K216" s="13">
        <v>22038</v>
      </c>
      <c r="L216" s="11">
        <v>3770125</v>
      </c>
      <c r="M216" s="11">
        <v>1308499</v>
      </c>
      <c r="N216" s="11" t="s">
        <v>104</v>
      </c>
      <c r="O216" s="11" t="s">
        <v>104</v>
      </c>
      <c r="P216" s="11">
        <v>319</v>
      </c>
      <c r="Q216" s="11">
        <v>19894</v>
      </c>
      <c r="R216" s="14">
        <v>76.81</v>
      </c>
      <c r="S216" s="12"/>
    </row>
    <row r="217" spans="1:19">
      <c r="A217" s="9" t="s">
        <v>100</v>
      </c>
      <c r="B217" s="9" t="s">
        <v>17</v>
      </c>
      <c r="C217" s="9" t="s">
        <v>100</v>
      </c>
      <c r="D217" s="15" t="s">
        <v>19</v>
      </c>
      <c r="E217" s="10">
        <v>1.43</v>
      </c>
      <c r="F217" s="11">
        <v>3</v>
      </c>
      <c r="G217" s="11" t="s">
        <v>102</v>
      </c>
      <c r="H217" s="11" t="s">
        <v>101</v>
      </c>
      <c r="I217" s="10">
        <v>2605.0543893682961</v>
      </c>
      <c r="J217" s="13">
        <v>24706</v>
      </c>
      <c r="K217" s="13">
        <v>22038</v>
      </c>
      <c r="L217" s="11">
        <v>9056076</v>
      </c>
      <c r="M217" s="11">
        <v>1308499</v>
      </c>
      <c r="N217" s="11" t="s">
        <v>104</v>
      </c>
      <c r="O217" s="11" t="s">
        <v>104</v>
      </c>
      <c r="P217" s="11">
        <v>1678</v>
      </c>
      <c r="Q217" s="11">
        <v>5559</v>
      </c>
      <c r="R217" s="14">
        <v>202</v>
      </c>
      <c r="S217" s="12"/>
    </row>
    <row r="218" spans="1:19">
      <c r="A218" s="9" t="s">
        <v>100</v>
      </c>
      <c r="B218" s="9" t="s">
        <v>44</v>
      </c>
      <c r="C218" s="9" t="s">
        <v>20</v>
      </c>
      <c r="D218" s="15" t="s">
        <v>21</v>
      </c>
      <c r="E218" s="10">
        <v>1.92</v>
      </c>
      <c r="F218" s="11">
        <v>3</v>
      </c>
      <c r="G218" s="11" t="s">
        <v>102</v>
      </c>
      <c r="H218" s="11" t="s">
        <v>102</v>
      </c>
      <c r="I218" s="10">
        <v>1940.172196969148</v>
      </c>
      <c r="J218" s="13">
        <v>22089</v>
      </c>
      <c r="K218" s="13">
        <v>32991</v>
      </c>
      <c r="L218" s="11">
        <v>668159</v>
      </c>
      <c r="M218" s="11">
        <v>8621121</v>
      </c>
      <c r="N218" s="11" t="s">
        <v>103</v>
      </c>
      <c r="O218" s="11" t="s">
        <v>104</v>
      </c>
      <c r="P218" s="11">
        <v>1822</v>
      </c>
      <c r="Q218" s="11">
        <v>4002</v>
      </c>
      <c r="R218" s="14">
        <v>208.79</v>
      </c>
      <c r="S218" s="12"/>
    </row>
    <row r="219" spans="1:19">
      <c r="A219" s="9" t="s">
        <v>100</v>
      </c>
      <c r="B219" s="9" t="s">
        <v>44</v>
      </c>
      <c r="C219" s="9" t="s">
        <v>22</v>
      </c>
      <c r="D219" s="15" t="s">
        <v>21</v>
      </c>
      <c r="E219" s="10">
        <v>1.92</v>
      </c>
      <c r="F219" s="11">
        <v>3</v>
      </c>
      <c r="G219" s="11" t="s">
        <v>102</v>
      </c>
      <c r="H219" s="11" t="s">
        <v>102</v>
      </c>
      <c r="I219" s="10">
        <v>1940.172196969148</v>
      </c>
      <c r="J219" s="13">
        <v>22089</v>
      </c>
      <c r="K219" s="13">
        <v>32991</v>
      </c>
      <c r="L219" s="11">
        <v>668159</v>
      </c>
      <c r="M219" s="11">
        <v>8621121</v>
      </c>
      <c r="N219" s="11" t="s">
        <v>103</v>
      </c>
      <c r="O219" s="11" t="s">
        <v>104</v>
      </c>
      <c r="P219" s="11">
        <v>1822</v>
      </c>
      <c r="Q219" s="11">
        <v>4002</v>
      </c>
      <c r="R219" s="14">
        <v>208.79</v>
      </c>
      <c r="S219" s="12"/>
    </row>
    <row r="220" spans="1:19">
      <c r="A220" s="9" t="s">
        <v>100</v>
      </c>
      <c r="B220" s="9" t="s">
        <v>44</v>
      </c>
      <c r="C220" s="9" t="s">
        <v>23</v>
      </c>
      <c r="D220" s="15" t="s">
        <v>21</v>
      </c>
      <c r="E220" s="10">
        <v>1.92</v>
      </c>
      <c r="F220" s="11">
        <v>3</v>
      </c>
      <c r="G220" s="11" t="s">
        <v>102</v>
      </c>
      <c r="H220" s="11" t="s">
        <v>102</v>
      </c>
      <c r="I220" s="10">
        <v>1940.172196969148</v>
      </c>
      <c r="J220" s="13">
        <v>22089</v>
      </c>
      <c r="K220" s="13">
        <v>32991</v>
      </c>
      <c r="L220" s="11">
        <v>668159</v>
      </c>
      <c r="M220" s="11">
        <v>8621121</v>
      </c>
      <c r="N220" s="11" t="s">
        <v>104</v>
      </c>
      <c r="O220" s="11" t="s">
        <v>105</v>
      </c>
      <c r="P220" s="11">
        <v>1822</v>
      </c>
      <c r="Q220" s="11">
        <v>4002</v>
      </c>
      <c r="R220" s="14">
        <v>208.79</v>
      </c>
      <c r="S220" s="12"/>
    </row>
    <row r="221" spans="1:19">
      <c r="A221" s="9" t="s">
        <v>100</v>
      </c>
      <c r="B221" s="9" t="s">
        <v>6</v>
      </c>
      <c r="C221" s="9" t="s">
        <v>20</v>
      </c>
      <c r="D221" s="15" t="s">
        <v>21</v>
      </c>
      <c r="E221" s="10">
        <v>1.06</v>
      </c>
      <c r="F221" s="11">
        <v>3</v>
      </c>
      <c r="G221" s="11" t="s">
        <v>102</v>
      </c>
      <c r="H221" s="11" t="s">
        <v>102</v>
      </c>
      <c r="I221" s="10">
        <v>4593.3830776520581</v>
      </c>
      <c r="J221" s="13">
        <v>26993</v>
      </c>
      <c r="K221" s="13">
        <v>32991</v>
      </c>
      <c r="L221" s="11">
        <v>3532657</v>
      </c>
      <c r="M221" s="11">
        <v>8621121</v>
      </c>
      <c r="N221" s="11" t="s">
        <v>103</v>
      </c>
      <c r="O221" s="11" t="s">
        <v>104</v>
      </c>
      <c r="P221" s="11">
        <v>756</v>
      </c>
      <c r="Q221" s="11">
        <v>48642</v>
      </c>
      <c r="R221" s="14">
        <v>162.28</v>
      </c>
      <c r="S221" s="12"/>
    </row>
    <row r="222" spans="1:19">
      <c r="A222" s="9" t="s">
        <v>100</v>
      </c>
      <c r="B222" s="9" t="s">
        <v>6</v>
      </c>
      <c r="C222" s="9" t="s">
        <v>22</v>
      </c>
      <c r="D222" s="15" t="s">
        <v>21</v>
      </c>
      <c r="E222" s="10">
        <v>1.06</v>
      </c>
      <c r="F222" s="11">
        <v>3</v>
      </c>
      <c r="G222" s="11" t="s">
        <v>102</v>
      </c>
      <c r="H222" s="11" t="s">
        <v>102</v>
      </c>
      <c r="I222" s="10">
        <v>4593.3830776520581</v>
      </c>
      <c r="J222" s="13">
        <v>26993</v>
      </c>
      <c r="K222" s="13">
        <v>32991</v>
      </c>
      <c r="L222" s="11">
        <v>3532657</v>
      </c>
      <c r="M222" s="11">
        <v>8621121</v>
      </c>
      <c r="N222" s="11" t="s">
        <v>103</v>
      </c>
      <c r="O222" s="11" t="s">
        <v>104</v>
      </c>
      <c r="P222" s="11">
        <v>756</v>
      </c>
      <c r="Q222" s="11">
        <v>48642</v>
      </c>
      <c r="R222" s="14">
        <v>162.28</v>
      </c>
      <c r="S222" s="12"/>
    </row>
    <row r="223" spans="1:19">
      <c r="A223" s="9" t="s">
        <v>100</v>
      </c>
      <c r="B223" s="9" t="s">
        <v>6</v>
      </c>
      <c r="C223" s="9" t="s">
        <v>23</v>
      </c>
      <c r="D223" s="15" t="s">
        <v>21</v>
      </c>
      <c r="E223" s="10">
        <v>1.06</v>
      </c>
      <c r="F223" s="11">
        <v>3</v>
      </c>
      <c r="G223" s="11" t="s">
        <v>102</v>
      </c>
      <c r="H223" s="11" t="s">
        <v>102</v>
      </c>
      <c r="I223" s="10">
        <v>4593.3830776520581</v>
      </c>
      <c r="J223" s="13">
        <v>26993</v>
      </c>
      <c r="K223" s="13">
        <v>32991</v>
      </c>
      <c r="L223" s="11">
        <v>3532657</v>
      </c>
      <c r="M223" s="11">
        <v>8621121</v>
      </c>
      <c r="N223" s="11" t="s">
        <v>104</v>
      </c>
      <c r="O223" s="11" t="s">
        <v>105</v>
      </c>
      <c r="P223" s="11">
        <v>756</v>
      </c>
      <c r="Q223" s="11">
        <v>48642</v>
      </c>
      <c r="R223" s="14">
        <v>162.28</v>
      </c>
      <c r="S223" s="12"/>
    </row>
    <row r="224" spans="1:19">
      <c r="A224" s="9" t="s">
        <v>100</v>
      </c>
      <c r="B224" s="9" t="s">
        <v>37</v>
      </c>
      <c r="C224" s="9" t="s">
        <v>20</v>
      </c>
      <c r="D224" s="15" t="s">
        <v>21</v>
      </c>
      <c r="E224" s="10">
        <v>1.69</v>
      </c>
      <c r="F224" s="11">
        <v>3</v>
      </c>
      <c r="G224" s="11" t="s">
        <v>102</v>
      </c>
      <c r="H224" s="11" t="s">
        <v>102</v>
      </c>
      <c r="I224" s="10">
        <v>3447.6275135021101</v>
      </c>
      <c r="J224" s="13">
        <v>23665</v>
      </c>
      <c r="K224" s="13">
        <v>32991</v>
      </c>
      <c r="L224" s="11">
        <v>1038660</v>
      </c>
      <c r="M224" s="11">
        <v>8621121</v>
      </c>
      <c r="N224" s="11" t="s">
        <v>103</v>
      </c>
      <c r="O224" s="11" t="s">
        <v>104</v>
      </c>
      <c r="P224" s="11">
        <v>1515</v>
      </c>
      <c r="Q224" s="11">
        <v>3802</v>
      </c>
      <c r="R224" s="14">
        <v>287.23</v>
      </c>
      <c r="S224" s="12"/>
    </row>
    <row r="225" spans="1:19">
      <c r="A225" s="9" t="s">
        <v>100</v>
      </c>
      <c r="B225" s="9" t="s">
        <v>37</v>
      </c>
      <c r="C225" s="9" t="s">
        <v>22</v>
      </c>
      <c r="D225" s="15" t="s">
        <v>21</v>
      </c>
      <c r="E225" s="10">
        <v>1.69</v>
      </c>
      <c r="F225" s="11">
        <v>3</v>
      </c>
      <c r="G225" s="11" t="s">
        <v>102</v>
      </c>
      <c r="H225" s="11" t="s">
        <v>102</v>
      </c>
      <c r="I225" s="10">
        <v>3447.6275135021101</v>
      </c>
      <c r="J225" s="13">
        <v>23665</v>
      </c>
      <c r="K225" s="13">
        <v>32991</v>
      </c>
      <c r="L225" s="11">
        <v>1038660</v>
      </c>
      <c r="M225" s="11">
        <v>8621121</v>
      </c>
      <c r="N225" s="11" t="s">
        <v>103</v>
      </c>
      <c r="O225" s="11" t="s">
        <v>104</v>
      </c>
      <c r="P225" s="11">
        <v>1515</v>
      </c>
      <c r="Q225" s="11">
        <v>3802</v>
      </c>
      <c r="R225" s="14">
        <v>287.23</v>
      </c>
      <c r="S225" s="12"/>
    </row>
    <row r="226" spans="1:19">
      <c r="A226" s="9" t="s">
        <v>100</v>
      </c>
      <c r="B226" s="9" t="s">
        <v>37</v>
      </c>
      <c r="C226" s="9" t="s">
        <v>23</v>
      </c>
      <c r="D226" s="15" t="s">
        <v>21</v>
      </c>
      <c r="E226" s="10">
        <v>1.69</v>
      </c>
      <c r="F226" s="11">
        <v>3</v>
      </c>
      <c r="G226" s="11" t="s">
        <v>102</v>
      </c>
      <c r="H226" s="11" t="s">
        <v>102</v>
      </c>
      <c r="I226" s="10">
        <v>3447.6275135021101</v>
      </c>
      <c r="J226" s="13">
        <v>23665</v>
      </c>
      <c r="K226" s="13">
        <v>32991</v>
      </c>
      <c r="L226" s="11">
        <v>1038660</v>
      </c>
      <c r="M226" s="11">
        <v>8621121</v>
      </c>
      <c r="N226" s="11" t="s">
        <v>104</v>
      </c>
      <c r="O226" s="11" t="s">
        <v>105</v>
      </c>
      <c r="P226" s="11">
        <v>1515</v>
      </c>
      <c r="Q226" s="11">
        <v>3802</v>
      </c>
      <c r="R226" s="14">
        <v>287.23</v>
      </c>
      <c r="S226" s="12"/>
    </row>
    <row r="227" spans="1:19">
      <c r="A227" s="9" t="s">
        <v>100</v>
      </c>
      <c r="B227" s="9" t="s">
        <v>8</v>
      </c>
      <c r="C227" s="9" t="s">
        <v>20</v>
      </c>
      <c r="D227" s="15" t="s">
        <v>21</v>
      </c>
      <c r="E227" s="10">
        <v>1</v>
      </c>
      <c r="F227" s="11">
        <v>3</v>
      </c>
      <c r="G227" s="11" t="s">
        <v>102</v>
      </c>
      <c r="H227" s="11" t="s">
        <v>102</v>
      </c>
      <c r="I227" s="10">
        <v>2850.3280731598775</v>
      </c>
      <c r="J227" s="13">
        <v>30124</v>
      </c>
      <c r="K227" s="13">
        <v>32991</v>
      </c>
      <c r="L227" s="11">
        <v>5787293</v>
      </c>
      <c r="M227" s="11">
        <v>8621121</v>
      </c>
      <c r="N227" s="11" t="s">
        <v>103</v>
      </c>
      <c r="O227" s="11" t="s">
        <v>104</v>
      </c>
      <c r="P227" s="11">
        <v>183</v>
      </c>
      <c r="Q227" s="11">
        <v>66820</v>
      </c>
      <c r="R227" s="14">
        <v>116.78</v>
      </c>
      <c r="S227" s="12"/>
    </row>
    <row r="228" spans="1:19">
      <c r="A228" s="9" t="s">
        <v>100</v>
      </c>
      <c r="B228" s="9" t="s">
        <v>8</v>
      </c>
      <c r="C228" s="9" t="s">
        <v>22</v>
      </c>
      <c r="D228" s="15" t="s">
        <v>21</v>
      </c>
      <c r="E228" s="10">
        <v>1</v>
      </c>
      <c r="F228" s="11">
        <v>3</v>
      </c>
      <c r="G228" s="11" t="s">
        <v>102</v>
      </c>
      <c r="H228" s="11" t="s">
        <v>102</v>
      </c>
      <c r="I228" s="10">
        <v>2850.3280731598775</v>
      </c>
      <c r="J228" s="13">
        <v>30124</v>
      </c>
      <c r="K228" s="13">
        <v>32991</v>
      </c>
      <c r="L228" s="11">
        <v>5787293</v>
      </c>
      <c r="M228" s="11">
        <v>8621121</v>
      </c>
      <c r="N228" s="11" t="s">
        <v>103</v>
      </c>
      <c r="O228" s="11" t="s">
        <v>104</v>
      </c>
      <c r="P228" s="11">
        <v>183</v>
      </c>
      <c r="Q228" s="11">
        <v>66820</v>
      </c>
      <c r="R228" s="14">
        <v>116.78</v>
      </c>
      <c r="S228" s="12"/>
    </row>
    <row r="229" spans="1:19">
      <c r="A229" s="9" t="s">
        <v>100</v>
      </c>
      <c r="B229" s="9" t="s">
        <v>8</v>
      </c>
      <c r="C229" s="9" t="s">
        <v>23</v>
      </c>
      <c r="D229" s="15" t="s">
        <v>21</v>
      </c>
      <c r="E229" s="10">
        <v>1</v>
      </c>
      <c r="F229" s="11">
        <v>3</v>
      </c>
      <c r="G229" s="11" t="s">
        <v>102</v>
      </c>
      <c r="H229" s="11" t="s">
        <v>102</v>
      </c>
      <c r="I229" s="10">
        <v>2850.3280731598775</v>
      </c>
      <c r="J229" s="13">
        <v>30124</v>
      </c>
      <c r="K229" s="13">
        <v>32991</v>
      </c>
      <c r="L229" s="11">
        <v>5787293</v>
      </c>
      <c r="M229" s="11">
        <v>8621121</v>
      </c>
      <c r="N229" s="11" t="s">
        <v>104</v>
      </c>
      <c r="O229" s="11" t="s">
        <v>105</v>
      </c>
      <c r="P229" s="11">
        <v>183</v>
      </c>
      <c r="Q229" s="11">
        <v>66820</v>
      </c>
      <c r="R229" s="14">
        <v>116.78</v>
      </c>
      <c r="S229" s="12"/>
    </row>
    <row r="230" spans="1:19">
      <c r="A230" s="9" t="s">
        <v>9</v>
      </c>
      <c r="B230" s="9" t="s">
        <v>10</v>
      </c>
      <c r="C230" s="9" t="s">
        <v>20</v>
      </c>
      <c r="D230" s="15" t="s">
        <v>21</v>
      </c>
      <c r="E230" s="10">
        <v>1.05</v>
      </c>
      <c r="F230" s="11">
        <v>3</v>
      </c>
      <c r="G230" s="11" t="s">
        <v>102</v>
      </c>
      <c r="H230" s="11" t="s">
        <v>102</v>
      </c>
      <c r="I230" s="10">
        <v>3316.8950188559716</v>
      </c>
      <c r="J230" s="13">
        <v>29260</v>
      </c>
      <c r="K230" s="13">
        <v>32991</v>
      </c>
      <c r="L230" s="11">
        <v>7830332</v>
      </c>
      <c r="M230" s="11">
        <v>8621121</v>
      </c>
      <c r="N230" s="11" t="s">
        <v>103</v>
      </c>
      <c r="O230" s="11" t="s">
        <v>104</v>
      </c>
      <c r="P230" s="11">
        <v>723</v>
      </c>
      <c r="Q230" s="11">
        <v>73892</v>
      </c>
      <c r="R230" s="14">
        <v>159.71</v>
      </c>
      <c r="S230" s="12"/>
    </row>
    <row r="231" spans="1:19">
      <c r="A231" s="9" t="s">
        <v>9</v>
      </c>
      <c r="B231" s="9" t="s">
        <v>10</v>
      </c>
      <c r="C231" s="9" t="s">
        <v>22</v>
      </c>
      <c r="D231" s="15" t="s">
        <v>21</v>
      </c>
      <c r="E231" s="10">
        <v>1.05</v>
      </c>
      <c r="F231" s="11">
        <v>3</v>
      </c>
      <c r="G231" s="11" t="s">
        <v>102</v>
      </c>
      <c r="H231" s="11" t="s">
        <v>102</v>
      </c>
      <c r="I231" s="10">
        <v>3316.8950188559716</v>
      </c>
      <c r="J231" s="13">
        <v>29260</v>
      </c>
      <c r="K231" s="13">
        <v>32991</v>
      </c>
      <c r="L231" s="11">
        <v>7830332</v>
      </c>
      <c r="M231" s="11">
        <v>8621121</v>
      </c>
      <c r="N231" s="11" t="s">
        <v>103</v>
      </c>
      <c r="O231" s="11" t="s">
        <v>104</v>
      </c>
      <c r="P231" s="11">
        <v>723</v>
      </c>
      <c r="Q231" s="11">
        <v>73892</v>
      </c>
      <c r="R231" s="14">
        <v>159.71</v>
      </c>
      <c r="S231" s="12"/>
    </row>
    <row r="232" spans="1:19">
      <c r="A232" s="9" t="s">
        <v>9</v>
      </c>
      <c r="B232" s="9" t="s">
        <v>10</v>
      </c>
      <c r="C232" s="9" t="s">
        <v>23</v>
      </c>
      <c r="D232" s="15" t="s">
        <v>21</v>
      </c>
      <c r="E232" s="10">
        <v>1.05</v>
      </c>
      <c r="F232" s="11">
        <v>3</v>
      </c>
      <c r="G232" s="11" t="s">
        <v>102</v>
      </c>
      <c r="H232" s="11" t="s">
        <v>102</v>
      </c>
      <c r="I232" s="10">
        <v>3316.8950188559716</v>
      </c>
      <c r="J232" s="13">
        <v>29260</v>
      </c>
      <c r="K232" s="13">
        <v>32991</v>
      </c>
      <c r="L232" s="11">
        <v>7830332</v>
      </c>
      <c r="M232" s="11">
        <v>8621121</v>
      </c>
      <c r="N232" s="11" t="s">
        <v>103</v>
      </c>
      <c r="O232" s="11" t="s">
        <v>105</v>
      </c>
      <c r="P232" s="11">
        <v>723</v>
      </c>
      <c r="Q232" s="11">
        <v>73892</v>
      </c>
      <c r="R232" s="14">
        <v>159.71</v>
      </c>
      <c r="S232" s="12"/>
    </row>
    <row r="233" spans="1:19">
      <c r="A233" s="9" t="s">
        <v>11</v>
      </c>
      <c r="B233" s="9" t="s">
        <v>10</v>
      </c>
      <c r="C233" s="9" t="s">
        <v>20</v>
      </c>
      <c r="D233" s="15" t="s">
        <v>21</v>
      </c>
      <c r="E233" s="10">
        <v>1.05</v>
      </c>
      <c r="F233" s="11">
        <v>3</v>
      </c>
      <c r="G233" s="11" t="s">
        <v>102</v>
      </c>
      <c r="H233" s="11" t="s">
        <v>102</v>
      </c>
      <c r="I233" s="10">
        <v>3316.8950188559716</v>
      </c>
      <c r="J233" s="13">
        <v>29260</v>
      </c>
      <c r="K233" s="13">
        <v>32991</v>
      </c>
      <c r="L233" s="11">
        <v>7830332</v>
      </c>
      <c r="M233" s="11">
        <v>8621121</v>
      </c>
      <c r="N233" s="11" t="s">
        <v>103</v>
      </c>
      <c r="O233" s="11" t="s">
        <v>104</v>
      </c>
      <c r="P233" s="11">
        <v>723</v>
      </c>
      <c r="Q233" s="11">
        <v>73892</v>
      </c>
      <c r="R233" s="14">
        <v>159.71</v>
      </c>
      <c r="S233" s="12"/>
    </row>
    <row r="234" spans="1:19">
      <c r="A234" s="9" t="s">
        <v>11</v>
      </c>
      <c r="B234" s="9" t="s">
        <v>10</v>
      </c>
      <c r="C234" s="9" t="s">
        <v>22</v>
      </c>
      <c r="D234" s="15" t="s">
        <v>21</v>
      </c>
      <c r="E234" s="10">
        <v>1.05</v>
      </c>
      <c r="F234" s="11">
        <v>3</v>
      </c>
      <c r="G234" s="11" t="s">
        <v>102</v>
      </c>
      <c r="H234" s="11" t="s">
        <v>102</v>
      </c>
      <c r="I234" s="10">
        <v>3316.8950188559716</v>
      </c>
      <c r="J234" s="13">
        <v>29260</v>
      </c>
      <c r="K234" s="13">
        <v>32991</v>
      </c>
      <c r="L234" s="11">
        <v>7830332</v>
      </c>
      <c r="M234" s="11">
        <v>8621121</v>
      </c>
      <c r="N234" s="11" t="s">
        <v>103</v>
      </c>
      <c r="O234" s="11" t="s">
        <v>104</v>
      </c>
      <c r="P234" s="11">
        <v>723</v>
      </c>
      <c r="Q234" s="11">
        <v>73892</v>
      </c>
      <c r="R234" s="14">
        <v>159.71</v>
      </c>
      <c r="S234" s="12"/>
    </row>
    <row r="235" spans="1:19">
      <c r="A235" s="9" t="s">
        <v>11</v>
      </c>
      <c r="B235" s="9" t="s">
        <v>10</v>
      </c>
      <c r="C235" s="9" t="s">
        <v>23</v>
      </c>
      <c r="D235" s="15" t="s">
        <v>21</v>
      </c>
      <c r="E235" s="10">
        <v>1.05</v>
      </c>
      <c r="F235" s="11">
        <v>3</v>
      </c>
      <c r="G235" s="11" t="s">
        <v>102</v>
      </c>
      <c r="H235" s="11" t="s">
        <v>102</v>
      </c>
      <c r="I235" s="10">
        <v>3316.8950188559716</v>
      </c>
      <c r="J235" s="13">
        <v>29260</v>
      </c>
      <c r="K235" s="13">
        <v>32991</v>
      </c>
      <c r="L235" s="11">
        <v>7830332</v>
      </c>
      <c r="M235" s="11">
        <v>8621121</v>
      </c>
      <c r="N235" s="11" t="s">
        <v>104</v>
      </c>
      <c r="O235" s="11" t="s">
        <v>105</v>
      </c>
      <c r="P235" s="11">
        <v>723</v>
      </c>
      <c r="Q235" s="11">
        <v>73892</v>
      </c>
      <c r="R235" s="14">
        <v>159.71</v>
      </c>
      <c r="S235" s="12"/>
    </row>
    <row r="236" spans="1:19">
      <c r="A236" s="9" t="s">
        <v>100</v>
      </c>
      <c r="B236" s="9" t="s">
        <v>38</v>
      </c>
      <c r="C236" s="9" t="s">
        <v>20</v>
      </c>
      <c r="D236" s="15" t="s">
        <v>21</v>
      </c>
      <c r="E236" s="10">
        <v>1.1000000000000001</v>
      </c>
      <c r="F236" s="11">
        <v>3</v>
      </c>
      <c r="G236" s="11" t="s">
        <v>102</v>
      </c>
      <c r="H236" s="11" t="s">
        <v>102</v>
      </c>
      <c r="I236" s="10">
        <v>6102.030387937506</v>
      </c>
      <c r="J236" s="13">
        <v>25059</v>
      </c>
      <c r="K236" s="13">
        <v>32991</v>
      </c>
      <c r="L236" s="11">
        <v>1595139</v>
      </c>
      <c r="M236" s="11">
        <v>8621121</v>
      </c>
      <c r="N236" s="11" t="s">
        <v>103</v>
      </c>
      <c r="O236" s="11" t="s">
        <v>105</v>
      </c>
      <c r="P236" s="11">
        <v>582</v>
      </c>
      <c r="Q236" s="11">
        <v>9567</v>
      </c>
      <c r="R236" s="14">
        <v>205</v>
      </c>
      <c r="S236" s="12"/>
    </row>
    <row r="237" spans="1:19">
      <c r="A237" s="9" t="s">
        <v>100</v>
      </c>
      <c r="B237" s="9" t="s">
        <v>38</v>
      </c>
      <c r="C237" s="9" t="s">
        <v>22</v>
      </c>
      <c r="D237" s="15" t="s">
        <v>21</v>
      </c>
      <c r="E237" s="10">
        <v>1.1000000000000001</v>
      </c>
      <c r="F237" s="11">
        <v>3</v>
      </c>
      <c r="G237" s="11" t="s">
        <v>102</v>
      </c>
      <c r="H237" s="11" t="s">
        <v>102</v>
      </c>
      <c r="I237" s="10">
        <v>6102.030387937506</v>
      </c>
      <c r="J237" s="13">
        <v>25059</v>
      </c>
      <c r="K237" s="13">
        <v>32991</v>
      </c>
      <c r="L237" s="11">
        <v>1595139</v>
      </c>
      <c r="M237" s="11">
        <v>8621121</v>
      </c>
      <c r="N237" s="11" t="s">
        <v>103</v>
      </c>
      <c r="O237" s="11" t="s">
        <v>105</v>
      </c>
      <c r="P237" s="11">
        <v>582</v>
      </c>
      <c r="Q237" s="11">
        <v>9567</v>
      </c>
      <c r="R237" s="14">
        <v>205</v>
      </c>
      <c r="S237" s="12"/>
    </row>
    <row r="238" spans="1:19">
      <c r="A238" s="9" t="s">
        <v>100</v>
      </c>
      <c r="B238" s="9" t="s">
        <v>38</v>
      </c>
      <c r="C238" s="9" t="s">
        <v>23</v>
      </c>
      <c r="D238" s="15" t="s">
        <v>21</v>
      </c>
      <c r="E238" s="10">
        <v>1.1000000000000001</v>
      </c>
      <c r="F238" s="11">
        <v>3</v>
      </c>
      <c r="G238" s="11" t="s">
        <v>102</v>
      </c>
      <c r="H238" s="11" t="s">
        <v>102</v>
      </c>
      <c r="I238" s="10">
        <v>6102.030387937506</v>
      </c>
      <c r="J238" s="13">
        <v>25059</v>
      </c>
      <c r="K238" s="13">
        <v>32991</v>
      </c>
      <c r="L238" s="11">
        <v>1595139</v>
      </c>
      <c r="M238" s="11">
        <v>8621121</v>
      </c>
      <c r="N238" s="11" t="s">
        <v>104</v>
      </c>
      <c r="O238" s="11" t="s">
        <v>105</v>
      </c>
      <c r="P238" s="11">
        <v>582</v>
      </c>
      <c r="Q238" s="11">
        <v>9567</v>
      </c>
      <c r="R238" s="14">
        <v>205</v>
      </c>
      <c r="S238" s="12"/>
    </row>
    <row r="239" spans="1:19">
      <c r="A239" s="9" t="s">
        <v>100</v>
      </c>
      <c r="B239" s="9" t="s">
        <v>12</v>
      </c>
      <c r="C239" s="9" t="s">
        <v>20</v>
      </c>
      <c r="D239" s="15" t="s">
        <v>21</v>
      </c>
      <c r="E239" s="10">
        <v>1.07</v>
      </c>
      <c r="F239" s="11">
        <v>3</v>
      </c>
      <c r="G239" s="11" t="s">
        <v>102</v>
      </c>
      <c r="H239" s="11" t="s">
        <v>102</v>
      </c>
      <c r="I239" s="10">
        <v>6798.937657455991</v>
      </c>
      <c r="J239" s="13">
        <v>26046</v>
      </c>
      <c r="K239" s="13">
        <v>32991</v>
      </c>
      <c r="L239" s="11">
        <v>2230955</v>
      </c>
      <c r="M239" s="11">
        <v>8621121</v>
      </c>
      <c r="N239" s="11" t="s">
        <v>103</v>
      </c>
      <c r="O239" s="11" t="s">
        <v>104</v>
      </c>
      <c r="P239" s="11">
        <v>408</v>
      </c>
      <c r="Q239" s="11">
        <v>13252</v>
      </c>
      <c r="R239" s="14">
        <v>143.44</v>
      </c>
      <c r="S239" s="12"/>
    </row>
    <row r="240" spans="1:19">
      <c r="A240" s="9" t="s">
        <v>100</v>
      </c>
      <c r="B240" s="9" t="s">
        <v>12</v>
      </c>
      <c r="C240" s="9" t="s">
        <v>22</v>
      </c>
      <c r="D240" s="15" t="s">
        <v>21</v>
      </c>
      <c r="E240" s="10">
        <v>1.07</v>
      </c>
      <c r="F240" s="11">
        <v>3</v>
      </c>
      <c r="G240" s="11" t="s">
        <v>102</v>
      </c>
      <c r="H240" s="11" t="s">
        <v>102</v>
      </c>
      <c r="I240" s="10">
        <v>6798.937657455991</v>
      </c>
      <c r="J240" s="13">
        <v>26046</v>
      </c>
      <c r="K240" s="13">
        <v>32991</v>
      </c>
      <c r="L240" s="11">
        <v>2230955</v>
      </c>
      <c r="M240" s="11">
        <v>8621121</v>
      </c>
      <c r="N240" s="11" t="s">
        <v>103</v>
      </c>
      <c r="O240" s="11" t="s">
        <v>104</v>
      </c>
      <c r="P240" s="11">
        <v>408</v>
      </c>
      <c r="Q240" s="11">
        <v>13252</v>
      </c>
      <c r="R240" s="14">
        <v>143.44</v>
      </c>
      <c r="S240" s="12"/>
    </row>
    <row r="241" spans="1:19">
      <c r="A241" s="9" t="s">
        <v>100</v>
      </c>
      <c r="B241" s="9" t="s">
        <v>12</v>
      </c>
      <c r="C241" s="9" t="s">
        <v>23</v>
      </c>
      <c r="D241" s="15" t="s">
        <v>21</v>
      </c>
      <c r="E241" s="10">
        <v>1.07</v>
      </c>
      <c r="F241" s="11">
        <v>3</v>
      </c>
      <c r="G241" s="11" t="s">
        <v>102</v>
      </c>
      <c r="H241" s="11" t="s">
        <v>102</v>
      </c>
      <c r="I241" s="10">
        <v>6798.937657455991</v>
      </c>
      <c r="J241" s="13">
        <v>26046</v>
      </c>
      <c r="K241" s="13">
        <v>32991</v>
      </c>
      <c r="L241" s="11">
        <v>2230955</v>
      </c>
      <c r="M241" s="11">
        <v>8621121</v>
      </c>
      <c r="N241" s="11" t="s">
        <v>104</v>
      </c>
      <c r="O241" s="11" t="s">
        <v>105</v>
      </c>
      <c r="P241" s="11">
        <v>408</v>
      </c>
      <c r="Q241" s="11">
        <v>13252</v>
      </c>
      <c r="R241" s="14">
        <v>143.44</v>
      </c>
      <c r="S241" s="12"/>
    </row>
    <row r="242" spans="1:19">
      <c r="A242" s="9" t="s">
        <v>100</v>
      </c>
      <c r="B242" s="9" t="s">
        <v>43</v>
      </c>
      <c r="C242" s="9" t="s">
        <v>20</v>
      </c>
      <c r="D242" s="15" t="s">
        <v>21</v>
      </c>
      <c r="E242" s="10">
        <v>1.1100000000000001</v>
      </c>
      <c r="F242" s="11">
        <v>0</v>
      </c>
      <c r="G242" s="11" t="s">
        <v>102</v>
      </c>
      <c r="H242" s="11" t="s">
        <v>102</v>
      </c>
      <c r="I242" s="10">
        <v>3046.4531154031924</v>
      </c>
      <c r="J242" s="13">
        <v>24502</v>
      </c>
      <c r="K242" s="13">
        <v>32991</v>
      </c>
      <c r="L242" s="11">
        <v>125722</v>
      </c>
      <c r="M242" s="11">
        <v>8621121</v>
      </c>
      <c r="N242" s="11" t="s">
        <v>103</v>
      </c>
      <c r="O242" s="11" t="s">
        <v>104</v>
      </c>
      <c r="P242" s="11">
        <v>475</v>
      </c>
      <c r="Q242" s="11">
        <v>10168</v>
      </c>
      <c r="R242" s="14">
        <v>174.87</v>
      </c>
      <c r="S242" s="12"/>
    </row>
    <row r="243" spans="1:19">
      <c r="A243" s="9" t="s">
        <v>100</v>
      </c>
      <c r="B243" s="9" t="s">
        <v>43</v>
      </c>
      <c r="C243" s="9" t="s">
        <v>22</v>
      </c>
      <c r="D243" s="15" t="s">
        <v>21</v>
      </c>
      <c r="E243" s="10">
        <v>1.1100000000000001</v>
      </c>
      <c r="F243" s="11">
        <v>3</v>
      </c>
      <c r="G243" s="11" t="s">
        <v>102</v>
      </c>
      <c r="H243" s="11" t="s">
        <v>102</v>
      </c>
      <c r="I243" s="10">
        <v>3046.4531154031924</v>
      </c>
      <c r="J243" s="13">
        <v>24502</v>
      </c>
      <c r="K243" s="13">
        <v>32991</v>
      </c>
      <c r="L243" s="11">
        <v>125722</v>
      </c>
      <c r="M243" s="11">
        <v>8621121</v>
      </c>
      <c r="N243" s="11" t="s">
        <v>103</v>
      </c>
      <c r="O243" s="11" t="s">
        <v>104</v>
      </c>
      <c r="P243" s="11">
        <v>475</v>
      </c>
      <c r="Q243" s="11">
        <v>10168</v>
      </c>
      <c r="R243" s="14">
        <v>174.87</v>
      </c>
      <c r="S243" s="12"/>
    </row>
    <row r="244" spans="1:19">
      <c r="A244" s="9" t="s">
        <v>100</v>
      </c>
      <c r="B244" s="9" t="s">
        <v>43</v>
      </c>
      <c r="C244" s="9" t="s">
        <v>23</v>
      </c>
      <c r="D244" s="15" t="s">
        <v>21</v>
      </c>
      <c r="E244" s="10">
        <v>1.1100000000000001</v>
      </c>
      <c r="F244" s="11">
        <v>3</v>
      </c>
      <c r="G244" s="11" t="s">
        <v>102</v>
      </c>
      <c r="H244" s="11" t="s">
        <v>102</v>
      </c>
      <c r="I244" s="10">
        <v>3046.4531154031924</v>
      </c>
      <c r="J244" s="13">
        <v>24502</v>
      </c>
      <c r="K244" s="13">
        <v>32991</v>
      </c>
      <c r="L244" s="11">
        <v>125722</v>
      </c>
      <c r="M244" s="11">
        <v>8621121</v>
      </c>
      <c r="N244" s="11" t="s">
        <v>104</v>
      </c>
      <c r="O244" s="11" t="s">
        <v>105</v>
      </c>
      <c r="P244" s="11">
        <v>475</v>
      </c>
      <c r="Q244" s="11">
        <v>10168</v>
      </c>
      <c r="R244" s="14">
        <v>174.87</v>
      </c>
      <c r="S244" s="12"/>
    </row>
    <row r="245" spans="1:19">
      <c r="A245" s="9" t="s">
        <v>100</v>
      </c>
      <c r="B245" s="9" t="s">
        <v>5</v>
      </c>
      <c r="C245" s="9" t="s">
        <v>20</v>
      </c>
      <c r="D245" s="15" t="s">
        <v>21</v>
      </c>
      <c r="E245" s="10">
        <v>1.1200000000000001</v>
      </c>
      <c r="F245" s="11">
        <v>3</v>
      </c>
      <c r="G245" s="11" t="s">
        <v>102</v>
      </c>
      <c r="H245" s="11" t="s">
        <v>102</v>
      </c>
      <c r="I245" s="10">
        <v>6583.7194344572945</v>
      </c>
      <c r="J245" s="13">
        <v>28637</v>
      </c>
      <c r="K245" s="13">
        <v>32991</v>
      </c>
      <c r="L245" s="11">
        <v>3036732</v>
      </c>
      <c r="M245" s="11">
        <v>8621121</v>
      </c>
      <c r="N245" s="11" t="s">
        <v>103</v>
      </c>
      <c r="O245" s="11" t="s">
        <v>104</v>
      </c>
      <c r="P245" s="11">
        <v>1389</v>
      </c>
      <c r="Q245" s="11">
        <v>24082</v>
      </c>
      <c r="R245" s="14">
        <v>304.18</v>
      </c>
      <c r="S245" s="12"/>
    </row>
    <row r="246" spans="1:19">
      <c r="A246" s="9" t="s">
        <v>100</v>
      </c>
      <c r="B246" s="9" t="s">
        <v>5</v>
      </c>
      <c r="C246" s="9" t="s">
        <v>22</v>
      </c>
      <c r="D246" s="15" t="s">
        <v>21</v>
      </c>
      <c r="E246" s="10">
        <v>1.1200000000000001</v>
      </c>
      <c r="F246" s="11">
        <v>3</v>
      </c>
      <c r="G246" s="11" t="s">
        <v>102</v>
      </c>
      <c r="H246" s="11" t="s">
        <v>102</v>
      </c>
      <c r="I246" s="10">
        <v>6583.7194344572945</v>
      </c>
      <c r="J246" s="13">
        <v>28637</v>
      </c>
      <c r="K246" s="13">
        <v>32991</v>
      </c>
      <c r="L246" s="11">
        <v>3036732</v>
      </c>
      <c r="M246" s="11">
        <v>8621121</v>
      </c>
      <c r="N246" s="11" t="s">
        <v>103</v>
      </c>
      <c r="O246" s="11" t="s">
        <v>104</v>
      </c>
      <c r="P246" s="11">
        <v>1389</v>
      </c>
      <c r="Q246" s="11">
        <v>24082</v>
      </c>
      <c r="R246" s="14">
        <v>304.18</v>
      </c>
      <c r="S246" s="12"/>
    </row>
    <row r="247" spans="1:19">
      <c r="A247" s="9" t="s">
        <v>100</v>
      </c>
      <c r="B247" s="9" t="s">
        <v>5</v>
      </c>
      <c r="C247" s="9" t="s">
        <v>23</v>
      </c>
      <c r="D247" s="15" t="s">
        <v>21</v>
      </c>
      <c r="E247" s="10">
        <v>1.1200000000000001</v>
      </c>
      <c r="F247" s="11">
        <v>3</v>
      </c>
      <c r="G247" s="11" t="s">
        <v>102</v>
      </c>
      <c r="H247" s="11" t="s">
        <v>102</v>
      </c>
      <c r="I247" s="10">
        <v>6583.7194344572945</v>
      </c>
      <c r="J247" s="13">
        <v>28637</v>
      </c>
      <c r="K247" s="13">
        <v>32991</v>
      </c>
      <c r="L247" s="11">
        <v>3036732</v>
      </c>
      <c r="M247" s="11">
        <v>8621121</v>
      </c>
      <c r="N247" s="11" t="s">
        <v>104</v>
      </c>
      <c r="O247" s="11" t="s">
        <v>105</v>
      </c>
      <c r="P247" s="11">
        <v>1389</v>
      </c>
      <c r="Q247" s="11">
        <v>24082</v>
      </c>
      <c r="R247" s="14">
        <v>304.18</v>
      </c>
      <c r="S247" s="12"/>
    </row>
    <row r="248" spans="1:19">
      <c r="A248" s="9" t="s">
        <v>100</v>
      </c>
      <c r="B248" s="9" t="s">
        <v>46</v>
      </c>
      <c r="C248" s="9" t="s">
        <v>20</v>
      </c>
      <c r="D248" s="15" t="s">
        <v>21</v>
      </c>
      <c r="E248" s="10">
        <v>1.25</v>
      </c>
      <c r="F248" s="11">
        <v>3</v>
      </c>
      <c r="G248" s="11" t="s">
        <v>102</v>
      </c>
      <c r="H248" s="11" t="s">
        <v>102</v>
      </c>
      <c r="I248" s="10">
        <v>4809.098341641843</v>
      </c>
      <c r="J248" s="13">
        <v>29055</v>
      </c>
      <c r="K248" s="13">
        <v>32991</v>
      </c>
      <c r="L248" s="11">
        <v>1862106</v>
      </c>
      <c r="M248" s="11">
        <v>8621121</v>
      </c>
      <c r="N248" s="11" t="s">
        <v>103</v>
      </c>
      <c r="O248" s="11" t="s">
        <v>104</v>
      </c>
      <c r="P248" s="11">
        <v>1624</v>
      </c>
      <c r="Q248" s="11">
        <v>16240</v>
      </c>
      <c r="R248" s="14">
        <v>270.36</v>
      </c>
      <c r="S248" s="12"/>
    </row>
    <row r="249" spans="1:19">
      <c r="A249" s="9" t="s">
        <v>100</v>
      </c>
      <c r="B249" s="9" t="s">
        <v>46</v>
      </c>
      <c r="C249" s="9" t="s">
        <v>22</v>
      </c>
      <c r="D249" s="15" t="s">
        <v>21</v>
      </c>
      <c r="E249" s="10">
        <v>1.25</v>
      </c>
      <c r="F249" s="11">
        <v>3</v>
      </c>
      <c r="G249" s="11" t="s">
        <v>102</v>
      </c>
      <c r="H249" s="11" t="s">
        <v>102</v>
      </c>
      <c r="I249" s="10">
        <v>4809.098341641843</v>
      </c>
      <c r="J249" s="13">
        <v>29055</v>
      </c>
      <c r="K249" s="13">
        <v>32991</v>
      </c>
      <c r="L249" s="11">
        <v>1862106</v>
      </c>
      <c r="M249" s="11">
        <v>8621121</v>
      </c>
      <c r="N249" s="11" t="s">
        <v>103</v>
      </c>
      <c r="O249" s="11" t="s">
        <v>104</v>
      </c>
      <c r="P249" s="11">
        <v>1624</v>
      </c>
      <c r="Q249" s="11">
        <v>16240</v>
      </c>
      <c r="R249" s="14">
        <v>270.36</v>
      </c>
      <c r="S249" s="12"/>
    </row>
    <row r="250" spans="1:19">
      <c r="A250" s="9" t="s">
        <v>100</v>
      </c>
      <c r="B250" s="9" t="s">
        <v>46</v>
      </c>
      <c r="C250" s="9" t="s">
        <v>23</v>
      </c>
      <c r="D250" s="15" t="s">
        <v>21</v>
      </c>
      <c r="E250" s="10">
        <v>1.25</v>
      </c>
      <c r="F250" s="11">
        <v>3</v>
      </c>
      <c r="G250" s="11" t="s">
        <v>102</v>
      </c>
      <c r="H250" s="11" t="s">
        <v>102</v>
      </c>
      <c r="I250" s="10">
        <v>4809.098341641843</v>
      </c>
      <c r="J250" s="13">
        <v>29055</v>
      </c>
      <c r="K250" s="13">
        <v>32991</v>
      </c>
      <c r="L250" s="11">
        <v>1862106</v>
      </c>
      <c r="M250" s="11">
        <v>8621121</v>
      </c>
      <c r="N250" s="11" t="s">
        <v>104</v>
      </c>
      <c r="O250" s="11" t="s">
        <v>105</v>
      </c>
      <c r="P250" s="11">
        <v>1624</v>
      </c>
      <c r="Q250" s="11">
        <v>16240</v>
      </c>
      <c r="R250" s="14">
        <v>270.36</v>
      </c>
      <c r="S250" s="12"/>
    </row>
    <row r="251" spans="1:19">
      <c r="A251" s="9" t="s">
        <v>100</v>
      </c>
      <c r="B251" s="9" t="s">
        <v>47</v>
      </c>
      <c r="C251" s="9" t="s">
        <v>20</v>
      </c>
      <c r="D251" s="15" t="s">
        <v>21</v>
      </c>
      <c r="E251" s="10">
        <v>1.06</v>
      </c>
      <c r="F251" s="11">
        <v>3</v>
      </c>
      <c r="G251" s="11" t="s">
        <v>102</v>
      </c>
      <c r="H251" s="11" t="s">
        <v>102</v>
      </c>
      <c r="I251" s="10">
        <v>5430.5244122480526</v>
      </c>
      <c r="J251" s="13">
        <v>26506</v>
      </c>
      <c r="K251" s="13">
        <v>32991</v>
      </c>
      <c r="L251" s="11">
        <v>4459144</v>
      </c>
      <c r="M251" s="11">
        <v>8621121</v>
      </c>
      <c r="N251" s="11" t="s">
        <v>103</v>
      </c>
      <c r="O251" s="11" t="s">
        <v>105</v>
      </c>
      <c r="P251" s="11">
        <v>492</v>
      </c>
      <c r="Q251" s="11">
        <v>17775</v>
      </c>
      <c r="R251" s="14">
        <v>209.35</v>
      </c>
      <c r="S251" s="12"/>
    </row>
    <row r="252" spans="1:19">
      <c r="A252" s="9" t="s">
        <v>100</v>
      </c>
      <c r="B252" s="9" t="s">
        <v>47</v>
      </c>
      <c r="C252" s="9" t="s">
        <v>22</v>
      </c>
      <c r="D252" s="15" t="s">
        <v>21</v>
      </c>
      <c r="E252" s="10">
        <v>1.06</v>
      </c>
      <c r="F252" s="11">
        <v>3</v>
      </c>
      <c r="G252" s="11" t="s">
        <v>102</v>
      </c>
      <c r="H252" s="11" t="s">
        <v>102</v>
      </c>
      <c r="I252" s="10">
        <v>5430.5244122480526</v>
      </c>
      <c r="J252" s="13">
        <v>26506</v>
      </c>
      <c r="K252" s="13">
        <v>32991</v>
      </c>
      <c r="L252" s="11">
        <v>4459144</v>
      </c>
      <c r="M252" s="11">
        <v>8621121</v>
      </c>
      <c r="N252" s="11" t="s">
        <v>103</v>
      </c>
      <c r="O252" s="11" t="s">
        <v>105</v>
      </c>
      <c r="P252" s="11">
        <v>492</v>
      </c>
      <c r="Q252" s="11">
        <v>17775</v>
      </c>
      <c r="R252" s="14">
        <v>209.35</v>
      </c>
      <c r="S252" s="12"/>
    </row>
    <row r="253" spans="1:19">
      <c r="A253" s="9" t="s">
        <v>100</v>
      </c>
      <c r="B253" s="9" t="s">
        <v>47</v>
      </c>
      <c r="C253" s="9" t="s">
        <v>23</v>
      </c>
      <c r="D253" s="15" t="s">
        <v>21</v>
      </c>
      <c r="E253" s="10">
        <v>1.06</v>
      </c>
      <c r="F253" s="11">
        <v>3</v>
      </c>
      <c r="G253" s="11" t="s">
        <v>102</v>
      </c>
      <c r="H253" s="11" t="s">
        <v>102</v>
      </c>
      <c r="I253" s="10">
        <v>5430.5244122480526</v>
      </c>
      <c r="J253" s="13">
        <v>26506</v>
      </c>
      <c r="K253" s="13">
        <v>32991</v>
      </c>
      <c r="L253" s="11">
        <v>4459144</v>
      </c>
      <c r="M253" s="11">
        <v>8621121</v>
      </c>
      <c r="N253" s="11" t="s">
        <v>104</v>
      </c>
      <c r="O253" s="11" t="s">
        <v>105</v>
      </c>
      <c r="P253" s="11">
        <v>492</v>
      </c>
      <c r="Q253" s="11">
        <v>17775</v>
      </c>
      <c r="R253" s="14">
        <v>209.35</v>
      </c>
      <c r="S253" s="12"/>
    </row>
    <row r="254" spans="1:19">
      <c r="A254" s="9" t="s">
        <v>100</v>
      </c>
      <c r="B254" s="9" t="s">
        <v>13</v>
      </c>
      <c r="C254" s="9" t="s">
        <v>20</v>
      </c>
      <c r="D254" s="15" t="s">
        <v>21</v>
      </c>
      <c r="E254" s="10">
        <v>1.06</v>
      </c>
      <c r="F254" s="11">
        <v>3</v>
      </c>
      <c r="G254" s="11" t="s">
        <v>101</v>
      </c>
      <c r="H254" s="11" t="s">
        <v>102</v>
      </c>
      <c r="I254" s="10">
        <v>2828.160659455335</v>
      </c>
      <c r="J254" s="13">
        <v>26752</v>
      </c>
      <c r="K254" s="13">
        <v>32991</v>
      </c>
      <c r="L254" s="11">
        <v>1440377</v>
      </c>
      <c r="M254" s="11">
        <v>8621121</v>
      </c>
      <c r="N254" s="11" t="s">
        <v>103</v>
      </c>
      <c r="O254" s="11" t="s">
        <v>104</v>
      </c>
      <c r="P254" s="11">
        <v>1068</v>
      </c>
      <c r="Q254" s="11">
        <v>40159</v>
      </c>
      <c r="R254" s="14">
        <v>123.18</v>
      </c>
      <c r="S254" s="12"/>
    </row>
    <row r="255" spans="1:19">
      <c r="A255" s="9" t="s">
        <v>100</v>
      </c>
      <c r="B255" s="9" t="s">
        <v>13</v>
      </c>
      <c r="C255" s="9" t="s">
        <v>22</v>
      </c>
      <c r="D255" s="15" t="s">
        <v>21</v>
      </c>
      <c r="E255" s="10">
        <v>1.06</v>
      </c>
      <c r="F255" s="11">
        <v>3</v>
      </c>
      <c r="G255" s="11" t="s">
        <v>101</v>
      </c>
      <c r="H255" s="11" t="s">
        <v>102</v>
      </c>
      <c r="I255" s="10">
        <v>2828.160659455335</v>
      </c>
      <c r="J255" s="13">
        <v>26752</v>
      </c>
      <c r="K255" s="13">
        <v>32991</v>
      </c>
      <c r="L255" s="11">
        <v>1440377</v>
      </c>
      <c r="M255" s="11">
        <v>8621121</v>
      </c>
      <c r="N255" s="11" t="s">
        <v>103</v>
      </c>
      <c r="O255" s="11" t="s">
        <v>104</v>
      </c>
      <c r="P255" s="11">
        <v>1068</v>
      </c>
      <c r="Q255" s="11">
        <v>40159</v>
      </c>
      <c r="R255" s="14">
        <v>123.18</v>
      </c>
      <c r="S255" s="12"/>
    </row>
    <row r="256" spans="1:19">
      <c r="A256" s="9" t="s">
        <v>100</v>
      </c>
      <c r="B256" s="9" t="s">
        <v>13</v>
      </c>
      <c r="C256" s="9" t="s">
        <v>23</v>
      </c>
      <c r="D256" s="15" t="s">
        <v>21</v>
      </c>
      <c r="E256" s="10">
        <v>1.06</v>
      </c>
      <c r="F256" s="11">
        <v>3</v>
      </c>
      <c r="G256" s="11" t="s">
        <v>101</v>
      </c>
      <c r="H256" s="11" t="s">
        <v>102</v>
      </c>
      <c r="I256" s="10">
        <v>2828.160659455335</v>
      </c>
      <c r="J256" s="13">
        <v>26752</v>
      </c>
      <c r="K256" s="13">
        <v>32991</v>
      </c>
      <c r="L256" s="11">
        <v>1440377</v>
      </c>
      <c r="M256" s="11">
        <v>8621121</v>
      </c>
      <c r="N256" s="11" t="s">
        <v>104</v>
      </c>
      <c r="O256" s="11" t="s">
        <v>105</v>
      </c>
      <c r="P256" s="11">
        <v>1068</v>
      </c>
      <c r="Q256" s="11">
        <v>40159</v>
      </c>
      <c r="R256" s="14">
        <v>123.18</v>
      </c>
      <c r="S256" s="12"/>
    </row>
    <row r="257" spans="1:19">
      <c r="A257" s="9" t="s">
        <v>100</v>
      </c>
      <c r="B257" s="9" t="s">
        <v>50</v>
      </c>
      <c r="C257" s="9" t="s">
        <v>20</v>
      </c>
      <c r="D257" s="15" t="s">
        <v>21</v>
      </c>
      <c r="E257" s="10">
        <v>1.22</v>
      </c>
      <c r="F257" s="11">
        <v>3</v>
      </c>
      <c r="G257" s="11" t="s">
        <v>101</v>
      </c>
      <c r="H257" s="11" t="s">
        <v>102</v>
      </c>
      <c r="I257" s="10">
        <v>3536.1626452171945</v>
      </c>
      <c r="J257" s="13">
        <v>24510</v>
      </c>
      <c r="K257" s="13">
        <v>32991</v>
      </c>
      <c r="L257" s="11">
        <v>379566</v>
      </c>
      <c r="M257" s="11">
        <v>8621121</v>
      </c>
      <c r="N257" s="11" t="s">
        <v>103</v>
      </c>
      <c r="O257" s="11" t="s">
        <v>104</v>
      </c>
      <c r="P257" s="11">
        <v>1076</v>
      </c>
      <c r="Q257" s="11">
        <v>9399</v>
      </c>
      <c r="R257" s="14">
        <v>143.19999999999999</v>
      </c>
      <c r="S257" s="12"/>
    </row>
    <row r="258" spans="1:19">
      <c r="A258" s="9" t="s">
        <v>100</v>
      </c>
      <c r="B258" s="9" t="s">
        <v>50</v>
      </c>
      <c r="C258" s="9" t="s">
        <v>22</v>
      </c>
      <c r="D258" s="15" t="s">
        <v>21</v>
      </c>
      <c r="E258" s="10">
        <v>1.22</v>
      </c>
      <c r="F258" s="11">
        <v>3</v>
      </c>
      <c r="G258" s="11" t="s">
        <v>101</v>
      </c>
      <c r="H258" s="11" t="s">
        <v>102</v>
      </c>
      <c r="I258" s="10">
        <v>3536.1626452171945</v>
      </c>
      <c r="J258" s="13">
        <v>24510</v>
      </c>
      <c r="K258" s="13">
        <v>32991</v>
      </c>
      <c r="L258" s="11">
        <v>379566</v>
      </c>
      <c r="M258" s="11">
        <v>8621121</v>
      </c>
      <c r="N258" s="11" t="s">
        <v>103</v>
      </c>
      <c r="O258" s="11" t="s">
        <v>104</v>
      </c>
      <c r="P258" s="11">
        <v>1076</v>
      </c>
      <c r="Q258" s="11">
        <v>9399</v>
      </c>
      <c r="R258" s="14">
        <v>143.19999999999999</v>
      </c>
      <c r="S258" s="12"/>
    </row>
    <row r="259" spans="1:19">
      <c r="A259" s="9" t="s">
        <v>100</v>
      </c>
      <c r="B259" s="9" t="s">
        <v>50</v>
      </c>
      <c r="C259" s="9" t="s">
        <v>23</v>
      </c>
      <c r="D259" s="15" t="s">
        <v>21</v>
      </c>
      <c r="E259" s="10">
        <v>1.22</v>
      </c>
      <c r="F259" s="11">
        <v>3</v>
      </c>
      <c r="G259" s="11" t="s">
        <v>101</v>
      </c>
      <c r="H259" s="11" t="s">
        <v>102</v>
      </c>
      <c r="I259" s="10">
        <v>3536.1626452171945</v>
      </c>
      <c r="J259" s="13">
        <v>24510</v>
      </c>
      <c r="K259" s="13">
        <v>32991</v>
      </c>
      <c r="L259" s="11">
        <v>379566</v>
      </c>
      <c r="M259" s="11">
        <v>8621121</v>
      </c>
      <c r="N259" s="11" t="s">
        <v>104</v>
      </c>
      <c r="O259" s="11" t="s">
        <v>105</v>
      </c>
      <c r="P259" s="11">
        <v>1076</v>
      </c>
      <c r="Q259" s="11">
        <v>9399</v>
      </c>
      <c r="R259" s="14">
        <v>143.19999999999999</v>
      </c>
      <c r="S259" s="12"/>
    </row>
    <row r="260" spans="1:19">
      <c r="A260" s="9" t="s">
        <v>100</v>
      </c>
      <c r="B260" s="9" t="s">
        <v>64</v>
      </c>
      <c r="C260" s="9" t="s">
        <v>20</v>
      </c>
      <c r="D260" s="15" t="s">
        <v>21</v>
      </c>
      <c r="E260" s="10">
        <v>1.29</v>
      </c>
      <c r="F260" s="11">
        <v>0</v>
      </c>
      <c r="G260" s="11" t="s">
        <v>102</v>
      </c>
      <c r="H260" s="11" t="s">
        <v>102</v>
      </c>
      <c r="I260" s="10">
        <v>3151.99939982876</v>
      </c>
      <c r="J260" s="13">
        <v>21081</v>
      </c>
      <c r="K260" s="13">
        <v>32991</v>
      </c>
      <c r="L260" s="11">
        <v>895123</v>
      </c>
      <c r="M260" s="11">
        <v>8621121</v>
      </c>
      <c r="N260" s="11" t="s">
        <v>103</v>
      </c>
      <c r="O260" s="11" t="s">
        <v>104</v>
      </c>
      <c r="P260" s="11">
        <v>613</v>
      </c>
      <c r="Q260" s="11">
        <v>3806</v>
      </c>
      <c r="R260" s="14">
        <v>144.6</v>
      </c>
      <c r="S260" s="12"/>
    </row>
    <row r="261" spans="1:19">
      <c r="A261" s="9" t="s">
        <v>100</v>
      </c>
      <c r="B261" s="9" t="s">
        <v>64</v>
      </c>
      <c r="C261" s="9" t="s">
        <v>22</v>
      </c>
      <c r="D261" s="15" t="s">
        <v>21</v>
      </c>
      <c r="E261" s="10">
        <v>1.29</v>
      </c>
      <c r="F261" s="11">
        <v>3</v>
      </c>
      <c r="G261" s="11" t="s">
        <v>102</v>
      </c>
      <c r="H261" s="11" t="s">
        <v>102</v>
      </c>
      <c r="I261" s="10">
        <v>3151.99939982876</v>
      </c>
      <c r="J261" s="13">
        <v>21081</v>
      </c>
      <c r="K261" s="13">
        <v>32991</v>
      </c>
      <c r="L261" s="11">
        <v>895123</v>
      </c>
      <c r="M261" s="11">
        <v>8621121</v>
      </c>
      <c r="N261" s="11" t="s">
        <v>103</v>
      </c>
      <c r="O261" s="11" t="s">
        <v>104</v>
      </c>
      <c r="P261" s="11">
        <v>613</v>
      </c>
      <c r="Q261" s="11">
        <v>3806</v>
      </c>
      <c r="R261" s="14">
        <v>144.6</v>
      </c>
      <c r="S261" s="12"/>
    </row>
    <row r="262" spans="1:19">
      <c r="A262" s="9" t="s">
        <v>100</v>
      </c>
      <c r="B262" s="9" t="s">
        <v>64</v>
      </c>
      <c r="C262" s="9" t="s">
        <v>23</v>
      </c>
      <c r="D262" s="15" t="s">
        <v>21</v>
      </c>
      <c r="E262" s="10">
        <v>1.29</v>
      </c>
      <c r="F262" s="11">
        <v>3</v>
      </c>
      <c r="G262" s="11" t="s">
        <v>102</v>
      </c>
      <c r="H262" s="11" t="s">
        <v>102</v>
      </c>
      <c r="I262" s="10">
        <v>3151.99939982876</v>
      </c>
      <c r="J262" s="13">
        <v>21081</v>
      </c>
      <c r="K262" s="13">
        <v>32991</v>
      </c>
      <c r="L262" s="11">
        <v>895123</v>
      </c>
      <c r="M262" s="11">
        <v>8621121</v>
      </c>
      <c r="N262" s="11" t="s">
        <v>104</v>
      </c>
      <c r="O262" s="11" t="s">
        <v>105</v>
      </c>
      <c r="P262" s="11">
        <v>613</v>
      </c>
      <c r="Q262" s="11">
        <v>3806</v>
      </c>
      <c r="R262" s="14">
        <v>144.6</v>
      </c>
      <c r="S262" s="12"/>
    </row>
    <row r="263" spans="1:19">
      <c r="A263" s="9" t="s">
        <v>100</v>
      </c>
      <c r="B263" s="9" t="s">
        <v>14</v>
      </c>
      <c r="C263" s="9" t="s">
        <v>20</v>
      </c>
      <c r="D263" s="15" t="s">
        <v>21</v>
      </c>
      <c r="E263" s="10">
        <v>1.29</v>
      </c>
      <c r="F263" s="11">
        <v>1</v>
      </c>
      <c r="G263" s="11" t="s">
        <v>102</v>
      </c>
      <c r="H263" s="11" t="s">
        <v>102</v>
      </c>
      <c r="I263" s="10">
        <v>6438.2670930209088</v>
      </c>
      <c r="J263" s="13">
        <v>27211</v>
      </c>
      <c r="K263" s="13">
        <v>32991</v>
      </c>
      <c r="L263" s="11">
        <v>3770125</v>
      </c>
      <c r="M263" s="11">
        <v>8621121</v>
      </c>
      <c r="N263" s="11" t="s">
        <v>103</v>
      </c>
      <c r="O263" s="11" t="s">
        <v>104</v>
      </c>
      <c r="P263" s="11">
        <v>1426</v>
      </c>
      <c r="Q263" s="11">
        <v>15711</v>
      </c>
      <c r="R263" s="14">
        <v>349.53</v>
      </c>
      <c r="S263" s="12"/>
    </row>
    <row r="264" spans="1:19">
      <c r="A264" s="9" t="s">
        <v>100</v>
      </c>
      <c r="B264" s="9" t="s">
        <v>14</v>
      </c>
      <c r="C264" s="9" t="s">
        <v>22</v>
      </c>
      <c r="D264" s="15" t="s">
        <v>21</v>
      </c>
      <c r="E264" s="10">
        <v>1.29</v>
      </c>
      <c r="F264" s="11">
        <v>3</v>
      </c>
      <c r="G264" s="11" t="s">
        <v>102</v>
      </c>
      <c r="H264" s="11" t="s">
        <v>102</v>
      </c>
      <c r="I264" s="10">
        <v>6438.2670930209088</v>
      </c>
      <c r="J264" s="13">
        <v>27211</v>
      </c>
      <c r="K264" s="13">
        <v>32991</v>
      </c>
      <c r="L264" s="11">
        <v>3770125</v>
      </c>
      <c r="M264" s="11">
        <v>8621121</v>
      </c>
      <c r="N264" s="11" t="s">
        <v>103</v>
      </c>
      <c r="O264" s="11" t="s">
        <v>104</v>
      </c>
      <c r="P264" s="11">
        <v>1426</v>
      </c>
      <c r="Q264" s="11">
        <v>15711</v>
      </c>
      <c r="R264" s="14">
        <v>349.53</v>
      </c>
      <c r="S264" s="12"/>
    </row>
    <row r="265" spans="1:19">
      <c r="A265" s="9" t="s">
        <v>100</v>
      </c>
      <c r="B265" s="9" t="s">
        <v>14</v>
      </c>
      <c r="C265" s="9" t="s">
        <v>23</v>
      </c>
      <c r="D265" s="15" t="s">
        <v>21</v>
      </c>
      <c r="E265" s="10">
        <v>1.29</v>
      </c>
      <c r="F265" s="11">
        <v>3</v>
      </c>
      <c r="G265" s="11" t="s">
        <v>102</v>
      </c>
      <c r="H265" s="11" t="s">
        <v>102</v>
      </c>
      <c r="I265" s="10">
        <v>6438.2670930209088</v>
      </c>
      <c r="J265" s="13">
        <v>27211</v>
      </c>
      <c r="K265" s="13">
        <v>32991</v>
      </c>
      <c r="L265" s="11">
        <v>3770125</v>
      </c>
      <c r="M265" s="11">
        <v>8621121</v>
      </c>
      <c r="N265" s="11" t="s">
        <v>104</v>
      </c>
      <c r="O265" s="11" t="s">
        <v>105</v>
      </c>
      <c r="P265" s="11">
        <v>1426</v>
      </c>
      <c r="Q265" s="11">
        <v>15711</v>
      </c>
      <c r="R265" s="14">
        <v>349.53</v>
      </c>
      <c r="S265" s="12"/>
    </row>
    <row r="266" spans="1:19">
      <c r="A266" s="9" t="s">
        <v>100</v>
      </c>
      <c r="B266" s="9" t="s">
        <v>55</v>
      </c>
      <c r="C266" s="9" t="s">
        <v>20</v>
      </c>
      <c r="D266" s="15" t="s">
        <v>21</v>
      </c>
      <c r="E266" s="10">
        <v>1.34</v>
      </c>
      <c r="F266" s="11">
        <v>3</v>
      </c>
      <c r="G266" s="11" t="s">
        <v>101</v>
      </c>
      <c r="H266" s="11" t="s">
        <v>102</v>
      </c>
      <c r="I266" s="10">
        <v>3840.2769216607498</v>
      </c>
      <c r="J266" s="13">
        <v>23614</v>
      </c>
      <c r="K266" s="13">
        <v>32991</v>
      </c>
      <c r="L266" s="11">
        <v>1008768</v>
      </c>
      <c r="M266" s="11">
        <v>8621121</v>
      </c>
      <c r="N266" s="11" t="s">
        <v>103</v>
      </c>
      <c r="O266" s="11" t="s">
        <v>104</v>
      </c>
      <c r="P266" s="11">
        <v>842</v>
      </c>
      <c r="Q266" s="11">
        <v>7098</v>
      </c>
      <c r="R266" s="14">
        <v>183.43</v>
      </c>
      <c r="S266" s="12"/>
    </row>
    <row r="267" spans="1:19">
      <c r="A267" s="9" t="s">
        <v>100</v>
      </c>
      <c r="B267" s="9" t="s">
        <v>55</v>
      </c>
      <c r="C267" s="9" t="s">
        <v>22</v>
      </c>
      <c r="D267" s="15" t="s">
        <v>21</v>
      </c>
      <c r="E267" s="10">
        <v>1.34</v>
      </c>
      <c r="F267" s="11">
        <v>3</v>
      </c>
      <c r="G267" s="11" t="s">
        <v>101</v>
      </c>
      <c r="H267" s="11" t="s">
        <v>102</v>
      </c>
      <c r="I267" s="10">
        <v>3840.2769216607498</v>
      </c>
      <c r="J267" s="13">
        <v>23614</v>
      </c>
      <c r="K267" s="13">
        <v>32991</v>
      </c>
      <c r="L267" s="11">
        <v>1008768</v>
      </c>
      <c r="M267" s="11">
        <v>8621121</v>
      </c>
      <c r="N267" s="11" t="s">
        <v>103</v>
      </c>
      <c r="O267" s="11" t="s">
        <v>104</v>
      </c>
      <c r="P267" s="11">
        <v>842</v>
      </c>
      <c r="Q267" s="11">
        <v>7098</v>
      </c>
      <c r="R267" s="14">
        <v>183.43</v>
      </c>
      <c r="S267" s="12"/>
    </row>
    <row r="268" spans="1:19">
      <c r="A268" s="9" t="s">
        <v>100</v>
      </c>
      <c r="B268" s="9" t="s">
        <v>55</v>
      </c>
      <c r="C268" s="9" t="s">
        <v>23</v>
      </c>
      <c r="D268" s="15" t="s">
        <v>21</v>
      </c>
      <c r="E268" s="10">
        <v>1.34</v>
      </c>
      <c r="F268" s="11">
        <v>3</v>
      </c>
      <c r="G268" s="11" t="s">
        <v>101</v>
      </c>
      <c r="H268" s="11" t="s">
        <v>102</v>
      </c>
      <c r="I268" s="10">
        <v>3840.2769216607498</v>
      </c>
      <c r="J268" s="13">
        <v>23614</v>
      </c>
      <c r="K268" s="13">
        <v>32991</v>
      </c>
      <c r="L268" s="11">
        <v>1008768</v>
      </c>
      <c r="M268" s="11">
        <v>8621121</v>
      </c>
      <c r="N268" s="11" t="s">
        <v>104</v>
      </c>
      <c r="O268" s="11" t="s">
        <v>105</v>
      </c>
      <c r="P268" s="11">
        <v>842</v>
      </c>
      <c r="Q268" s="11">
        <v>7098</v>
      </c>
      <c r="R268" s="14">
        <v>183.43</v>
      </c>
      <c r="S268" s="12"/>
    </row>
    <row r="269" spans="1:19">
      <c r="A269" s="9" t="s">
        <v>100</v>
      </c>
      <c r="B269" s="9" t="s">
        <v>15</v>
      </c>
      <c r="C269" s="9" t="s">
        <v>20</v>
      </c>
      <c r="D269" s="15" t="s">
        <v>21</v>
      </c>
      <c r="E269" s="10">
        <v>1.4</v>
      </c>
      <c r="F269" s="11">
        <v>3</v>
      </c>
      <c r="G269" s="11" t="s">
        <v>102</v>
      </c>
      <c r="H269" s="11" t="s">
        <v>102</v>
      </c>
      <c r="I269" s="10">
        <v>2617.8693541400389</v>
      </c>
      <c r="J269" s="13">
        <v>25450</v>
      </c>
      <c r="K269" s="13">
        <v>32991</v>
      </c>
      <c r="L269" s="11">
        <v>1694803</v>
      </c>
      <c r="M269" s="11">
        <v>8621121</v>
      </c>
      <c r="N269" s="11" t="s">
        <v>103</v>
      </c>
      <c r="O269" s="11" t="s">
        <v>104</v>
      </c>
      <c r="P269" s="11">
        <v>1103</v>
      </c>
      <c r="Q269" s="11">
        <v>7543</v>
      </c>
      <c r="R269" s="14">
        <v>223.99</v>
      </c>
      <c r="S269" s="12"/>
    </row>
    <row r="270" spans="1:19">
      <c r="A270" s="9" t="s">
        <v>100</v>
      </c>
      <c r="B270" s="9" t="s">
        <v>15</v>
      </c>
      <c r="C270" s="9" t="s">
        <v>22</v>
      </c>
      <c r="D270" s="15" t="s">
        <v>21</v>
      </c>
      <c r="E270" s="10">
        <v>1.4</v>
      </c>
      <c r="F270" s="11">
        <v>0</v>
      </c>
      <c r="G270" s="11" t="s">
        <v>102</v>
      </c>
      <c r="H270" s="11" t="s">
        <v>102</v>
      </c>
      <c r="I270" s="10">
        <v>2617.8693541400389</v>
      </c>
      <c r="J270" s="13">
        <v>25450</v>
      </c>
      <c r="K270" s="13">
        <v>32991</v>
      </c>
      <c r="L270" s="11">
        <v>1694803</v>
      </c>
      <c r="M270" s="11">
        <v>8621121</v>
      </c>
      <c r="N270" s="11" t="s">
        <v>103</v>
      </c>
      <c r="O270" s="11" t="s">
        <v>104</v>
      </c>
      <c r="P270" s="11">
        <v>1103</v>
      </c>
      <c r="Q270" s="11">
        <v>7543</v>
      </c>
      <c r="R270" s="14">
        <v>223.99</v>
      </c>
      <c r="S270" s="12"/>
    </row>
    <row r="271" spans="1:19">
      <c r="A271" s="9" t="s">
        <v>100</v>
      </c>
      <c r="B271" s="9" t="s">
        <v>15</v>
      </c>
      <c r="C271" s="9" t="s">
        <v>23</v>
      </c>
      <c r="D271" s="15" t="s">
        <v>21</v>
      </c>
      <c r="E271" s="10">
        <v>1.4</v>
      </c>
      <c r="F271" s="11">
        <v>3</v>
      </c>
      <c r="G271" s="11" t="s">
        <v>102</v>
      </c>
      <c r="H271" s="11" t="s">
        <v>102</v>
      </c>
      <c r="I271" s="10">
        <v>2617.8693541400389</v>
      </c>
      <c r="J271" s="13">
        <v>25450</v>
      </c>
      <c r="K271" s="13">
        <v>32991</v>
      </c>
      <c r="L271" s="11">
        <v>1694803</v>
      </c>
      <c r="M271" s="11">
        <v>8621121</v>
      </c>
      <c r="N271" s="11" t="s">
        <v>104</v>
      </c>
      <c r="O271" s="11" t="s">
        <v>105</v>
      </c>
      <c r="P271" s="11">
        <v>1103</v>
      </c>
      <c r="Q271" s="11">
        <v>7543</v>
      </c>
      <c r="R271" s="14">
        <v>223.99</v>
      </c>
      <c r="S271" s="12"/>
    </row>
    <row r="272" spans="1:19">
      <c r="A272" s="9" t="s">
        <v>100</v>
      </c>
      <c r="B272" s="9" t="s">
        <v>16</v>
      </c>
      <c r="C272" s="9" t="s">
        <v>20</v>
      </c>
      <c r="D272" s="15" t="s">
        <v>21</v>
      </c>
      <c r="E272" s="10">
        <v>1.36</v>
      </c>
      <c r="F272" s="11">
        <v>3</v>
      </c>
      <c r="G272" s="11" t="s">
        <v>101</v>
      </c>
      <c r="H272" s="11" t="s">
        <v>102</v>
      </c>
      <c r="I272" s="10">
        <v>2263.8090940922743</v>
      </c>
      <c r="J272" s="13">
        <v>24575</v>
      </c>
      <c r="K272" s="13">
        <v>32991</v>
      </c>
      <c r="L272" s="11">
        <v>1197234</v>
      </c>
      <c r="M272" s="11">
        <v>8621121</v>
      </c>
      <c r="N272" s="11" t="s">
        <v>103</v>
      </c>
      <c r="O272" s="11" t="s">
        <v>104</v>
      </c>
      <c r="P272" s="11">
        <v>2237</v>
      </c>
      <c r="Q272" s="11">
        <v>26582</v>
      </c>
      <c r="R272" s="14">
        <v>169.41</v>
      </c>
      <c r="S272" s="12"/>
    </row>
    <row r="273" spans="1:19">
      <c r="A273" s="9" t="s">
        <v>100</v>
      </c>
      <c r="B273" s="9" t="s">
        <v>16</v>
      </c>
      <c r="C273" s="9" t="s">
        <v>22</v>
      </c>
      <c r="D273" s="15" t="s">
        <v>21</v>
      </c>
      <c r="E273" s="10">
        <v>1.36</v>
      </c>
      <c r="F273" s="11">
        <v>3</v>
      </c>
      <c r="G273" s="11" t="s">
        <v>101</v>
      </c>
      <c r="H273" s="11" t="s">
        <v>102</v>
      </c>
      <c r="I273" s="10">
        <v>2263.8090940922743</v>
      </c>
      <c r="J273" s="13">
        <v>24575</v>
      </c>
      <c r="K273" s="13">
        <v>32991</v>
      </c>
      <c r="L273" s="11">
        <v>1197234</v>
      </c>
      <c r="M273" s="11">
        <v>8621121</v>
      </c>
      <c r="N273" s="11" t="s">
        <v>103</v>
      </c>
      <c r="O273" s="11" t="s">
        <v>104</v>
      </c>
      <c r="P273" s="11">
        <v>2237</v>
      </c>
      <c r="Q273" s="11">
        <v>26582</v>
      </c>
      <c r="R273" s="14">
        <v>169.41</v>
      </c>
      <c r="S273" s="12"/>
    </row>
    <row r="274" spans="1:19">
      <c r="A274" s="9" t="s">
        <v>100</v>
      </c>
      <c r="B274" s="9" t="s">
        <v>16</v>
      </c>
      <c r="C274" s="9" t="s">
        <v>23</v>
      </c>
      <c r="D274" s="15" t="s">
        <v>21</v>
      </c>
      <c r="E274" s="10">
        <v>1.36</v>
      </c>
      <c r="F274" s="11">
        <v>3</v>
      </c>
      <c r="G274" s="11" t="s">
        <v>101</v>
      </c>
      <c r="H274" s="11" t="s">
        <v>102</v>
      </c>
      <c r="I274" s="10">
        <v>2263.8090940922743</v>
      </c>
      <c r="J274" s="13">
        <v>24575</v>
      </c>
      <c r="K274" s="13">
        <v>32991</v>
      </c>
      <c r="L274" s="11">
        <v>1197234</v>
      </c>
      <c r="M274" s="11">
        <v>8621121</v>
      </c>
      <c r="N274" s="11" t="s">
        <v>104</v>
      </c>
      <c r="O274" s="11" t="s">
        <v>105</v>
      </c>
      <c r="P274" s="11">
        <v>2237</v>
      </c>
      <c r="Q274" s="11">
        <v>26582</v>
      </c>
      <c r="R274" s="14">
        <v>169.41</v>
      </c>
      <c r="S274" s="12"/>
    </row>
    <row r="275" spans="1:19">
      <c r="A275" s="9" t="s">
        <v>100</v>
      </c>
      <c r="B275" s="9" t="s">
        <v>17</v>
      </c>
      <c r="C275" s="9" t="s">
        <v>20</v>
      </c>
      <c r="D275" s="15" t="s">
        <v>21</v>
      </c>
      <c r="E275" s="10">
        <v>1.17</v>
      </c>
      <c r="F275" s="11">
        <v>3</v>
      </c>
      <c r="G275" s="11" t="s">
        <v>102</v>
      </c>
      <c r="H275" s="11" t="s">
        <v>102</v>
      </c>
      <c r="I275" s="10">
        <v>2517.7356418390173</v>
      </c>
      <c r="J275" s="13">
        <v>24706</v>
      </c>
      <c r="K275" s="13">
        <v>32991</v>
      </c>
      <c r="L275" s="11">
        <v>9056076</v>
      </c>
      <c r="M275" s="11">
        <v>8621121</v>
      </c>
      <c r="N275" s="11" t="s">
        <v>103</v>
      </c>
      <c r="O275" s="11" t="s">
        <v>104</v>
      </c>
      <c r="P275" s="11">
        <v>2467</v>
      </c>
      <c r="Q275" s="11">
        <v>60435</v>
      </c>
      <c r="R275" s="14">
        <v>326.47000000000003</v>
      </c>
      <c r="S275" s="12"/>
    </row>
    <row r="276" spans="1:19">
      <c r="A276" s="9" t="s">
        <v>100</v>
      </c>
      <c r="B276" s="9" t="s">
        <v>17</v>
      </c>
      <c r="C276" s="9" t="s">
        <v>22</v>
      </c>
      <c r="D276" s="15" t="s">
        <v>21</v>
      </c>
      <c r="E276" s="10">
        <v>1.17</v>
      </c>
      <c r="F276" s="11">
        <v>3</v>
      </c>
      <c r="G276" s="11" t="s">
        <v>102</v>
      </c>
      <c r="H276" s="11" t="s">
        <v>102</v>
      </c>
      <c r="I276" s="10">
        <v>2517.7356418390173</v>
      </c>
      <c r="J276" s="13">
        <v>24706</v>
      </c>
      <c r="K276" s="13">
        <v>32991</v>
      </c>
      <c r="L276" s="11">
        <v>9056076</v>
      </c>
      <c r="M276" s="11">
        <v>8621121</v>
      </c>
      <c r="N276" s="11" t="s">
        <v>103</v>
      </c>
      <c r="O276" s="11" t="s">
        <v>104</v>
      </c>
      <c r="P276" s="11">
        <v>2467</v>
      </c>
      <c r="Q276" s="11">
        <v>60435</v>
      </c>
      <c r="R276" s="14">
        <v>326.47000000000003</v>
      </c>
      <c r="S276" s="12"/>
    </row>
    <row r="277" spans="1:19">
      <c r="A277" s="9" t="s">
        <v>100</v>
      </c>
      <c r="B277" s="9" t="s">
        <v>17</v>
      </c>
      <c r="C277" s="9" t="s">
        <v>23</v>
      </c>
      <c r="D277" s="15" t="s">
        <v>21</v>
      </c>
      <c r="E277" s="10">
        <v>1.17</v>
      </c>
      <c r="F277" s="11">
        <v>3</v>
      </c>
      <c r="G277" s="11" t="s">
        <v>102</v>
      </c>
      <c r="H277" s="11" t="s">
        <v>102</v>
      </c>
      <c r="I277" s="10">
        <v>2517.7356418390173</v>
      </c>
      <c r="J277" s="13">
        <v>24706</v>
      </c>
      <c r="K277" s="13">
        <v>32991</v>
      </c>
      <c r="L277" s="11">
        <v>9056076</v>
      </c>
      <c r="M277" s="11">
        <v>8621121</v>
      </c>
      <c r="N277" s="11" t="s">
        <v>104</v>
      </c>
      <c r="O277" s="11" t="s">
        <v>105</v>
      </c>
      <c r="P277" s="11">
        <v>2467</v>
      </c>
      <c r="Q277" s="11">
        <v>60435</v>
      </c>
      <c r="R277" s="14">
        <v>326.47000000000003</v>
      </c>
      <c r="S277" s="12"/>
    </row>
    <row r="278" spans="1:19">
      <c r="A278" s="9" t="s">
        <v>100</v>
      </c>
      <c r="B278" s="9" t="s">
        <v>60</v>
      </c>
      <c r="C278" s="9" t="s">
        <v>20</v>
      </c>
      <c r="D278" s="15" t="s">
        <v>21</v>
      </c>
      <c r="E278" s="10">
        <v>1.29</v>
      </c>
      <c r="F278" s="11">
        <v>3</v>
      </c>
      <c r="G278" s="11" t="s">
        <v>102</v>
      </c>
      <c r="H278" s="11" t="s">
        <v>102</v>
      </c>
      <c r="I278" s="10">
        <v>6317.5549937916912</v>
      </c>
      <c r="J278" s="13">
        <v>24725</v>
      </c>
      <c r="K278" s="13">
        <v>32991</v>
      </c>
      <c r="L278" s="11">
        <v>1074558</v>
      </c>
      <c r="M278" s="11">
        <v>8621121</v>
      </c>
      <c r="N278" s="11" t="s">
        <v>103</v>
      </c>
      <c r="O278" s="11" t="s">
        <v>104</v>
      </c>
      <c r="P278" s="11">
        <v>951</v>
      </c>
      <c r="Q278" s="11">
        <v>4614</v>
      </c>
      <c r="R278" s="14">
        <v>234.31</v>
      </c>
      <c r="S278" s="12"/>
    </row>
    <row r="279" spans="1:19">
      <c r="A279" s="9" t="s">
        <v>100</v>
      </c>
      <c r="B279" s="9" t="s">
        <v>60</v>
      </c>
      <c r="C279" s="9" t="s">
        <v>22</v>
      </c>
      <c r="D279" s="15" t="s">
        <v>21</v>
      </c>
      <c r="E279" s="10">
        <v>1.29</v>
      </c>
      <c r="F279" s="11">
        <v>3</v>
      </c>
      <c r="G279" s="11" t="s">
        <v>102</v>
      </c>
      <c r="H279" s="11" t="s">
        <v>102</v>
      </c>
      <c r="I279" s="10">
        <v>6317.5549937916912</v>
      </c>
      <c r="J279" s="13">
        <v>24725</v>
      </c>
      <c r="K279" s="13">
        <v>32991</v>
      </c>
      <c r="L279" s="11">
        <v>1074558</v>
      </c>
      <c r="M279" s="11">
        <v>8621121</v>
      </c>
      <c r="N279" s="11" t="s">
        <v>103</v>
      </c>
      <c r="O279" s="11" t="s">
        <v>104</v>
      </c>
      <c r="P279" s="11">
        <v>951</v>
      </c>
      <c r="Q279" s="11">
        <v>4614</v>
      </c>
      <c r="R279" s="14">
        <v>234.31</v>
      </c>
      <c r="S279" s="12"/>
    </row>
    <row r="280" spans="1:19">
      <c r="A280" s="9" t="s">
        <v>100</v>
      </c>
      <c r="B280" s="9" t="s">
        <v>60</v>
      </c>
      <c r="C280" s="9" t="s">
        <v>23</v>
      </c>
      <c r="D280" s="15" t="s">
        <v>21</v>
      </c>
      <c r="E280" s="10">
        <v>1.29</v>
      </c>
      <c r="F280" s="11">
        <v>3</v>
      </c>
      <c r="G280" s="11" t="s">
        <v>102</v>
      </c>
      <c r="H280" s="11" t="s">
        <v>102</v>
      </c>
      <c r="I280" s="10">
        <v>6317.5549937916912</v>
      </c>
      <c r="J280" s="13">
        <v>24725</v>
      </c>
      <c r="K280" s="13">
        <v>32991</v>
      </c>
      <c r="L280" s="11">
        <v>1074558</v>
      </c>
      <c r="M280" s="11">
        <v>8621121</v>
      </c>
      <c r="N280" s="11" t="s">
        <v>104</v>
      </c>
      <c r="O280" s="11" t="s">
        <v>105</v>
      </c>
      <c r="P280" s="11">
        <v>951</v>
      </c>
      <c r="Q280" s="11">
        <v>4614</v>
      </c>
      <c r="R280" s="14">
        <v>234.31</v>
      </c>
      <c r="S280" s="12"/>
    </row>
    <row r="281" spans="1:19">
      <c r="A281" s="9" t="s">
        <v>100</v>
      </c>
      <c r="B281" s="9" t="s">
        <v>61</v>
      </c>
      <c r="C281" s="9" t="s">
        <v>20</v>
      </c>
      <c r="D281" s="15" t="s">
        <v>21</v>
      </c>
      <c r="E281" s="10">
        <v>1.05</v>
      </c>
      <c r="F281" s="11">
        <v>3</v>
      </c>
      <c r="G281" s="11" t="s">
        <v>101</v>
      </c>
      <c r="H281" s="11" t="s">
        <v>102</v>
      </c>
      <c r="I281" s="10">
        <v>3042.0856986021427</v>
      </c>
      <c r="J281" s="13">
        <v>21207</v>
      </c>
      <c r="K281" s="13">
        <v>32991</v>
      </c>
      <c r="L281" s="11">
        <v>2105604</v>
      </c>
      <c r="M281" s="11">
        <v>8621121</v>
      </c>
      <c r="N281" s="11" t="s">
        <v>103</v>
      </c>
      <c r="O281" s="11" t="s">
        <v>104</v>
      </c>
      <c r="P281" s="11">
        <v>1097</v>
      </c>
      <c r="Q281" s="11">
        <v>51122</v>
      </c>
      <c r="R281" s="14">
        <v>124.92</v>
      </c>
      <c r="S281" s="12"/>
    </row>
    <row r="282" spans="1:19">
      <c r="A282" s="9" t="s">
        <v>100</v>
      </c>
      <c r="B282" s="9" t="s">
        <v>61</v>
      </c>
      <c r="C282" s="9" t="s">
        <v>22</v>
      </c>
      <c r="D282" s="15" t="s">
        <v>21</v>
      </c>
      <c r="E282" s="10">
        <v>1.05</v>
      </c>
      <c r="F282" s="11">
        <v>3</v>
      </c>
      <c r="G282" s="11" t="s">
        <v>101</v>
      </c>
      <c r="H282" s="11" t="s">
        <v>102</v>
      </c>
      <c r="I282" s="10">
        <v>3042.0856986021427</v>
      </c>
      <c r="J282" s="13">
        <v>21207</v>
      </c>
      <c r="K282" s="13">
        <v>32991</v>
      </c>
      <c r="L282" s="11">
        <v>2105604</v>
      </c>
      <c r="M282" s="11">
        <v>8621121</v>
      </c>
      <c r="N282" s="11" t="s">
        <v>103</v>
      </c>
      <c r="O282" s="11" t="s">
        <v>104</v>
      </c>
      <c r="P282" s="11">
        <v>1097</v>
      </c>
      <c r="Q282" s="11">
        <v>51122</v>
      </c>
      <c r="R282" s="14">
        <v>124.92</v>
      </c>
      <c r="S282" s="12"/>
    </row>
    <row r="283" spans="1:19">
      <c r="A283" s="9" t="s">
        <v>100</v>
      </c>
      <c r="B283" s="9" t="s">
        <v>61</v>
      </c>
      <c r="C283" s="9" t="s">
        <v>23</v>
      </c>
      <c r="D283" s="15" t="s">
        <v>21</v>
      </c>
      <c r="E283" s="10">
        <v>1.05</v>
      </c>
      <c r="F283" s="11">
        <v>3</v>
      </c>
      <c r="G283" s="11" t="s">
        <v>101</v>
      </c>
      <c r="H283" s="11" t="s">
        <v>102</v>
      </c>
      <c r="I283" s="10">
        <v>3042.0856986021427</v>
      </c>
      <c r="J283" s="13">
        <v>21207</v>
      </c>
      <c r="K283" s="13">
        <v>32991</v>
      </c>
      <c r="L283" s="11">
        <v>2105604</v>
      </c>
      <c r="M283" s="11">
        <v>8621121</v>
      </c>
      <c r="N283" s="11" t="s">
        <v>104</v>
      </c>
      <c r="O283" s="11" t="s">
        <v>105</v>
      </c>
      <c r="P283" s="11">
        <v>1097</v>
      </c>
      <c r="Q283" s="11">
        <v>51122</v>
      </c>
      <c r="R283" s="14">
        <v>124.92</v>
      </c>
      <c r="S283" s="12"/>
    </row>
    <row r="284" spans="1:19">
      <c r="A284" s="9" t="s">
        <v>100</v>
      </c>
      <c r="B284" s="9" t="s">
        <v>63</v>
      </c>
      <c r="C284" s="9" t="s">
        <v>20</v>
      </c>
      <c r="D284" s="15" t="s">
        <v>21</v>
      </c>
      <c r="E284" s="10">
        <v>1.1499999999999999</v>
      </c>
      <c r="F284" s="11">
        <v>3</v>
      </c>
      <c r="G284" s="11" t="s">
        <v>102</v>
      </c>
      <c r="H284" s="11" t="s">
        <v>102</v>
      </c>
      <c r="I284" s="10">
        <v>6143.2043000711419</v>
      </c>
      <c r="J284" s="13">
        <v>28739</v>
      </c>
      <c r="K284" s="13">
        <v>32991</v>
      </c>
      <c r="L284" s="11">
        <v>2761118</v>
      </c>
      <c r="M284" s="11">
        <v>8621121</v>
      </c>
      <c r="N284" s="11" t="s">
        <v>103</v>
      </c>
      <c r="O284" s="11" t="s">
        <v>105</v>
      </c>
      <c r="P284" s="11">
        <v>1015</v>
      </c>
      <c r="Q284" s="11">
        <v>13123</v>
      </c>
      <c r="R284" s="14">
        <v>278.39</v>
      </c>
      <c r="S284" s="12"/>
    </row>
    <row r="285" spans="1:19">
      <c r="A285" s="9" t="s">
        <v>100</v>
      </c>
      <c r="B285" s="9" t="s">
        <v>63</v>
      </c>
      <c r="C285" s="9" t="s">
        <v>22</v>
      </c>
      <c r="D285" s="15" t="s">
        <v>21</v>
      </c>
      <c r="E285" s="10">
        <v>1.1499999999999999</v>
      </c>
      <c r="F285" s="11">
        <v>3</v>
      </c>
      <c r="G285" s="11" t="s">
        <v>102</v>
      </c>
      <c r="H285" s="11" t="s">
        <v>102</v>
      </c>
      <c r="I285" s="10">
        <v>6143.2043000711419</v>
      </c>
      <c r="J285" s="13">
        <v>28739</v>
      </c>
      <c r="K285" s="13">
        <v>32991</v>
      </c>
      <c r="L285" s="11">
        <v>2761118</v>
      </c>
      <c r="M285" s="11">
        <v>8621121</v>
      </c>
      <c r="N285" s="11" t="s">
        <v>103</v>
      </c>
      <c r="O285" s="11" t="s">
        <v>105</v>
      </c>
      <c r="P285" s="11">
        <v>1015</v>
      </c>
      <c r="Q285" s="11">
        <v>13123</v>
      </c>
      <c r="R285" s="14">
        <v>278.39</v>
      </c>
      <c r="S285" s="12"/>
    </row>
    <row r="286" spans="1:19">
      <c r="A286" s="9" t="s">
        <v>100</v>
      </c>
      <c r="B286" s="9" t="s">
        <v>63</v>
      </c>
      <c r="C286" s="9" t="s">
        <v>23</v>
      </c>
      <c r="D286" s="15" t="s">
        <v>21</v>
      </c>
      <c r="E286" s="10">
        <v>1.1499999999999999</v>
      </c>
      <c r="F286" s="11">
        <v>3</v>
      </c>
      <c r="G286" s="11" t="s">
        <v>102</v>
      </c>
      <c r="H286" s="11" t="s">
        <v>102</v>
      </c>
      <c r="I286" s="10">
        <v>6143.2043000711419</v>
      </c>
      <c r="J286" s="13">
        <v>28739</v>
      </c>
      <c r="K286" s="13">
        <v>32991</v>
      </c>
      <c r="L286" s="11">
        <v>2761118</v>
      </c>
      <c r="M286" s="11">
        <v>8621121</v>
      </c>
      <c r="N286" s="11" t="s">
        <v>104</v>
      </c>
      <c r="O286" s="11" t="s">
        <v>105</v>
      </c>
      <c r="P286" s="11">
        <v>1015</v>
      </c>
      <c r="Q286" s="11">
        <v>13123</v>
      </c>
      <c r="R286" s="14">
        <v>278.39</v>
      </c>
      <c r="S286" s="12"/>
    </row>
    <row r="287" spans="1:19">
      <c r="A287" s="9" t="s">
        <v>100</v>
      </c>
      <c r="B287" s="9" t="s">
        <v>19</v>
      </c>
      <c r="C287" s="9" t="s">
        <v>20</v>
      </c>
      <c r="D287" s="15" t="s">
        <v>21</v>
      </c>
      <c r="E287" s="10">
        <v>1.42</v>
      </c>
      <c r="F287" s="11">
        <v>3</v>
      </c>
      <c r="G287" s="11" t="s">
        <v>102</v>
      </c>
      <c r="H287" s="11" t="s">
        <v>102</v>
      </c>
      <c r="I287" s="10">
        <v>2995.0996908769416</v>
      </c>
      <c r="J287" s="13">
        <v>22038</v>
      </c>
      <c r="K287" s="13">
        <v>32991</v>
      </c>
      <c r="L287" s="11">
        <v>1308499</v>
      </c>
      <c r="M287" s="11">
        <v>8621121</v>
      </c>
      <c r="N287" s="11" t="s">
        <v>103</v>
      </c>
      <c r="O287" s="11" t="s">
        <v>104</v>
      </c>
      <c r="P287" s="11">
        <v>1173</v>
      </c>
      <c r="Q287" s="11">
        <v>10334</v>
      </c>
      <c r="R287" s="14">
        <v>208.71</v>
      </c>
      <c r="S287" s="12"/>
    </row>
    <row r="288" spans="1:19">
      <c r="A288" s="9" t="s">
        <v>100</v>
      </c>
      <c r="B288" s="9" t="s">
        <v>19</v>
      </c>
      <c r="C288" s="9" t="s">
        <v>22</v>
      </c>
      <c r="D288" s="15" t="s">
        <v>21</v>
      </c>
      <c r="E288" s="10">
        <v>1.42</v>
      </c>
      <c r="F288" s="11">
        <v>3</v>
      </c>
      <c r="G288" s="11" t="s">
        <v>102</v>
      </c>
      <c r="H288" s="11" t="s">
        <v>102</v>
      </c>
      <c r="I288" s="10">
        <v>2995.0996908769416</v>
      </c>
      <c r="J288" s="13">
        <v>22038</v>
      </c>
      <c r="K288" s="13">
        <v>32991</v>
      </c>
      <c r="L288" s="11">
        <v>1308499</v>
      </c>
      <c r="M288" s="11">
        <v>8621121</v>
      </c>
      <c r="N288" s="11" t="s">
        <v>103</v>
      </c>
      <c r="O288" s="11" t="s">
        <v>104</v>
      </c>
      <c r="P288" s="11">
        <v>1173</v>
      </c>
      <c r="Q288" s="11">
        <v>10334</v>
      </c>
      <c r="R288" s="14">
        <v>208.71</v>
      </c>
      <c r="S288" s="12"/>
    </row>
    <row r="289" spans="1:19">
      <c r="A289" s="9" t="s">
        <v>100</v>
      </c>
      <c r="B289" s="9" t="s">
        <v>19</v>
      </c>
      <c r="C289" s="9" t="s">
        <v>23</v>
      </c>
      <c r="D289" s="15" t="s">
        <v>21</v>
      </c>
      <c r="E289" s="10">
        <v>1.42</v>
      </c>
      <c r="F289" s="11">
        <v>3</v>
      </c>
      <c r="G289" s="11" t="s">
        <v>102</v>
      </c>
      <c r="H289" s="11" t="s">
        <v>102</v>
      </c>
      <c r="I289" s="10">
        <v>2995.0996908769416</v>
      </c>
      <c r="J289" s="13">
        <v>22038</v>
      </c>
      <c r="K289" s="13">
        <v>32991</v>
      </c>
      <c r="L289" s="11">
        <v>1308499</v>
      </c>
      <c r="M289" s="11">
        <v>8621121</v>
      </c>
      <c r="N289" s="11" t="s">
        <v>104</v>
      </c>
      <c r="O289" s="11" t="s">
        <v>105</v>
      </c>
      <c r="P289" s="11">
        <v>1173</v>
      </c>
      <c r="Q289" s="11">
        <v>10334</v>
      </c>
      <c r="R289" s="14">
        <v>208.71</v>
      </c>
      <c r="S289" s="12"/>
    </row>
    <row r="290" spans="1:19">
      <c r="A290" s="9" t="s">
        <v>100</v>
      </c>
      <c r="B290" s="9" t="s">
        <v>65</v>
      </c>
      <c r="C290" s="9" t="s">
        <v>20</v>
      </c>
      <c r="D290" s="15" t="s">
        <v>21</v>
      </c>
      <c r="E290" s="10">
        <v>1.02</v>
      </c>
      <c r="F290" s="11">
        <v>0</v>
      </c>
      <c r="G290" s="11" t="s">
        <v>102</v>
      </c>
      <c r="H290" s="11" t="s">
        <v>102</v>
      </c>
      <c r="I290" s="10">
        <v>3585.8600460483435</v>
      </c>
      <c r="J290" s="13">
        <v>21125</v>
      </c>
      <c r="K290" s="13">
        <v>32991</v>
      </c>
      <c r="L290" s="11">
        <v>1536012</v>
      </c>
      <c r="M290" s="11">
        <v>8621121</v>
      </c>
      <c r="N290" s="11" t="s">
        <v>103</v>
      </c>
      <c r="O290" s="11" t="s">
        <v>104</v>
      </c>
      <c r="P290" s="11">
        <v>291</v>
      </c>
      <c r="Q290" s="11">
        <v>6295</v>
      </c>
      <c r="R290" s="14">
        <v>150.13</v>
      </c>
      <c r="S290" s="12"/>
    </row>
    <row r="291" spans="1:19">
      <c r="A291" s="9" t="s">
        <v>100</v>
      </c>
      <c r="B291" s="9" t="s">
        <v>65</v>
      </c>
      <c r="C291" s="9" t="s">
        <v>22</v>
      </c>
      <c r="D291" s="15" t="s">
        <v>21</v>
      </c>
      <c r="E291" s="10">
        <v>1.02</v>
      </c>
      <c r="F291" s="11">
        <v>3</v>
      </c>
      <c r="G291" s="11" t="s">
        <v>102</v>
      </c>
      <c r="H291" s="11" t="s">
        <v>102</v>
      </c>
      <c r="I291" s="10">
        <v>3585.8600460483435</v>
      </c>
      <c r="J291" s="13">
        <v>21125</v>
      </c>
      <c r="K291" s="13">
        <v>32991</v>
      </c>
      <c r="L291" s="11">
        <v>1536012</v>
      </c>
      <c r="M291" s="11">
        <v>8621121</v>
      </c>
      <c r="N291" s="11" t="s">
        <v>103</v>
      </c>
      <c r="O291" s="11" t="s">
        <v>104</v>
      </c>
      <c r="P291" s="11">
        <v>291</v>
      </c>
      <c r="Q291" s="11">
        <v>6295</v>
      </c>
      <c r="R291" s="14">
        <v>150.13</v>
      </c>
      <c r="S291" s="12"/>
    </row>
    <row r="292" spans="1:19">
      <c r="A292" s="9" t="s">
        <v>100</v>
      </c>
      <c r="B292" s="9" t="s">
        <v>65</v>
      </c>
      <c r="C292" s="9" t="s">
        <v>23</v>
      </c>
      <c r="D292" s="15" t="s">
        <v>21</v>
      </c>
      <c r="E292" s="10">
        <v>1.02</v>
      </c>
      <c r="F292" s="11">
        <v>3</v>
      </c>
      <c r="G292" s="11" t="s">
        <v>102</v>
      </c>
      <c r="H292" s="11" t="s">
        <v>102</v>
      </c>
      <c r="I292" s="10">
        <v>3585.8600460483435</v>
      </c>
      <c r="J292" s="13">
        <v>21125</v>
      </c>
      <c r="K292" s="13">
        <v>32991</v>
      </c>
      <c r="L292" s="11">
        <v>1536012</v>
      </c>
      <c r="M292" s="11">
        <v>8621121</v>
      </c>
      <c r="N292" s="11" t="s">
        <v>104</v>
      </c>
      <c r="O292" s="11" t="s">
        <v>105</v>
      </c>
      <c r="P292" s="11">
        <v>291</v>
      </c>
      <c r="Q292" s="11">
        <v>6295</v>
      </c>
      <c r="R292" s="14">
        <v>150.13</v>
      </c>
      <c r="S292" s="12"/>
    </row>
    <row r="293" spans="1:19">
      <c r="A293" s="9" t="s">
        <v>100</v>
      </c>
      <c r="B293" s="9" t="s">
        <v>56</v>
      </c>
      <c r="C293" s="9" t="s">
        <v>100</v>
      </c>
      <c r="D293" s="15" t="s">
        <v>66</v>
      </c>
      <c r="E293" s="10">
        <v>1</v>
      </c>
      <c r="F293" s="11">
        <v>3</v>
      </c>
      <c r="G293" s="11" t="s">
        <v>102</v>
      </c>
      <c r="H293" s="11" t="s">
        <v>101</v>
      </c>
      <c r="I293" s="10">
        <v>8795.7275792756554</v>
      </c>
      <c r="J293" s="13">
        <v>24706</v>
      </c>
      <c r="K293" s="13">
        <v>29846</v>
      </c>
      <c r="L293" s="11">
        <v>9056076</v>
      </c>
      <c r="M293" s="11">
        <v>2237227</v>
      </c>
      <c r="N293" s="11" t="s">
        <v>104</v>
      </c>
      <c r="O293" s="11" t="s">
        <v>104</v>
      </c>
      <c r="P293" s="11">
        <v>325</v>
      </c>
      <c r="Q293" s="11">
        <v>23041</v>
      </c>
      <c r="R293" s="14">
        <v>56.43</v>
      </c>
      <c r="S293" s="12"/>
    </row>
    <row r="294" spans="1:19">
      <c r="A294" s="9" t="s">
        <v>100</v>
      </c>
      <c r="B294" s="9" t="s">
        <v>16</v>
      </c>
      <c r="C294" s="9" t="s">
        <v>100</v>
      </c>
      <c r="D294" s="15" t="s">
        <v>66</v>
      </c>
      <c r="E294" s="10">
        <v>1.05</v>
      </c>
      <c r="F294" s="11">
        <v>0</v>
      </c>
      <c r="G294" s="11" t="s">
        <v>101</v>
      </c>
      <c r="H294" s="11" t="s">
        <v>101</v>
      </c>
      <c r="I294" s="10">
        <v>9062.9471188073167</v>
      </c>
      <c r="J294" s="13">
        <v>24575</v>
      </c>
      <c r="K294" s="13">
        <v>29846</v>
      </c>
      <c r="L294" s="11">
        <v>1197234</v>
      </c>
      <c r="M294" s="11">
        <v>2237227</v>
      </c>
      <c r="N294" s="11" t="s">
        <v>104</v>
      </c>
      <c r="O294" s="11" t="s">
        <v>104</v>
      </c>
      <c r="P294" s="11">
        <v>407</v>
      </c>
      <c r="Q294" s="11">
        <v>13356</v>
      </c>
      <c r="R294" s="14">
        <v>58.03</v>
      </c>
      <c r="S294" s="12"/>
    </row>
    <row r="295" spans="1:19">
      <c r="A295" s="9" t="s">
        <v>100</v>
      </c>
      <c r="B295" s="9" t="s">
        <v>17</v>
      </c>
      <c r="C295" s="9" t="s">
        <v>100</v>
      </c>
      <c r="D295" s="15" t="s">
        <v>66</v>
      </c>
      <c r="E295" s="10">
        <v>1</v>
      </c>
      <c r="F295" s="11">
        <v>3</v>
      </c>
      <c r="G295" s="11" t="s">
        <v>102</v>
      </c>
      <c r="H295" s="11" t="s">
        <v>101</v>
      </c>
      <c r="I295" s="10">
        <v>5391.0766763968622</v>
      </c>
      <c r="J295" s="13">
        <v>24706</v>
      </c>
      <c r="K295" s="13">
        <v>29846</v>
      </c>
      <c r="L295" s="11">
        <v>9056076</v>
      </c>
      <c r="M295" s="11">
        <v>2237227</v>
      </c>
      <c r="N295" s="11" t="s">
        <v>104</v>
      </c>
      <c r="O295" s="11" t="s">
        <v>104</v>
      </c>
      <c r="P295" s="11">
        <v>334</v>
      </c>
      <c r="Q295" s="11">
        <v>43884</v>
      </c>
      <c r="R295" s="14">
        <v>53.8</v>
      </c>
      <c r="S295" s="12"/>
    </row>
    <row r="296" spans="1:19">
      <c r="A296" s="9" t="s">
        <v>100</v>
      </c>
      <c r="B296" s="9" t="s">
        <v>5</v>
      </c>
      <c r="C296" s="9" t="s">
        <v>100</v>
      </c>
      <c r="D296" s="15" t="s">
        <v>67</v>
      </c>
      <c r="E296" s="10">
        <v>1</v>
      </c>
      <c r="F296" s="11">
        <v>1</v>
      </c>
      <c r="G296" s="11" t="s">
        <v>102</v>
      </c>
      <c r="H296" s="11" t="s">
        <v>101</v>
      </c>
      <c r="I296" s="10">
        <v>5149.025673002564</v>
      </c>
      <c r="J296" s="13">
        <v>28637</v>
      </c>
      <c r="K296" s="13">
        <v>20927</v>
      </c>
      <c r="L296" s="11">
        <v>3036732</v>
      </c>
      <c r="M296" s="11">
        <v>1021733</v>
      </c>
      <c r="N296" s="11" t="s">
        <v>104</v>
      </c>
      <c r="O296" s="11" t="s">
        <v>104</v>
      </c>
      <c r="P296" s="11">
        <v>180</v>
      </c>
      <c r="Q296" s="11">
        <v>7646</v>
      </c>
      <c r="R296" s="14">
        <v>66.14</v>
      </c>
      <c r="S296" s="12"/>
    </row>
    <row r="297" spans="1:19">
      <c r="A297" s="9" t="s">
        <v>100</v>
      </c>
      <c r="B297" s="9" t="s">
        <v>14</v>
      </c>
      <c r="C297" s="9" t="s">
        <v>100</v>
      </c>
      <c r="D297" s="15" t="s">
        <v>67</v>
      </c>
      <c r="E297" s="10">
        <v>1.0900000000000001</v>
      </c>
      <c r="F297" s="11">
        <v>3</v>
      </c>
      <c r="G297" s="11" t="s">
        <v>102</v>
      </c>
      <c r="H297" s="11" t="s">
        <v>101</v>
      </c>
      <c r="I297" s="10">
        <v>4897.6419821066766</v>
      </c>
      <c r="J297" s="13">
        <v>27211</v>
      </c>
      <c r="K297" s="13">
        <v>20927</v>
      </c>
      <c r="L297" s="11">
        <v>3770125</v>
      </c>
      <c r="M297" s="11">
        <v>1021733</v>
      </c>
      <c r="N297" s="11" t="s">
        <v>104</v>
      </c>
      <c r="O297" s="11" t="s">
        <v>104</v>
      </c>
      <c r="P297" s="11">
        <v>410</v>
      </c>
      <c r="Q297" s="11">
        <v>5425</v>
      </c>
      <c r="R297" s="14">
        <v>96.18</v>
      </c>
      <c r="S297" s="12"/>
    </row>
    <row r="298" spans="1:19">
      <c r="A298" s="9" t="s">
        <v>9</v>
      </c>
      <c r="B298" s="9" t="s">
        <v>10</v>
      </c>
      <c r="C298" s="9" t="s">
        <v>100</v>
      </c>
      <c r="D298" s="15" t="s">
        <v>68</v>
      </c>
      <c r="E298" s="10">
        <v>1.02</v>
      </c>
      <c r="F298" s="11">
        <v>3</v>
      </c>
      <c r="G298" s="11" t="s">
        <v>102</v>
      </c>
      <c r="H298" s="11" t="s">
        <v>101</v>
      </c>
      <c r="I298" s="10">
        <v>5230.3170516522232</v>
      </c>
      <c r="J298" s="13">
        <v>29260</v>
      </c>
      <c r="K298" s="13">
        <v>25127</v>
      </c>
      <c r="L298" s="11">
        <v>7830332</v>
      </c>
      <c r="M298" s="11">
        <v>679984</v>
      </c>
      <c r="N298" s="11" t="s">
        <v>103</v>
      </c>
      <c r="O298" s="11" t="s">
        <v>104</v>
      </c>
      <c r="P298" s="11">
        <v>428</v>
      </c>
      <c r="Q298" s="11">
        <v>8724</v>
      </c>
      <c r="R298" s="14">
        <v>67.77</v>
      </c>
      <c r="S298" s="12"/>
    </row>
    <row r="299" spans="1:19">
      <c r="A299" s="9" t="s">
        <v>11</v>
      </c>
      <c r="B299" s="9" t="s">
        <v>10</v>
      </c>
      <c r="C299" s="9" t="s">
        <v>100</v>
      </c>
      <c r="D299" s="15" t="s">
        <v>68</v>
      </c>
      <c r="E299" s="10">
        <v>1.02</v>
      </c>
      <c r="F299" s="11">
        <v>3</v>
      </c>
      <c r="G299" s="11" t="s">
        <v>102</v>
      </c>
      <c r="H299" s="11" t="s">
        <v>101</v>
      </c>
      <c r="I299" s="10">
        <v>5230.3170516522232</v>
      </c>
      <c r="J299" s="13">
        <v>29260</v>
      </c>
      <c r="K299" s="13">
        <v>25127</v>
      </c>
      <c r="L299" s="11">
        <v>7830332</v>
      </c>
      <c r="M299" s="11">
        <v>679984</v>
      </c>
      <c r="N299" s="11" t="s">
        <v>104</v>
      </c>
      <c r="O299" s="11" t="s">
        <v>104</v>
      </c>
      <c r="P299" s="11">
        <v>428</v>
      </c>
      <c r="Q299" s="11">
        <v>8724</v>
      </c>
      <c r="R299" s="14">
        <v>67.77</v>
      </c>
      <c r="S299" s="12"/>
    </row>
    <row r="300" spans="1:19">
      <c r="A300" s="9" t="s">
        <v>100</v>
      </c>
      <c r="B300" s="9" t="s">
        <v>46</v>
      </c>
      <c r="C300" s="9" t="s">
        <v>100</v>
      </c>
      <c r="D300" s="15" t="s">
        <v>68</v>
      </c>
      <c r="E300" s="10">
        <v>1</v>
      </c>
      <c r="F300" s="11">
        <v>3</v>
      </c>
      <c r="G300" s="11" t="s">
        <v>102</v>
      </c>
      <c r="H300" s="11" t="s">
        <v>102</v>
      </c>
      <c r="I300" s="10">
        <v>6131.5992003665788</v>
      </c>
      <c r="J300" s="13">
        <v>29055</v>
      </c>
      <c r="K300" s="13">
        <v>25127</v>
      </c>
      <c r="L300" s="11">
        <v>1862106</v>
      </c>
      <c r="M300" s="11">
        <v>679984</v>
      </c>
      <c r="N300" s="11" t="s">
        <v>104</v>
      </c>
      <c r="O300" s="11" t="s">
        <v>104</v>
      </c>
      <c r="P300" s="11">
        <v>474</v>
      </c>
      <c r="Q300" s="11">
        <v>3734</v>
      </c>
      <c r="R300" s="14">
        <v>139.81</v>
      </c>
      <c r="S300" s="12"/>
    </row>
    <row r="301" spans="1:19">
      <c r="A301" s="9" t="s">
        <v>100</v>
      </c>
      <c r="B301" s="9" t="s">
        <v>6</v>
      </c>
      <c r="C301" s="9" t="s">
        <v>100</v>
      </c>
      <c r="D301" s="15" t="s">
        <v>24</v>
      </c>
      <c r="E301" s="10">
        <v>1.01</v>
      </c>
      <c r="F301" s="11">
        <v>3</v>
      </c>
      <c r="G301" s="11" t="s">
        <v>101</v>
      </c>
      <c r="H301" s="11" t="s">
        <v>102</v>
      </c>
      <c r="I301" s="10">
        <v>4581.0335143757948</v>
      </c>
      <c r="J301" s="13">
        <v>26993</v>
      </c>
      <c r="K301" s="13">
        <v>22360</v>
      </c>
      <c r="L301" s="11">
        <v>3532657</v>
      </c>
      <c r="M301" s="11">
        <v>1421287</v>
      </c>
      <c r="N301" s="11" t="s">
        <v>104</v>
      </c>
      <c r="O301" s="11" t="s">
        <v>104</v>
      </c>
      <c r="P301" s="11">
        <v>404</v>
      </c>
      <c r="Q301" s="11">
        <v>18673</v>
      </c>
      <c r="R301" s="14">
        <v>92.78</v>
      </c>
      <c r="S301" s="12"/>
    </row>
    <row r="302" spans="1:19">
      <c r="A302" s="9" t="s">
        <v>100</v>
      </c>
      <c r="B302" s="9" t="s">
        <v>8</v>
      </c>
      <c r="C302" s="9" t="s">
        <v>100</v>
      </c>
      <c r="D302" s="15" t="s">
        <v>24</v>
      </c>
      <c r="E302" s="10">
        <v>1.24</v>
      </c>
      <c r="F302" s="11">
        <v>3</v>
      </c>
      <c r="G302" s="11" t="s">
        <v>101</v>
      </c>
      <c r="H302" s="11" t="s">
        <v>102</v>
      </c>
      <c r="I302" s="10">
        <v>3123.3458156118977</v>
      </c>
      <c r="J302" s="13">
        <v>30124</v>
      </c>
      <c r="K302" s="13">
        <v>22360</v>
      </c>
      <c r="L302" s="11">
        <v>5787293</v>
      </c>
      <c r="M302" s="11">
        <v>1421287</v>
      </c>
      <c r="N302" s="11" t="s">
        <v>104</v>
      </c>
      <c r="O302" s="11" t="s">
        <v>104</v>
      </c>
      <c r="P302" s="11">
        <v>1119</v>
      </c>
      <c r="Q302" s="11">
        <v>23222</v>
      </c>
      <c r="R302" s="14">
        <v>117.97</v>
      </c>
      <c r="S302" s="12"/>
    </row>
    <row r="303" spans="1:19">
      <c r="A303" s="9" t="s">
        <v>9</v>
      </c>
      <c r="B303" s="9" t="s">
        <v>10</v>
      </c>
      <c r="C303" s="9" t="s">
        <v>100</v>
      </c>
      <c r="D303" s="15" t="s">
        <v>24</v>
      </c>
      <c r="E303" s="10">
        <v>1.0900000000000001</v>
      </c>
      <c r="F303" s="11">
        <v>3</v>
      </c>
      <c r="G303" s="11" t="s">
        <v>101</v>
      </c>
      <c r="H303" s="11" t="s">
        <v>101</v>
      </c>
      <c r="I303" s="10">
        <v>1853.5340588293639</v>
      </c>
      <c r="J303" s="13">
        <v>29260</v>
      </c>
      <c r="K303" s="13">
        <v>22360</v>
      </c>
      <c r="L303" s="11">
        <v>7830332</v>
      </c>
      <c r="M303" s="11">
        <v>1421287</v>
      </c>
      <c r="N303" s="11" t="s">
        <v>103</v>
      </c>
      <c r="O303" s="11" t="s">
        <v>104</v>
      </c>
      <c r="P303" s="11">
        <v>995</v>
      </c>
      <c r="Q303" s="11">
        <v>26034</v>
      </c>
      <c r="R303" s="14">
        <v>121.67</v>
      </c>
      <c r="S303" s="12"/>
    </row>
    <row r="304" spans="1:19">
      <c r="A304" s="9" t="s">
        <v>11</v>
      </c>
      <c r="B304" s="9" t="s">
        <v>10</v>
      </c>
      <c r="C304" s="9" t="s">
        <v>100</v>
      </c>
      <c r="D304" s="15" t="s">
        <v>24</v>
      </c>
      <c r="E304" s="10">
        <v>1.0900000000000001</v>
      </c>
      <c r="F304" s="11">
        <v>3</v>
      </c>
      <c r="G304" s="11" t="s">
        <v>101</v>
      </c>
      <c r="H304" s="11" t="s">
        <v>101</v>
      </c>
      <c r="I304" s="10">
        <v>1853.5340588293639</v>
      </c>
      <c r="J304" s="13">
        <v>29260</v>
      </c>
      <c r="K304" s="13">
        <v>22360</v>
      </c>
      <c r="L304" s="11">
        <v>7830332</v>
      </c>
      <c r="M304" s="11">
        <v>1421287</v>
      </c>
      <c r="N304" s="11" t="s">
        <v>104</v>
      </c>
      <c r="O304" s="11" t="s">
        <v>104</v>
      </c>
      <c r="P304" s="11">
        <v>995</v>
      </c>
      <c r="Q304" s="11">
        <v>26034</v>
      </c>
      <c r="R304" s="14">
        <v>121.67</v>
      </c>
      <c r="S304" s="12"/>
    </row>
    <row r="305" spans="1:19">
      <c r="A305" s="9" t="s">
        <v>100</v>
      </c>
      <c r="B305" s="9" t="s">
        <v>38</v>
      </c>
      <c r="C305" s="9" t="s">
        <v>100</v>
      </c>
      <c r="D305" s="15" t="s">
        <v>24</v>
      </c>
      <c r="E305" s="10">
        <v>1.17</v>
      </c>
      <c r="F305" s="11">
        <v>3</v>
      </c>
      <c r="G305" s="11" t="s">
        <v>101</v>
      </c>
      <c r="H305" s="11" t="s">
        <v>102</v>
      </c>
      <c r="I305" s="10">
        <v>5313.074834665169</v>
      </c>
      <c r="J305" s="13">
        <v>25059</v>
      </c>
      <c r="K305" s="13">
        <v>22360</v>
      </c>
      <c r="L305" s="11">
        <v>1595139</v>
      </c>
      <c r="M305" s="11">
        <v>1421287</v>
      </c>
      <c r="N305" s="11" t="s">
        <v>104</v>
      </c>
      <c r="O305" s="11" t="s">
        <v>105</v>
      </c>
      <c r="P305" s="11">
        <v>756</v>
      </c>
      <c r="Q305" s="11">
        <v>5235</v>
      </c>
      <c r="R305" s="14">
        <v>138.88</v>
      </c>
      <c r="S305" s="12"/>
    </row>
    <row r="306" spans="1:19">
      <c r="A306" s="9" t="s">
        <v>100</v>
      </c>
      <c r="B306" s="9" t="s">
        <v>12</v>
      </c>
      <c r="C306" s="9" t="s">
        <v>100</v>
      </c>
      <c r="D306" s="15" t="s">
        <v>24</v>
      </c>
      <c r="E306" s="10">
        <v>1.34</v>
      </c>
      <c r="F306" s="11">
        <v>3</v>
      </c>
      <c r="G306" s="11" t="s">
        <v>101</v>
      </c>
      <c r="H306" s="11" t="s">
        <v>102</v>
      </c>
      <c r="I306" s="10">
        <v>4568.5772226602267</v>
      </c>
      <c r="J306" s="13">
        <v>26046</v>
      </c>
      <c r="K306" s="13">
        <v>22360</v>
      </c>
      <c r="L306" s="11">
        <v>2230955</v>
      </c>
      <c r="M306" s="11">
        <v>1421287</v>
      </c>
      <c r="N306" s="11" t="s">
        <v>104</v>
      </c>
      <c r="O306" s="11" t="s">
        <v>104</v>
      </c>
      <c r="P306" s="11">
        <v>902</v>
      </c>
      <c r="Q306" s="11">
        <v>5696</v>
      </c>
      <c r="R306" s="14">
        <v>140.9</v>
      </c>
      <c r="S306" s="12"/>
    </row>
    <row r="307" spans="1:19">
      <c r="A307" s="9" t="s">
        <v>100</v>
      </c>
      <c r="B307" s="9" t="s">
        <v>43</v>
      </c>
      <c r="C307" s="9" t="s">
        <v>100</v>
      </c>
      <c r="D307" s="15" t="s">
        <v>24</v>
      </c>
      <c r="E307" s="10">
        <v>1.5</v>
      </c>
      <c r="F307" s="11">
        <v>0</v>
      </c>
      <c r="G307" s="11" t="s">
        <v>101</v>
      </c>
      <c r="H307" s="11" t="s">
        <v>101</v>
      </c>
      <c r="I307" s="10">
        <v>2082.2267976851513</v>
      </c>
      <c r="J307" s="13">
        <v>24502</v>
      </c>
      <c r="K307" s="13">
        <v>22360</v>
      </c>
      <c r="L307" s="11">
        <v>125722</v>
      </c>
      <c r="M307" s="11">
        <v>1421287</v>
      </c>
      <c r="N307" s="11" t="s">
        <v>104</v>
      </c>
      <c r="O307" s="11" t="s">
        <v>104</v>
      </c>
      <c r="P307" s="11">
        <v>802</v>
      </c>
      <c r="Q307" s="11">
        <v>6399</v>
      </c>
      <c r="R307" s="14">
        <v>104.33</v>
      </c>
      <c r="S307" s="12"/>
    </row>
    <row r="308" spans="1:19">
      <c r="A308" s="9" t="s">
        <v>100</v>
      </c>
      <c r="B308" s="9" t="s">
        <v>5</v>
      </c>
      <c r="C308" s="9" t="s">
        <v>100</v>
      </c>
      <c r="D308" s="15" t="s">
        <v>24</v>
      </c>
      <c r="E308" s="10">
        <v>1.08</v>
      </c>
      <c r="F308" s="11">
        <v>3</v>
      </c>
      <c r="G308" s="11" t="s">
        <v>101</v>
      </c>
      <c r="H308" s="11" t="s">
        <v>102</v>
      </c>
      <c r="I308" s="10">
        <v>3819.5198691295577</v>
      </c>
      <c r="J308" s="13">
        <v>28637</v>
      </c>
      <c r="K308" s="13">
        <v>22360</v>
      </c>
      <c r="L308" s="11">
        <v>3036732</v>
      </c>
      <c r="M308" s="11">
        <v>1421287</v>
      </c>
      <c r="N308" s="11" t="s">
        <v>104</v>
      </c>
      <c r="O308" s="11" t="s">
        <v>104</v>
      </c>
      <c r="P308" s="11">
        <v>984</v>
      </c>
      <c r="Q308" s="11">
        <v>11392</v>
      </c>
      <c r="R308" s="14">
        <v>153.58000000000001</v>
      </c>
      <c r="S308" s="12"/>
    </row>
    <row r="309" spans="1:19">
      <c r="A309" s="9" t="s">
        <v>100</v>
      </c>
      <c r="B309" s="9" t="s">
        <v>46</v>
      </c>
      <c r="C309" s="9" t="s">
        <v>100</v>
      </c>
      <c r="D309" s="15" t="s">
        <v>24</v>
      </c>
      <c r="E309" s="10">
        <v>1.55</v>
      </c>
      <c r="F309" s="11">
        <v>3</v>
      </c>
      <c r="G309" s="11" t="s">
        <v>101</v>
      </c>
      <c r="H309" s="11" t="s">
        <v>102</v>
      </c>
      <c r="I309" s="10">
        <v>3651.9084341852194</v>
      </c>
      <c r="J309" s="13">
        <v>29055</v>
      </c>
      <c r="K309" s="13">
        <v>22360</v>
      </c>
      <c r="L309" s="11">
        <v>1862106</v>
      </c>
      <c r="M309" s="11">
        <v>1421287</v>
      </c>
      <c r="N309" s="11" t="s">
        <v>104</v>
      </c>
      <c r="O309" s="11" t="s">
        <v>104</v>
      </c>
      <c r="P309" s="11">
        <v>1545</v>
      </c>
      <c r="Q309" s="11">
        <v>5820</v>
      </c>
      <c r="R309" s="14">
        <v>201.43</v>
      </c>
      <c r="S309" s="12"/>
    </row>
    <row r="310" spans="1:19">
      <c r="A310" s="9" t="s">
        <v>100</v>
      </c>
      <c r="B310" s="9" t="s">
        <v>47</v>
      </c>
      <c r="C310" s="9" t="s">
        <v>100</v>
      </c>
      <c r="D310" s="15" t="s">
        <v>24</v>
      </c>
      <c r="E310" s="10">
        <v>1.1599999999999999</v>
      </c>
      <c r="F310" s="11">
        <v>3</v>
      </c>
      <c r="G310" s="11" t="s">
        <v>101</v>
      </c>
      <c r="H310" s="11" t="s">
        <v>102</v>
      </c>
      <c r="I310" s="10">
        <v>5790.8801603250649</v>
      </c>
      <c r="J310" s="13">
        <v>26506</v>
      </c>
      <c r="K310" s="13">
        <v>22360</v>
      </c>
      <c r="L310" s="11">
        <v>4459144</v>
      </c>
      <c r="M310" s="11">
        <v>1421287</v>
      </c>
      <c r="N310" s="11" t="s">
        <v>104</v>
      </c>
      <c r="O310" s="11" t="s">
        <v>105</v>
      </c>
      <c r="P310" s="11">
        <v>963</v>
      </c>
      <c r="Q310" s="11">
        <v>16414</v>
      </c>
      <c r="R310" s="14">
        <v>102.95</v>
      </c>
      <c r="S310" s="12"/>
    </row>
    <row r="311" spans="1:19">
      <c r="A311" s="9" t="s">
        <v>100</v>
      </c>
      <c r="B311" s="9" t="s">
        <v>13</v>
      </c>
      <c r="C311" s="9" t="s">
        <v>100</v>
      </c>
      <c r="D311" s="15" t="s">
        <v>24</v>
      </c>
      <c r="E311" s="10">
        <v>1</v>
      </c>
      <c r="F311" s="11">
        <v>3</v>
      </c>
      <c r="G311" s="11" t="s">
        <v>101</v>
      </c>
      <c r="H311" s="11" t="s">
        <v>101</v>
      </c>
      <c r="I311" s="10">
        <v>4144.0110928733429</v>
      </c>
      <c r="J311" s="13">
        <v>26752</v>
      </c>
      <c r="K311" s="13">
        <v>22360</v>
      </c>
      <c r="L311" s="11">
        <v>1440377</v>
      </c>
      <c r="M311" s="11">
        <v>1421287</v>
      </c>
      <c r="N311" s="11" t="s">
        <v>104</v>
      </c>
      <c r="O311" s="11" t="s">
        <v>104</v>
      </c>
      <c r="P311" s="11">
        <v>174</v>
      </c>
      <c r="Q311" s="11">
        <v>9216</v>
      </c>
      <c r="R311" s="14">
        <v>45.55</v>
      </c>
      <c r="S311" s="12"/>
    </row>
    <row r="312" spans="1:19">
      <c r="A312" s="9" t="s">
        <v>100</v>
      </c>
      <c r="B312" s="9" t="s">
        <v>52</v>
      </c>
      <c r="C312" s="9" t="s">
        <v>100</v>
      </c>
      <c r="D312" s="15" t="s">
        <v>24</v>
      </c>
      <c r="E312" s="10">
        <v>1.36</v>
      </c>
      <c r="F312" s="11">
        <v>3</v>
      </c>
      <c r="G312" s="11" t="s">
        <v>101</v>
      </c>
      <c r="H312" s="11" t="s">
        <v>102</v>
      </c>
      <c r="I312" s="10">
        <v>3217.3697223342683</v>
      </c>
      <c r="J312" s="13">
        <v>30268</v>
      </c>
      <c r="K312" s="13">
        <v>22360</v>
      </c>
      <c r="L312" s="11">
        <v>1106780</v>
      </c>
      <c r="M312" s="11">
        <v>1421287</v>
      </c>
      <c r="N312" s="11" t="s">
        <v>104</v>
      </c>
      <c r="O312" s="11" t="s">
        <v>104</v>
      </c>
      <c r="P312" s="11">
        <v>1045</v>
      </c>
      <c r="Q312" s="11">
        <v>9823</v>
      </c>
      <c r="R312" s="14">
        <v>114.5</v>
      </c>
      <c r="S312" s="12"/>
    </row>
    <row r="313" spans="1:19">
      <c r="A313" s="9" t="s">
        <v>100</v>
      </c>
      <c r="B313" s="9" t="s">
        <v>14</v>
      </c>
      <c r="C313" s="9" t="s">
        <v>100</v>
      </c>
      <c r="D313" s="15" t="s">
        <v>24</v>
      </c>
      <c r="E313" s="10">
        <v>1.28</v>
      </c>
      <c r="F313" s="11">
        <v>3</v>
      </c>
      <c r="G313" s="11" t="s">
        <v>101</v>
      </c>
      <c r="H313" s="11" t="s">
        <v>101</v>
      </c>
      <c r="I313" s="10">
        <v>4843.939839648996</v>
      </c>
      <c r="J313" s="13">
        <v>27211</v>
      </c>
      <c r="K313" s="13">
        <v>22360</v>
      </c>
      <c r="L313" s="11">
        <v>3770125</v>
      </c>
      <c r="M313" s="11">
        <v>1421287</v>
      </c>
      <c r="N313" s="11" t="s">
        <v>104</v>
      </c>
      <c r="O313" s="11" t="s">
        <v>104</v>
      </c>
      <c r="P313" s="11">
        <v>856</v>
      </c>
      <c r="Q313" s="11">
        <v>5798</v>
      </c>
      <c r="R313" s="14">
        <v>150.04</v>
      </c>
      <c r="S313" s="12"/>
    </row>
    <row r="314" spans="1:19">
      <c r="A314" s="9" t="s">
        <v>100</v>
      </c>
      <c r="B314" s="9" t="s">
        <v>15</v>
      </c>
      <c r="C314" s="9" t="s">
        <v>100</v>
      </c>
      <c r="D314" s="15" t="s">
        <v>24</v>
      </c>
      <c r="E314" s="10">
        <v>1.68</v>
      </c>
      <c r="F314" s="11">
        <v>0</v>
      </c>
      <c r="G314" s="11" t="s">
        <v>101</v>
      </c>
      <c r="H314" s="11" t="s">
        <v>101</v>
      </c>
      <c r="I314" s="10">
        <v>1771.850445030414</v>
      </c>
      <c r="J314" s="13">
        <v>25450</v>
      </c>
      <c r="K314" s="13">
        <v>22360</v>
      </c>
      <c r="L314" s="11">
        <v>1694803</v>
      </c>
      <c r="M314" s="11">
        <v>1421287</v>
      </c>
      <c r="N314" s="11" t="s">
        <v>104</v>
      </c>
      <c r="O314" s="11" t="s">
        <v>104</v>
      </c>
      <c r="P314" s="11">
        <v>1064</v>
      </c>
      <c r="Q314" s="11">
        <v>5610</v>
      </c>
      <c r="R314" s="14">
        <v>121.35</v>
      </c>
      <c r="S314" s="12"/>
    </row>
    <row r="315" spans="1:19">
      <c r="A315" s="9" t="s">
        <v>100</v>
      </c>
      <c r="B315" s="9" t="s">
        <v>16</v>
      </c>
      <c r="C315" s="9" t="s">
        <v>100</v>
      </c>
      <c r="D315" s="15" t="s">
        <v>24</v>
      </c>
      <c r="E315" s="10">
        <v>1.48</v>
      </c>
      <c r="F315" s="11">
        <v>3</v>
      </c>
      <c r="G315" s="11" t="s">
        <v>101</v>
      </c>
      <c r="H315" s="11" t="s">
        <v>102</v>
      </c>
      <c r="I315" s="10">
        <v>3285.2933949718049</v>
      </c>
      <c r="J315" s="13">
        <v>24575</v>
      </c>
      <c r="K315" s="13">
        <v>22360</v>
      </c>
      <c r="L315" s="11">
        <v>1197234</v>
      </c>
      <c r="M315" s="11">
        <v>1421287</v>
      </c>
      <c r="N315" s="11" t="s">
        <v>104</v>
      </c>
      <c r="O315" s="11" t="s">
        <v>104</v>
      </c>
      <c r="P315" s="11">
        <v>2035</v>
      </c>
      <c r="Q315" s="11">
        <v>5829</v>
      </c>
      <c r="R315" s="14">
        <v>117.59</v>
      </c>
      <c r="S315" s="12"/>
    </row>
    <row r="316" spans="1:19">
      <c r="A316" s="9" t="s">
        <v>100</v>
      </c>
      <c r="B316" s="9" t="s">
        <v>17</v>
      </c>
      <c r="C316" s="9" t="s">
        <v>100</v>
      </c>
      <c r="D316" s="15" t="s">
        <v>24</v>
      </c>
      <c r="E316" s="10">
        <v>1.4</v>
      </c>
      <c r="F316" s="11">
        <v>3</v>
      </c>
      <c r="G316" s="11" t="s">
        <v>101</v>
      </c>
      <c r="H316" s="11" t="s">
        <v>102</v>
      </c>
      <c r="I316" s="10">
        <v>4628.9364329727423</v>
      </c>
      <c r="J316" s="13">
        <v>24706</v>
      </c>
      <c r="K316" s="13">
        <v>22360</v>
      </c>
      <c r="L316" s="11">
        <v>9056076</v>
      </c>
      <c r="M316" s="11">
        <v>1421287</v>
      </c>
      <c r="N316" s="11" t="s">
        <v>104</v>
      </c>
      <c r="O316" s="11" t="s">
        <v>104</v>
      </c>
      <c r="P316" s="11">
        <v>2216</v>
      </c>
      <c r="Q316" s="11">
        <v>8084</v>
      </c>
      <c r="R316" s="14">
        <v>258.43</v>
      </c>
      <c r="S316" s="12"/>
    </row>
    <row r="317" spans="1:19">
      <c r="A317" s="9" t="s">
        <v>100</v>
      </c>
      <c r="B317" s="9" t="s">
        <v>61</v>
      </c>
      <c r="C317" s="9" t="s">
        <v>100</v>
      </c>
      <c r="D317" s="15" t="s">
        <v>24</v>
      </c>
      <c r="E317" s="10">
        <v>1</v>
      </c>
      <c r="F317" s="11">
        <v>0</v>
      </c>
      <c r="G317" s="11" t="s">
        <v>101</v>
      </c>
      <c r="H317" s="11" t="s">
        <v>102</v>
      </c>
      <c r="I317" s="10">
        <v>5149.701940210155</v>
      </c>
      <c r="J317" s="13">
        <v>21207</v>
      </c>
      <c r="K317" s="13">
        <v>22360</v>
      </c>
      <c r="L317" s="11">
        <v>2105604</v>
      </c>
      <c r="M317" s="11">
        <v>1421287</v>
      </c>
      <c r="N317" s="11" t="s">
        <v>104</v>
      </c>
      <c r="O317" s="11" t="s">
        <v>104</v>
      </c>
      <c r="P317" s="11">
        <v>192</v>
      </c>
      <c r="Q317" s="11">
        <v>7967</v>
      </c>
      <c r="R317" s="14">
        <v>96.53</v>
      </c>
      <c r="S317" s="12"/>
    </row>
    <row r="318" spans="1:19">
      <c r="A318" s="9" t="s">
        <v>100</v>
      </c>
      <c r="B318" s="9" t="s">
        <v>63</v>
      </c>
      <c r="C318" s="9" t="s">
        <v>100</v>
      </c>
      <c r="D318" s="15" t="s">
        <v>24</v>
      </c>
      <c r="E318" s="10">
        <v>1.34</v>
      </c>
      <c r="F318" s="11">
        <v>3</v>
      </c>
      <c r="G318" s="11" t="s">
        <v>101</v>
      </c>
      <c r="H318" s="11" t="s">
        <v>102</v>
      </c>
      <c r="I318" s="10">
        <v>6037.8415140611387</v>
      </c>
      <c r="J318" s="13">
        <v>28739</v>
      </c>
      <c r="K318" s="13">
        <v>22360</v>
      </c>
      <c r="L318" s="11">
        <v>2761118</v>
      </c>
      <c r="M318" s="11">
        <v>1421287</v>
      </c>
      <c r="N318" s="11" t="s">
        <v>104</v>
      </c>
      <c r="O318" s="11" t="s">
        <v>105</v>
      </c>
      <c r="P318" s="11">
        <v>1308</v>
      </c>
      <c r="Q318" s="11">
        <v>4978</v>
      </c>
      <c r="R318" s="14">
        <v>204.62</v>
      </c>
      <c r="S318" s="12"/>
    </row>
    <row r="319" spans="1:19">
      <c r="A319" s="9" t="s">
        <v>100</v>
      </c>
      <c r="B319" s="9" t="s">
        <v>19</v>
      </c>
      <c r="C319" s="9" t="s">
        <v>100</v>
      </c>
      <c r="D319" s="15" t="s">
        <v>24</v>
      </c>
      <c r="E319" s="10">
        <v>1.3</v>
      </c>
      <c r="F319" s="11">
        <v>3</v>
      </c>
      <c r="G319" s="11" t="s">
        <v>101</v>
      </c>
      <c r="H319" s="11" t="s">
        <v>101</v>
      </c>
      <c r="I319" s="10">
        <v>2424.6118975684321</v>
      </c>
      <c r="J319" s="13">
        <v>22038</v>
      </c>
      <c r="K319" s="13">
        <v>22360</v>
      </c>
      <c r="L319" s="11">
        <v>1308499</v>
      </c>
      <c r="M319" s="11">
        <v>1421287</v>
      </c>
      <c r="N319" s="11" t="s">
        <v>104</v>
      </c>
      <c r="O319" s="11" t="s">
        <v>104</v>
      </c>
      <c r="P319" s="11">
        <v>541</v>
      </c>
      <c r="Q319" s="11">
        <v>5057</v>
      </c>
      <c r="R319" s="14">
        <v>92.35</v>
      </c>
      <c r="S319" s="12"/>
    </row>
    <row r="320" spans="1:19">
      <c r="A320" s="9" t="s">
        <v>20</v>
      </c>
      <c r="B320" s="9" t="s">
        <v>21</v>
      </c>
      <c r="C320" s="9" t="s">
        <v>100</v>
      </c>
      <c r="D320" s="15" t="s">
        <v>24</v>
      </c>
      <c r="E320" s="10">
        <v>1.08</v>
      </c>
      <c r="F320" s="11">
        <v>3</v>
      </c>
      <c r="G320" s="11" t="s">
        <v>101</v>
      </c>
      <c r="H320" s="11" t="s">
        <v>102</v>
      </c>
      <c r="I320" s="10">
        <v>2386.8522273122426</v>
      </c>
      <c r="J320" s="13">
        <v>32991</v>
      </c>
      <c r="K320" s="13">
        <v>22360</v>
      </c>
      <c r="L320" s="11">
        <v>8621121</v>
      </c>
      <c r="M320" s="11">
        <v>1421287</v>
      </c>
      <c r="N320" s="11" t="s">
        <v>103</v>
      </c>
      <c r="O320" s="11" t="s">
        <v>104</v>
      </c>
      <c r="P320" s="11">
        <v>947</v>
      </c>
      <c r="Q320" s="11">
        <v>54990</v>
      </c>
      <c r="R320" s="14">
        <v>123.97</v>
      </c>
      <c r="S320" s="12"/>
    </row>
    <row r="321" spans="1:19">
      <c r="A321" s="9" t="s">
        <v>22</v>
      </c>
      <c r="B321" s="9" t="s">
        <v>21</v>
      </c>
      <c r="C321" s="9" t="s">
        <v>100</v>
      </c>
      <c r="D321" s="15" t="s">
        <v>24</v>
      </c>
      <c r="E321" s="10">
        <v>1.08</v>
      </c>
      <c r="F321" s="11">
        <v>3</v>
      </c>
      <c r="G321" s="11" t="s">
        <v>101</v>
      </c>
      <c r="H321" s="11" t="s">
        <v>102</v>
      </c>
      <c r="I321" s="10">
        <v>2386.8522273122426</v>
      </c>
      <c r="J321" s="13">
        <v>32991</v>
      </c>
      <c r="K321" s="13">
        <v>22360</v>
      </c>
      <c r="L321" s="11">
        <v>8621121</v>
      </c>
      <c r="M321" s="11">
        <v>1421287</v>
      </c>
      <c r="N321" s="11" t="s">
        <v>103</v>
      </c>
      <c r="O321" s="11" t="s">
        <v>104</v>
      </c>
      <c r="P321" s="11">
        <v>947</v>
      </c>
      <c r="Q321" s="11">
        <v>54990</v>
      </c>
      <c r="R321" s="14">
        <v>123.97</v>
      </c>
      <c r="S321" s="12"/>
    </row>
    <row r="322" spans="1:19">
      <c r="A322" s="9" t="s">
        <v>23</v>
      </c>
      <c r="B322" s="9" t="s">
        <v>21</v>
      </c>
      <c r="C322" s="9" t="s">
        <v>100</v>
      </c>
      <c r="D322" s="15" t="s">
        <v>24</v>
      </c>
      <c r="E322" s="10">
        <v>1.08</v>
      </c>
      <c r="F322" s="11">
        <v>3</v>
      </c>
      <c r="G322" s="11" t="s">
        <v>101</v>
      </c>
      <c r="H322" s="11" t="s">
        <v>102</v>
      </c>
      <c r="I322" s="10">
        <v>2386.8522273122426</v>
      </c>
      <c r="J322" s="13">
        <v>32991</v>
      </c>
      <c r="K322" s="13">
        <v>22360</v>
      </c>
      <c r="L322" s="11">
        <v>8621121</v>
      </c>
      <c r="M322" s="11">
        <v>1421287</v>
      </c>
      <c r="N322" s="11" t="s">
        <v>104</v>
      </c>
      <c r="O322" s="11" t="s">
        <v>105</v>
      </c>
      <c r="P322" s="11">
        <v>947</v>
      </c>
      <c r="Q322" s="11">
        <v>54990</v>
      </c>
      <c r="R322" s="14">
        <v>123.97</v>
      </c>
      <c r="S322" s="12"/>
    </row>
    <row r="323" spans="1:19">
      <c r="A323" s="9" t="s">
        <v>100</v>
      </c>
      <c r="B323" s="9" t="s">
        <v>6</v>
      </c>
      <c r="C323" s="9" t="s">
        <v>100</v>
      </c>
      <c r="D323" s="15" t="s">
        <v>69</v>
      </c>
      <c r="E323" s="10">
        <v>1.06</v>
      </c>
      <c r="F323" s="11">
        <v>3</v>
      </c>
      <c r="G323" s="11" t="s">
        <v>102</v>
      </c>
      <c r="H323" s="11" t="s">
        <v>102</v>
      </c>
      <c r="I323" s="10">
        <v>4248.4721072264938</v>
      </c>
      <c r="J323" s="13">
        <v>26993</v>
      </c>
      <c r="K323" s="13">
        <v>27994</v>
      </c>
      <c r="L323" s="11">
        <v>3532657</v>
      </c>
      <c r="M323" s="11">
        <v>4948339</v>
      </c>
      <c r="N323" s="11" t="s">
        <v>104</v>
      </c>
      <c r="O323" s="11" t="s">
        <v>104</v>
      </c>
      <c r="P323" s="11">
        <v>674</v>
      </c>
      <c r="Q323" s="11">
        <v>16512</v>
      </c>
      <c r="R323" s="14">
        <v>125.09</v>
      </c>
      <c r="S323" s="12"/>
    </row>
    <row r="324" spans="1:19">
      <c r="A324" s="9" t="s">
        <v>100</v>
      </c>
      <c r="B324" s="9" t="s">
        <v>8</v>
      </c>
      <c r="C324" s="9" t="s">
        <v>100</v>
      </c>
      <c r="D324" s="15" t="s">
        <v>69</v>
      </c>
      <c r="E324" s="10">
        <v>1.02</v>
      </c>
      <c r="F324" s="11">
        <v>0</v>
      </c>
      <c r="G324" s="11" t="s">
        <v>102</v>
      </c>
      <c r="H324" s="11" t="s">
        <v>102</v>
      </c>
      <c r="I324" s="10">
        <v>9649.0123402035406</v>
      </c>
      <c r="J324" s="13">
        <v>30124</v>
      </c>
      <c r="K324" s="13">
        <v>27994</v>
      </c>
      <c r="L324" s="11">
        <v>5787293</v>
      </c>
      <c r="M324" s="11">
        <v>4948339</v>
      </c>
      <c r="N324" s="11" t="s">
        <v>104</v>
      </c>
      <c r="O324" s="11" t="s">
        <v>104</v>
      </c>
      <c r="P324" s="11">
        <v>265</v>
      </c>
      <c r="Q324" s="11">
        <v>17196</v>
      </c>
      <c r="R324" s="14">
        <v>138.56</v>
      </c>
      <c r="S324" s="12"/>
    </row>
    <row r="325" spans="1:19">
      <c r="A325" s="9" t="s">
        <v>9</v>
      </c>
      <c r="B325" s="9" t="s">
        <v>10</v>
      </c>
      <c r="C325" s="9" t="s">
        <v>100</v>
      </c>
      <c r="D325" s="15" t="s">
        <v>69</v>
      </c>
      <c r="E325" s="10">
        <v>1.08</v>
      </c>
      <c r="F325" s="11">
        <v>3</v>
      </c>
      <c r="G325" s="11" t="s">
        <v>102</v>
      </c>
      <c r="H325" s="11" t="s">
        <v>102</v>
      </c>
      <c r="I325" s="10">
        <v>3748.6010304901547</v>
      </c>
      <c r="J325" s="13">
        <v>29260</v>
      </c>
      <c r="K325" s="13">
        <v>27994</v>
      </c>
      <c r="L325" s="11">
        <v>7830332</v>
      </c>
      <c r="M325" s="11">
        <v>4948339</v>
      </c>
      <c r="N325" s="11" t="s">
        <v>103</v>
      </c>
      <c r="O325" s="11" t="s">
        <v>104</v>
      </c>
      <c r="P325" s="11">
        <v>673</v>
      </c>
      <c r="Q325" s="11">
        <v>16559</v>
      </c>
      <c r="R325" s="14">
        <v>215.06</v>
      </c>
      <c r="S325" s="12"/>
    </row>
    <row r="326" spans="1:19">
      <c r="A326" s="9" t="s">
        <v>11</v>
      </c>
      <c r="B326" s="9" t="s">
        <v>10</v>
      </c>
      <c r="C326" s="9" t="s">
        <v>100</v>
      </c>
      <c r="D326" s="15" t="s">
        <v>69</v>
      </c>
      <c r="E326" s="10">
        <v>1.08</v>
      </c>
      <c r="F326" s="11">
        <v>3</v>
      </c>
      <c r="G326" s="11" t="s">
        <v>102</v>
      </c>
      <c r="H326" s="11" t="s">
        <v>102</v>
      </c>
      <c r="I326" s="10">
        <v>3748.6010304901547</v>
      </c>
      <c r="J326" s="13">
        <v>29260</v>
      </c>
      <c r="K326" s="13">
        <v>27994</v>
      </c>
      <c r="L326" s="11">
        <v>7830332</v>
      </c>
      <c r="M326" s="11">
        <v>4948339</v>
      </c>
      <c r="N326" s="11" t="s">
        <v>104</v>
      </c>
      <c r="O326" s="11" t="s">
        <v>104</v>
      </c>
      <c r="P326" s="11">
        <v>673</v>
      </c>
      <c r="Q326" s="11">
        <v>16559</v>
      </c>
      <c r="R326" s="14">
        <v>215.06</v>
      </c>
      <c r="S326" s="12"/>
    </row>
    <row r="327" spans="1:19">
      <c r="A327" s="9" t="s">
        <v>100</v>
      </c>
      <c r="B327" s="9" t="s">
        <v>5</v>
      </c>
      <c r="C327" s="9" t="s">
        <v>100</v>
      </c>
      <c r="D327" s="15" t="s">
        <v>69</v>
      </c>
      <c r="E327" s="10">
        <v>1.17</v>
      </c>
      <c r="F327" s="11">
        <v>3</v>
      </c>
      <c r="G327" s="11" t="s">
        <v>102</v>
      </c>
      <c r="H327" s="11" t="s">
        <v>102</v>
      </c>
      <c r="I327" s="10">
        <v>5921.7335970246468</v>
      </c>
      <c r="J327" s="13">
        <v>28637</v>
      </c>
      <c r="K327" s="13">
        <v>27994</v>
      </c>
      <c r="L327" s="11">
        <v>3036732</v>
      </c>
      <c r="M327" s="11">
        <v>4948339</v>
      </c>
      <c r="N327" s="11" t="s">
        <v>104</v>
      </c>
      <c r="O327" s="11" t="s">
        <v>104</v>
      </c>
      <c r="P327" s="11">
        <v>1314</v>
      </c>
      <c r="Q327" s="11">
        <v>7630</v>
      </c>
      <c r="R327" s="14">
        <v>249.45</v>
      </c>
      <c r="S327" s="12"/>
    </row>
    <row r="328" spans="1:19">
      <c r="A328" s="9" t="s">
        <v>100</v>
      </c>
      <c r="B328" s="9" t="s">
        <v>46</v>
      </c>
      <c r="C328" s="9" t="s">
        <v>100</v>
      </c>
      <c r="D328" s="15" t="s">
        <v>69</v>
      </c>
      <c r="E328" s="10">
        <v>1.35</v>
      </c>
      <c r="F328" s="11">
        <v>3</v>
      </c>
      <c r="G328" s="11" t="s">
        <v>102</v>
      </c>
      <c r="H328" s="11" t="s">
        <v>102</v>
      </c>
      <c r="I328" s="10">
        <v>5840.9413105695785</v>
      </c>
      <c r="J328" s="13">
        <v>29055</v>
      </c>
      <c r="K328" s="13">
        <v>27994</v>
      </c>
      <c r="L328" s="11">
        <v>1862106</v>
      </c>
      <c r="M328" s="11">
        <v>4948339</v>
      </c>
      <c r="N328" s="11" t="s">
        <v>104</v>
      </c>
      <c r="O328" s="11" t="s">
        <v>104</v>
      </c>
      <c r="P328" s="11">
        <v>1568</v>
      </c>
      <c r="Q328" s="11">
        <v>3599</v>
      </c>
      <c r="R328" s="14">
        <v>335.55</v>
      </c>
      <c r="S328" s="12"/>
    </row>
    <row r="329" spans="1:19">
      <c r="A329" s="9" t="s">
        <v>100</v>
      </c>
      <c r="B329" s="9" t="s">
        <v>47</v>
      </c>
      <c r="C329" s="9" t="s">
        <v>100</v>
      </c>
      <c r="D329" s="15" t="s">
        <v>69</v>
      </c>
      <c r="E329" s="10">
        <v>1.05</v>
      </c>
      <c r="F329" s="11">
        <v>3</v>
      </c>
      <c r="G329" s="11" t="s">
        <v>102</v>
      </c>
      <c r="H329" s="11" t="s">
        <v>102</v>
      </c>
      <c r="I329" s="10">
        <v>4597.2869973787601</v>
      </c>
      <c r="J329" s="13">
        <v>26506</v>
      </c>
      <c r="K329" s="13">
        <v>27994</v>
      </c>
      <c r="L329" s="11">
        <v>4459144</v>
      </c>
      <c r="M329" s="11">
        <v>4948339</v>
      </c>
      <c r="N329" s="11" t="s">
        <v>104</v>
      </c>
      <c r="O329" s="11" t="s">
        <v>105</v>
      </c>
      <c r="P329" s="11">
        <v>450</v>
      </c>
      <c r="Q329" s="11">
        <v>7899</v>
      </c>
      <c r="R329" s="14">
        <v>175.66</v>
      </c>
      <c r="S329" s="12"/>
    </row>
    <row r="330" spans="1:19">
      <c r="A330" s="9" t="s">
        <v>100</v>
      </c>
      <c r="B330" s="9" t="s">
        <v>13</v>
      </c>
      <c r="C330" s="9" t="s">
        <v>100</v>
      </c>
      <c r="D330" s="15" t="s">
        <v>69</v>
      </c>
      <c r="E330" s="10">
        <v>1.21</v>
      </c>
      <c r="F330" s="11">
        <v>3</v>
      </c>
      <c r="G330" s="11" t="s">
        <v>101</v>
      </c>
      <c r="H330" s="11" t="s">
        <v>102</v>
      </c>
      <c r="I330" s="10">
        <v>7577.5605665037083</v>
      </c>
      <c r="J330" s="13">
        <v>26752</v>
      </c>
      <c r="K330" s="13">
        <v>27994</v>
      </c>
      <c r="L330" s="11">
        <v>1440377</v>
      </c>
      <c r="M330" s="11">
        <v>4948339</v>
      </c>
      <c r="N330" s="11" t="s">
        <v>104</v>
      </c>
      <c r="O330" s="11" t="s">
        <v>104</v>
      </c>
      <c r="P330" s="11">
        <v>997</v>
      </c>
      <c r="Q330" s="11">
        <v>6541</v>
      </c>
      <c r="R330" s="14">
        <v>132.77000000000001</v>
      </c>
      <c r="S330" s="12"/>
    </row>
    <row r="331" spans="1:19">
      <c r="A331" s="9" t="s">
        <v>100</v>
      </c>
      <c r="B331" s="9" t="s">
        <v>14</v>
      </c>
      <c r="C331" s="9" t="s">
        <v>100</v>
      </c>
      <c r="D331" s="15" t="s">
        <v>69</v>
      </c>
      <c r="E331" s="10">
        <v>1.36</v>
      </c>
      <c r="F331" s="11">
        <v>3</v>
      </c>
      <c r="G331" s="11" t="s">
        <v>102</v>
      </c>
      <c r="H331" s="11" t="s">
        <v>102</v>
      </c>
      <c r="I331" s="10">
        <v>5679.2450920073416</v>
      </c>
      <c r="J331" s="13">
        <v>27211</v>
      </c>
      <c r="K331" s="13">
        <v>27994</v>
      </c>
      <c r="L331" s="11">
        <v>3770125</v>
      </c>
      <c r="M331" s="11">
        <v>4948339</v>
      </c>
      <c r="N331" s="11" t="s">
        <v>104</v>
      </c>
      <c r="O331" s="11" t="s">
        <v>104</v>
      </c>
      <c r="P331" s="11">
        <v>1347</v>
      </c>
      <c r="Q331" s="11">
        <v>4023</v>
      </c>
      <c r="R331" s="14">
        <v>353.56</v>
      </c>
      <c r="S331" s="12"/>
    </row>
    <row r="332" spans="1:19">
      <c r="A332" s="9" t="s">
        <v>100</v>
      </c>
      <c r="B332" s="9" t="s">
        <v>16</v>
      </c>
      <c r="C332" s="9" t="s">
        <v>100</v>
      </c>
      <c r="D332" s="15" t="s">
        <v>69</v>
      </c>
      <c r="E332" s="10">
        <v>1.36</v>
      </c>
      <c r="F332" s="11">
        <v>3</v>
      </c>
      <c r="G332" s="11" t="s">
        <v>101</v>
      </c>
      <c r="H332" s="11" t="s">
        <v>102</v>
      </c>
      <c r="I332" s="10">
        <v>2494.4463565324559</v>
      </c>
      <c r="J332" s="13">
        <v>24575</v>
      </c>
      <c r="K332" s="13">
        <v>27994</v>
      </c>
      <c r="L332" s="11">
        <v>1197234</v>
      </c>
      <c r="M332" s="11">
        <v>4948339</v>
      </c>
      <c r="N332" s="11" t="s">
        <v>104</v>
      </c>
      <c r="O332" s="11" t="s">
        <v>104</v>
      </c>
      <c r="P332" s="11">
        <v>2179</v>
      </c>
      <c r="Q332" s="11">
        <v>6948</v>
      </c>
      <c r="R332" s="14">
        <v>165.9</v>
      </c>
      <c r="S332" s="12"/>
    </row>
    <row r="333" spans="1:19">
      <c r="A333" s="9" t="s">
        <v>100</v>
      </c>
      <c r="B333" s="9" t="s">
        <v>17</v>
      </c>
      <c r="C333" s="9" t="s">
        <v>100</v>
      </c>
      <c r="D333" s="15" t="s">
        <v>69</v>
      </c>
      <c r="E333" s="10">
        <v>1.37</v>
      </c>
      <c r="F333" s="11">
        <v>3</v>
      </c>
      <c r="G333" s="11" t="s">
        <v>102</v>
      </c>
      <c r="H333" s="11" t="s">
        <v>102</v>
      </c>
      <c r="I333" s="10">
        <v>3264.9381027214076</v>
      </c>
      <c r="J333" s="13">
        <v>24706</v>
      </c>
      <c r="K333" s="13">
        <v>27994</v>
      </c>
      <c r="L333" s="11">
        <v>9056076</v>
      </c>
      <c r="M333" s="11">
        <v>4948339</v>
      </c>
      <c r="N333" s="11" t="s">
        <v>104</v>
      </c>
      <c r="O333" s="11" t="s">
        <v>104</v>
      </c>
      <c r="P333" s="11">
        <v>2407</v>
      </c>
      <c r="Q333" s="11">
        <v>8981</v>
      </c>
      <c r="R333" s="14">
        <v>293.20999999999998</v>
      </c>
      <c r="S333" s="12"/>
    </row>
    <row r="334" spans="1:19">
      <c r="A334" s="9" t="s">
        <v>100</v>
      </c>
      <c r="B334" s="9" t="s">
        <v>61</v>
      </c>
      <c r="C334" s="9" t="s">
        <v>100</v>
      </c>
      <c r="D334" s="15" t="s">
        <v>69</v>
      </c>
      <c r="E334" s="10">
        <v>1.1499999999999999</v>
      </c>
      <c r="F334" s="11">
        <v>3</v>
      </c>
      <c r="G334" s="11" t="s">
        <v>101</v>
      </c>
      <c r="H334" s="11" t="s">
        <v>102</v>
      </c>
      <c r="I334" s="10">
        <v>4191.1397226009412</v>
      </c>
      <c r="J334" s="13">
        <v>21207</v>
      </c>
      <c r="K334" s="13">
        <v>27994</v>
      </c>
      <c r="L334" s="11">
        <v>2105604</v>
      </c>
      <c r="M334" s="11">
        <v>4948339</v>
      </c>
      <c r="N334" s="11" t="s">
        <v>104</v>
      </c>
      <c r="O334" s="11" t="s">
        <v>104</v>
      </c>
      <c r="P334" s="11">
        <v>1026</v>
      </c>
      <c r="Q334" s="11">
        <v>5725</v>
      </c>
      <c r="R334" s="14">
        <v>152.66999999999999</v>
      </c>
      <c r="S334" s="12"/>
    </row>
    <row r="335" spans="1:19">
      <c r="A335" s="9" t="s">
        <v>100</v>
      </c>
      <c r="B335" s="9" t="s">
        <v>63</v>
      </c>
      <c r="C335" s="9" t="s">
        <v>100</v>
      </c>
      <c r="D335" s="15" t="s">
        <v>69</v>
      </c>
      <c r="E335" s="10">
        <v>1.18</v>
      </c>
      <c r="F335" s="11">
        <v>3</v>
      </c>
      <c r="G335" s="11" t="s">
        <v>102</v>
      </c>
      <c r="H335" s="11" t="s">
        <v>102</v>
      </c>
      <c r="I335" s="10">
        <v>7362.5300678395733</v>
      </c>
      <c r="J335" s="13">
        <v>28739</v>
      </c>
      <c r="K335" s="13">
        <v>27994</v>
      </c>
      <c r="L335" s="11">
        <v>2761118</v>
      </c>
      <c r="M335" s="11">
        <v>4948339</v>
      </c>
      <c r="N335" s="11" t="s">
        <v>104</v>
      </c>
      <c r="O335" s="11" t="s">
        <v>105</v>
      </c>
      <c r="P335" s="11">
        <v>979</v>
      </c>
      <c r="Q335" s="11">
        <v>4149</v>
      </c>
      <c r="R335" s="14">
        <v>295.45999999999998</v>
      </c>
      <c r="S335" s="12"/>
    </row>
    <row r="336" spans="1:19">
      <c r="A336" s="9" t="s">
        <v>100</v>
      </c>
      <c r="B336" s="9" t="s">
        <v>24</v>
      </c>
      <c r="C336" s="9" t="s">
        <v>100</v>
      </c>
      <c r="D336" s="15" t="s">
        <v>69</v>
      </c>
      <c r="E336" s="10">
        <v>1.1399999999999999</v>
      </c>
      <c r="F336" s="11">
        <v>3</v>
      </c>
      <c r="G336" s="11" t="s">
        <v>101</v>
      </c>
      <c r="H336" s="11" t="s">
        <v>102</v>
      </c>
      <c r="I336" s="10">
        <v>5335.3210742883939</v>
      </c>
      <c r="J336" s="13">
        <v>22360</v>
      </c>
      <c r="K336" s="13">
        <v>27994</v>
      </c>
      <c r="L336" s="11">
        <v>1421287</v>
      </c>
      <c r="M336" s="11">
        <v>4948339</v>
      </c>
      <c r="N336" s="11" t="s">
        <v>104</v>
      </c>
      <c r="O336" s="11" t="s">
        <v>104</v>
      </c>
      <c r="P336" s="11">
        <v>872</v>
      </c>
      <c r="Q336" s="11">
        <v>17853</v>
      </c>
      <c r="R336" s="14">
        <v>114.28</v>
      </c>
      <c r="S336" s="12"/>
    </row>
    <row r="337" spans="1:19">
      <c r="A337" s="9" t="s">
        <v>100</v>
      </c>
      <c r="B337" s="9" t="s">
        <v>44</v>
      </c>
      <c r="C337" s="9" t="s">
        <v>100</v>
      </c>
      <c r="D337" s="15" t="s">
        <v>25</v>
      </c>
      <c r="E337" s="10">
        <v>1</v>
      </c>
      <c r="F337" s="11">
        <v>3</v>
      </c>
      <c r="G337" s="11" t="s">
        <v>102</v>
      </c>
      <c r="H337" s="11" t="s">
        <v>101</v>
      </c>
      <c r="I337" s="10">
        <v>6362.2404698206183</v>
      </c>
      <c r="J337" s="13">
        <v>22089</v>
      </c>
      <c r="K337" s="13">
        <v>23025</v>
      </c>
      <c r="L337" s="11">
        <v>668159</v>
      </c>
      <c r="M337" s="11">
        <v>2753373</v>
      </c>
      <c r="N337" s="11" t="s">
        <v>104</v>
      </c>
      <c r="O337" s="11" t="s">
        <v>104</v>
      </c>
      <c r="P337" s="11">
        <v>327</v>
      </c>
      <c r="Q337" s="11">
        <v>13947</v>
      </c>
      <c r="R337" s="14">
        <v>57.05</v>
      </c>
      <c r="S337" s="12"/>
    </row>
    <row r="338" spans="1:19">
      <c r="A338" s="9" t="s">
        <v>100</v>
      </c>
      <c r="B338" s="9" t="s">
        <v>6</v>
      </c>
      <c r="C338" s="9" t="s">
        <v>100</v>
      </c>
      <c r="D338" s="15" t="s">
        <v>25</v>
      </c>
      <c r="E338" s="10">
        <v>1.25</v>
      </c>
      <c r="F338" s="11">
        <v>3</v>
      </c>
      <c r="G338" s="11" t="s">
        <v>102</v>
      </c>
      <c r="H338" s="11" t="s">
        <v>102</v>
      </c>
      <c r="I338" s="10">
        <v>4275.3522653454011</v>
      </c>
      <c r="J338" s="13">
        <v>26993</v>
      </c>
      <c r="K338" s="13">
        <v>23025</v>
      </c>
      <c r="L338" s="11">
        <v>3532657</v>
      </c>
      <c r="M338" s="11">
        <v>2753373</v>
      </c>
      <c r="N338" s="11" t="s">
        <v>104</v>
      </c>
      <c r="O338" s="11" t="s">
        <v>104</v>
      </c>
      <c r="P338" s="11">
        <v>1591</v>
      </c>
      <c r="Q338" s="11">
        <v>5944</v>
      </c>
      <c r="R338" s="14">
        <v>200.09</v>
      </c>
      <c r="S338" s="12"/>
    </row>
    <row r="339" spans="1:19">
      <c r="A339" s="9" t="s">
        <v>100</v>
      </c>
      <c r="B339" s="9" t="s">
        <v>37</v>
      </c>
      <c r="C339" s="9" t="s">
        <v>100</v>
      </c>
      <c r="D339" s="15" t="s">
        <v>25</v>
      </c>
      <c r="E339" s="10">
        <v>1.1000000000000001</v>
      </c>
      <c r="F339" s="11">
        <v>3</v>
      </c>
      <c r="G339" s="11" t="s">
        <v>102</v>
      </c>
      <c r="H339" s="11" t="s">
        <v>101</v>
      </c>
      <c r="I339" s="10">
        <v>4252.0853242403828</v>
      </c>
      <c r="J339" s="13">
        <v>23665</v>
      </c>
      <c r="K339" s="13">
        <v>23025</v>
      </c>
      <c r="L339" s="11">
        <v>1038660</v>
      </c>
      <c r="M339" s="11">
        <v>2753373</v>
      </c>
      <c r="N339" s="11" t="s">
        <v>104</v>
      </c>
      <c r="O339" s="11" t="s">
        <v>104</v>
      </c>
      <c r="P339" s="11">
        <v>876</v>
      </c>
      <c r="Q339" s="11">
        <v>4511</v>
      </c>
      <c r="R339" s="14">
        <v>105.41</v>
      </c>
      <c r="S339" s="12"/>
    </row>
    <row r="340" spans="1:19">
      <c r="A340" s="9" t="s">
        <v>100</v>
      </c>
      <c r="B340" s="9" t="s">
        <v>8</v>
      </c>
      <c r="C340" s="9" t="s">
        <v>100</v>
      </c>
      <c r="D340" s="15" t="s">
        <v>25</v>
      </c>
      <c r="E340" s="10">
        <v>1.7</v>
      </c>
      <c r="F340" s="11">
        <v>3</v>
      </c>
      <c r="G340" s="11" t="s">
        <v>102</v>
      </c>
      <c r="H340" s="11" t="s">
        <v>102</v>
      </c>
      <c r="I340" s="10">
        <v>1710.8959201225377</v>
      </c>
      <c r="J340" s="13">
        <v>30124</v>
      </c>
      <c r="K340" s="13">
        <v>23025</v>
      </c>
      <c r="L340" s="11">
        <v>5787293</v>
      </c>
      <c r="M340" s="11">
        <v>2753373</v>
      </c>
      <c r="N340" s="11" t="s">
        <v>104</v>
      </c>
      <c r="O340" s="11" t="s">
        <v>104</v>
      </c>
      <c r="P340" s="11">
        <v>2295</v>
      </c>
      <c r="Q340" s="11">
        <v>7130</v>
      </c>
      <c r="R340" s="14">
        <v>197.42</v>
      </c>
      <c r="S340" s="12"/>
    </row>
    <row r="341" spans="1:19">
      <c r="A341" s="9" t="s">
        <v>100</v>
      </c>
      <c r="B341" s="9" t="s">
        <v>56</v>
      </c>
      <c r="C341" s="9" t="s">
        <v>100</v>
      </c>
      <c r="D341" s="15" t="s">
        <v>25</v>
      </c>
      <c r="E341" s="10">
        <v>1</v>
      </c>
      <c r="F341" s="11">
        <v>3</v>
      </c>
      <c r="G341" s="11" t="s">
        <v>102</v>
      </c>
      <c r="H341" s="11" t="s">
        <v>101</v>
      </c>
      <c r="I341" s="10">
        <v>5266.7156643627914</v>
      </c>
      <c r="J341" s="13">
        <v>24706</v>
      </c>
      <c r="K341" s="13">
        <v>23025</v>
      </c>
      <c r="L341" s="11">
        <v>9056076</v>
      </c>
      <c r="M341" s="11">
        <v>2753373</v>
      </c>
      <c r="N341" s="11" t="s">
        <v>104</v>
      </c>
      <c r="O341" s="11" t="s">
        <v>104</v>
      </c>
      <c r="P341" s="11">
        <v>363</v>
      </c>
      <c r="Q341" s="11">
        <v>10529</v>
      </c>
      <c r="R341" s="14">
        <v>57.33</v>
      </c>
      <c r="S341" s="12"/>
    </row>
    <row r="342" spans="1:19">
      <c r="A342" s="9" t="s">
        <v>9</v>
      </c>
      <c r="B342" s="9" t="s">
        <v>10</v>
      </c>
      <c r="C342" s="9" t="s">
        <v>100</v>
      </c>
      <c r="D342" s="15" t="s">
        <v>25</v>
      </c>
      <c r="E342" s="10">
        <v>1.1100000000000001</v>
      </c>
      <c r="F342" s="11">
        <v>3</v>
      </c>
      <c r="G342" s="11" t="s">
        <v>102</v>
      </c>
      <c r="H342" s="11" t="s">
        <v>101</v>
      </c>
      <c r="I342" s="10">
        <v>2297.8463761196081</v>
      </c>
      <c r="J342" s="13">
        <v>29260</v>
      </c>
      <c r="K342" s="13">
        <v>23025</v>
      </c>
      <c r="L342" s="11">
        <v>7830332</v>
      </c>
      <c r="M342" s="11">
        <v>2753373</v>
      </c>
      <c r="N342" s="11" t="s">
        <v>103</v>
      </c>
      <c r="O342" s="11" t="s">
        <v>104</v>
      </c>
      <c r="P342" s="11">
        <v>1446</v>
      </c>
      <c r="Q342" s="11">
        <v>23009</v>
      </c>
      <c r="R342" s="14">
        <v>152.1</v>
      </c>
      <c r="S342" s="12"/>
    </row>
    <row r="343" spans="1:19">
      <c r="A343" s="9" t="s">
        <v>11</v>
      </c>
      <c r="B343" s="9" t="s">
        <v>10</v>
      </c>
      <c r="C343" s="9" t="s">
        <v>100</v>
      </c>
      <c r="D343" s="15" t="s">
        <v>25</v>
      </c>
      <c r="E343" s="10">
        <v>1.1100000000000001</v>
      </c>
      <c r="F343" s="11">
        <v>3</v>
      </c>
      <c r="G343" s="11" t="s">
        <v>102</v>
      </c>
      <c r="H343" s="11" t="s">
        <v>101</v>
      </c>
      <c r="I343" s="10">
        <v>2297.8463761196081</v>
      </c>
      <c r="J343" s="13">
        <v>29260</v>
      </c>
      <c r="K343" s="13">
        <v>23025</v>
      </c>
      <c r="L343" s="11">
        <v>7830332</v>
      </c>
      <c r="M343" s="11">
        <v>2753373</v>
      </c>
      <c r="N343" s="11" t="s">
        <v>104</v>
      </c>
      <c r="O343" s="11" t="s">
        <v>104</v>
      </c>
      <c r="P343" s="11">
        <v>1446</v>
      </c>
      <c r="Q343" s="11">
        <v>23009</v>
      </c>
      <c r="R343" s="14">
        <v>152.1</v>
      </c>
      <c r="S343" s="12"/>
    </row>
    <row r="344" spans="1:19">
      <c r="A344" s="9" t="s">
        <v>100</v>
      </c>
      <c r="B344" s="9" t="s">
        <v>12</v>
      </c>
      <c r="C344" s="9" t="s">
        <v>100</v>
      </c>
      <c r="D344" s="15" t="s">
        <v>25</v>
      </c>
      <c r="E344" s="10">
        <v>1.56</v>
      </c>
      <c r="F344" s="11">
        <v>0</v>
      </c>
      <c r="G344" s="11" t="s">
        <v>102</v>
      </c>
      <c r="H344" s="11" t="s">
        <v>101</v>
      </c>
      <c r="I344" s="10">
        <v>2659.9353974534538</v>
      </c>
      <c r="J344" s="13">
        <v>26046</v>
      </c>
      <c r="K344" s="13">
        <v>23025</v>
      </c>
      <c r="L344" s="11">
        <v>2230955</v>
      </c>
      <c r="M344" s="11">
        <v>2753373</v>
      </c>
      <c r="N344" s="11" t="s">
        <v>104</v>
      </c>
      <c r="O344" s="11" t="s">
        <v>104</v>
      </c>
      <c r="P344" s="11">
        <v>1749</v>
      </c>
      <c r="Q344" s="11">
        <v>4272</v>
      </c>
      <c r="R344" s="14">
        <v>166.66</v>
      </c>
      <c r="S344" s="12"/>
    </row>
    <row r="345" spans="1:19">
      <c r="A345" s="9" t="s">
        <v>100</v>
      </c>
      <c r="B345" s="9" t="s">
        <v>43</v>
      </c>
      <c r="C345" s="9" t="s">
        <v>100</v>
      </c>
      <c r="D345" s="15" t="s">
        <v>25</v>
      </c>
      <c r="E345" s="10">
        <v>1.56</v>
      </c>
      <c r="F345" s="11">
        <v>3</v>
      </c>
      <c r="G345" s="11" t="s">
        <v>102</v>
      </c>
      <c r="H345" s="11" t="s">
        <v>101</v>
      </c>
      <c r="I345" s="10">
        <v>3391.8694986185424</v>
      </c>
      <c r="J345" s="13">
        <v>24502</v>
      </c>
      <c r="K345" s="13">
        <v>23025</v>
      </c>
      <c r="L345" s="11">
        <v>125722</v>
      </c>
      <c r="M345" s="11">
        <v>2753373</v>
      </c>
      <c r="N345" s="11" t="s">
        <v>104</v>
      </c>
      <c r="O345" s="11" t="s">
        <v>104</v>
      </c>
      <c r="P345" s="11">
        <v>1673</v>
      </c>
      <c r="Q345" s="11">
        <v>4780</v>
      </c>
      <c r="R345" s="14">
        <v>158</v>
      </c>
      <c r="S345" s="12"/>
    </row>
    <row r="346" spans="1:19">
      <c r="A346" s="9" t="s">
        <v>100</v>
      </c>
      <c r="B346" s="9" t="s">
        <v>5</v>
      </c>
      <c r="C346" s="9" t="s">
        <v>100</v>
      </c>
      <c r="D346" s="15" t="s">
        <v>25</v>
      </c>
      <c r="E346" s="10">
        <v>1.1000000000000001</v>
      </c>
      <c r="F346" s="11">
        <v>0</v>
      </c>
      <c r="G346" s="11" t="s">
        <v>102</v>
      </c>
      <c r="H346" s="11" t="s">
        <v>102</v>
      </c>
      <c r="I346" s="10">
        <v>4711.4689436678709</v>
      </c>
      <c r="J346" s="13">
        <v>28637</v>
      </c>
      <c r="K346" s="13">
        <v>23025</v>
      </c>
      <c r="L346" s="11">
        <v>3036732</v>
      </c>
      <c r="M346" s="11">
        <v>2753373</v>
      </c>
      <c r="N346" s="11" t="s">
        <v>104</v>
      </c>
      <c r="O346" s="11" t="s">
        <v>104</v>
      </c>
      <c r="P346" s="11">
        <v>870</v>
      </c>
      <c r="Q346" s="11">
        <v>7060</v>
      </c>
      <c r="R346" s="14">
        <v>229.84</v>
      </c>
      <c r="S346" s="12"/>
    </row>
    <row r="347" spans="1:19">
      <c r="A347" s="9" t="s">
        <v>100</v>
      </c>
      <c r="B347" s="9" t="s">
        <v>46</v>
      </c>
      <c r="C347" s="9" t="s">
        <v>100</v>
      </c>
      <c r="D347" s="15" t="s">
        <v>25</v>
      </c>
      <c r="E347" s="10">
        <v>1.02</v>
      </c>
      <c r="F347" s="11">
        <v>0</v>
      </c>
      <c r="G347" s="11" t="s">
        <v>102</v>
      </c>
      <c r="H347" s="11" t="s">
        <v>102</v>
      </c>
      <c r="I347" s="10">
        <v>3959.0743026706105</v>
      </c>
      <c r="J347" s="13">
        <v>29055</v>
      </c>
      <c r="K347" s="13">
        <v>23025</v>
      </c>
      <c r="L347" s="11">
        <v>1862106</v>
      </c>
      <c r="M347" s="11">
        <v>2753373</v>
      </c>
      <c r="N347" s="11" t="s">
        <v>104</v>
      </c>
      <c r="O347" s="11" t="s">
        <v>104</v>
      </c>
      <c r="P347" s="11">
        <v>590</v>
      </c>
      <c r="Q347" s="11">
        <v>11723</v>
      </c>
      <c r="R347" s="14">
        <v>133.04</v>
      </c>
      <c r="S347" s="12"/>
    </row>
    <row r="348" spans="1:19">
      <c r="A348" s="9" t="s">
        <v>100</v>
      </c>
      <c r="B348" s="9" t="s">
        <v>47</v>
      </c>
      <c r="C348" s="9" t="s">
        <v>100</v>
      </c>
      <c r="D348" s="15" t="s">
        <v>25</v>
      </c>
      <c r="E348" s="10">
        <v>1.22</v>
      </c>
      <c r="F348" s="11">
        <v>3</v>
      </c>
      <c r="G348" s="11" t="s">
        <v>102</v>
      </c>
      <c r="H348" s="11" t="s">
        <v>101</v>
      </c>
      <c r="I348" s="10">
        <v>4116.0782530068172</v>
      </c>
      <c r="J348" s="13">
        <v>26506</v>
      </c>
      <c r="K348" s="13">
        <v>23025</v>
      </c>
      <c r="L348" s="11">
        <v>4459144</v>
      </c>
      <c r="M348" s="11">
        <v>2753373</v>
      </c>
      <c r="N348" s="11" t="s">
        <v>104</v>
      </c>
      <c r="O348" s="11" t="s">
        <v>105</v>
      </c>
      <c r="P348" s="11">
        <v>1682</v>
      </c>
      <c r="Q348" s="11">
        <v>8384</v>
      </c>
      <c r="R348" s="14">
        <v>191.66</v>
      </c>
      <c r="S348" s="12"/>
    </row>
    <row r="349" spans="1:19">
      <c r="A349" s="9" t="s">
        <v>100</v>
      </c>
      <c r="B349" s="9" t="s">
        <v>48</v>
      </c>
      <c r="C349" s="9" t="s">
        <v>100</v>
      </c>
      <c r="D349" s="15" t="s">
        <v>25</v>
      </c>
      <c r="E349" s="10">
        <v>1</v>
      </c>
      <c r="F349" s="11">
        <v>3</v>
      </c>
      <c r="G349" s="11" t="s">
        <v>102</v>
      </c>
      <c r="H349" s="11" t="s">
        <v>101</v>
      </c>
      <c r="I349" s="10">
        <v>7231.6241691149489</v>
      </c>
      <c r="J349" s="13">
        <v>14600</v>
      </c>
      <c r="K349" s="13">
        <v>23025</v>
      </c>
      <c r="L349" s="11">
        <v>677757</v>
      </c>
      <c r="M349" s="11">
        <v>2753373</v>
      </c>
      <c r="N349" s="11" t="s">
        <v>104</v>
      </c>
      <c r="O349" s="11" t="s">
        <v>104</v>
      </c>
      <c r="P349" s="11">
        <v>353</v>
      </c>
      <c r="Q349" s="11">
        <v>6211</v>
      </c>
      <c r="R349" s="14">
        <v>60.73</v>
      </c>
      <c r="S349" s="12"/>
    </row>
    <row r="350" spans="1:19">
      <c r="A350" s="9" t="s">
        <v>100</v>
      </c>
      <c r="B350" s="9" t="s">
        <v>14</v>
      </c>
      <c r="C350" s="9" t="s">
        <v>100</v>
      </c>
      <c r="D350" s="15" t="s">
        <v>25</v>
      </c>
      <c r="E350" s="10">
        <v>1.08</v>
      </c>
      <c r="F350" s="11">
        <v>3</v>
      </c>
      <c r="G350" s="11" t="s">
        <v>102</v>
      </c>
      <c r="H350" s="11" t="s">
        <v>101</v>
      </c>
      <c r="I350" s="10">
        <v>3100.4125235663314</v>
      </c>
      <c r="J350" s="13">
        <v>27211</v>
      </c>
      <c r="K350" s="13">
        <v>23025</v>
      </c>
      <c r="L350" s="11">
        <v>3770125</v>
      </c>
      <c r="M350" s="11">
        <v>2753373</v>
      </c>
      <c r="N350" s="11" t="s">
        <v>104</v>
      </c>
      <c r="O350" s="11" t="s">
        <v>104</v>
      </c>
      <c r="P350" s="11">
        <v>1014</v>
      </c>
      <c r="Q350" s="11">
        <v>6277</v>
      </c>
      <c r="R350" s="14">
        <v>148.28</v>
      </c>
      <c r="S350" s="12"/>
    </row>
    <row r="351" spans="1:19">
      <c r="A351" s="9" t="s">
        <v>100</v>
      </c>
      <c r="B351" s="9" t="s">
        <v>15</v>
      </c>
      <c r="C351" s="9" t="s">
        <v>100</v>
      </c>
      <c r="D351" s="15" t="s">
        <v>25</v>
      </c>
      <c r="E351" s="10">
        <v>1.18</v>
      </c>
      <c r="F351" s="11">
        <v>3</v>
      </c>
      <c r="G351" s="11" t="s">
        <v>102</v>
      </c>
      <c r="H351" s="11" t="s">
        <v>101</v>
      </c>
      <c r="I351" s="10">
        <v>3725.9589169338483</v>
      </c>
      <c r="J351" s="13">
        <v>25450</v>
      </c>
      <c r="K351" s="13">
        <v>23025</v>
      </c>
      <c r="L351" s="11">
        <v>1694803</v>
      </c>
      <c r="M351" s="11">
        <v>2753373</v>
      </c>
      <c r="N351" s="11" t="s">
        <v>104</v>
      </c>
      <c r="O351" s="11" t="s">
        <v>104</v>
      </c>
      <c r="P351" s="11">
        <v>1046</v>
      </c>
      <c r="Q351" s="11">
        <v>8478</v>
      </c>
      <c r="R351" s="14">
        <v>85.48</v>
      </c>
      <c r="S351" s="12"/>
    </row>
    <row r="352" spans="1:19">
      <c r="A352" s="9" t="s">
        <v>100</v>
      </c>
      <c r="B352" s="9" t="s">
        <v>16</v>
      </c>
      <c r="C352" s="9" t="s">
        <v>100</v>
      </c>
      <c r="D352" s="15" t="s">
        <v>25</v>
      </c>
      <c r="E352" s="10">
        <v>1</v>
      </c>
      <c r="F352" s="11">
        <v>3</v>
      </c>
      <c r="G352" s="11" t="s">
        <v>101</v>
      </c>
      <c r="H352" s="11" t="s">
        <v>101</v>
      </c>
      <c r="I352" s="10">
        <v>5619.0170294904747</v>
      </c>
      <c r="J352" s="13">
        <v>24575</v>
      </c>
      <c r="K352" s="13">
        <v>23025</v>
      </c>
      <c r="L352" s="11">
        <v>1197234</v>
      </c>
      <c r="M352" s="11">
        <v>2753373</v>
      </c>
      <c r="N352" s="11" t="s">
        <v>104</v>
      </c>
      <c r="O352" s="11" t="s">
        <v>104</v>
      </c>
      <c r="P352" s="11">
        <v>248</v>
      </c>
      <c r="Q352" s="11">
        <v>22995</v>
      </c>
      <c r="R352" s="14">
        <v>53.07</v>
      </c>
      <c r="S352" s="12"/>
    </row>
    <row r="353" spans="1:19">
      <c r="A353" s="9" t="s">
        <v>100</v>
      </c>
      <c r="B353" s="9" t="s">
        <v>17</v>
      </c>
      <c r="C353" s="9" t="s">
        <v>100</v>
      </c>
      <c r="D353" s="15" t="s">
        <v>25</v>
      </c>
      <c r="E353" s="10">
        <v>1.01</v>
      </c>
      <c r="F353" s="11">
        <v>3</v>
      </c>
      <c r="G353" s="11" t="s">
        <v>102</v>
      </c>
      <c r="H353" s="11" t="s">
        <v>101</v>
      </c>
      <c r="I353" s="10">
        <v>3923.9431182650496</v>
      </c>
      <c r="J353" s="13">
        <v>24706</v>
      </c>
      <c r="K353" s="13">
        <v>23025</v>
      </c>
      <c r="L353" s="11">
        <v>9056076</v>
      </c>
      <c r="M353" s="11">
        <v>2753373</v>
      </c>
      <c r="N353" s="11" t="s">
        <v>104</v>
      </c>
      <c r="O353" s="11" t="s">
        <v>104</v>
      </c>
      <c r="P353" s="11">
        <v>366</v>
      </c>
      <c r="Q353" s="11">
        <v>35471</v>
      </c>
      <c r="R353" s="14">
        <v>51.73</v>
      </c>
      <c r="S353" s="12"/>
    </row>
    <row r="354" spans="1:19">
      <c r="A354" s="9" t="s">
        <v>100</v>
      </c>
      <c r="B354" s="9" t="s">
        <v>63</v>
      </c>
      <c r="C354" s="9" t="s">
        <v>100</v>
      </c>
      <c r="D354" s="15" t="s">
        <v>25</v>
      </c>
      <c r="E354" s="10">
        <v>1.1200000000000001</v>
      </c>
      <c r="F354" s="11">
        <v>0</v>
      </c>
      <c r="G354" s="11" t="s">
        <v>102</v>
      </c>
      <c r="H354" s="11" t="s">
        <v>102</v>
      </c>
      <c r="I354" s="10">
        <v>4317.4869245646441</v>
      </c>
      <c r="J354" s="13">
        <v>28739</v>
      </c>
      <c r="K354" s="13">
        <v>23025</v>
      </c>
      <c r="L354" s="11">
        <v>2761118</v>
      </c>
      <c r="M354" s="11">
        <v>2753373</v>
      </c>
      <c r="N354" s="11" t="s">
        <v>104</v>
      </c>
      <c r="O354" s="11" t="s">
        <v>105</v>
      </c>
      <c r="P354" s="11">
        <v>1279</v>
      </c>
      <c r="Q354" s="11">
        <v>8730</v>
      </c>
      <c r="R354" s="14">
        <v>195.91</v>
      </c>
      <c r="S354" s="12"/>
    </row>
    <row r="355" spans="1:19">
      <c r="A355" s="9" t="s">
        <v>20</v>
      </c>
      <c r="B355" s="9" t="s">
        <v>21</v>
      </c>
      <c r="C355" s="9" t="s">
        <v>100</v>
      </c>
      <c r="D355" s="15" t="s">
        <v>25</v>
      </c>
      <c r="E355" s="10">
        <v>1.39</v>
      </c>
      <c r="F355" s="11">
        <v>3</v>
      </c>
      <c r="G355" s="11" t="s">
        <v>102</v>
      </c>
      <c r="H355" s="11" t="s">
        <v>102</v>
      </c>
      <c r="I355" s="10">
        <v>2892.9025339339132</v>
      </c>
      <c r="J355" s="13">
        <v>32991</v>
      </c>
      <c r="K355" s="13">
        <v>23025</v>
      </c>
      <c r="L355" s="11">
        <v>8621121</v>
      </c>
      <c r="M355" s="11">
        <v>2753373</v>
      </c>
      <c r="N355" s="11" t="s">
        <v>103</v>
      </c>
      <c r="O355" s="11" t="s">
        <v>104</v>
      </c>
      <c r="P355" s="11">
        <v>2148</v>
      </c>
      <c r="Q355" s="11">
        <v>14830</v>
      </c>
      <c r="R355" s="14">
        <v>273.12</v>
      </c>
      <c r="S355" s="12"/>
    </row>
    <row r="356" spans="1:19">
      <c r="A356" s="9" t="s">
        <v>22</v>
      </c>
      <c r="B356" s="9" t="s">
        <v>21</v>
      </c>
      <c r="C356" s="9" t="s">
        <v>100</v>
      </c>
      <c r="D356" s="15" t="s">
        <v>25</v>
      </c>
      <c r="E356" s="10">
        <v>1.39</v>
      </c>
      <c r="F356" s="11">
        <v>3</v>
      </c>
      <c r="G356" s="11" t="s">
        <v>102</v>
      </c>
      <c r="H356" s="11" t="s">
        <v>102</v>
      </c>
      <c r="I356" s="10">
        <v>2892.9025339339132</v>
      </c>
      <c r="J356" s="13">
        <v>32991</v>
      </c>
      <c r="K356" s="13">
        <v>23025</v>
      </c>
      <c r="L356" s="11">
        <v>8621121</v>
      </c>
      <c r="M356" s="11">
        <v>2753373</v>
      </c>
      <c r="N356" s="11" t="s">
        <v>103</v>
      </c>
      <c r="O356" s="11" t="s">
        <v>104</v>
      </c>
      <c r="P356" s="11">
        <v>2148</v>
      </c>
      <c r="Q356" s="11">
        <v>14830</v>
      </c>
      <c r="R356" s="14">
        <v>273.12</v>
      </c>
      <c r="S356" s="12"/>
    </row>
    <row r="357" spans="1:19">
      <c r="A357" s="9" t="s">
        <v>23</v>
      </c>
      <c r="B357" s="9" t="s">
        <v>21</v>
      </c>
      <c r="C357" s="9" t="s">
        <v>100</v>
      </c>
      <c r="D357" s="15" t="s">
        <v>25</v>
      </c>
      <c r="E357" s="10">
        <v>1.39</v>
      </c>
      <c r="F357" s="11">
        <v>3</v>
      </c>
      <c r="G357" s="11" t="s">
        <v>102</v>
      </c>
      <c r="H357" s="11" t="s">
        <v>102</v>
      </c>
      <c r="I357" s="10">
        <v>2892.9025339339132</v>
      </c>
      <c r="J357" s="13">
        <v>32991</v>
      </c>
      <c r="K357" s="13">
        <v>23025</v>
      </c>
      <c r="L357" s="11">
        <v>8621121</v>
      </c>
      <c r="M357" s="11">
        <v>2753373</v>
      </c>
      <c r="N357" s="11" t="s">
        <v>104</v>
      </c>
      <c r="O357" s="11" t="s">
        <v>105</v>
      </c>
      <c r="P357" s="11">
        <v>2148</v>
      </c>
      <c r="Q357" s="11">
        <v>14830</v>
      </c>
      <c r="R357" s="14">
        <v>273.12</v>
      </c>
      <c r="S357" s="12"/>
    </row>
    <row r="358" spans="1:19">
      <c r="A358" s="9" t="s">
        <v>100</v>
      </c>
      <c r="B358" s="9" t="s">
        <v>66</v>
      </c>
      <c r="C358" s="9" t="s">
        <v>100</v>
      </c>
      <c r="D358" s="15" t="s">
        <v>25</v>
      </c>
      <c r="E358" s="10">
        <v>1.03</v>
      </c>
      <c r="F358" s="11">
        <v>3</v>
      </c>
      <c r="G358" s="11" t="s">
        <v>102</v>
      </c>
      <c r="H358" s="11" t="s">
        <v>101</v>
      </c>
      <c r="I358" s="10">
        <v>4787.5514933563409</v>
      </c>
      <c r="J358" s="13">
        <v>29846</v>
      </c>
      <c r="K358" s="13">
        <v>23025</v>
      </c>
      <c r="L358" s="11">
        <v>2237227</v>
      </c>
      <c r="M358" s="11">
        <v>2753373</v>
      </c>
      <c r="N358" s="11" t="s">
        <v>104</v>
      </c>
      <c r="O358" s="11" t="s">
        <v>104</v>
      </c>
      <c r="P358" s="11">
        <v>638</v>
      </c>
      <c r="Q358" s="11">
        <v>8271</v>
      </c>
      <c r="R358" s="14">
        <v>84.15</v>
      </c>
      <c r="S358" s="12"/>
    </row>
    <row r="359" spans="1:19">
      <c r="A359" s="9" t="s">
        <v>100</v>
      </c>
      <c r="B359" s="9" t="s">
        <v>68</v>
      </c>
      <c r="C359" s="9" t="s">
        <v>100</v>
      </c>
      <c r="D359" s="15" t="s">
        <v>25</v>
      </c>
      <c r="E359" s="10">
        <v>1.34</v>
      </c>
      <c r="F359" s="11">
        <v>3</v>
      </c>
      <c r="G359" s="11" t="s">
        <v>102</v>
      </c>
      <c r="H359" s="11" t="s">
        <v>101</v>
      </c>
      <c r="I359" s="10">
        <v>3442.9812628619466</v>
      </c>
      <c r="J359" s="13">
        <v>25127</v>
      </c>
      <c r="K359" s="13">
        <v>23025</v>
      </c>
      <c r="L359" s="11">
        <v>679984</v>
      </c>
      <c r="M359" s="11">
        <v>2753373</v>
      </c>
      <c r="N359" s="11" t="s">
        <v>104</v>
      </c>
      <c r="O359" s="11" t="s">
        <v>104</v>
      </c>
      <c r="P359" s="11">
        <v>1031</v>
      </c>
      <c r="Q359" s="11">
        <v>5953</v>
      </c>
      <c r="R359" s="14">
        <v>81.319999999999993</v>
      </c>
      <c r="S359" s="12"/>
    </row>
    <row r="360" spans="1:19">
      <c r="A360" s="9" t="s">
        <v>100</v>
      </c>
      <c r="B360" s="9" t="s">
        <v>24</v>
      </c>
      <c r="C360" s="9" t="s">
        <v>100</v>
      </c>
      <c r="D360" s="15" t="s">
        <v>25</v>
      </c>
      <c r="E360" s="10">
        <v>1.78</v>
      </c>
      <c r="F360" s="11">
        <v>3</v>
      </c>
      <c r="G360" s="11" t="s">
        <v>101</v>
      </c>
      <c r="H360" s="11" t="s">
        <v>101</v>
      </c>
      <c r="I360" s="10">
        <v>2275.2411082104491</v>
      </c>
      <c r="J360" s="13">
        <v>22360</v>
      </c>
      <c r="K360" s="13">
        <v>23025</v>
      </c>
      <c r="L360" s="11">
        <v>1421287</v>
      </c>
      <c r="M360" s="11">
        <v>2753373</v>
      </c>
      <c r="N360" s="11" t="s">
        <v>104</v>
      </c>
      <c r="O360" s="11" t="s">
        <v>104</v>
      </c>
      <c r="P360" s="11">
        <v>1851</v>
      </c>
      <c r="Q360" s="11">
        <v>4099</v>
      </c>
      <c r="R360" s="14">
        <v>162.53</v>
      </c>
      <c r="S360" s="12"/>
    </row>
    <row r="361" spans="1:19">
      <c r="A361" s="9" t="s">
        <v>100</v>
      </c>
      <c r="B361" s="9" t="s">
        <v>69</v>
      </c>
      <c r="C361" s="9" t="s">
        <v>100</v>
      </c>
      <c r="D361" s="15" t="s">
        <v>25</v>
      </c>
      <c r="E361" s="10">
        <v>1.55</v>
      </c>
      <c r="F361" s="11">
        <v>3</v>
      </c>
      <c r="G361" s="11" t="s">
        <v>102</v>
      </c>
      <c r="H361" s="11" t="s">
        <v>102</v>
      </c>
      <c r="I361" s="10">
        <v>3127.5894604591626</v>
      </c>
      <c r="J361" s="13">
        <v>27994</v>
      </c>
      <c r="K361" s="13">
        <v>23025</v>
      </c>
      <c r="L361" s="11">
        <v>4948339</v>
      </c>
      <c r="M361" s="11">
        <v>2753373</v>
      </c>
      <c r="N361" s="11" t="s">
        <v>104</v>
      </c>
      <c r="O361" s="11" t="s">
        <v>104</v>
      </c>
      <c r="P361" s="11">
        <v>2083</v>
      </c>
      <c r="Q361" s="11">
        <v>3891</v>
      </c>
      <c r="R361" s="14">
        <v>291.77999999999997</v>
      </c>
      <c r="S361" s="12"/>
    </row>
    <row r="362" spans="1:19">
      <c r="A362" s="9" t="s">
        <v>100</v>
      </c>
      <c r="B362" s="9" t="s">
        <v>6</v>
      </c>
      <c r="C362" s="9" t="s">
        <v>100</v>
      </c>
      <c r="D362" s="15" t="s">
        <v>70</v>
      </c>
      <c r="E362" s="10">
        <v>1.04</v>
      </c>
      <c r="F362" s="11">
        <v>3</v>
      </c>
      <c r="G362" s="11" t="s">
        <v>102</v>
      </c>
      <c r="H362" s="11" t="s">
        <v>102</v>
      </c>
      <c r="I362" s="10">
        <v>4215.0120338933284</v>
      </c>
      <c r="J362" s="13">
        <v>26993</v>
      </c>
      <c r="K362" s="13">
        <v>25054</v>
      </c>
      <c r="L362" s="11">
        <v>3532657</v>
      </c>
      <c r="M362" s="11">
        <v>2374260</v>
      </c>
      <c r="N362" s="11" t="s">
        <v>104</v>
      </c>
      <c r="O362" s="11" t="s">
        <v>105</v>
      </c>
      <c r="P362" s="11">
        <v>525</v>
      </c>
      <c r="Q362" s="11">
        <v>7664</v>
      </c>
      <c r="R362" s="14">
        <v>93.55</v>
      </c>
      <c r="S362" s="12"/>
    </row>
    <row r="363" spans="1:19">
      <c r="A363" s="9" t="s">
        <v>100</v>
      </c>
      <c r="B363" s="9" t="s">
        <v>8</v>
      </c>
      <c r="C363" s="9" t="s">
        <v>100</v>
      </c>
      <c r="D363" s="15" t="s">
        <v>70</v>
      </c>
      <c r="E363" s="10">
        <v>1.1000000000000001</v>
      </c>
      <c r="F363" s="11">
        <v>3</v>
      </c>
      <c r="G363" s="11" t="s">
        <v>102</v>
      </c>
      <c r="H363" s="11" t="s">
        <v>102</v>
      </c>
      <c r="I363" s="10">
        <v>9174.8292338919964</v>
      </c>
      <c r="J363" s="13">
        <v>30124</v>
      </c>
      <c r="K363" s="13">
        <v>25054</v>
      </c>
      <c r="L363" s="11">
        <v>5787293</v>
      </c>
      <c r="M363" s="11">
        <v>2374260</v>
      </c>
      <c r="N363" s="11" t="s">
        <v>104</v>
      </c>
      <c r="O363" s="11" t="s">
        <v>105</v>
      </c>
      <c r="P363" s="11">
        <v>483</v>
      </c>
      <c r="Q363" s="11">
        <v>5539</v>
      </c>
      <c r="R363" s="14">
        <v>186.28</v>
      </c>
      <c r="S363" s="12"/>
    </row>
    <row r="364" spans="1:19">
      <c r="A364" s="9" t="s">
        <v>9</v>
      </c>
      <c r="B364" s="9" t="s">
        <v>10</v>
      </c>
      <c r="C364" s="9" t="s">
        <v>100</v>
      </c>
      <c r="D364" s="15" t="s">
        <v>70</v>
      </c>
      <c r="E364" s="10">
        <v>1.05</v>
      </c>
      <c r="F364" s="11">
        <v>3</v>
      </c>
      <c r="G364" s="11" t="s">
        <v>102</v>
      </c>
      <c r="H364" s="11" t="s">
        <v>102</v>
      </c>
      <c r="I364" s="10">
        <v>4947.279665305563</v>
      </c>
      <c r="J364" s="13">
        <v>29260</v>
      </c>
      <c r="K364" s="13">
        <v>25054</v>
      </c>
      <c r="L364" s="11">
        <v>7830332</v>
      </c>
      <c r="M364" s="11">
        <v>2374260</v>
      </c>
      <c r="N364" s="11" t="s">
        <v>103</v>
      </c>
      <c r="O364" s="11" t="s">
        <v>105</v>
      </c>
      <c r="P364" s="11">
        <v>412</v>
      </c>
      <c r="Q364" s="11">
        <v>6585</v>
      </c>
      <c r="R364" s="14">
        <v>208.86</v>
      </c>
      <c r="S364" s="12"/>
    </row>
    <row r="365" spans="1:19">
      <c r="A365" s="9" t="s">
        <v>11</v>
      </c>
      <c r="B365" s="9" t="s">
        <v>10</v>
      </c>
      <c r="C365" s="9" t="s">
        <v>100</v>
      </c>
      <c r="D365" s="15" t="s">
        <v>70</v>
      </c>
      <c r="E365" s="10">
        <v>1.05</v>
      </c>
      <c r="F365" s="11">
        <v>3</v>
      </c>
      <c r="G365" s="11" t="s">
        <v>102</v>
      </c>
      <c r="H365" s="11" t="s">
        <v>102</v>
      </c>
      <c r="I365" s="10">
        <v>4947.279665305563</v>
      </c>
      <c r="J365" s="13">
        <v>29260</v>
      </c>
      <c r="K365" s="13">
        <v>25054</v>
      </c>
      <c r="L365" s="11">
        <v>7830332</v>
      </c>
      <c r="M365" s="11">
        <v>2374260</v>
      </c>
      <c r="N365" s="11" t="s">
        <v>104</v>
      </c>
      <c r="O365" s="11" t="s">
        <v>105</v>
      </c>
      <c r="P365" s="11">
        <v>412</v>
      </c>
      <c r="Q365" s="11">
        <v>6585</v>
      </c>
      <c r="R365" s="14">
        <v>208.86</v>
      </c>
      <c r="S365" s="12"/>
    </row>
    <row r="366" spans="1:19">
      <c r="A366" s="9" t="s">
        <v>20</v>
      </c>
      <c r="B366" s="9" t="s">
        <v>21</v>
      </c>
      <c r="C366" s="9" t="s">
        <v>100</v>
      </c>
      <c r="D366" s="15" t="s">
        <v>70</v>
      </c>
      <c r="E366" s="10">
        <v>1.02</v>
      </c>
      <c r="F366" s="11">
        <v>3</v>
      </c>
      <c r="G366" s="11" t="s">
        <v>102</v>
      </c>
      <c r="H366" s="11" t="s">
        <v>102</v>
      </c>
      <c r="I366" s="10">
        <v>5898.7392514049689</v>
      </c>
      <c r="J366" s="13">
        <v>32991</v>
      </c>
      <c r="K366" s="13">
        <v>25054</v>
      </c>
      <c r="L366" s="11">
        <v>8621121</v>
      </c>
      <c r="M366" s="11">
        <v>2374260</v>
      </c>
      <c r="N366" s="11" t="s">
        <v>103</v>
      </c>
      <c r="O366" s="11" t="s">
        <v>105</v>
      </c>
      <c r="P366" s="11">
        <v>325</v>
      </c>
      <c r="Q366" s="11">
        <v>13957</v>
      </c>
      <c r="R366" s="14">
        <v>169.9</v>
      </c>
      <c r="S366" s="12"/>
    </row>
    <row r="367" spans="1:19">
      <c r="A367" s="9" t="s">
        <v>22</v>
      </c>
      <c r="B367" s="9" t="s">
        <v>21</v>
      </c>
      <c r="C367" s="9" t="s">
        <v>100</v>
      </c>
      <c r="D367" s="15" t="s">
        <v>70</v>
      </c>
      <c r="E367" s="10">
        <v>1.02</v>
      </c>
      <c r="F367" s="11">
        <v>3</v>
      </c>
      <c r="G367" s="11" t="s">
        <v>102</v>
      </c>
      <c r="H367" s="11" t="s">
        <v>102</v>
      </c>
      <c r="I367" s="10">
        <v>5898.7392514049689</v>
      </c>
      <c r="J367" s="13">
        <v>32991</v>
      </c>
      <c r="K367" s="13">
        <v>25054</v>
      </c>
      <c r="L367" s="11">
        <v>8621121</v>
      </c>
      <c r="M367" s="11">
        <v>2374260</v>
      </c>
      <c r="N367" s="11" t="s">
        <v>103</v>
      </c>
      <c r="O367" s="11" t="s">
        <v>105</v>
      </c>
      <c r="P367" s="11">
        <v>325</v>
      </c>
      <c r="Q367" s="11">
        <v>13957</v>
      </c>
      <c r="R367" s="14">
        <v>169.9</v>
      </c>
      <c r="S367" s="12"/>
    </row>
    <row r="368" spans="1:19">
      <c r="A368" s="9" t="s">
        <v>23</v>
      </c>
      <c r="B368" s="9" t="s">
        <v>21</v>
      </c>
      <c r="C368" s="9" t="s">
        <v>100</v>
      </c>
      <c r="D368" s="15" t="s">
        <v>70</v>
      </c>
      <c r="E368" s="10">
        <v>1.02</v>
      </c>
      <c r="F368" s="11">
        <v>3</v>
      </c>
      <c r="G368" s="11" t="s">
        <v>102</v>
      </c>
      <c r="H368" s="11" t="s">
        <v>102</v>
      </c>
      <c r="I368" s="10">
        <v>5898.7392514049689</v>
      </c>
      <c r="J368" s="13">
        <v>32991</v>
      </c>
      <c r="K368" s="13">
        <v>25054</v>
      </c>
      <c r="L368" s="11">
        <v>8621121</v>
      </c>
      <c r="M368" s="11">
        <v>2374260</v>
      </c>
      <c r="N368" s="11" t="s">
        <v>104</v>
      </c>
      <c r="O368" s="11" t="s">
        <v>105</v>
      </c>
      <c r="P368" s="11">
        <v>325</v>
      </c>
      <c r="Q368" s="11">
        <v>13957</v>
      </c>
      <c r="R368" s="14">
        <v>169.9</v>
      </c>
      <c r="S368" s="12"/>
    </row>
    <row r="369" spans="1:19">
      <c r="A369" s="9" t="s">
        <v>100</v>
      </c>
      <c r="B369" s="9" t="s">
        <v>24</v>
      </c>
      <c r="C369" s="9" t="s">
        <v>100</v>
      </c>
      <c r="D369" s="15" t="s">
        <v>70</v>
      </c>
      <c r="E369" s="10">
        <v>1.23</v>
      </c>
      <c r="F369" s="11">
        <v>3</v>
      </c>
      <c r="G369" s="11" t="s">
        <v>101</v>
      </c>
      <c r="H369" s="11" t="s">
        <v>102</v>
      </c>
      <c r="I369" s="10">
        <v>6166.3267735455611</v>
      </c>
      <c r="J369" s="13">
        <v>22360</v>
      </c>
      <c r="K369" s="13">
        <v>25054</v>
      </c>
      <c r="L369" s="11">
        <v>1421287</v>
      </c>
      <c r="M369" s="11">
        <v>2374260</v>
      </c>
      <c r="N369" s="11" t="s">
        <v>104</v>
      </c>
      <c r="O369" s="11" t="s">
        <v>105</v>
      </c>
      <c r="P369" s="11">
        <v>831</v>
      </c>
      <c r="Q369" s="11">
        <v>7121</v>
      </c>
      <c r="R369" s="14">
        <v>122.62</v>
      </c>
      <c r="S369" s="12"/>
    </row>
    <row r="370" spans="1:19">
      <c r="A370" s="9" t="s">
        <v>100</v>
      </c>
      <c r="B370" s="9" t="s">
        <v>69</v>
      </c>
      <c r="C370" s="9" t="s">
        <v>100</v>
      </c>
      <c r="D370" s="15" t="s">
        <v>70</v>
      </c>
      <c r="E370" s="10">
        <v>1.02</v>
      </c>
      <c r="F370" s="11">
        <v>0</v>
      </c>
      <c r="G370" s="11" t="s">
        <v>102</v>
      </c>
      <c r="H370" s="11" t="s">
        <v>102</v>
      </c>
      <c r="I370" s="10">
        <v>9935.0717993126509</v>
      </c>
      <c r="J370" s="13">
        <v>27994</v>
      </c>
      <c r="K370" s="13">
        <v>25054</v>
      </c>
      <c r="L370" s="11">
        <v>4948339</v>
      </c>
      <c r="M370" s="11">
        <v>2374260</v>
      </c>
      <c r="N370" s="11" t="s">
        <v>104</v>
      </c>
      <c r="O370" s="11" t="s">
        <v>105</v>
      </c>
      <c r="P370" s="11">
        <v>264</v>
      </c>
      <c r="Q370" s="11">
        <v>9515</v>
      </c>
      <c r="R370" s="14">
        <v>134.09</v>
      </c>
      <c r="S370" s="12"/>
    </row>
    <row r="371" spans="1:19">
      <c r="A371" s="9" t="s">
        <v>100</v>
      </c>
      <c r="B371" s="9" t="s">
        <v>33</v>
      </c>
      <c r="C371" s="9" t="s">
        <v>100</v>
      </c>
      <c r="D371" s="15" t="s">
        <v>71</v>
      </c>
      <c r="E371" s="10">
        <v>1.01</v>
      </c>
      <c r="F371" s="11">
        <v>1</v>
      </c>
      <c r="G371" s="11" t="s">
        <v>102</v>
      </c>
      <c r="H371" s="11" t="s">
        <v>101</v>
      </c>
      <c r="I371" s="10">
        <v>4315.9209528029223</v>
      </c>
      <c r="J371" s="13">
        <v>23901</v>
      </c>
      <c r="K371" s="13">
        <v>26409</v>
      </c>
      <c r="L371" s="11">
        <v>372606</v>
      </c>
      <c r="M371" s="11">
        <v>249561</v>
      </c>
      <c r="N371" s="11" t="s">
        <v>104</v>
      </c>
      <c r="O371" s="11" t="s">
        <v>104</v>
      </c>
      <c r="P371" s="11">
        <v>344</v>
      </c>
      <c r="Q371" s="11">
        <v>5899</v>
      </c>
      <c r="R371" s="14">
        <v>66.88</v>
      </c>
      <c r="S371" s="12"/>
    </row>
    <row r="372" spans="1:19">
      <c r="A372" s="9" t="s">
        <v>9</v>
      </c>
      <c r="B372" s="9" t="s">
        <v>10</v>
      </c>
      <c r="C372" s="9" t="s">
        <v>100</v>
      </c>
      <c r="D372" s="15" t="s">
        <v>71</v>
      </c>
      <c r="E372" s="10">
        <v>1.34</v>
      </c>
      <c r="F372" s="11">
        <v>3</v>
      </c>
      <c r="G372" s="11" t="s">
        <v>102</v>
      </c>
      <c r="H372" s="11" t="s">
        <v>102</v>
      </c>
      <c r="I372" s="10">
        <v>4409.4234013139276</v>
      </c>
      <c r="J372" s="13">
        <v>29260</v>
      </c>
      <c r="K372" s="13">
        <v>26409</v>
      </c>
      <c r="L372" s="11">
        <v>7830332</v>
      </c>
      <c r="M372" s="11">
        <v>249561</v>
      </c>
      <c r="N372" s="11" t="s">
        <v>103</v>
      </c>
      <c r="O372" s="11" t="s">
        <v>104</v>
      </c>
      <c r="P372" s="11">
        <v>1749</v>
      </c>
      <c r="Q372" s="11">
        <v>5025</v>
      </c>
      <c r="R372" s="14">
        <v>279.61</v>
      </c>
      <c r="S372" s="12"/>
    </row>
    <row r="373" spans="1:19">
      <c r="A373" s="9" t="s">
        <v>11</v>
      </c>
      <c r="B373" s="9" t="s">
        <v>10</v>
      </c>
      <c r="C373" s="9" t="s">
        <v>100</v>
      </c>
      <c r="D373" s="15" t="s">
        <v>71</v>
      </c>
      <c r="E373" s="10">
        <v>1.34</v>
      </c>
      <c r="F373" s="11">
        <v>3</v>
      </c>
      <c r="G373" s="11" t="s">
        <v>102</v>
      </c>
      <c r="H373" s="11" t="s">
        <v>102</v>
      </c>
      <c r="I373" s="10">
        <v>4409.4234013139276</v>
      </c>
      <c r="J373" s="13">
        <v>29260</v>
      </c>
      <c r="K373" s="13">
        <v>26409</v>
      </c>
      <c r="L373" s="11">
        <v>7830332</v>
      </c>
      <c r="M373" s="11">
        <v>249561</v>
      </c>
      <c r="N373" s="11" t="s">
        <v>104</v>
      </c>
      <c r="O373" s="11" t="s">
        <v>104</v>
      </c>
      <c r="P373" s="11">
        <v>1749</v>
      </c>
      <c r="Q373" s="11">
        <v>5025</v>
      </c>
      <c r="R373" s="14">
        <v>279.61</v>
      </c>
      <c r="S373" s="12"/>
    </row>
    <row r="374" spans="1:19">
      <c r="A374" s="9" t="s">
        <v>100</v>
      </c>
      <c r="B374" s="9" t="s">
        <v>46</v>
      </c>
      <c r="C374" s="9" t="s">
        <v>100</v>
      </c>
      <c r="D374" s="15" t="s">
        <v>71</v>
      </c>
      <c r="E374" s="10">
        <v>1.3</v>
      </c>
      <c r="F374" s="11">
        <v>3</v>
      </c>
      <c r="G374" s="11" t="s">
        <v>102</v>
      </c>
      <c r="H374" s="11" t="s">
        <v>102</v>
      </c>
      <c r="I374" s="10">
        <v>6769.3114214749003</v>
      </c>
      <c r="J374" s="13">
        <v>29055</v>
      </c>
      <c r="K374" s="13">
        <v>26409</v>
      </c>
      <c r="L374" s="11">
        <v>1862106</v>
      </c>
      <c r="M374" s="11">
        <v>249561</v>
      </c>
      <c r="N374" s="11" t="s">
        <v>104</v>
      </c>
      <c r="O374" s="11" t="s">
        <v>104</v>
      </c>
      <c r="P374" s="11">
        <v>992</v>
      </c>
      <c r="Q374" s="11">
        <v>4701</v>
      </c>
      <c r="R374" s="14">
        <v>188.46</v>
      </c>
      <c r="S374" s="12"/>
    </row>
    <row r="375" spans="1:19">
      <c r="A375" s="9" t="s">
        <v>100</v>
      </c>
      <c r="B375" s="9" t="s">
        <v>53</v>
      </c>
      <c r="C375" s="9" t="s">
        <v>100</v>
      </c>
      <c r="D375" s="15" t="s">
        <v>71</v>
      </c>
      <c r="E375" s="10">
        <v>1.63</v>
      </c>
      <c r="F375" s="11">
        <v>3</v>
      </c>
      <c r="G375" s="11" t="s">
        <v>101</v>
      </c>
      <c r="H375" s="11" t="s">
        <v>102</v>
      </c>
      <c r="I375" s="10">
        <v>3784.9418960892849</v>
      </c>
      <c r="J375" s="13">
        <v>26681</v>
      </c>
      <c r="K375" s="13">
        <v>26409</v>
      </c>
      <c r="L375" s="11">
        <v>873131</v>
      </c>
      <c r="M375" s="11">
        <v>249561</v>
      </c>
      <c r="N375" s="11" t="s">
        <v>104</v>
      </c>
      <c r="O375" s="11" t="s">
        <v>104</v>
      </c>
      <c r="P375" s="11">
        <v>2603</v>
      </c>
      <c r="Q375" s="11">
        <v>2746</v>
      </c>
      <c r="R375" s="14">
        <v>205.51</v>
      </c>
      <c r="S375" s="12"/>
    </row>
    <row r="376" spans="1:19">
      <c r="A376" s="9" t="s">
        <v>100</v>
      </c>
      <c r="B376" s="9" t="s">
        <v>16</v>
      </c>
      <c r="C376" s="9" t="s">
        <v>100</v>
      </c>
      <c r="D376" s="15" t="s">
        <v>71</v>
      </c>
      <c r="E376" s="10">
        <v>1.1599999999999999</v>
      </c>
      <c r="F376" s="11">
        <v>3</v>
      </c>
      <c r="G376" s="11" t="s">
        <v>101</v>
      </c>
      <c r="H376" s="11" t="s">
        <v>101</v>
      </c>
      <c r="I376" s="10">
        <v>2318.2785976840041</v>
      </c>
      <c r="J376" s="13">
        <v>24575</v>
      </c>
      <c r="K376" s="13">
        <v>26409</v>
      </c>
      <c r="L376" s="11">
        <v>1197234</v>
      </c>
      <c r="M376" s="11">
        <v>249561</v>
      </c>
      <c r="N376" s="11" t="s">
        <v>104</v>
      </c>
      <c r="O376" s="11" t="s">
        <v>104</v>
      </c>
      <c r="P376" s="11">
        <v>760</v>
      </c>
      <c r="Q376" s="11">
        <v>9497</v>
      </c>
      <c r="R376" s="14">
        <v>69.19</v>
      </c>
      <c r="S376" s="12"/>
    </row>
    <row r="377" spans="1:19">
      <c r="A377" s="9" t="s">
        <v>100</v>
      </c>
      <c r="B377" s="9" t="s">
        <v>17</v>
      </c>
      <c r="C377" s="9" t="s">
        <v>100</v>
      </c>
      <c r="D377" s="15" t="s">
        <v>71</v>
      </c>
      <c r="E377" s="10">
        <v>1.06</v>
      </c>
      <c r="F377" s="11">
        <v>0</v>
      </c>
      <c r="G377" s="11" t="s">
        <v>102</v>
      </c>
      <c r="H377" s="11" t="s">
        <v>101</v>
      </c>
      <c r="I377" s="10">
        <v>3153.6774889279372</v>
      </c>
      <c r="J377" s="13">
        <v>24706</v>
      </c>
      <c r="K377" s="13">
        <v>26409</v>
      </c>
      <c r="L377" s="11">
        <v>9056076</v>
      </c>
      <c r="M377" s="11">
        <v>249561</v>
      </c>
      <c r="N377" s="11" t="s">
        <v>104</v>
      </c>
      <c r="O377" s="11" t="s">
        <v>104</v>
      </c>
      <c r="P377" s="11">
        <v>831</v>
      </c>
      <c r="Q377" s="11">
        <v>16784</v>
      </c>
      <c r="R377" s="14">
        <v>91.97</v>
      </c>
      <c r="S377" s="12"/>
    </row>
    <row r="378" spans="1:19">
      <c r="A378" s="9" t="s">
        <v>20</v>
      </c>
      <c r="B378" s="9" t="s">
        <v>21</v>
      </c>
      <c r="C378" s="9" t="s">
        <v>100</v>
      </c>
      <c r="D378" s="15" t="s">
        <v>71</v>
      </c>
      <c r="E378" s="10">
        <v>1.77</v>
      </c>
      <c r="F378" s="11">
        <v>3</v>
      </c>
      <c r="G378" s="11" t="s">
        <v>102</v>
      </c>
      <c r="H378" s="11" t="s">
        <v>102</v>
      </c>
      <c r="I378" s="10">
        <v>2548.4620251978567</v>
      </c>
      <c r="J378" s="13">
        <v>32991</v>
      </c>
      <c r="K378" s="13">
        <v>26409</v>
      </c>
      <c r="L378" s="11">
        <v>8621121</v>
      </c>
      <c r="M378" s="11">
        <v>249561</v>
      </c>
      <c r="N378" s="11" t="s">
        <v>103</v>
      </c>
      <c r="O378" s="11" t="s">
        <v>104</v>
      </c>
      <c r="P378" s="11">
        <v>2444</v>
      </c>
      <c r="Q378" s="11">
        <v>4455</v>
      </c>
      <c r="R378" s="14">
        <v>302.33</v>
      </c>
      <c r="S378" s="12"/>
    </row>
    <row r="379" spans="1:19">
      <c r="A379" s="9" t="s">
        <v>22</v>
      </c>
      <c r="B379" s="9" t="s">
        <v>21</v>
      </c>
      <c r="C379" s="9" t="s">
        <v>100</v>
      </c>
      <c r="D379" s="15" t="s">
        <v>71</v>
      </c>
      <c r="E379" s="10">
        <v>1.77</v>
      </c>
      <c r="F379" s="11">
        <v>3</v>
      </c>
      <c r="G379" s="11" t="s">
        <v>102</v>
      </c>
      <c r="H379" s="11" t="s">
        <v>102</v>
      </c>
      <c r="I379" s="10">
        <v>2548.4620251978567</v>
      </c>
      <c r="J379" s="13">
        <v>32991</v>
      </c>
      <c r="K379" s="13">
        <v>26409</v>
      </c>
      <c r="L379" s="11">
        <v>8621121</v>
      </c>
      <c r="M379" s="11">
        <v>249561</v>
      </c>
      <c r="N379" s="11" t="s">
        <v>103</v>
      </c>
      <c r="O379" s="11" t="s">
        <v>104</v>
      </c>
      <c r="P379" s="11">
        <v>2444</v>
      </c>
      <c r="Q379" s="11">
        <v>4455</v>
      </c>
      <c r="R379" s="14">
        <v>302.33</v>
      </c>
      <c r="S379" s="12"/>
    </row>
    <row r="380" spans="1:19">
      <c r="A380" s="9" t="s">
        <v>23</v>
      </c>
      <c r="B380" s="9" t="s">
        <v>21</v>
      </c>
      <c r="C380" s="9" t="s">
        <v>100</v>
      </c>
      <c r="D380" s="15" t="s">
        <v>71</v>
      </c>
      <c r="E380" s="10">
        <v>1.77</v>
      </c>
      <c r="F380" s="11">
        <v>1</v>
      </c>
      <c r="G380" s="11" t="s">
        <v>102</v>
      </c>
      <c r="H380" s="11" t="s">
        <v>102</v>
      </c>
      <c r="I380" s="10">
        <v>2548.4620251978567</v>
      </c>
      <c r="J380" s="13">
        <v>32991</v>
      </c>
      <c r="K380" s="13">
        <v>26409</v>
      </c>
      <c r="L380" s="11">
        <v>8621121</v>
      </c>
      <c r="M380" s="11">
        <v>249561</v>
      </c>
      <c r="N380" s="11" t="s">
        <v>104</v>
      </c>
      <c r="O380" s="11" t="s">
        <v>105</v>
      </c>
      <c r="P380" s="11">
        <v>2444</v>
      </c>
      <c r="Q380" s="11">
        <v>4455</v>
      </c>
      <c r="R380" s="14">
        <v>302.33</v>
      </c>
      <c r="S380" s="12"/>
    </row>
    <row r="381" spans="1:19">
      <c r="A381" s="9" t="s">
        <v>100</v>
      </c>
      <c r="B381" s="9" t="s">
        <v>66</v>
      </c>
      <c r="C381" s="9" t="s">
        <v>100</v>
      </c>
      <c r="D381" s="15" t="s">
        <v>71</v>
      </c>
      <c r="E381" s="10">
        <v>1.01</v>
      </c>
      <c r="F381" s="11">
        <v>3</v>
      </c>
      <c r="G381" s="11" t="s">
        <v>102</v>
      </c>
      <c r="H381" s="11" t="s">
        <v>101</v>
      </c>
      <c r="I381" s="10">
        <v>5281.5619998862485</v>
      </c>
      <c r="J381" s="13">
        <v>29846</v>
      </c>
      <c r="K381" s="13">
        <v>26409</v>
      </c>
      <c r="L381" s="11">
        <v>2237227</v>
      </c>
      <c r="M381" s="11">
        <v>249561</v>
      </c>
      <c r="N381" s="11" t="s">
        <v>104</v>
      </c>
      <c r="O381" s="11" t="s">
        <v>104</v>
      </c>
      <c r="P381" s="11">
        <v>543</v>
      </c>
      <c r="Q381" s="11">
        <v>10016</v>
      </c>
      <c r="R381" s="14">
        <v>63.76</v>
      </c>
      <c r="S381" s="12"/>
    </row>
    <row r="382" spans="1:19">
      <c r="A382" s="9" t="s">
        <v>100</v>
      </c>
      <c r="B382" s="9" t="s">
        <v>25</v>
      </c>
      <c r="C382" s="9" t="s">
        <v>100</v>
      </c>
      <c r="D382" s="15" t="s">
        <v>71</v>
      </c>
      <c r="E382" s="10">
        <v>1.31</v>
      </c>
      <c r="F382" s="11">
        <v>3</v>
      </c>
      <c r="G382" s="11" t="s">
        <v>102</v>
      </c>
      <c r="H382" s="11" t="s">
        <v>101</v>
      </c>
      <c r="I382" s="10">
        <v>2710.3832511265423</v>
      </c>
      <c r="J382" s="13">
        <v>23025</v>
      </c>
      <c r="K382" s="13">
        <v>26409</v>
      </c>
      <c r="L382" s="11">
        <v>2753373</v>
      </c>
      <c r="M382" s="11">
        <v>249561</v>
      </c>
      <c r="N382" s="11" t="s">
        <v>104</v>
      </c>
      <c r="O382" s="11" t="s">
        <v>104</v>
      </c>
      <c r="P382" s="11">
        <v>1001</v>
      </c>
      <c r="Q382" s="11">
        <v>8292</v>
      </c>
      <c r="R382" s="14">
        <v>114.95</v>
      </c>
      <c r="S382" s="12"/>
    </row>
    <row r="383" spans="1:19">
      <c r="A383" s="9" t="s">
        <v>100</v>
      </c>
      <c r="B383" s="9" t="s">
        <v>72</v>
      </c>
      <c r="C383" s="9" t="s">
        <v>100</v>
      </c>
      <c r="D383" s="15" t="s">
        <v>71</v>
      </c>
      <c r="E383" s="10">
        <v>1.04</v>
      </c>
      <c r="F383" s="11">
        <v>3</v>
      </c>
      <c r="G383" s="11" t="s">
        <v>102</v>
      </c>
      <c r="H383" s="11" t="s">
        <v>101</v>
      </c>
      <c r="I383" s="10">
        <v>5198.8540325663844</v>
      </c>
      <c r="J383" s="13">
        <v>24236</v>
      </c>
      <c r="K383" s="13">
        <v>26409</v>
      </c>
      <c r="L383" s="11">
        <v>1481076</v>
      </c>
      <c r="M383" s="11">
        <v>249561</v>
      </c>
      <c r="N383" s="11" t="s">
        <v>104</v>
      </c>
      <c r="O383" s="11" t="s">
        <v>104</v>
      </c>
      <c r="P383" s="11">
        <v>485</v>
      </c>
      <c r="Q383" s="11">
        <v>7070</v>
      </c>
      <c r="R383" s="14">
        <v>65.8</v>
      </c>
      <c r="S383" s="12"/>
    </row>
    <row r="384" spans="1:19">
      <c r="A384" s="9" t="s">
        <v>100</v>
      </c>
      <c r="B384" s="9" t="s">
        <v>26</v>
      </c>
      <c r="C384" s="9" t="s">
        <v>100</v>
      </c>
      <c r="D384" s="15" t="s">
        <v>71</v>
      </c>
      <c r="E384" s="10">
        <v>1.03</v>
      </c>
      <c r="F384" s="11">
        <v>3</v>
      </c>
      <c r="G384" s="11" t="s">
        <v>102</v>
      </c>
      <c r="H384" s="11" t="s">
        <v>101</v>
      </c>
      <c r="I384" s="10">
        <v>5680.533864075308</v>
      </c>
      <c r="J384" s="13">
        <v>21121</v>
      </c>
      <c r="K384" s="13">
        <v>26409</v>
      </c>
      <c r="L384" s="11">
        <v>1228816</v>
      </c>
      <c r="M384" s="11">
        <v>249561</v>
      </c>
      <c r="N384" s="11" t="s">
        <v>104</v>
      </c>
      <c r="O384" s="11" t="s">
        <v>104</v>
      </c>
      <c r="P384" s="11">
        <v>633</v>
      </c>
      <c r="Q384" s="11">
        <v>6602</v>
      </c>
      <c r="R384" s="14">
        <v>79.48</v>
      </c>
      <c r="S384" s="12"/>
    </row>
    <row r="385" spans="1:19">
      <c r="A385" s="9" t="s">
        <v>100</v>
      </c>
      <c r="B385" s="9" t="s">
        <v>27</v>
      </c>
      <c r="C385" s="9" t="s">
        <v>100</v>
      </c>
      <c r="D385" s="15" t="s">
        <v>71</v>
      </c>
      <c r="E385" s="10">
        <v>1.26</v>
      </c>
      <c r="F385" s="11">
        <v>3</v>
      </c>
      <c r="G385" s="11" t="s">
        <v>102</v>
      </c>
      <c r="H385" s="11" t="s">
        <v>101</v>
      </c>
      <c r="I385" s="10">
        <v>4876.6844705170406</v>
      </c>
      <c r="J385" s="13">
        <v>23903</v>
      </c>
      <c r="K385" s="13">
        <v>26409</v>
      </c>
      <c r="L385" s="11">
        <v>2673620</v>
      </c>
      <c r="M385" s="11">
        <v>249561</v>
      </c>
      <c r="N385" s="11" t="s">
        <v>104</v>
      </c>
      <c r="O385" s="11" t="s">
        <v>104</v>
      </c>
      <c r="P385" s="11">
        <v>933</v>
      </c>
      <c r="Q385" s="11">
        <v>6302</v>
      </c>
      <c r="R385" s="14">
        <v>96.58</v>
      </c>
      <c r="S385" s="12"/>
    </row>
    <row r="386" spans="1:19">
      <c r="A386" s="9" t="s">
        <v>100</v>
      </c>
      <c r="B386" s="9" t="s">
        <v>28</v>
      </c>
      <c r="C386" s="9" t="s">
        <v>100</v>
      </c>
      <c r="D386" s="15" t="s">
        <v>71</v>
      </c>
      <c r="E386" s="10">
        <v>1.01</v>
      </c>
      <c r="F386" s="11">
        <v>3</v>
      </c>
      <c r="G386" s="11" t="s">
        <v>102</v>
      </c>
      <c r="H386" s="11" t="s">
        <v>102</v>
      </c>
      <c r="I386" s="10">
        <v>5144.1691163860332</v>
      </c>
      <c r="J386" s="13">
        <v>38813</v>
      </c>
      <c r="K386" s="13">
        <v>26409</v>
      </c>
      <c r="L386" s="11">
        <v>1653017</v>
      </c>
      <c r="M386" s="11">
        <v>249561</v>
      </c>
      <c r="N386" s="11" t="s">
        <v>104</v>
      </c>
      <c r="O386" s="11" t="s">
        <v>104</v>
      </c>
      <c r="P386" s="11">
        <v>542</v>
      </c>
      <c r="Q386" s="11">
        <v>13527</v>
      </c>
      <c r="R386" s="14">
        <v>68.41</v>
      </c>
      <c r="S386" s="12"/>
    </row>
    <row r="387" spans="1:19">
      <c r="A387" s="9" t="s">
        <v>100</v>
      </c>
      <c r="B387" s="9" t="s">
        <v>73</v>
      </c>
      <c r="C387" s="9" t="s">
        <v>100</v>
      </c>
      <c r="D387" s="15" t="s">
        <v>71</v>
      </c>
      <c r="E387" s="10">
        <v>1</v>
      </c>
      <c r="F387" s="11">
        <v>3</v>
      </c>
      <c r="G387" s="11" t="s">
        <v>102</v>
      </c>
      <c r="H387" s="11" t="s">
        <v>101</v>
      </c>
      <c r="I387" s="10">
        <v>4730.9601488511698</v>
      </c>
      <c r="J387" s="13">
        <v>34880</v>
      </c>
      <c r="K387" s="13">
        <v>26409</v>
      </c>
      <c r="L387" s="11">
        <v>1594251</v>
      </c>
      <c r="M387" s="11">
        <v>249561</v>
      </c>
      <c r="N387" s="11" t="s">
        <v>104</v>
      </c>
      <c r="O387" s="11" t="s">
        <v>104</v>
      </c>
      <c r="P387" s="11">
        <v>569</v>
      </c>
      <c r="Q387" s="11">
        <v>11593</v>
      </c>
      <c r="R387" s="14">
        <v>65.84</v>
      </c>
      <c r="S387" s="12"/>
    </row>
    <row r="388" spans="1:19">
      <c r="A388" s="9" t="s">
        <v>100</v>
      </c>
      <c r="B388" s="9" t="s">
        <v>32</v>
      </c>
      <c r="C388" s="9" t="s">
        <v>100</v>
      </c>
      <c r="D388" s="15" t="s">
        <v>71</v>
      </c>
      <c r="E388" s="10">
        <v>1</v>
      </c>
      <c r="F388" s="11">
        <v>0</v>
      </c>
      <c r="G388" s="11" t="s">
        <v>102</v>
      </c>
      <c r="H388" s="11" t="s">
        <v>102</v>
      </c>
      <c r="I388" s="10">
        <v>6397.4041731555808</v>
      </c>
      <c r="J388" s="13">
        <v>30916</v>
      </c>
      <c r="K388" s="13">
        <v>26409</v>
      </c>
      <c r="L388" s="11">
        <v>2230831</v>
      </c>
      <c r="M388" s="11">
        <v>249561</v>
      </c>
      <c r="N388" s="11" t="s">
        <v>104</v>
      </c>
      <c r="O388" s="11" t="s">
        <v>104</v>
      </c>
      <c r="P388" s="11">
        <v>135</v>
      </c>
      <c r="Q388" s="11">
        <v>11415</v>
      </c>
      <c r="R388" s="14">
        <v>88.46</v>
      </c>
      <c r="S388" s="12"/>
    </row>
    <row r="389" spans="1:19">
      <c r="A389" s="9" t="s">
        <v>100</v>
      </c>
      <c r="B389" s="9" t="s">
        <v>74</v>
      </c>
      <c r="C389" s="9" t="s">
        <v>100</v>
      </c>
      <c r="D389" s="15" t="s">
        <v>71</v>
      </c>
      <c r="E389" s="10">
        <v>1.01</v>
      </c>
      <c r="F389" s="11">
        <v>3</v>
      </c>
      <c r="G389" s="11" t="s">
        <v>102</v>
      </c>
      <c r="H389" s="11" t="s">
        <v>101</v>
      </c>
      <c r="I389" s="10">
        <v>5020.7193629085223</v>
      </c>
      <c r="J389" s="13">
        <v>21300</v>
      </c>
      <c r="K389" s="13">
        <v>26409</v>
      </c>
      <c r="L389" s="11">
        <v>403939</v>
      </c>
      <c r="M389" s="11">
        <v>249561</v>
      </c>
      <c r="N389" s="11" t="s">
        <v>104</v>
      </c>
      <c r="O389" s="11" t="s">
        <v>104</v>
      </c>
      <c r="P389" s="11">
        <v>281</v>
      </c>
      <c r="Q389" s="11">
        <v>6760</v>
      </c>
      <c r="R389" s="14">
        <v>50.38</v>
      </c>
      <c r="S389" s="12"/>
    </row>
    <row r="390" spans="1:19">
      <c r="A390" s="9" t="s">
        <v>100</v>
      </c>
      <c r="B390" s="9" t="s">
        <v>7</v>
      </c>
      <c r="C390" s="9" t="s">
        <v>100</v>
      </c>
      <c r="D390" s="15" t="s">
        <v>75</v>
      </c>
      <c r="E390" s="10">
        <v>1.1100000000000001</v>
      </c>
      <c r="F390" s="11">
        <v>2</v>
      </c>
      <c r="G390" s="11" t="s">
        <v>102</v>
      </c>
      <c r="H390" s="11" t="s">
        <v>102</v>
      </c>
      <c r="I390" s="10">
        <v>9129.663371077284</v>
      </c>
      <c r="J390" s="13">
        <v>29838</v>
      </c>
      <c r="K390" s="13">
        <v>24205</v>
      </c>
      <c r="L390" s="11">
        <v>29838</v>
      </c>
      <c r="M390" s="11">
        <v>905329</v>
      </c>
      <c r="N390" s="11" t="s">
        <v>104</v>
      </c>
      <c r="O390" s="11" t="s">
        <v>104</v>
      </c>
      <c r="P390" s="11">
        <v>328</v>
      </c>
      <c r="Q390" s="11">
        <v>1504</v>
      </c>
      <c r="R390" s="14">
        <v>176.88</v>
      </c>
      <c r="S390" s="12"/>
    </row>
    <row r="391" spans="1:19">
      <c r="A391" s="9" t="s">
        <v>9</v>
      </c>
      <c r="B391" s="9" t="s">
        <v>10</v>
      </c>
      <c r="C391" s="9" t="s">
        <v>100</v>
      </c>
      <c r="D391" s="15" t="s">
        <v>75</v>
      </c>
      <c r="E391" s="10">
        <v>1.1100000000000001</v>
      </c>
      <c r="F391" s="11">
        <v>3</v>
      </c>
      <c r="G391" s="11" t="s">
        <v>102</v>
      </c>
      <c r="H391" s="11" t="s">
        <v>102</v>
      </c>
      <c r="I391" s="10">
        <v>4124.5474626520054</v>
      </c>
      <c r="J391" s="13">
        <v>29260</v>
      </c>
      <c r="K391" s="13">
        <v>24205</v>
      </c>
      <c r="L391" s="11">
        <v>7830332</v>
      </c>
      <c r="M391" s="11">
        <v>905329</v>
      </c>
      <c r="N391" s="11" t="s">
        <v>103</v>
      </c>
      <c r="O391" s="11" t="s">
        <v>104</v>
      </c>
      <c r="P391" s="11">
        <v>842</v>
      </c>
      <c r="Q391" s="11">
        <v>2874</v>
      </c>
      <c r="R391" s="14">
        <v>219.38</v>
      </c>
      <c r="S391" s="12"/>
    </row>
    <row r="392" spans="1:19">
      <c r="A392" s="9" t="s">
        <v>11</v>
      </c>
      <c r="B392" s="9" t="s">
        <v>10</v>
      </c>
      <c r="C392" s="9" t="s">
        <v>100</v>
      </c>
      <c r="D392" s="15" t="s">
        <v>75</v>
      </c>
      <c r="E392" s="10">
        <v>1.1100000000000001</v>
      </c>
      <c r="F392" s="11">
        <v>2</v>
      </c>
      <c r="G392" s="11" t="s">
        <v>102</v>
      </c>
      <c r="H392" s="11" t="s">
        <v>102</v>
      </c>
      <c r="I392" s="10">
        <v>4124.5474626520054</v>
      </c>
      <c r="J392" s="13">
        <v>29260</v>
      </c>
      <c r="K392" s="13">
        <v>24205</v>
      </c>
      <c r="L392" s="11">
        <v>7830332</v>
      </c>
      <c r="M392" s="11">
        <v>905329</v>
      </c>
      <c r="N392" s="11" t="s">
        <v>104</v>
      </c>
      <c r="O392" s="11" t="s">
        <v>104</v>
      </c>
      <c r="P392" s="11">
        <v>842</v>
      </c>
      <c r="Q392" s="11">
        <v>2874</v>
      </c>
      <c r="R392" s="14">
        <v>219.38</v>
      </c>
      <c r="S392" s="12"/>
    </row>
    <row r="393" spans="1:19">
      <c r="A393" s="9" t="s">
        <v>20</v>
      </c>
      <c r="B393" s="9" t="s">
        <v>21</v>
      </c>
      <c r="C393" s="9" t="s">
        <v>100</v>
      </c>
      <c r="D393" s="15" t="s">
        <v>75</v>
      </c>
      <c r="E393" s="10">
        <v>1</v>
      </c>
      <c r="F393" s="11">
        <v>3</v>
      </c>
      <c r="G393" s="11" t="s">
        <v>102</v>
      </c>
      <c r="H393" s="11" t="s">
        <v>102</v>
      </c>
      <c r="I393" s="10">
        <v>4449.7578800284691</v>
      </c>
      <c r="J393" s="13">
        <v>32991</v>
      </c>
      <c r="K393" s="13">
        <v>24205</v>
      </c>
      <c r="L393" s="11">
        <v>8621121</v>
      </c>
      <c r="M393" s="11">
        <v>905329</v>
      </c>
      <c r="N393" s="11" t="s">
        <v>103</v>
      </c>
      <c r="O393" s="11" t="s">
        <v>104</v>
      </c>
      <c r="P393" s="11">
        <v>147</v>
      </c>
      <c r="Q393" s="11">
        <v>4158</v>
      </c>
      <c r="R393" s="14">
        <v>106.29</v>
      </c>
      <c r="S393" s="12"/>
    </row>
    <row r="394" spans="1:19">
      <c r="A394" s="9" t="s">
        <v>22</v>
      </c>
      <c r="B394" s="9" t="s">
        <v>21</v>
      </c>
      <c r="C394" s="9" t="s">
        <v>100</v>
      </c>
      <c r="D394" s="15" t="s">
        <v>75</v>
      </c>
      <c r="E394" s="10">
        <v>1</v>
      </c>
      <c r="F394" s="11">
        <v>3</v>
      </c>
      <c r="G394" s="11" t="s">
        <v>102</v>
      </c>
      <c r="H394" s="11" t="s">
        <v>102</v>
      </c>
      <c r="I394" s="10">
        <v>4449.7578800284691</v>
      </c>
      <c r="J394" s="13">
        <v>32991</v>
      </c>
      <c r="K394" s="13">
        <v>24205</v>
      </c>
      <c r="L394" s="11">
        <v>8621121</v>
      </c>
      <c r="M394" s="11">
        <v>905329</v>
      </c>
      <c r="N394" s="11" t="s">
        <v>103</v>
      </c>
      <c r="O394" s="11" t="s">
        <v>104</v>
      </c>
      <c r="P394" s="11">
        <v>147</v>
      </c>
      <c r="Q394" s="11">
        <v>4158</v>
      </c>
      <c r="R394" s="14">
        <v>106.29</v>
      </c>
      <c r="S394" s="12"/>
    </row>
    <row r="395" spans="1:19">
      <c r="A395" s="9" t="s">
        <v>23</v>
      </c>
      <c r="B395" s="9" t="s">
        <v>21</v>
      </c>
      <c r="C395" s="9" t="s">
        <v>100</v>
      </c>
      <c r="D395" s="15" t="s">
        <v>75</v>
      </c>
      <c r="E395" s="10">
        <v>1</v>
      </c>
      <c r="F395" s="11">
        <v>3</v>
      </c>
      <c r="G395" s="11" t="s">
        <v>102</v>
      </c>
      <c r="H395" s="11" t="s">
        <v>102</v>
      </c>
      <c r="I395" s="10">
        <v>4449.7578800284691</v>
      </c>
      <c r="J395" s="13">
        <v>32991</v>
      </c>
      <c r="K395" s="13">
        <v>24205</v>
      </c>
      <c r="L395" s="11">
        <v>8621121</v>
      </c>
      <c r="M395" s="11">
        <v>905329</v>
      </c>
      <c r="N395" s="11" t="s">
        <v>104</v>
      </c>
      <c r="O395" s="11" t="s">
        <v>105</v>
      </c>
      <c r="P395" s="11">
        <v>147</v>
      </c>
      <c r="Q395" s="11">
        <v>4158</v>
      </c>
      <c r="R395" s="14">
        <v>106.29</v>
      </c>
      <c r="S395" s="12"/>
    </row>
    <row r="396" spans="1:19">
      <c r="A396" s="9" t="s">
        <v>100</v>
      </c>
      <c r="B396" s="9" t="s">
        <v>24</v>
      </c>
      <c r="C396" s="9" t="s">
        <v>100</v>
      </c>
      <c r="D396" s="15" t="s">
        <v>75</v>
      </c>
      <c r="E396" s="10">
        <v>1.55</v>
      </c>
      <c r="F396" s="11">
        <v>2</v>
      </c>
      <c r="G396" s="11" t="s">
        <v>101</v>
      </c>
      <c r="H396" s="11" t="s">
        <v>102</v>
      </c>
      <c r="I396" s="10">
        <v>3087.2702051311858</v>
      </c>
      <c r="J396" s="13">
        <v>22360</v>
      </c>
      <c r="K396" s="13">
        <v>24205</v>
      </c>
      <c r="L396" s="11">
        <v>1421287</v>
      </c>
      <c r="M396" s="11">
        <v>905329</v>
      </c>
      <c r="N396" s="11" t="s">
        <v>104</v>
      </c>
      <c r="O396" s="11" t="s">
        <v>104</v>
      </c>
      <c r="P396" s="11">
        <v>1075</v>
      </c>
      <c r="Q396" s="11">
        <v>4771</v>
      </c>
      <c r="R396" s="14">
        <v>108.96</v>
      </c>
      <c r="S396" s="12"/>
    </row>
    <row r="397" spans="1:19">
      <c r="A397" s="9" t="s">
        <v>100</v>
      </c>
      <c r="B397" s="9" t="s">
        <v>6</v>
      </c>
      <c r="C397" s="9" t="s">
        <v>100</v>
      </c>
      <c r="D397" s="15" t="s">
        <v>76</v>
      </c>
      <c r="E397" s="10">
        <v>1.03</v>
      </c>
      <c r="F397" s="11">
        <v>3</v>
      </c>
      <c r="G397" s="11" t="s">
        <v>102</v>
      </c>
      <c r="H397" s="11" t="s">
        <v>102</v>
      </c>
      <c r="I397" s="10">
        <v>7046.114980000043</v>
      </c>
      <c r="J397" s="13">
        <v>26993</v>
      </c>
      <c r="K397" s="13">
        <v>26101</v>
      </c>
      <c r="L397" s="11">
        <v>3532657</v>
      </c>
      <c r="M397" s="11">
        <v>1021830</v>
      </c>
      <c r="N397" s="11" t="s">
        <v>104</v>
      </c>
      <c r="O397" s="11" t="s">
        <v>104</v>
      </c>
      <c r="P397" s="11">
        <v>356</v>
      </c>
      <c r="Q397" s="11">
        <v>9307</v>
      </c>
      <c r="R397" s="14">
        <v>123.44</v>
      </c>
      <c r="S397" s="12"/>
    </row>
    <row r="398" spans="1:19">
      <c r="A398" s="9" t="s">
        <v>100</v>
      </c>
      <c r="B398" s="9" t="s">
        <v>8</v>
      </c>
      <c r="C398" s="9" t="s">
        <v>100</v>
      </c>
      <c r="D398" s="15" t="s">
        <v>76</v>
      </c>
      <c r="E398" s="10">
        <v>1.26</v>
      </c>
      <c r="F398" s="11">
        <v>3</v>
      </c>
      <c r="G398" s="11" t="s">
        <v>102</v>
      </c>
      <c r="H398" s="11" t="s">
        <v>102</v>
      </c>
      <c r="I398" s="10">
        <v>4542.8321833273831</v>
      </c>
      <c r="J398" s="13">
        <v>30124</v>
      </c>
      <c r="K398" s="13">
        <v>26101</v>
      </c>
      <c r="L398" s="11">
        <v>5787293</v>
      </c>
      <c r="M398" s="11">
        <v>1021830</v>
      </c>
      <c r="N398" s="11" t="s">
        <v>104</v>
      </c>
      <c r="O398" s="11" t="s">
        <v>104</v>
      </c>
      <c r="P398" s="11">
        <v>606</v>
      </c>
      <c r="Q398" s="11">
        <v>5598</v>
      </c>
      <c r="R398" s="14">
        <v>140.07</v>
      </c>
      <c r="S398" s="12"/>
    </row>
    <row r="399" spans="1:19">
      <c r="A399" s="9" t="s">
        <v>9</v>
      </c>
      <c r="B399" s="9" t="s">
        <v>10</v>
      </c>
      <c r="C399" s="9" t="s">
        <v>100</v>
      </c>
      <c r="D399" s="15" t="s">
        <v>76</v>
      </c>
      <c r="E399" s="10">
        <v>1.1200000000000001</v>
      </c>
      <c r="F399" s="11">
        <v>3</v>
      </c>
      <c r="G399" s="11" t="s">
        <v>102</v>
      </c>
      <c r="H399" s="11" t="s">
        <v>102</v>
      </c>
      <c r="I399" s="10">
        <v>4579.8239489457519</v>
      </c>
      <c r="J399" s="13">
        <v>29260</v>
      </c>
      <c r="K399" s="13">
        <v>26101</v>
      </c>
      <c r="L399" s="11">
        <v>7830332</v>
      </c>
      <c r="M399" s="11">
        <v>1021830</v>
      </c>
      <c r="N399" s="11" t="s">
        <v>103</v>
      </c>
      <c r="O399" s="11" t="s">
        <v>104</v>
      </c>
      <c r="P399" s="11">
        <v>636</v>
      </c>
      <c r="Q399" s="11">
        <v>6123</v>
      </c>
      <c r="R399" s="14">
        <v>193.67</v>
      </c>
      <c r="S399" s="12"/>
    </row>
    <row r="400" spans="1:19">
      <c r="A400" s="9" t="s">
        <v>11</v>
      </c>
      <c r="B400" s="9" t="s">
        <v>10</v>
      </c>
      <c r="C400" s="9" t="s">
        <v>100</v>
      </c>
      <c r="D400" s="15" t="s">
        <v>76</v>
      </c>
      <c r="E400" s="10">
        <v>1.1200000000000001</v>
      </c>
      <c r="F400" s="11">
        <v>3</v>
      </c>
      <c r="G400" s="11" t="s">
        <v>102</v>
      </c>
      <c r="H400" s="11" t="s">
        <v>102</v>
      </c>
      <c r="I400" s="10">
        <v>4579.8239489457519</v>
      </c>
      <c r="J400" s="13">
        <v>29260</v>
      </c>
      <c r="K400" s="13">
        <v>26101</v>
      </c>
      <c r="L400" s="11">
        <v>7830332</v>
      </c>
      <c r="M400" s="11">
        <v>1021830</v>
      </c>
      <c r="N400" s="11" t="s">
        <v>104</v>
      </c>
      <c r="O400" s="11" t="s">
        <v>104</v>
      </c>
      <c r="P400" s="11">
        <v>636</v>
      </c>
      <c r="Q400" s="11">
        <v>6123</v>
      </c>
      <c r="R400" s="14">
        <v>193.67</v>
      </c>
      <c r="S400" s="12"/>
    </row>
    <row r="401" spans="1:19">
      <c r="A401" s="9" t="s">
        <v>100</v>
      </c>
      <c r="B401" s="9" t="s">
        <v>5</v>
      </c>
      <c r="C401" s="9" t="s">
        <v>100</v>
      </c>
      <c r="D401" s="15" t="s">
        <v>76</v>
      </c>
      <c r="E401" s="10">
        <v>1.19</v>
      </c>
      <c r="F401" s="11">
        <v>3</v>
      </c>
      <c r="G401" s="11" t="s">
        <v>102</v>
      </c>
      <c r="H401" s="11" t="s">
        <v>102</v>
      </c>
      <c r="I401" s="10">
        <v>7617.6900008100611</v>
      </c>
      <c r="J401" s="13">
        <v>28637</v>
      </c>
      <c r="K401" s="13">
        <v>26101</v>
      </c>
      <c r="L401" s="11">
        <v>3036732</v>
      </c>
      <c r="M401" s="11">
        <v>1021830</v>
      </c>
      <c r="N401" s="11" t="s">
        <v>104</v>
      </c>
      <c r="O401" s="11" t="s">
        <v>104</v>
      </c>
      <c r="P401" s="11">
        <v>1065</v>
      </c>
      <c r="Q401" s="11">
        <v>4285</v>
      </c>
      <c r="R401" s="14">
        <v>230.56</v>
      </c>
      <c r="S401" s="12"/>
    </row>
    <row r="402" spans="1:19">
      <c r="A402" s="9" t="s">
        <v>20</v>
      </c>
      <c r="B402" s="9" t="s">
        <v>21</v>
      </c>
      <c r="C402" s="9" t="s">
        <v>100</v>
      </c>
      <c r="D402" s="15" t="s">
        <v>76</v>
      </c>
      <c r="E402" s="10">
        <v>1.06</v>
      </c>
      <c r="F402" s="11">
        <v>3</v>
      </c>
      <c r="G402" s="11" t="s">
        <v>102</v>
      </c>
      <c r="H402" s="11" t="s">
        <v>102</v>
      </c>
      <c r="I402" s="10">
        <v>3474.227894725127</v>
      </c>
      <c r="J402" s="13">
        <v>32991</v>
      </c>
      <c r="K402" s="13">
        <v>26101</v>
      </c>
      <c r="L402" s="11">
        <v>8621121</v>
      </c>
      <c r="M402" s="11">
        <v>1021830</v>
      </c>
      <c r="N402" s="11" t="s">
        <v>103</v>
      </c>
      <c r="O402" s="11" t="s">
        <v>104</v>
      </c>
      <c r="P402" s="11">
        <v>426</v>
      </c>
      <c r="Q402" s="11">
        <v>12883</v>
      </c>
      <c r="R402" s="14">
        <v>154.72999999999999</v>
      </c>
      <c r="S402" s="12"/>
    </row>
    <row r="403" spans="1:19">
      <c r="A403" s="9" t="s">
        <v>22</v>
      </c>
      <c r="B403" s="9" t="s">
        <v>21</v>
      </c>
      <c r="C403" s="9" t="s">
        <v>100</v>
      </c>
      <c r="D403" s="15" t="s">
        <v>76</v>
      </c>
      <c r="E403" s="10">
        <v>1.06</v>
      </c>
      <c r="F403" s="11">
        <v>3</v>
      </c>
      <c r="G403" s="11" t="s">
        <v>102</v>
      </c>
      <c r="H403" s="11" t="s">
        <v>102</v>
      </c>
      <c r="I403" s="10">
        <v>3474.227894725127</v>
      </c>
      <c r="J403" s="13">
        <v>32991</v>
      </c>
      <c r="K403" s="13">
        <v>26101</v>
      </c>
      <c r="L403" s="11">
        <v>8621121</v>
      </c>
      <c r="M403" s="11">
        <v>1021830</v>
      </c>
      <c r="N403" s="11" t="s">
        <v>103</v>
      </c>
      <c r="O403" s="11" t="s">
        <v>104</v>
      </c>
      <c r="P403" s="11">
        <v>426</v>
      </c>
      <c r="Q403" s="11">
        <v>12883</v>
      </c>
      <c r="R403" s="14">
        <v>154.72999999999999</v>
      </c>
      <c r="S403" s="12"/>
    </row>
    <row r="404" spans="1:19">
      <c r="A404" s="9" t="s">
        <v>23</v>
      </c>
      <c r="B404" s="9" t="s">
        <v>21</v>
      </c>
      <c r="C404" s="9" t="s">
        <v>100</v>
      </c>
      <c r="D404" s="15" t="s">
        <v>76</v>
      </c>
      <c r="E404" s="10">
        <v>1.06</v>
      </c>
      <c r="F404" s="11">
        <v>3</v>
      </c>
      <c r="G404" s="11" t="s">
        <v>102</v>
      </c>
      <c r="H404" s="11" t="s">
        <v>102</v>
      </c>
      <c r="I404" s="10">
        <v>3474.227894725127</v>
      </c>
      <c r="J404" s="13">
        <v>32991</v>
      </c>
      <c r="K404" s="13">
        <v>26101</v>
      </c>
      <c r="L404" s="11">
        <v>8621121</v>
      </c>
      <c r="M404" s="11">
        <v>1021830</v>
      </c>
      <c r="N404" s="11" t="s">
        <v>104</v>
      </c>
      <c r="O404" s="11" t="s">
        <v>105</v>
      </c>
      <c r="P404" s="11">
        <v>426</v>
      </c>
      <c r="Q404" s="11">
        <v>12883</v>
      </c>
      <c r="R404" s="14">
        <v>154.72999999999999</v>
      </c>
      <c r="S404" s="12"/>
    </row>
    <row r="405" spans="1:19">
      <c r="A405" s="9" t="s">
        <v>100</v>
      </c>
      <c r="B405" s="9" t="s">
        <v>69</v>
      </c>
      <c r="C405" s="9" t="s">
        <v>100</v>
      </c>
      <c r="D405" s="15" t="s">
        <v>76</v>
      </c>
      <c r="E405" s="10">
        <v>1.02</v>
      </c>
      <c r="F405" s="11">
        <v>3</v>
      </c>
      <c r="G405" s="11" t="s">
        <v>102</v>
      </c>
      <c r="H405" s="11" t="s">
        <v>102</v>
      </c>
      <c r="I405" s="10">
        <v>5317.3595653000557</v>
      </c>
      <c r="J405" s="13">
        <v>27994</v>
      </c>
      <c r="K405" s="13">
        <v>26101</v>
      </c>
      <c r="L405" s="11">
        <v>4948339</v>
      </c>
      <c r="M405" s="11">
        <v>1021830</v>
      </c>
      <c r="N405" s="11" t="s">
        <v>104</v>
      </c>
      <c r="O405" s="11" t="s">
        <v>104</v>
      </c>
      <c r="P405" s="11">
        <v>346</v>
      </c>
      <c r="Q405" s="11">
        <v>4288</v>
      </c>
      <c r="R405" s="14">
        <v>144.86000000000001</v>
      </c>
      <c r="S405" s="12"/>
    </row>
    <row r="406" spans="1:19">
      <c r="A406" s="9" t="s">
        <v>40</v>
      </c>
      <c r="B406" s="9" t="s">
        <v>41</v>
      </c>
      <c r="C406" s="9" t="s">
        <v>100</v>
      </c>
      <c r="D406" s="15" t="s">
        <v>76</v>
      </c>
      <c r="E406" s="10">
        <v>1.01</v>
      </c>
      <c r="F406" s="11">
        <v>3</v>
      </c>
      <c r="G406" s="11" t="s">
        <v>102</v>
      </c>
      <c r="H406" s="11" t="s">
        <v>102</v>
      </c>
      <c r="I406" s="10">
        <v>3266.440987655702</v>
      </c>
      <c r="J406" s="13">
        <v>31981</v>
      </c>
      <c r="K406" s="13">
        <v>26101</v>
      </c>
      <c r="L406" s="11">
        <v>4549784</v>
      </c>
      <c r="M406" s="11">
        <v>1021830</v>
      </c>
      <c r="N406" s="11" t="s">
        <v>104</v>
      </c>
      <c r="O406" s="11" t="s">
        <v>104</v>
      </c>
      <c r="P406" s="11">
        <v>225</v>
      </c>
      <c r="Q406" s="11">
        <v>7241</v>
      </c>
      <c r="R406" s="14">
        <v>109.44</v>
      </c>
      <c r="S406" s="12"/>
    </row>
    <row r="407" spans="1:19">
      <c r="A407" s="9" t="s">
        <v>42</v>
      </c>
      <c r="B407" s="9" t="s">
        <v>41</v>
      </c>
      <c r="C407" s="9" t="s">
        <v>100</v>
      </c>
      <c r="D407" s="15" t="s">
        <v>76</v>
      </c>
      <c r="E407" s="10">
        <v>1.01</v>
      </c>
      <c r="F407" s="11">
        <v>3</v>
      </c>
      <c r="G407" s="11" t="s">
        <v>102</v>
      </c>
      <c r="H407" s="11" t="s">
        <v>102</v>
      </c>
      <c r="I407" s="10">
        <v>3266.440987655702</v>
      </c>
      <c r="J407" s="13">
        <v>31981</v>
      </c>
      <c r="K407" s="13">
        <v>26101</v>
      </c>
      <c r="L407" s="11">
        <v>4549784</v>
      </c>
      <c r="M407" s="11">
        <v>1021830</v>
      </c>
      <c r="N407" s="11" t="s">
        <v>103</v>
      </c>
      <c r="O407" s="11" t="s">
        <v>104</v>
      </c>
      <c r="P407" s="11">
        <v>225</v>
      </c>
      <c r="Q407" s="11">
        <v>7241</v>
      </c>
      <c r="R407" s="14">
        <v>109.44</v>
      </c>
      <c r="S407" s="12"/>
    </row>
    <row r="408" spans="1:19">
      <c r="A408" s="9" t="s">
        <v>9</v>
      </c>
      <c r="B408" s="9" t="s">
        <v>10</v>
      </c>
      <c r="C408" s="9" t="s">
        <v>100</v>
      </c>
      <c r="D408" s="15" t="s">
        <v>77</v>
      </c>
      <c r="E408" s="10">
        <v>1.41</v>
      </c>
      <c r="F408" s="11">
        <v>3</v>
      </c>
      <c r="G408" s="11" t="s">
        <v>101</v>
      </c>
      <c r="H408" s="11" t="s">
        <v>102</v>
      </c>
      <c r="I408" s="10">
        <v>4014.7921175504575</v>
      </c>
      <c r="J408" s="13">
        <v>29260</v>
      </c>
      <c r="K408" s="13">
        <v>29284</v>
      </c>
      <c r="L408" s="11">
        <v>7830332</v>
      </c>
      <c r="M408" s="11">
        <v>298680</v>
      </c>
      <c r="N408" s="11" t="s">
        <v>103</v>
      </c>
      <c r="O408" s="11" t="s">
        <v>104</v>
      </c>
      <c r="P408" s="11">
        <v>1680</v>
      </c>
      <c r="Q408" s="11">
        <v>3926</v>
      </c>
      <c r="R408" s="14">
        <v>125.9</v>
      </c>
      <c r="S408" s="12"/>
    </row>
    <row r="409" spans="1:19">
      <c r="A409" s="9" t="s">
        <v>11</v>
      </c>
      <c r="B409" s="9" t="s">
        <v>10</v>
      </c>
      <c r="C409" s="9" t="s">
        <v>100</v>
      </c>
      <c r="D409" s="15" t="s">
        <v>77</v>
      </c>
      <c r="E409" s="10">
        <v>1.41</v>
      </c>
      <c r="F409" s="11">
        <v>3</v>
      </c>
      <c r="G409" s="11" t="s">
        <v>101</v>
      </c>
      <c r="H409" s="11" t="s">
        <v>102</v>
      </c>
      <c r="I409" s="10">
        <v>4014.7921175504575</v>
      </c>
      <c r="J409" s="13">
        <v>29260</v>
      </c>
      <c r="K409" s="13">
        <v>29284</v>
      </c>
      <c r="L409" s="11">
        <v>7830332</v>
      </c>
      <c r="M409" s="11">
        <v>298680</v>
      </c>
      <c r="N409" s="11" t="s">
        <v>104</v>
      </c>
      <c r="O409" s="11" t="s">
        <v>104</v>
      </c>
      <c r="P409" s="11">
        <v>1680</v>
      </c>
      <c r="Q409" s="11">
        <v>3926</v>
      </c>
      <c r="R409" s="14">
        <v>125.9</v>
      </c>
      <c r="S409" s="12"/>
    </row>
    <row r="410" spans="1:19">
      <c r="A410" s="9" t="s">
        <v>100</v>
      </c>
      <c r="B410" s="9" t="s">
        <v>16</v>
      </c>
      <c r="C410" s="9" t="s">
        <v>100</v>
      </c>
      <c r="D410" s="15" t="s">
        <v>77</v>
      </c>
      <c r="E410" s="10">
        <v>1</v>
      </c>
      <c r="F410" s="11">
        <v>3</v>
      </c>
      <c r="G410" s="11" t="s">
        <v>101</v>
      </c>
      <c r="H410" s="11" t="s">
        <v>101</v>
      </c>
      <c r="I410" s="10">
        <v>5182.3683186846383</v>
      </c>
      <c r="J410" s="13">
        <v>24575</v>
      </c>
      <c r="K410" s="13">
        <v>29284</v>
      </c>
      <c r="L410" s="11">
        <v>1197234</v>
      </c>
      <c r="M410" s="11">
        <v>298680</v>
      </c>
      <c r="N410" s="11" t="s">
        <v>104</v>
      </c>
      <c r="O410" s="11" t="s">
        <v>104</v>
      </c>
      <c r="P410" s="11">
        <v>344</v>
      </c>
      <c r="Q410" s="11">
        <v>13102</v>
      </c>
      <c r="R410" s="14">
        <v>54.38</v>
      </c>
      <c r="S410" s="12"/>
    </row>
    <row r="411" spans="1:19">
      <c r="A411" s="9" t="s">
        <v>100</v>
      </c>
      <c r="B411" s="9" t="s">
        <v>17</v>
      </c>
      <c r="C411" s="9" t="s">
        <v>100</v>
      </c>
      <c r="D411" s="15" t="s">
        <v>77</v>
      </c>
      <c r="E411" s="10">
        <v>1.0900000000000001</v>
      </c>
      <c r="F411" s="11">
        <v>3</v>
      </c>
      <c r="G411" s="11" t="s">
        <v>101</v>
      </c>
      <c r="H411" s="11" t="s">
        <v>101</v>
      </c>
      <c r="I411" s="10">
        <v>5265.154268940817</v>
      </c>
      <c r="J411" s="13">
        <v>24706</v>
      </c>
      <c r="K411" s="13">
        <v>29284</v>
      </c>
      <c r="L411" s="11">
        <v>9056076</v>
      </c>
      <c r="M411" s="11">
        <v>298680</v>
      </c>
      <c r="N411" s="11" t="s">
        <v>104</v>
      </c>
      <c r="O411" s="11" t="s">
        <v>104</v>
      </c>
      <c r="P411" s="11">
        <v>388</v>
      </c>
      <c r="Q411" s="11">
        <v>10213</v>
      </c>
      <c r="R411" s="14">
        <v>60.28</v>
      </c>
      <c r="S411" s="12"/>
    </row>
    <row r="412" spans="1:19">
      <c r="A412" s="9" t="s">
        <v>100</v>
      </c>
      <c r="B412" s="9" t="s">
        <v>66</v>
      </c>
      <c r="C412" s="9" t="s">
        <v>100</v>
      </c>
      <c r="D412" s="15" t="s">
        <v>77</v>
      </c>
      <c r="E412" s="10">
        <v>1</v>
      </c>
      <c r="F412" s="11">
        <v>3</v>
      </c>
      <c r="G412" s="11" t="s">
        <v>101</v>
      </c>
      <c r="H412" s="11" t="s">
        <v>101</v>
      </c>
      <c r="I412" s="10">
        <v>10000</v>
      </c>
      <c r="J412" s="13">
        <v>29846</v>
      </c>
      <c r="K412" s="13">
        <v>29284</v>
      </c>
      <c r="L412" s="11">
        <v>2237227</v>
      </c>
      <c r="M412" s="11">
        <v>298680</v>
      </c>
      <c r="N412" s="11" t="s">
        <v>104</v>
      </c>
      <c r="O412" s="11" t="s">
        <v>104</v>
      </c>
      <c r="P412" s="11">
        <v>180</v>
      </c>
      <c r="Q412" s="11">
        <v>5220</v>
      </c>
      <c r="R412" s="14">
        <v>47.85</v>
      </c>
      <c r="S412" s="12"/>
    </row>
    <row r="413" spans="1:19">
      <c r="A413" s="9" t="s">
        <v>100</v>
      </c>
      <c r="B413" s="9" t="s">
        <v>25</v>
      </c>
      <c r="C413" s="9" t="s">
        <v>100</v>
      </c>
      <c r="D413" s="15" t="s">
        <v>77</v>
      </c>
      <c r="E413" s="10">
        <v>1.07</v>
      </c>
      <c r="F413" s="11">
        <v>3</v>
      </c>
      <c r="G413" s="11" t="s">
        <v>101</v>
      </c>
      <c r="H413" s="11" t="s">
        <v>101</v>
      </c>
      <c r="I413" s="10">
        <v>4860.3570505925263</v>
      </c>
      <c r="J413" s="13">
        <v>23025</v>
      </c>
      <c r="K413" s="13">
        <v>29284</v>
      </c>
      <c r="L413" s="11">
        <v>2753373</v>
      </c>
      <c r="M413" s="11">
        <v>298680</v>
      </c>
      <c r="N413" s="11" t="s">
        <v>104</v>
      </c>
      <c r="O413" s="11" t="s">
        <v>104</v>
      </c>
      <c r="P413" s="11">
        <v>592</v>
      </c>
      <c r="Q413" s="11">
        <v>4517</v>
      </c>
      <c r="R413" s="14">
        <v>72.42</v>
      </c>
      <c r="S413" s="12"/>
    </row>
    <row r="414" spans="1:19">
      <c r="A414" s="9" t="s">
        <v>100</v>
      </c>
      <c r="B414" s="9" t="s">
        <v>71</v>
      </c>
      <c r="C414" s="9" t="s">
        <v>100</v>
      </c>
      <c r="D414" s="15" t="s">
        <v>77</v>
      </c>
      <c r="E414" s="10">
        <v>1.06</v>
      </c>
      <c r="F414" s="11">
        <v>3</v>
      </c>
      <c r="G414" s="11" t="s">
        <v>101</v>
      </c>
      <c r="H414" s="11" t="s">
        <v>101</v>
      </c>
      <c r="I414" s="10">
        <v>5296.5143386656191</v>
      </c>
      <c r="J414" s="13">
        <v>26409</v>
      </c>
      <c r="K414" s="13">
        <v>29284</v>
      </c>
      <c r="L414" s="11">
        <v>249561</v>
      </c>
      <c r="M414" s="11">
        <v>298680</v>
      </c>
      <c r="N414" s="11" t="s">
        <v>104</v>
      </c>
      <c r="O414" s="11" t="s">
        <v>104</v>
      </c>
      <c r="P414" s="11">
        <v>444</v>
      </c>
      <c r="Q414" s="11">
        <v>9368</v>
      </c>
      <c r="R414" s="14">
        <v>44.89</v>
      </c>
      <c r="S414" s="12"/>
    </row>
    <row r="415" spans="1:19">
      <c r="A415" s="9" t="s">
        <v>100</v>
      </c>
      <c r="B415" s="9" t="s">
        <v>27</v>
      </c>
      <c r="C415" s="9" t="s">
        <v>100</v>
      </c>
      <c r="D415" s="15" t="s">
        <v>77</v>
      </c>
      <c r="E415" s="10">
        <v>1.1499999999999999</v>
      </c>
      <c r="F415" s="11">
        <v>3</v>
      </c>
      <c r="G415" s="11" t="s">
        <v>101</v>
      </c>
      <c r="H415" s="11" t="s">
        <v>101</v>
      </c>
      <c r="I415" s="10">
        <v>5550.5596232097632</v>
      </c>
      <c r="J415" s="13">
        <v>23903</v>
      </c>
      <c r="K415" s="13">
        <v>29284</v>
      </c>
      <c r="L415" s="11">
        <v>2673620</v>
      </c>
      <c r="M415" s="11">
        <v>298680</v>
      </c>
      <c r="N415" s="11" t="s">
        <v>104</v>
      </c>
      <c r="O415" s="11" t="s">
        <v>104</v>
      </c>
      <c r="P415" s="11">
        <v>488</v>
      </c>
      <c r="Q415" s="11">
        <v>3958</v>
      </c>
      <c r="R415" s="14">
        <v>68.59</v>
      </c>
      <c r="S415" s="12"/>
    </row>
    <row r="416" spans="1:19">
      <c r="A416" s="9" t="s">
        <v>100</v>
      </c>
      <c r="B416" s="9" t="s">
        <v>73</v>
      </c>
      <c r="C416" s="9" t="s">
        <v>100</v>
      </c>
      <c r="D416" s="15" t="s">
        <v>77</v>
      </c>
      <c r="E416" s="10">
        <v>1</v>
      </c>
      <c r="F416" s="11">
        <v>3</v>
      </c>
      <c r="G416" s="11" t="s">
        <v>101</v>
      </c>
      <c r="H416" s="11" t="s">
        <v>101</v>
      </c>
      <c r="I416" s="10">
        <v>5454.1945849025051</v>
      </c>
      <c r="J416" s="13">
        <v>34880</v>
      </c>
      <c r="K416" s="13">
        <v>29284</v>
      </c>
      <c r="L416" s="11">
        <v>1594251</v>
      </c>
      <c r="M416" s="11">
        <v>298680</v>
      </c>
      <c r="N416" s="11" t="s">
        <v>104</v>
      </c>
      <c r="O416" s="11" t="s">
        <v>104</v>
      </c>
      <c r="P416" s="11">
        <v>188</v>
      </c>
      <c r="Q416" s="11">
        <v>6394</v>
      </c>
      <c r="R416" s="14">
        <v>42.47</v>
      </c>
      <c r="S416" s="12"/>
    </row>
    <row r="417" spans="1:19">
      <c r="A417" s="9" t="s">
        <v>100</v>
      </c>
      <c r="B417" s="9" t="s">
        <v>32</v>
      </c>
      <c r="C417" s="9" t="s">
        <v>100</v>
      </c>
      <c r="D417" s="15" t="s">
        <v>77</v>
      </c>
      <c r="E417" s="10">
        <v>1.02</v>
      </c>
      <c r="F417" s="11">
        <v>3</v>
      </c>
      <c r="G417" s="11" t="s">
        <v>101</v>
      </c>
      <c r="H417" s="11" t="s">
        <v>101</v>
      </c>
      <c r="I417" s="10">
        <v>3802.7357980846296</v>
      </c>
      <c r="J417" s="13">
        <v>30916</v>
      </c>
      <c r="K417" s="13">
        <v>29284</v>
      </c>
      <c r="L417" s="11">
        <v>2230831</v>
      </c>
      <c r="M417" s="11">
        <v>298680</v>
      </c>
      <c r="N417" s="11" t="s">
        <v>104</v>
      </c>
      <c r="O417" s="11" t="s">
        <v>104</v>
      </c>
      <c r="P417" s="11">
        <v>569</v>
      </c>
      <c r="Q417" s="11">
        <v>14609</v>
      </c>
      <c r="R417" s="14">
        <v>45.11</v>
      </c>
      <c r="S417" s="12"/>
    </row>
    <row r="418" spans="1:19">
      <c r="A418" s="9" t="s">
        <v>20</v>
      </c>
      <c r="B418" s="9" t="s">
        <v>21</v>
      </c>
      <c r="C418" s="9" t="s">
        <v>100</v>
      </c>
      <c r="D418" s="15" t="s">
        <v>78</v>
      </c>
      <c r="E418" s="10">
        <v>1.04</v>
      </c>
      <c r="F418" s="11">
        <v>3</v>
      </c>
      <c r="G418" s="11" t="s">
        <v>102</v>
      </c>
      <c r="H418" s="11" t="s">
        <v>102</v>
      </c>
      <c r="I418" s="10">
        <v>5006.4478473075651</v>
      </c>
      <c r="J418" s="13">
        <v>32991</v>
      </c>
      <c r="K418" s="13">
        <v>26553</v>
      </c>
      <c r="L418" s="11">
        <v>8621121</v>
      </c>
      <c r="M418" s="11">
        <v>936107</v>
      </c>
      <c r="N418" s="11" t="s">
        <v>103</v>
      </c>
      <c r="O418" s="11" t="s">
        <v>104</v>
      </c>
      <c r="P418" s="11">
        <v>287</v>
      </c>
      <c r="Q418" s="11">
        <v>4472</v>
      </c>
      <c r="R418" s="14">
        <v>218.54</v>
      </c>
      <c r="S418" s="12"/>
    </row>
    <row r="419" spans="1:19">
      <c r="A419" s="9" t="s">
        <v>22</v>
      </c>
      <c r="B419" s="9" t="s">
        <v>21</v>
      </c>
      <c r="C419" s="9" t="s">
        <v>100</v>
      </c>
      <c r="D419" s="15" t="s">
        <v>78</v>
      </c>
      <c r="E419" s="10">
        <v>1.04</v>
      </c>
      <c r="F419" s="11">
        <v>3</v>
      </c>
      <c r="G419" s="11" t="s">
        <v>102</v>
      </c>
      <c r="H419" s="11" t="s">
        <v>102</v>
      </c>
      <c r="I419" s="10">
        <v>5006.4478473075651</v>
      </c>
      <c r="J419" s="13">
        <v>32991</v>
      </c>
      <c r="K419" s="13">
        <v>26553</v>
      </c>
      <c r="L419" s="11">
        <v>8621121</v>
      </c>
      <c r="M419" s="11">
        <v>936107</v>
      </c>
      <c r="N419" s="11" t="s">
        <v>103</v>
      </c>
      <c r="O419" s="11" t="s">
        <v>104</v>
      </c>
      <c r="P419" s="11">
        <v>287</v>
      </c>
      <c r="Q419" s="11">
        <v>4472</v>
      </c>
      <c r="R419" s="14">
        <v>218.54</v>
      </c>
      <c r="S419" s="12"/>
    </row>
    <row r="420" spans="1:19">
      <c r="A420" s="9" t="s">
        <v>23</v>
      </c>
      <c r="B420" s="9" t="s">
        <v>21</v>
      </c>
      <c r="C420" s="9" t="s">
        <v>100</v>
      </c>
      <c r="D420" s="15" t="s">
        <v>78</v>
      </c>
      <c r="E420" s="10">
        <v>1.04</v>
      </c>
      <c r="F420" s="11">
        <v>3</v>
      </c>
      <c r="G420" s="11" t="s">
        <v>102</v>
      </c>
      <c r="H420" s="11" t="s">
        <v>102</v>
      </c>
      <c r="I420" s="10">
        <v>5006.4478473075651</v>
      </c>
      <c r="J420" s="13">
        <v>32991</v>
      </c>
      <c r="K420" s="13">
        <v>26553</v>
      </c>
      <c r="L420" s="11">
        <v>8621121</v>
      </c>
      <c r="M420" s="11">
        <v>936107</v>
      </c>
      <c r="N420" s="11" t="s">
        <v>104</v>
      </c>
      <c r="O420" s="11" t="s">
        <v>105</v>
      </c>
      <c r="P420" s="11">
        <v>287</v>
      </c>
      <c r="Q420" s="11">
        <v>4472</v>
      </c>
      <c r="R420" s="14">
        <v>218.54</v>
      </c>
      <c r="S420" s="12"/>
    </row>
    <row r="421" spans="1:19">
      <c r="A421" s="9" t="s">
        <v>20</v>
      </c>
      <c r="B421" s="9" t="s">
        <v>21</v>
      </c>
      <c r="C421" s="9" t="s">
        <v>100</v>
      </c>
      <c r="D421" s="15" t="s">
        <v>79</v>
      </c>
      <c r="E421" s="10">
        <v>1.01</v>
      </c>
      <c r="F421" s="11">
        <v>3</v>
      </c>
      <c r="G421" s="11" t="s">
        <v>102</v>
      </c>
      <c r="H421" s="11" t="s">
        <v>102</v>
      </c>
      <c r="I421" s="10">
        <v>3428.6401582798603</v>
      </c>
      <c r="J421" s="13">
        <v>32991</v>
      </c>
      <c r="K421" s="13">
        <v>26044</v>
      </c>
      <c r="L421" s="11">
        <v>8621121</v>
      </c>
      <c r="M421" s="11">
        <v>113091</v>
      </c>
      <c r="N421" s="11" t="s">
        <v>103</v>
      </c>
      <c r="O421" s="11" t="s">
        <v>104</v>
      </c>
      <c r="P421" s="11">
        <v>254</v>
      </c>
      <c r="Q421" s="11">
        <v>8469</v>
      </c>
      <c r="R421" s="14">
        <v>127.38</v>
      </c>
      <c r="S421" s="12"/>
    </row>
    <row r="422" spans="1:19">
      <c r="A422" s="9" t="s">
        <v>22</v>
      </c>
      <c r="B422" s="9" t="s">
        <v>21</v>
      </c>
      <c r="C422" s="9" t="s">
        <v>100</v>
      </c>
      <c r="D422" s="15" t="s">
        <v>79</v>
      </c>
      <c r="E422" s="10">
        <v>1.01</v>
      </c>
      <c r="F422" s="11">
        <v>3</v>
      </c>
      <c r="G422" s="11" t="s">
        <v>102</v>
      </c>
      <c r="H422" s="11" t="s">
        <v>102</v>
      </c>
      <c r="I422" s="10">
        <v>3428.6401582798603</v>
      </c>
      <c r="J422" s="13">
        <v>32991</v>
      </c>
      <c r="K422" s="13">
        <v>26044</v>
      </c>
      <c r="L422" s="11">
        <v>8621121</v>
      </c>
      <c r="M422" s="11">
        <v>113091</v>
      </c>
      <c r="N422" s="11" t="s">
        <v>103</v>
      </c>
      <c r="O422" s="11" t="s">
        <v>104</v>
      </c>
      <c r="P422" s="11">
        <v>254</v>
      </c>
      <c r="Q422" s="11">
        <v>8469</v>
      </c>
      <c r="R422" s="14">
        <v>127.38</v>
      </c>
      <c r="S422" s="12"/>
    </row>
    <row r="423" spans="1:19">
      <c r="A423" s="9" t="s">
        <v>23</v>
      </c>
      <c r="B423" s="9" t="s">
        <v>21</v>
      </c>
      <c r="C423" s="9" t="s">
        <v>100</v>
      </c>
      <c r="D423" s="15" t="s">
        <v>79</v>
      </c>
      <c r="E423" s="10">
        <v>1.01</v>
      </c>
      <c r="F423" s="11">
        <v>3</v>
      </c>
      <c r="G423" s="11" t="s">
        <v>102</v>
      </c>
      <c r="H423" s="11" t="s">
        <v>102</v>
      </c>
      <c r="I423" s="10">
        <v>3428.6401582798603</v>
      </c>
      <c r="J423" s="13">
        <v>32991</v>
      </c>
      <c r="K423" s="13">
        <v>26044</v>
      </c>
      <c r="L423" s="11">
        <v>8621121</v>
      </c>
      <c r="M423" s="11">
        <v>113091</v>
      </c>
      <c r="N423" s="11" t="s">
        <v>104</v>
      </c>
      <c r="O423" s="11" t="s">
        <v>105</v>
      </c>
      <c r="P423" s="11">
        <v>254</v>
      </c>
      <c r="Q423" s="11">
        <v>8469</v>
      </c>
      <c r="R423" s="14">
        <v>127.38</v>
      </c>
      <c r="S423" s="12"/>
    </row>
    <row r="424" spans="1:19">
      <c r="A424" s="9" t="s">
        <v>100</v>
      </c>
      <c r="B424" s="9" t="s">
        <v>56</v>
      </c>
      <c r="C424" s="9" t="s">
        <v>100</v>
      </c>
      <c r="D424" s="15" t="s">
        <v>72</v>
      </c>
      <c r="E424" s="10">
        <v>1.01</v>
      </c>
      <c r="F424" s="11">
        <v>3</v>
      </c>
      <c r="G424" s="11" t="s">
        <v>102</v>
      </c>
      <c r="H424" s="11" t="s">
        <v>101</v>
      </c>
      <c r="I424" s="10">
        <v>9819.5560997799221</v>
      </c>
      <c r="J424" s="13">
        <v>24706</v>
      </c>
      <c r="K424" s="13">
        <v>24236</v>
      </c>
      <c r="L424" s="11">
        <v>9056076</v>
      </c>
      <c r="M424" s="11">
        <v>1481076</v>
      </c>
      <c r="N424" s="11" t="s">
        <v>104</v>
      </c>
      <c r="O424" s="11" t="s">
        <v>104</v>
      </c>
      <c r="P424" s="11">
        <v>349</v>
      </c>
      <c r="Q424" s="11">
        <v>15444</v>
      </c>
      <c r="R424" s="14">
        <v>52.53</v>
      </c>
      <c r="S424" s="12"/>
    </row>
    <row r="425" spans="1:19">
      <c r="A425" s="9" t="s">
        <v>100</v>
      </c>
      <c r="B425" s="9" t="s">
        <v>16</v>
      </c>
      <c r="C425" s="9" t="s">
        <v>100</v>
      </c>
      <c r="D425" s="15" t="s">
        <v>72</v>
      </c>
      <c r="E425" s="10">
        <v>1.18</v>
      </c>
      <c r="F425" s="11">
        <v>3</v>
      </c>
      <c r="G425" s="11" t="s">
        <v>101</v>
      </c>
      <c r="H425" s="11" t="s">
        <v>101</v>
      </c>
      <c r="I425" s="10">
        <v>8072.2565168780657</v>
      </c>
      <c r="J425" s="13">
        <v>24575</v>
      </c>
      <c r="K425" s="13">
        <v>24236</v>
      </c>
      <c r="L425" s="11">
        <v>1197234</v>
      </c>
      <c r="M425" s="11">
        <v>1481076</v>
      </c>
      <c r="N425" s="11" t="s">
        <v>104</v>
      </c>
      <c r="O425" s="11" t="s">
        <v>104</v>
      </c>
      <c r="P425" s="11">
        <v>387</v>
      </c>
      <c r="Q425" s="11">
        <v>7985</v>
      </c>
      <c r="R425" s="14">
        <v>56.91</v>
      </c>
      <c r="S425" s="12"/>
    </row>
    <row r="426" spans="1:19">
      <c r="A426" s="9" t="s">
        <v>100</v>
      </c>
      <c r="B426" s="9" t="s">
        <v>17</v>
      </c>
      <c r="C426" s="9" t="s">
        <v>100</v>
      </c>
      <c r="D426" s="15" t="s">
        <v>72</v>
      </c>
      <c r="E426" s="10">
        <v>1.01</v>
      </c>
      <c r="F426" s="11">
        <v>3</v>
      </c>
      <c r="G426" s="11" t="s">
        <v>102</v>
      </c>
      <c r="H426" s="11" t="s">
        <v>101</v>
      </c>
      <c r="I426" s="10">
        <v>4729.1052768055915</v>
      </c>
      <c r="J426" s="13">
        <v>24706</v>
      </c>
      <c r="K426" s="13">
        <v>24236</v>
      </c>
      <c r="L426" s="11">
        <v>9056076</v>
      </c>
      <c r="M426" s="11">
        <v>1481076</v>
      </c>
      <c r="N426" s="11" t="s">
        <v>104</v>
      </c>
      <c r="O426" s="11" t="s">
        <v>104</v>
      </c>
      <c r="P426" s="11">
        <v>361</v>
      </c>
      <c r="Q426" s="11">
        <v>18833</v>
      </c>
      <c r="R426" s="14">
        <v>56.79</v>
      </c>
      <c r="S426" s="12"/>
    </row>
    <row r="427" spans="1:19">
      <c r="A427" s="9" t="s">
        <v>100</v>
      </c>
      <c r="B427" s="9" t="s">
        <v>25</v>
      </c>
      <c r="C427" s="9" t="s">
        <v>100</v>
      </c>
      <c r="D427" s="15" t="s">
        <v>72</v>
      </c>
      <c r="E427" s="10">
        <v>1.1000000000000001</v>
      </c>
      <c r="F427" s="11">
        <v>3</v>
      </c>
      <c r="G427" s="11" t="s">
        <v>102</v>
      </c>
      <c r="H427" s="11" t="s">
        <v>101</v>
      </c>
      <c r="I427" s="10">
        <v>4450.6657295667555</v>
      </c>
      <c r="J427" s="13">
        <v>23025</v>
      </c>
      <c r="K427" s="13">
        <v>24236</v>
      </c>
      <c r="L427" s="11">
        <v>2753373</v>
      </c>
      <c r="M427" s="11">
        <v>1481076</v>
      </c>
      <c r="N427" s="11" t="s">
        <v>104</v>
      </c>
      <c r="O427" s="11" t="s">
        <v>104</v>
      </c>
      <c r="P427" s="11">
        <v>629</v>
      </c>
      <c r="Q427" s="11">
        <v>7007</v>
      </c>
      <c r="R427" s="14">
        <v>78.67</v>
      </c>
      <c r="S427" s="12"/>
    </row>
    <row r="428" spans="1:19">
      <c r="A428" s="9" t="s">
        <v>100</v>
      </c>
      <c r="B428" s="9" t="s">
        <v>27</v>
      </c>
      <c r="C428" s="9" t="s">
        <v>100</v>
      </c>
      <c r="D428" s="15" t="s">
        <v>72</v>
      </c>
      <c r="E428" s="10">
        <v>1.02</v>
      </c>
      <c r="F428" s="11">
        <v>3</v>
      </c>
      <c r="G428" s="11" t="s">
        <v>102</v>
      </c>
      <c r="H428" s="11" t="s">
        <v>101</v>
      </c>
      <c r="I428" s="10">
        <v>9130.7346143856703</v>
      </c>
      <c r="J428" s="13">
        <v>23903</v>
      </c>
      <c r="K428" s="13">
        <v>24236</v>
      </c>
      <c r="L428" s="11">
        <v>2673620</v>
      </c>
      <c r="M428" s="11">
        <v>1481076</v>
      </c>
      <c r="N428" s="11" t="s">
        <v>104</v>
      </c>
      <c r="O428" s="11" t="s">
        <v>104</v>
      </c>
      <c r="P428" s="11">
        <v>472</v>
      </c>
      <c r="Q428" s="11">
        <v>15062</v>
      </c>
      <c r="R428" s="14">
        <v>57.57</v>
      </c>
      <c r="S428" s="12"/>
    </row>
    <row r="429" spans="1:19">
      <c r="A429" s="9" t="s">
        <v>100</v>
      </c>
      <c r="B429" s="9" t="s">
        <v>32</v>
      </c>
      <c r="C429" s="9" t="s">
        <v>100</v>
      </c>
      <c r="D429" s="15" t="s">
        <v>72</v>
      </c>
      <c r="E429" s="10">
        <v>1.03</v>
      </c>
      <c r="F429" s="11">
        <v>3</v>
      </c>
      <c r="G429" s="11" t="s">
        <v>102</v>
      </c>
      <c r="H429" s="11" t="s">
        <v>101</v>
      </c>
      <c r="I429" s="10">
        <v>5889.7671355081393</v>
      </c>
      <c r="J429" s="13">
        <v>30916</v>
      </c>
      <c r="K429" s="13">
        <v>24236</v>
      </c>
      <c r="L429" s="11">
        <v>2230831</v>
      </c>
      <c r="M429" s="11">
        <v>1481076</v>
      </c>
      <c r="N429" s="11" t="s">
        <v>104</v>
      </c>
      <c r="O429" s="11" t="s">
        <v>104</v>
      </c>
      <c r="P429" s="11">
        <v>618</v>
      </c>
      <c r="Q429" s="11">
        <v>10303</v>
      </c>
      <c r="R429" s="14">
        <v>64.39</v>
      </c>
      <c r="S429" s="12"/>
    </row>
    <row r="430" spans="1:19">
      <c r="A430" s="9" t="s">
        <v>100</v>
      </c>
      <c r="B430" s="9" t="s">
        <v>6</v>
      </c>
      <c r="C430" s="9" t="s">
        <v>100</v>
      </c>
      <c r="D430" s="15" t="s">
        <v>26</v>
      </c>
      <c r="E430" s="10">
        <v>1.46</v>
      </c>
      <c r="F430" s="11">
        <v>3</v>
      </c>
      <c r="G430" s="11" t="s">
        <v>102</v>
      </c>
      <c r="H430" s="11" t="s">
        <v>102</v>
      </c>
      <c r="I430" s="10">
        <v>6749.1221067880688</v>
      </c>
      <c r="J430" s="13">
        <v>26993</v>
      </c>
      <c r="K430" s="13">
        <v>21121</v>
      </c>
      <c r="L430" s="11">
        <v>3532657</v>
      </c>
      <c r="M430" s="11">
        <v>1228816</v>
      </c>
      <c r="N430" s="11" t="s">
        <v>104</v>
      </c>
      <c r="O430" s="11" t="s">
        <v>104</v>
      </c>
      <c r="P430" s="11">
        <v>1588</v>
      </c>
      <c r="Q430" s="11">
        <v>4644</v>
      </c>
      <c r="R430" s="14">
        <v>179.13</v>
      </c>
      <c r="S430" s="12"/>
    </row>
    <row r="431" spans="1:19">
      <c r="A431" s="9" t="s">
        <v>9</v>
      </c>
      <c r="B431" s="9" t="s">
        <v>10</v>
      </c>
      <c r="C431" s="9" t="s">
        <v>100</v>
      </c>
      <c r="D431" s="15" t="s">
        <v>26</v>
      </c>
      <c r="E431" s="10">
        <v>1.22</v>
      </c>
      <c r="F431" s="11">
        <v>3</v>
      </c>
      <c r="G431" s="11" t="s">
        <v>102</v>
      </c>
      <c r="H431" s="11" t="s">
        <v>101</v>
      </c>
      <c r="I431" s="10">
        <v>2711.4222672792657</v>
      </c>
      <c r="J431" s="13">
        <v>29260</v>
      </c>
      <c r="K431" s="13">
        <v>21121</v>
      </c>
      <c r="L431" s="11">
        <v>7830332</v>
      </c>
      <c r="M431" s="11">
        <v>1228816</v>
      </c>
      <c r="N431" s="11" t="s">
        <v>103</v>
      </c>
      <c r="O431" s="11" t="s">
        <v>104</v>
      </c>
      <c r="P431" s="11">
        <v>1259</v>
      </c>
      <c r="Q431" s="11">
        <v>5763</v>
      </c>
      <c r="R431" s="14">
        <v>185.65</v>
      </c>
      <c r="S431" s="12"/>
    </row>
    <row r="432" spans="1:19">
      <c r="A432" s="9" t="s">
        <v>11</v>
      </c>
      <c r="B432" s="9" t="s">
        <v>10</v>
      </c>
      <c r="C432" s="9" t="s">
        <v>100</v>
      </c>
      <c r="D432" s="15" t="s">
        <v>26</v>
      </c>
      <c r="E432" s="10">
        <v>1.22</v>
      </c>
      <c r="F432" s="11">
        <v>3</v>
      </c>
      <c r="G432" s="11" t="s">
        <v>102</v>
      </c>
      <c r="H432" s="11" t="s">
        <v>101</v>
      </c>
      <c r="I432" s="10">
        <v>2711.4222672792657</v>
      </c>
      <c r="J432" s="13">
        <v>29260</v>
      </c>
      <c r="K432" s="13">
        <v>21121</v>
      </c>
      <c r="L432" s="11">
        <v>7830332</v>
      </c>
      <c r="M432" s="11">
        <v>1228816</v>
      </c>
      <c r="N432" s="11" t="s">
        <v>104</v>
      </c>
      <c r="O432" s="11" t="s">
        <v>104</v>
      </c>
      <c r="P432" s="11">
        <v>1259</v>
      </c>
      <c r="Q432" s="11">
        <v>5763</v>
      </c>
      <c r="R432" s="14">
        <v>185.65</v>
      </c>
      <c r="S432" s="12"/>
    </row>
    <row r="433" spans="1:19">
      <c r="A433" s="9" t="s">
        <v>100</v>
      </c>
      <c r="B433" s="9" t="s">
        <v>46</v>
      </c>
      <c r="C433" s="9" t="s">
        <v>100</v>
      </c>
      <c r="D433" s="15" t="s">
        <v>26</v>
      </c>
      <c r="E433" s="10">
        <v>1</v>
      </c>
      <c r="F433" s="11">
        <v>3</v>
      </c>
      <c r="G433" s="11" t="s">
        <v>102</v>
      </c>
      <c r="H433" s="11" t="s">
        <v>102</v>
      </c>
      <c r="I433" s="10">
        <v>2587.5773155216348</v>
      </c>
      <c r="J433" s="13">
        <v>29055</v>
      </c>
      <c r="K433" s="13">
        <v>21121</v>
      </c>
      <c r="L433" s="11">
        <v>1862106</v>
      </c>
      <c r="M433" s="11">
        <v>1228816</v>
      </c>
      <c r="N433" s="11" t="s">
        <v>104</v>
      </c>
      <c r="O433" s="11" t="s">
        <v>104</v>
      </c>
      <c r="P433" s="11">
        <v>388</v>
      </c>
      <c r="Q433" s="11">
        <v>12994</v>
      </c>
      <c r="R433" s="14">
        <v>69.599999999999994</v>
      </c>
      <c r="S433" s="12"/>
    </row>
    <row r="434" spans="1:19">
      <c r="A434" s="9" t="s">
        <v>100</v>
      </c>
      <c r="B434" s="9" t="s">
        <v>16</v>
      </c>
      <c r="C434" s="9" t="s">
        <v>100</v>
      </c>
      <c r="D434" s="15" t="s">
        <v>26</v>
      </c>
      <c r="E434" s="10">
        <v>1.01</v>
      </c>
      <c r="F434" s="11">
        <v>3</v>
      </c>
      <c r="G434" s="11" t="s">
        <v>101</v>
      </c>
      <c r="H434" s="11" t="s">
        <v>101</v>
      </c>
      <c r="I434" s="10">
        <v>3935.0051743721406</v>
      </c>
      <c r="J434" s="13">
        <v>24575</v>
      </c>
      <c r="K434" s="13">
        <v>21121</v>
      </c>
      <c r="L434" s="11">
        <v>1197234</v>
      </c>
      <c r="M434" s="11">
        <v>1228816</v>
      </c>
      <c r="N434" s="11" t="s">
        <v>104</v>
      </c>
      <c r="O434" s="11" t="s">
        <v>104</v>
      </c>
      <c r="P434" s="11">
        <v>359</v>
      </c>
      <c r="Q434" s="11">
        <v>10349</v>
      </c>
      <c r="R434" s="14">
        <v>57.4</v>
      </c>
      <c r="S434" s="12"/>
    </row>
    <row r="435" spans="1:19">
      <c r="A435" s="9" t="s">
        <v>100</v>
      </c>
      <c r="B435" s="9" t="s">
        <v>17</v>
      </c>
      <c r="C435" s="9" t="s">
        <v>100</v>
      </c>
      <c r="D435" s="15" t="s">
        <v>26</v>
      </c>
      <c r="E435" s="10">
        <v>1.05</v>
      </c>
      <c r="F435" s="11">
        <v>3</v>
      </c>
      <c r="G435" s="11" t="s">
        <v>102</v>
      </c>
      <c r="H435" s="11" t="s">
        <v>101</v>
      </c>
      <c r="I435" s="10">
        <v>5089.7454485634798</v>
      </c>
      <c r="J435" s="13">
        <v>24706</v>
      </c>
      <c r="K435" s="13">
        <v>21121</v>
      </c>
      <c r="L435" s="11">
        <v>9056076</v>
      </c>
      <c r="M435" s="11">
        <v>1228816</v>
      </c>
      <c r="N435" s="11" t="s">
        <v>104</v>
      </c>
      <c r="O435" s="11" t="s">
        <v>104</v>
      </c>
      <c r="P435" s="11">
        <v>584</v>
      </c>
      <c r="Q435" s="11">
        <v>17617</v>
      </c>
      <c r="R435" s="14">
        <v>66.459999999999994</v>
      </c>
      <c r="S435" s="12"/>
    </row>
    <row r="436" spans="1:19">
      <c r="A436" s="9" t="s">
        <v>20</v>
      </c>
      <c r="B436" s="9" t="s">
        <v>21</v>
      </c>
      <c r="C436" s="9" t="s">
        <v>100</v>
      </c>
      <c r="D436" s="15" t="s">
        <v>26</v>
      </c>
      <c r="E436" s="10">
        <v>1.64</v>
      </c>
      <c r="F436" s="11">
        <v>3</v>
      </c>
      <c r="G436" s="11" t="s">
        <v>102</v>
      </c>
      <c r="H436" s="11" t="s">
        <v>102</v>
      </c>
      <c r="I436" s="10">
        <v>3863.499028997961</v>
      </c>
      <c r="J436" s="13">
        <v>32991</v>
      </c>
      <c r="K436" s="13">
        <v>21121</v>
      </c>
      <c r="L436" s="11">
        <v>8621121</v>
      </c>
      <c r="M436" s="11">
        <v>1228816</v>
      </c>
      <c r="N436" s="11" t="s">
        <v>103</v>
      </c>
      <c r="O436" s="11" t="s">
        <v>104</v>
      </c>
      <c r="P436" s="11">
        <v>1982</v>
      </c>
      <c r="Q436" s="11">
        <v>4739</v>
      </c>
      <c r="R436" s="14">
        <v>259.32</v>
      </c>
      <c r="S436" s="12"/>
    </row>
    <row r="437" spans="1:19">
      <c r="A437" s="9" t="s">
        <v>22</v>
      </c>
      <c r="B437" s="9" t="s">
        <v>21</v>
      </c>
      <c r="C437" s="9" t="s">
        <v>100</v>
      </c>
      <c r="D437" s="15" t="s">
        <v>26</v>
      </c>
      <c r="E437" s="10">
        <v>1.64</v>
      </c>
      <c r="F437" s="11">
        <v>3</v>
      </c>
      <c r="G437" s="11" t="s">
        <v>102</v>
      </c>
      <c r="H437" s="11" t="s">
        <v>102</v>
      </c>
      <c r="I437" s="10">
        <v>3863.499028997961</v>
      </c>
      <c r="J437" s="13">
        <v>32991</v>
      </c>
      <c r="K437" s="13">
        <v>21121</v>
      </c>
      <c r="L437" s="11">
        <v>8621121</v>
      </c>
      <c r="M437" s="11">
        <v>1228816</v>
      </c>
      <c r="N437" s="11" t="s">
        <v>103</v>
      </c>
      <c r="O437" s="11" t="s">
        <v>104</v>
      </c>
      <c r="P437" s="11">
        <v>1982</v>
      </c>
      <c r="Q437" s="11">
        <v>4739</v>
      </c>
      <c r="R437" s="14">
        <v>259.32</v>
      </c>
      <c r="S437" s="12"/>
    </row>
    <row r="438" spans="1:19">
      <c r="A438" s="9" t="s">
        <v>23</v>
      </c>
      <c r="B438" s="9" t="s">
        <v>21</v>
      </c>
      <c r="C438" s="9" t="s">
        <v>100</v>
      </c>
      <c r="D438" s="15" t="s">
        <v>26</v>
      </c>
      <c r="E438" s="10">
        <v>1.64</v>
      </c>
      <c r="F438" s="11">
        <v>1</v>
      </c>
      <c r="G438" s="11" t="s">
        <v>102</v>
      </c>
      <c r="H438" s="11" t="s">
        <v>102</v>
      </c>
      <c r="I438" s="10">
        <v>3863.499028997961</v>
      </c>
      <c r="J438" s="13">
        <v>32991</v>
      </c>
      <c r="K438" s="13">
        <v>21121</v>
      </c>
      <c r="L438" s="11">
        <v>8621121</v>
      </c>
      <c r="M438" s="11">
        <v>1228816</v>
      </c>
      <c r="N438" s="11" t="s">
        <v>104</v>
      </c>
      <c r="O438" s="11" t="s">
        <v>105</v>
      </c>
      <c r="P438" s="11">
        <v>1982</v>
      </c>
      <c r="Q438" s="11">
        <v>4739</v>
      </c>
      <c r="R438" s="14">
        <v>259.32</v>
      </c>
      <c r="S438" s="12"/>
    </row>
    <row r="439" spans="1:19">
      <c r="A439" s="9" t="s">
        <v>100</v>
      </c>
      <c r="B439" s="9" t="s">
        <v>66</v>
      </c>
      <c r="C439" s="9" t="s">
        <v>100</v>
      </c>
      <c r="D439" s="15" t="s">
        <v>26</v>
      </c>
      <c r="E439" s="10">
        <v>1</v>
      </c>
      <c r="F439" s="11">
        <v>1</v>
      </c>
      <c r="G439" s="11" t="s">
        <v>102</v>
      </c>
      <c r="H439" s="11" t="s">
        <v>101</v>
      </c>
      <c r="I439" s="10">
        <v>5218.3779284060729</v>
      </c>
      <c r="J439" s="13">
        <v>29846</v>
      </c>
      <c r="K439" s="13">
        <v>21121</v>
      </c>
      <c r="L439" s="11">
        <v>2237227</v>
      </c>
      <c r="M439" s="11">
        <v>1228816</v>
      </c>
      <c r="N439" s="11" t="s">
        <v>104</v>
      </c>
      <c r="O439" s="11" t="s">
        <v>104</v>
      </c>
      <c r="P439" s="11">
        <v>586</v>
      </c>
      <c r="Q439" s="11">
        <v>6460</v>
      </c>
      <c r="R439" s="14">
        <v>69.95</v>
      </c>
      <c r="S439" s="12"/>
    </row>
    <row r="440" spans="1:19">
      <c r="A440" s="9" t="s">
        <v>100</v>
      </c>
      <c r="B440" s="9" t="s">
        <v>25</v>
      </c>
      <c r="C440" s="9" t="s">
        <v>100</v>
      </c>
      <c r="D440" s="15" t="s">
        <v>26</v>
      </c>
      <c r="E440" s="10">
        <v>1.01</v>
      </c>
      <c r="F440" s="11">
        <v>3</v>
      </c>
      <c r="G440" s="11" t="s">
        <v>102</v>
      </c>
      <c r="H440" s="11" t="s">
        <v>101</v>
      </c>
      <c r="I440" s="10">
        <v>3570.7813825746648</v>
      </c>
      <c r="J440" s="13">
        <v>23025</v>
      </c>
      <c r="K440" s="13">
        <v>21121</v>
      </c>
      <c r="L440" s="11">
        <v>2753373</v>
      </c>
      <c r="M440" s="11">
        <v>1228816</v>
      </c>
      <c r="N440" s="11" t="s">
        <v>104</v>
      </c>
      <c r="O440" s="11" t="s">
        <v>104</v>
      </c>
      <c r="P440" s="11">
        <v>495</v>
      </c>
      <c r="Q440" s="11">
        <v>12447</v>
      </c>
      <c r="R440" s="14">
        <v>73.69</v>
      </c>
      <c r="S440" s="12"/>
    </row>
    <row r="441" spans="1:19">
      <c r="A441" s="9" t="s">
        <v>100</v>
      </c>
      <c r="B441" s="9" t="s">
        <v>72</v>
      </c>
      <c r="C441" s="9" t="s">
        <v>100</v>
      </c>
      <c r="D441" s="15" t="s">
        <v>26</v>
      </c>
      <c r="E441" s="10">
        <v>1.05</v>
      </c>
      <c r="F441" s="11">
        <v>1</v>
      </c>
      <c r="G441" s="11" t="s">
        <v>102</v>
      </c>
      <c r="H441" s="11" t="s">
        <v>101</v>
      </c>
      <c r="I441" s="10">
        <v>6050.64952473416</v>
      </c>
      <c r="J441" s="13">
        <v>24236</v>
      </c>
      <c r="K441" s="13">
        <v>21121</v>
      </c>
      <c r="L441" s="11">
        <v>1481076</v>
      </c>
      <c r="M441" s="11">
        <v>1228816</v>
      </c>
      <c r="N441" s="11" t="s">
        <v>104</v>
      </c>
      <c r="O441" s="11" t="s">
        <v>104</v>
      </c>
      <c r="P441" s="11">
        <v>525</v>
      </c>
      <c r="Q441" s="11">
        <v>4176</v>
      </c>
      <c r="R441" s="14">
        <v>72.22</v>
      </c>
      <c r="S441" s="12"/>
    </row>
    <row r="442" spans="1:19">
      <c r="A442" s="9" t="s">
        <v>100</v>
      </c>
      <c r="B442" s="9" t="s">
        <v>27</v>
      </c>
      <c r="C442" s="9" t="s">
        <v>100</v>
      </c>
      <c r="D442" s="15" t="s">
        <v>26</v>
      </c>
      <c r="E442" s="10">
        <v>1.06</v>
      </c>
      <c r="F442" s="11">
        <v>3</v>
      </c>
      <c r="G442" s="11" t="s">
        <v>102</v>
      </c>
      <c r="H442" s="11" t="s">
        <v>101</v>
      </c>
      <c r="I442" s="10">
        <v>5193.6069444870818</v>
      </c>
      <c r="J442" s="13">
        <v>23903</v>
      </c>
      <c r="K442" s="13">
        <v>21121</v>
      </c>
      <c r="L442" s="11">
        <v>2673620</v>
      </c>
      <c r="M442" s="11">
        <v>1228816</v>
      </c>
      <c r="N442" s="11" t="s">
        <v>104</v>
      </c>
      <c r="O442" s="11" t="s">
        <v>104</v>
      </c>
      <c r="P442" s="11">
        <v>617</v>
      </c>
      <c r="Q442" s="11">
        <v>6671</v>
      </c>
      <c r="R442" s="14">
        <v>65.91</v>
      </c>
      <c r="S442" s="12"/>
    </row>
    <row r="443" spans="1:19">
      <c r="A443" s="9" t="s">
        <v>100</v>
      </c>
      <c r="B443" s="9" t="s">
        <v>28</v>
      </c>
      <c r="C443" s="9" t="s">
        <v>100</v>
      </c>
      <c r="D443" s="15" t="s">
        <v>26</v>
      </c>
      <c r="E443" s="10">
        <v>1.02</v>
      </c>
      <c r="F443" s="11">
        <v>3</v>
      </c>
      <c r="G443" s="11" t="s">
        <v>102</v>
      </c>
      <c r="H443" s="11" t="s">
        <v>102</v>
      </c>
      <c r="I443" s="10">
        <v>4491.6515633022927</v>
      </c>
      <c r="J443" s="13">
        <v>38813</v>
      </c>
      <c r="K443" s="13">
        <v>21121</v>
      </c>
      <c r="L443" s="11">
        <v>1653017</v>
      </c>
      <c r="M443" s="11">
        <v>1228816</v>
      </c>
      <c r="N443" s="11" t="s">
        <v>104</v>
      </c>
      <c r="O443" s="11" t="s">
        <v>104</v>
      </c>
      <c r="P443" s="11">
        <v>593</v>
      </c>
      <c r="Q443" s="11">
        <v>6213</v>
      </c>
      <c r="R443" s="14">
        <v>85.19</v>
      </c>
      <c r="S443" s="12"/>
    </row>
    <row r="444" spans="1:19">
      <c r="A444" s="9" t="s">
        <v>100</v>
      </c>
      <c r="B444" s="9" t="s">
        <v>32</v>
      </c>
      <c r="C444" s="9" t="s">
        <v>100</v>
      </c>
      <c r="D444" s="15" t="s">
        <v>26</v>
      </c>
      <c r="E444" s="10">
        <v>1.03</v>
      </c>
      <c r="F444" s="11">
        <v>3</v>
      </c>
      <c r="G444" s="11" t="s">
        <v>102</v>
      </c>
      <c r="H444" s="11" t="s">
        <v>101</v>
      </c>
      <c r="I444" s="10">
        <v>5135.8843683602627</v>
      </c>
      <c r="J444" s="13">
        <v>30916</v>
      </c>
      <c r="K444" s="13">
        <v>21121</v>
      </c>
      <c r="L444" s="11">
        <v>2230831</v>
      </c>
      <c r="M444" s="11">
        <v>1228816</v>
      </c>
      <c r="N444" s="11" t="s">
        <v>104</v>
      </c>
      <c r="O444" s="11" t="s">
        <v>104</v>
      </c>
      <c r="P444" s="11">
        <v>696</v>
      </c>
      <c r="Q444" s="11">
        <v>9201</v>
      </c>
      <c r="R444" s="14">
        <v>78.3</v>
      </c>
      <c r="S444" s="12"/>
    </row>
    <row r="445" spans="1:19">
      <c r="A445" s="9" t="s">
        <v>9</v>
      </c>
      <c r="B445" s="9" t="s">
        <v>10</v>
      </c>
      <c r="C445" s="9" t="s">
        <v>100</v>
      </c>
      <c r="D445" s="15" t="s">
        <v>80</v>
      </c>
      <c r="E445" s="10">
        <v>1.28</v>
      </c>
      <c r="F445" s="11">
        <v>3</v>
      </c>
      <c r="G445" s="11" t="s">
        <v>102</v>
      </c>
      <c r="H445" s="11" t="s">
        <v>101</v>
      </c>
      <c r="I445" s="10">
        <v>3262.1480457039552</v>
      </c>
      <c r="J445" s="13">
        <v>29260</v>
      </c>
      <c r="K445" s="13">
        <v>21276</v>
      </c>
      <c r="L445" s="11">
        <v>7830332</v>
      </c>
      <c r="M445" s="11">
        <v>1481709</v>
      </c>
      <c r="N445" s="11" t="s">
        <v>103</v>
      </c>
      <c r="O445" s="11" t="s">
        <v>104</v>
      </c>
      <c r="P445" s="11">
        <v>1038</v>
      </c>
      <c r="Q445" s="11">
        <v>6233</v>
      </c>
      <c r="R445" s="14">
        <v>128.36000000000001</v>
      </c>
      <c r="S445" s="12"/>
    </row>
    <row r="446" spans="1:19">
      <c r="A446" s="9" t="s">
        <v>11</v>
      </c>
      <c r="B446" s="9" t="s">
        <v>10</v>
      </c>
      <c r="C446" s="9" t="s">
        <v>100</v>
      </c>
      <c r="D446" s="15" t="s">
        <v>80</v>
      </c>
      <c r="E446" s="10">
        <v>1.28</v>
      </c>
      <c r="F446" s="11">
        <v>3</v>
      </c>
      <c r="G446" s="11" t="s">
        <v>102</v>
      </c>
      <c r="H446" s="11" t="s">
        <v>101</v>
      </c>
      <c r="I446" s="10">
        <v>3262.1480457039552</v>
      </c>
      <c r="J446" s="13">
        <v>29260</v>
      </c>
      <c r="K446" s="13">
        <v>21276</v>
      </c>
      <c r="L446" s="11">
        <v>7830332</v>
      </c>
      <c r="M446" s="11">
        <v>1481709</v>
      </c>
      <c r="N446" s="11" t="s">
        <v>104</v>
      </c>
      <c r="O446" s="11" t="s">
        <v>104</v>
      </c>
      <c r="P446" s="11">
        <v>1038</v>
      </c>
      <c r="Q446" s="11">
        <v>6233</v>
      </c>
      <c r="R446" s="14">
        <v>128.36000000000001</v>
      </c>
      <c r="S446" s="12"/>
    </row>
    <row r="447" spans="1:19">
      <c r="A447" s="9" t="s">
        <v>100</v>
      </c>
      <c r="B447" s="9" t="s">
        <v>5</v>
      </c>
      <c r="C447" s="9" t="s">
        <v>100</v>
      </c>
      <c r="D447" s="15" t="s">
        <v>80</v>
      </c>
      <c r="E447" s="10">
        <v>1.01</v>
      </c>
      <c r="F447" s="11">
        <v>3</v>
      </c>
      <c r="G447" s="11" t="s">
        <v>102</v>
      </c>
      <c r="H447" s="11" t="s">
        <v>101</v>
      </c>
      <c r="I447" s="10">
        <v>5130.286746893943</v>
      </c>
      <c r="J447" s="13">
        <v>28637</v>
      </c>
      <c r="K447" s="13">
        <v>21276</v>
      </c>
      <c r="L447" s="11">
        <v>3036732</v>
      </c>
      <c r="M447" s="11">
        <v>1481709</v>
      </c>
      <c r="N447" s="11" t="s">
        <v>104</v>
      </c>
      <c r="O447" s="11" t="s">
        <v>104</v>
      </c>
      <c r="P447" s="11">
        <v>242</v>
      </c>
      <c r="Q447" s="11">
        <v>22163</v>
      </c>
      <c r="R447" s="14">
        <v>63.69</v>
      </c>
      <c r="S447" s="12"/>
    </row>
    <row r="448" spans="1:19">
      <c r="A448" s="9" t="s">
        <v>100</v>
      </c>
      <c r="B448" s="9" t="s">
        <v>14</v>
      </c>
      <c r="C448" s="9" t="s">
        <v>100</v>
      </c>
      <c r="D448" s="15" t="s">
        <v>80</v>
      </c>
      <c r="E448" s="10">
        <v>1</v>
      </c>
      <c r="F448" s="11">
        <v>3</v>
      </c>
      <c r="G448" s="11" t="s">
        <v>102</v>
      </c>
      <c r="H448" s="11" t="s">
        <v>101</v>
      </c>
      <c r="I448" s="10">
        <v>5751.8151431961751</v>
      </c>
      <c r="J448" s="13">
        <v>27211</v>
      </c>
      <c r="K448" s="13">
        <v>21276</v>
      </c>
      <c r="L448" s="11">
        <v>3770125</v>
      </c>
      <c r="M448" s="11">
        <v>1481709</v>
      </c>
      <c r="N448" s="11" t="s">
        <v>104</v>
      </c>
      <c r="O448" s="11" t="s">
        <v>104</v>
      </c>
      <c r="P448" s="11">
        <v>177</v>
      </c>
      <c r="Q448" s="11">
        <v>10581</v>
      </c>
      <c r="R448" s="14">
        <v>63.92</v>
      </c>
      <c r="S448" s="12"/>
    </row>
    <row r="449" spans="1:19">
      <c r="A449" s="9" t="s">
        <v>100</v>
      </c>
      <c r="B449" s="9" t="s">
        <v>16</v>
      </c>
      <c r="C449" s="9" t="s">
        <v>100</v>
      </c>
      <c r="D449" s="15" t="s">
        <v>80</v>
      </c>
      <c r="E449" s="10">
        <v>1.3</v>
      </c>
      <c r="F449" s="11">
        <v>3</v>
      </c>
      <c r="G449" s="11" t="s">
        <v>101</v>
      </c>
      <c r="H449" s="11" t="s">
        <v>101</v>
      </c>
      <c r="I449" s="10">
        <v>5553.1561433304532</v>
      </c>
      <c r="J449" s="13">
        <v>24575</v>
      </c>
      <c r="K449" s="13">
        <v>21276</v>
      </c>
      <c r="L449" s="11">
        <v>1197234</v>
      </c>
      <c r="M449" s="11">
        <v>1481709</v>
      </c>
      <c r="N449" s="11" t="s">
        <v>104</v>
      </c>
      <c r="O449" s="11" t="s">
        <v>104</v>
      </c>
      <c r="P449" s="11">
        <v>1074</v>
      </c>
      <c r="Q449" s="11">
        <v>6756</v>
      </c>
      <c r="R449" s="14">
        <v>86.71</v>
      </c>
      <c r="S449" s="12"/>
    </row>
    <row r="450" spans="1:19">
      <c r="A450" s="9" t="s">
        <v>100</v>
      </c>
      <c r="B450" s="9" t="s">
        <v>17</v>
      </c>
      <c r="C450" s="9" t="s">
        <v>100</v>
      </c>
      <c r="D450" s="15" t="s">
        <v>80</v>
      </c>
      <c r="E450" s="10">
        <v>1.42</v>
      </c>
      <c r="F450" s="11">
        <v>3</v>
      </c>
      <c r="G450" s="11" t="s">
        <v>102</v>
      </c>
      <c r="H450" s="11" t="s">
        <v>101</v>
      </c>
      <c r="I450" s="10">
        <v>2909.1488453269249</v>
      </c>
      <c r="J450" s="13">
        <v>24706</v>
      </c>
      <c r="K450" s="13">
        <v>21276</v>
      </c>
      <c r="L450" s="11">
        <v>9056076</v>
      </c>
      <c r="M450" s="11">
        <v>1481709</v>
      </c>
      <c r="N450" s="11" t="s">
        <v>104</v>
      </c>
      <c r="O450" s="11" t="s">
        <v>104</v>
      </c>
      <c r="P450" s="11">
        <v>1218</v>
      </c>
      <c r="Q450" s="11">
        <v>4620</v>
      </c>
      <c r="R450" s="14">
        <v>130.09</v>
      </c>
      <c r="S450" s="12"/>
    </row>
    <row r="451" spans="1:19">
      <c r="A451" s="9" t="s">
        <v>20</v>
      </c>
      <c r="B451" s="9" t="s">
        <v>21</v>
      </c>
      <c r="C451" s="9" t="s">
        <v>100</v>
      </c>
      <c r="D451" s="15" t="s">
        <v>80</v>
      </c>
      <c r="E451" s="10">
        <v>1.78</v>
      </c>
      <c r="F451" s="11">
        <v>3</v>
      </c>
      <c r="G451" s="11" t="s">
        <v>102</v>
      </c>
      <c r="H451" s="11" t="s">
        <v>102</v>
      </c>
      <c r="I451" s="10">
        <v>2905.9747049050043</v>
      </c>
      <c r="J451" s="13">
        <v>32991</v>
      </c>
      <c r="K451" s="13">
        <v>21276</v>
      </c>
      <c r="L451" s="11">
        <v>8621121</v>
      </c>
      <c r="M451" s="11">
        <v>1481709</v>
      </c>
      <c r="N451" s="11" t="s">
        <v>103</v>
      </c>
      <c r="O451" s="11" t="s">
        <v>104</v>
      </c>
      <c r="P451" s="11">
        <v>1577</v>
      </c>
      <c r="Q451" s="11">
        <v>3732</v>
      </c>
      <c r="R451" s="14">
        <v>273.52999999999997</v>
      </c>
      <c r="S451" s="12"/>
    </row>
    <row r="452" spans="1:19">
      <c r="A452" s="9" t="s">
        <v>22</v>
      </c>
      <c r="B452" s="9" t="s">
        <v>21</v>
      </c>
      <c r="C452" s="9" t="s">
        <v>100</v>
      </c>
      <c r="D452" s="15" t="s">
        <v>80</v>
      </c>
      <c r="E452" s="10">
        <v>1.78</v>
      </c>
      <c r="F452" s="11">
        <v>3</v>
      </c>
      <c r="G452" s="11" t="s">
        <v>102</v>
      </c>
      <c r="H452" s="11" t="s">
        <v>102</v>
      </c>
      <c r="I452" s="10">
        <v>2905.9747049050043</v>
      </c>
      <c r="J452" s="13">
        <v>32991</v>
      </c>
      <c r="K452" s="13">
        <v>21276</v>
      </c>
      <c r="L452" s="11">
        <v>8621121</v>
      </c>
      <c r="M452" s="11">
        <v>1481709</v>
      </c>
      <c r="N452" s="11" t="s">
        <v>103</v>
      </c>
      <c r="O452" s="11" t="s">
        <v>104</v>
      </c>
      <c r="P452" s="11">
        <v>1577</v>
      </c>
      <c r="Q452" s="11">
        <v>3732</v>
      </c>
      <c r="R452" s="14">
        <v>273.52999999999997</v>
      </c>
      <c r="S452" s="12"/>
    </row>
    <row r="453" spans="1:19">
      <c r="A453" s="9" t="s">
        <v>23</v>
      </c>
      <c r="B453" s="9" t="s">
        <v>21</v>
      </c>
      <c r="C453" s="9" t="s">
        <v>100</v>
      </c>
      <c r="D453" s="15" t="s">
        <v>80</v>
      </c>
      <c r="E453" s="10">
        <v>1.78</v>
      </c>
      <c r="F453" s="11">
        <v>3</v>
      </c>
      <c r="G453" s="11" t="s">
        <v>102</v>
      </c>
      <c r="H453" s="11" t="s">
        <v>102</v>
      </c>
      <c r="I453" s="10">
        <v>2905.9747049050043</v>
      </c>
      <c r="J453" s="13">
        <v>32991</v>
      </c>
      <c r="K453" s="13">
        <v>21276</v>
      </c>
      <c r="L453" s="11">
        <v>8621121</v>
      </c>
      <c r="M453" s="11">
        <v>1481709</v>
      </c>
      <c r="N453" s="11" t="s">
        <v>104</v>
      </c>
      <c r="O453" s="11" t="s">
        <v>105</v>
      </c>
      <c r="P453" s="11">
        <v>1577</v>
      </c>
      <c r="Q453" s="11">
        <v>3732</v>
      </c>
      <c r="R453" s="14">
        <v>273.52999999999997</v>
      </c>
      <c r="S453" s="12"/>
    </row>
    <row r="454" spans="1:19">
      <c r="A454" s="9" t="s">
        <v>100</v>
      </c>
      <c r="B454" s="9" t="s">
        <v>24</v>
      </c>
      <c r="C454" s="9" t="s">
        <v>100</v>
      </c>
      <c r="D454" s="15" t="s">
        <v>80</v>
      </c>
      <c r="E454" s="10">
        <v>1.6</v>
      </c>
      <c r="F454" s="11">
        <v>2</v>
      </c>
      <c r="G454" s="11" t="s">
        <v>101</v>
      </c>
      <c r="H454" s="11" t="s">
        <v>101</v>
      </c>
      <c r="I454" s="10">
        <v>2366.3644001258854</v>
      </c>
      <c r="J454" s="13">
        <v>22360</v>
      </c>
      <c r="K454" s="13">
        <v>21276</v>
      </c>
      <c r="L454" s="11">
        <v>1421287</v>
      </c>
      <c r="M454" s="11">
        <v>1481709</v>
      </c>
      <c r="N454" s="11" t="s">
        <v>104</v>
      </c>
      <c r="O454" s="11" t="s">
        <v>104</v>
      </c>
      <c r="P454" s="11">
        <v>1032</v>
      </c>
      <c r="Q454" s="11">
        <v>2978</v>
      </c>
      <c r="R454" s="14">
        <v>118.17</v>
      </c>
      <c r="S454" s="12"/>
    </row>
    <row r="455" spans="1:19">
      <c r="A455" s="9" t="s">
        <v>100</v>
      </c>
      <c r="B455" s="9" t="s">
        <v>6</v>
      </c>
      <c r="C455" s="9" t="s">
        <v>100</v>
      </c>
      <c r="D455" s="15" t="s">
        <v>27</v>
      </c>
      <c r="E455" s="10">
        <v>1.44</v>
      </c>
      <c r="F455" s="11">
        <v>3</v>
      </c>
      <c r="G455" s="11" t="s">
        <v>102</v>
      </c>
      <c r="H455" s="11" t="s">
        <v>102</v>
      </c>
      <c r="I455" s="10">
        <v>5011.8778041341384</v>
      </c>
      <c r="J455" s="13">
        <v>26993</v>
      </c>
      <c r="K455" s="13">
        <v>23903</v>
      </c>
      <c r="L455" s="11">
        <v>3532657</v>
      </c>
      <c r="M455" s="11">
        <v>2673620</v>
      </c>
      <c r="N455" s="11" t="s">
        <v>104</v>
      </c>
      <c r="O455" s="11" t="s">
        <v>104</v>
      </c>
      <c r="P455" s="11">
        <v>1886</v>
      </c>
      <c r="Q455" s="11">
        <v>4445</v>
      </c>
      <c r="R455" s="14">
        <v>204.35</v>
      </c>
      <c r="S455" s="12"/>
    </row>
    <row r="456" spans="1:19">
      <c r="A456" s="9" t="s">
        <v>100</v>
      </c>
      <c r="B456" s="9" t="s">
        <v>8</v>
      </c>
      <c r="C456" s="9" t="s">
        <v>100</v>
      </c>
      <c r="D456" s="15" t="s">
        <v>27</v>
      </c>
      <c r="E456" s="10">
        <v>1.94</v>
      </c>
      <c r="F456" s="11">
        <v>3</v>
      </c>
      <c r="G456" s="11" t="s">
        <v>102</v>
      </c>
      <c r="H456" s="11" t="s">
        <v>102</v>
      </c>
      <c r="I456" s="10">
        <v>1888.3029479170127</v>
      </c>
      <c r="J456" s="13">
        <v>30124</v>
      </c>
      <c r="K456" s="13">
        <v>23903</v>
      </c>
      <c r="L456" s="11">
        <v>5787293</v>
      </c>
      <c r="M456" s="11">
        <v>2673620</v>
      </c>
      <c r="N456" s="11" t="s">
        <v>104</v>
      </c>
      <c r="O456" s="11" t="s">
        <v>104</v>
      </c>
      <c r="P456" s="11">
        <v>2576</v>
      </c>
      <c r="Q456" s="11">
        <v>3987</v>
      </c>
      <c r="R456" s="14">
        <v>291.51</v>
      </c>
      <c r="S456" s="12"/>
    </row>
    <row r="457" spans="1:19">
      <c r="A457" s="9" t="s">
        <v>9</v>
      </c>
      <c r="B457" s="9" t="s">
        <v>10</v>
      </c>
      <c r="C457" s="9" t="s">
        <v>100</v>
      </c>
      <c r="D457" s="15" t="s">
        <v>27</v>
      </c>
      <c r="E457" s="10">
        <v>1.27</v>
      </c>
      <c r="F457" s="11">
        <v>1</v>
      </c>
      <c r="G457" s="11" t="s">
        <v>102</v>
      </c>
      <c r="H457" s="11" t="s">
        <v>101</v>
      </c>
      <c r="I457" s="10">
        <v>2863.2024972812501</v>
      </c>
      <c r="J457" s="13">
        <v>29260</v>
      </c>
      <c r="K457" s="13">
        <v>23903</v>
      </c>
      <c r="L457" s="11">
        <v>7830332</v>
      </c>
      <c r="M457" s="11">
        <v>2673620</v>
      </c>
      <c r="N457" s="11" t="s">
        <v>103</v>
      </c>
      <c r="O457" s="11" t="s">
        <v>104</v>
      </c>
      <c r="P457" s="11">
        <v>1724</v>
      </c>
      <c r="Q457" s="11">
        <v>9252</v>
      </c>
      <c r="R457" s="14">
        <v>219.63</v>
      </c>
      <c r="S457" s="12"/>
    </row>
    <row r="458" spans="1:19">
      <c r="A458" s="9" t="s">
        <v>11</v>
      </c>
      <c r="B458" s="9" t="s">
        <v>10</v>
      </c>
      <c r="C458" s="9" t="s">
        <v>100</v>
      </c>
      <c r="D458" s="15" t="s">
        <v>27</v>
      </c>
      <c r="E458" s="10">
        <v>1.27</v>
      </c>
      <c r="F458" s="11">
        <v>3</v>
      </c>
      <c r="G458" s="11" t="s">
        <v>102</v>
      </c>
      <c r="H458" s="11" t="s">
        <v>101</v>
      </c>
      <c r="I458" s="10">
        <v>2863.2024972812501</v>
      </c>
      <c r="J458" s="13">
        <v>29260</v>
      </c>
      <c r="K458" s="13">
        <v>23903</v>
      </c>
      <c r="L458" s="11">
        <v>7830332</v>
      </c>
      <c r="M458" s="11">
        <v>2673620</v>
      </c>
      <c r="N458" s="11" t="s">
        <v>104</v>
      </c>
      <c r="O458" s="11" t="s">
        <v>104</v>
      </c>
      <c r="P458" s="11">
        <v>1724</v>
      </c>
      <c r="Q458" s="11">
        <v>9252</v>
      </c>
      <c r="R458" s="14">
        <v>219.63</v>
      </c>
      <c r="S458" s="12"/>
    </row>
    <row r="459" spans="1:19">
      <c r="A459" s="9" t="s">
        <v>100</v>
      </c>
      <c r="B459" s="9" t="s">
        <v>5</v>
      </c>
      <c r="C459" s="9" t="s">
        <v>100</v>
      </c>
      <c r="D459" s="15" t="s">
        <v>27</v>
      </c>
      <c r="E459" s="10">
        <v>1.18</v>
      </c>
      <c r="F459" s="11">
        <v>3</v>
      </c>
      <c r="G459" s="11" t="s">
        <v>102</v>
      </c>
      <c r="H459" s="11" t="s">
        <v>102</v>
      </c>
      <c r="I459" s="10">
        <v>5570.8031738598211</v>
      </c>
      <c r="J459" s="13">
        <v>28637</v>
      </c>
      <c r="K459" s="13">
        <v>23903</v>
      </c>
      <c r="L459" s="11">
        <v>3036732</v>
      </c>
      <c r="M459" s="11">
        <v>2673620</v>
      </c>
      <c r="N459" s="11" t="s">
        <v>104</v>
      </c>
      <c r="O459" s="11" t="s">
        <v>104</v>
      </c>
      <c r="P459" s="11">
        <v>1163</v>
      </c>
      <c r="Q459" s="11">
        <v>4596</v>
      </c>
      <c r="R459" s="14">
        <v>252.97</v>
      </c>
      <c r="S459" s="12"/>
    </row>
    <row r="460" spans="1:19">
      <c r="A460" s="9" t="s">
        <v>100</v>
      </c>
      <c r="B460" s="9" t="s">
        <v>46</v>
      </c>
      <c r="C460" s="9" t="s">
        <v>100</v>
      </c>
      <c r="D460" s="15" t="s">
        <v>27</v>
      </c>
      <c r="E460" s="10">
        <v>1.2</v>
      </c>
      <c r="F460" s="11">
        <v>3</v>
      </c>
      <c r="G460" s="11" t="s">
        <v>102</v>
      </c>
      <c r="H460" s="11" t="s">
        <v>102</v>
      </c>
      <c r="I460" s="10">
        <v>6496.3023386389686</v>
      </c>
      <c r="J460" s="13">
        <v>29055</v>
      </c>
      <c r="K460" s="13">
        <v>23903</v>
      </c>
      <c r="L460" s="11">
        <v>1862106</v>
      </c>
      <c r="M460" s="11">
        <v>2673620</v>
      </c>
      <c r="N460" s="11" t="s">
        <v>104</v>
      </c>
      <c r="O460" s="11" t="s">
        <v>104</v>
      </c>
      <c r="P460" s="11">
        <v>840</v>
      </c>
      <c r="Q460" s="11">
        <v>6901</v>
      </c>
      <c r="R460" s="14">
        <v>134.79</v>
      </c>
      <c r="S460" s="12"/>
    </row>
    <row r="461" spans="1:19">
      <c r="A461" s="9" t="s">
        <v>100</v>
      </c>
      <c r="B461" s="9" t="s">
        <v>16</v>
      </c>
      <c r="C461" s="9" t="s">
        <v>100</v>
      </c>
      <c r="D461" s="15" t="s">
        <v>27</v>
      </c>
      <c r="E461" s="10">
        <v>1.01</v>
      </c>
      <c r="F461" s="11">
        <v>0</v>
      </c>
      <c r="G461" s="11" t="s">
        <v>101</v>
      </c>
      <c r="H461" s="11" t="s">
        <v>101</v>
      </c>
      <c r="I461" s="10">
        <v>6906.7543462648891</v>
      </c>
      <c r="J461" s="13">
        <v>24575</v>
      </c>
      <c r="K461" s="13">
        <v>23903</v>
      </c>
      <c r="L461" s="11">
        <v>1197234</v>
      </c>
      <c r="M461" s="11">
        <v>2673620</v>
      </c>
      <c r="N461" s="11" t="s">
        <v>104</v>
      </c>
      <c r="O461" s="11" t="s">
        <v>104</v>
      </c>
      <c r="P461" s="11">
        <v>258</v>
      </c>
      <c r="Q461" s="11">
        <v>17966</v>
      </c>
      <c r="R461" s="14">
        <v>53.14</v>
      </c>
      <c r="S461" s="12"/>
    </row>
    <row r="462" spans="1:19">
      <c r="A462" s="9" t="s">
        <v>100</v>
      </c>
      <c r="B462" s="9" t="s">
        <v>17</v>
      </c>
      <c r="C462" s="9" t="s">
        <v>100</v>
      </c>
      <c r="D462" s="15" t="s">
        <v>27</v>
      </c>
      <c r="E462" s="10">
        <v>1</v>
      </c>
      <c r="F462" s="11">
        <v>3</v>
      </c>
      <c r="G462" s="11" t="s">
        <v>102</v>
      </c>
      <c r="H462" s="11" t="s">
        <v>102</v>
      </c>
      <c r="I462" s="10">
        <v>3105.312203215055</v>
      </c>
      <c r="J462" s="13">
        <v>24706</v>
      </c>
      <c r="K462" s="13">
        <v>23903</v>
      </c>
      <c r="L462" s="11">
        <v>9056076</v>
      </c>
      <c r="M462" s="11">
        <v>2673620</v>
      </c>
      <c r="N462" s="11" t="s">
        <v>104</v>
      </c>
      <c r="O462" s="11" t="s">
        <v>104</v>
      </c>
      <c r="P462" s="11">
        <v>114</v>
      </c>
      <c r="Q462" s="11">
        <v>6446</v>
      </c>
      <c r="R462" s="14">
        <v>70.41</v>
      </c>
      <c r="S462" s="12"/>
    </row>
    <row r="463" spans="1:19">
      <c r="A463" s="9" t="s">
        <v>100</v>
      </c>
      <c r="B463" s="9" t="s">
        <v>63</v>
      </c>
      <c r="C463" s="9" t="s">
        <v>100</v>
      </c>
      <c r="D463" s="15" t="s">
        <v>27</v>
      </c>
      <c r="E463" s="10">
        <v>1.3</v>
      </c>
      <c r="F463" s="11">
        <v>3</v>
      </c>
      <c r="G463" s="11" t="s">
        <v>102</v>
      </c>
      <c r="H463" s="11" t="s">
        <v>102</v>
      </c>
      <c r="I463" s="10">
        <v>5472.065300692263</v>
      </c>
      <c r="J463" s="13">
        <v>28739</v>
      </c>
      <c r="K463" s="13">
        <v>23903</v>
      </c>
      <c r="L463" s="11">
        <v>2761118</v>
      </c>
      <c r="M463" s="11">
        <v>2673620</v>
      </c>
      <c r="N463" s="11" t="s">
        <v>104</v>
      </c>
      <c r="O463" s="11" t="s">
        <v>105</v>
      </c>
      <c r="P463" s="11">
        <v>1532</v>
      </c>
      <c r="Q463" s="11">
        <v>3066</v>
      </c>
      <c r="R463" s="14">
        <v>251.73</v>
      </c>
      <c r="S463" s="12"/>
    </row>
    <row r="464" spans="1:19">
      <c r="A464" s="9" t="s">
        <v>20</v>
      </c>
      <c r="B464" s="9" t="s">
        <v>21</v>
      </c>
      <c r="C464" s="9" t="s">
        <v>100</v>
      </c>
      <c r="D464" s="15" t="s">
        <v>27</v>
      </c>
      <c r="E464" s="10">
        <v>1.57</v>
      </c>
      <c r="F464" s="11">
        <v>3</v>
      </c>
      <c r="G464" s="11" t="s">
        <v>102</v>
      </c>
      <c r="H464" s="11" t="s">
        <v>102</v>
      </c>
      <c r="I464" s="10">
        <v>2313.6035842443885</v>
      </c>
      <c r="J464" s="13">
        <v>32991</v>
      </c>
      <c r="K464" s="13">
        <v>23903</v>
      </c>
      <c r="L464" s="11">
        <v>8621121</v>
      </c>
      <c r="M464" s="11">
        <v>2673620</v>
      </c>
      <c r="N464" s="11" t="s">
        <v>103</v>
      </c>
      <c r="O464" s="11" t="s">
        <v>104</v>
      </c>
      <c r="P464" s="11">
        <v>2433</v>
      </c>
      <c r="Q464" s="11">
        <v>9343</v>
      </c>
      <c r="R464" s="14">
        <v>299.17</v>
      </c>
      <c r="S464" s="12"/>
    </row>
    <row r="465" spans="1:19">
      <c r="A465" s="9" t="s">
        <v>22</v>
      </c>
      <c r="B465" s="9" t="s">
        <v>21</v>
      </c>
      <c r="C465" s="9" t="s">
        <v>100</v>
      </c>
      <c r="D465" s="15" t="s">
        <v>27</v>
      </c>
      <c r="E465" s="10">
        <v>1.57</v>
      </c>
      <c r="F465" s="11">
        <v>3</v>
      </c>
      <c r="G465" s="11" t="s">
        <v>102</v>
      </c>
      <c r="H465" s="11" t="s">
        <v>102</v>
      </c>
      <c r="I465" s="10">
        <v>2313.6035842443885</v>
      </c>
      <c r="J465" s="13">
        <v>32991</v>
      </c>
      <c r="K465" s="13">
        <v>23903</v>
      </c>
      <c r="L465" s="11">
        <v>8621121</v>
      </c>
      <c r="M465" s="11">
        <v>2673620</v>
      </c>
      <c r="N465" s="11" t="s">
        <v>103</v>
      </c>
      <c r="O465" s="11" t="s">
        <v>104</v>
      </c>
      <c r="P465" s="11">
        <v>2433</v>
      </c>
      <c r="Q465" s="11">
        <v>9343</v>
      </c>
      <c r="R465" s="14">
        <v>299.17</v>
      </c>
      <c r="S465" s="12"/>
    </row>
    <row r="466" spans="1:19">
      <c r="A466" s="9" t="s">
        <v>23</v>
      </c>
      <c r="B466" s="9" t="s">
        <v>21</v>
      </c>
      <c r="C466" s="9" t="s">
        <v>100</v>
      </c>
      <c r="D466" s="15" t="s">
        <v>27</v>
      </c>
      <c r="E466" s="10">
        <v>1.57</v>
      </c>
      <c r="F466" s="11">
        <v>1</v>
      </c>
      <c r="G466" s="11" t="s">
        <v>102</v>
      </c>
      <c r="H466" s="11" t="s">
        <v>102</v>
      </c>
      <c r="I466" s="10">
        <v>2313.6035842443885</v>
      </c>
      <c r="J466" s="13">
        <v>32991</v>
      </c>
      <c r="K466" s="13">
        <v>23903</v>
      </c>
      <c r="L466" s="11">
        <v>8621121</v>
      </c>
      <c r="M466" s="11">
        <v>2673620</v>
      </c>
      <c r="N466" s="11" t="s">
        <v>104</v>
      </c>
      <c r="O466" s="11" t="s">
        <v>105</v>
      </c>
      <c r="P466" s="11">
        <v>2433</v>
      </c>
      <c r="Q466" s="11">
        <v>9343</v>
      </c>
      <c r="R466" s="14">
        <v>299.17</v>
      </c>
      <c r="S466" s="12"/>
    </row>
    <row r="467" spans="1:19">
      <c r="A467" s="9" t="s">
        <v>100</v>
      </c>
      <c r="B467" s="9" t="s">
        <v>66</v>
      </c>
      <c r="C467" s="9" t="s">
        <v>100</v>
      </c>
      <c r="D467" s="15" t="s">
        <v>27</v>
      </c>
      <c r="E467" s="10">
        <v>1.02</v>
      </c>
      <c r="F467" s="11">
        <v>3</v>
      </c>
      <c r="G467" s="11" t="s">
        <v>102</v>
      </c>
      <c r="H467" s="11" t="s">
        <v>101</v>
      </c>
      <c r="I467" s="10">
        <v>9588.0865016761782</v>
      </c>
      <c r="J467" s="13">
        <v>29846</v>
      </c>
      <c r="K467" s="13">
        <v>23903</v>
      </c>
      <c r="L467" s="11">
        <v>2237227</v>
      </c>
      <c r="M467" s="11">
        <v>2673620</v>
      </c>
      <c r="N467" s="11" t="s">
        <v>104</v>
      </c>
      <c r="O467" s="11" t="s">
        <v>104</v>
      </c>
      <c r="P467" s="11">
        <v>448</v>
      </c>
      <c r="Q467" s="11">
        <v>16226</v>
      </c>
      <c r="R467" s="14">
        <v>57.29</v>
      </c>
      <c r="S467" s="12"/>
    </row>
    <row r="468" spans="1:19">
      <c r="A468" s="9" t="s">
        <v>100</v>
      </c>
      <c r="B468" s="9" t="s">
        <v>25</v>
      </c>
      <c r="C468" s="9" t="s">
        <v>100</v>
      </c>
      <c r="D468" s="15" t="s">
        <v>27</v>
      </c>
      <c r="E468" s="10">
        <v>1.01</v>
      </c>
      <c r="F468" s="11">
        <v>3</v>
      </c>
      <c r="G468" s="11" t="s">
        <v>102</v>
      </c>
      <c r="H468" s="11" t="s">
        <v>101</v>
      </c>
      <c r="I468" s="10">
        <v>5918.8413285275101</v>
      </c>
      <c r="J468" s="13">
        <v>23025</v>
      </c>
      <c r="K468" s="13">
        <v>23903</v>
      </c>
      <c r="L468" s="11">
        <v>2753373</v>
      </c>
      <c r="M468" s="11">
        <v>2673620</v>
      </c>
      <c r="N468" s="11" t="s">
        <v>104</v>
      </c>
      <c r="O468" s="11" t="s">
        <v>104</v>
      </c>
      <c r="P468" s="11">
        <v>295</v>
      </c>
      <c r="Q468" s="11">
        <v>20653</v>
      </c>
      <c r="R468" s="14">
        <v>50.1</v>
      </c>
      <c r="S468" s="12"/>
    </row>
    <row r="469" spans="1:19">
      <c r="A469" s="9" t="s">
        <v>100</v>
      </c>
      <c r="B469" s="9" t="s">
        <v>28</v>
      </c>
      <c r="C469" s="9" t="s">
        <v>100</v>
      </c>
      <c r="D469" s="15" t="s">
        <v>27</v>
      </c>
      <c r="E469" s="10">
        <v>1.02</v>
      </c>
      <c r="F469" s="11">
        <v>3</v>
      </c>
      <c r="G469" s="11" t="s">
        <v>102</v>
      </c>
      <c r="H469" s="11" t="s">
        <v>101</v>
      </c>
      <c r="I469" s="10">
        <v>5101.8288980997313</v>
      </c>
      <c r="J469" s="13">
        <v>38813</v>
      </c>
      <c r="K469" s="13">
        <v>23903</v>
      </c>
      <c r="L469" s="11">
        <v>1653017</v>
      </c>
      <c r="M469" s="11">
        <v>2673620</v>
      </c>
      <c r="N469" s="11" t="s">
        <v>104</v>
      </c>
      <c r="O469" s="11" t="s">
        <v>104</v>
      </c>
      <c r="P469" s="11">
        <v>455</v>
      </c>
      <c r="Q469" s="11">
        <v>27906</v>
      </c>
      <c r="R469" s="14">
        <v>58.68</v>
      </c>
      <c r="S469" s="12"/>
    </row>
    <row r="470" spans="1:19">
      <c r="A470" s="9" t="s">
        <v>100</v>
      </c>
      <c r="B470" s="9" t="s">
        <v>32</v>
      </c>
      <c r="C470" s="9" t="s">
        <v>100</v>
      </c>
      <c r="D470" s="15" t="s">
        <v>27</v>
      </c>
      <c r="E470" s="10">
        <v>1.26</v>
      </c>
      <c r="F470" s="11">
        <v>3</v>
      </c>
      <c r="G470" s="11" t="s">
        <v>102</v>
      </c>
      <c r="H470" s="11" t="s">
        <v>101</v>
      </c>
      <c r="I470" s="10">
        <v>5588.7155124449218</v>
      </c>
      <c r="J470" s="13">
        <v>30916</v>
      </c>
      <c r="K470" s="13">
        <v>23903</v>
      </c>
      <c r="L470" s="11">
        <v>2230831</v>
      </c>
      <c r="M470" s="11">
        <v>2673620</v>
      </c>
      <c r="N470" s="11" t="s">
        <v>104</v>
      </c>
      <c r="O470" s="11" t="s">
        <v>104</v>
      </c>
      <c r="P470" s="11">
        <v>1056</v>
      </c>
      <c r="Q470" s="11">
        <v>11396</v>
      </c>
      <c r="R470" s="14">
        <v>100.8</v>
      </c>
      <c r="S470" s="12"/>
    </row>
    <row r="471" spans="1:19">
      <c r="A471" s="9" t="s">
        <v>100</v>
      </c>
      <c r="B471" s="9" t="s">
        <v>6</v>
      </c>
      <c r="C471" s="9" t="s">
        <v>100</v>
      </c>
      <c r="D471" s="15" t="s">
        <v>28</v>
      </c>
      <c r="E471" s="10">
        <v>1.36</v>
      </c>
      <c r="F471" s="11">
        <v>3</v>
      </c>
      <c r="G471" s="11" t="s">
        <v>102</v>
      </c>
      <c r="H471" s="11" t="s">
        <v>102</v>
      </c>
      <c r="I471" s="10">
        <v>5492.599331025096</v>
      </c>
      <c r="J471" s="13">
        <v>26993</v>
      </c>
      <c r="K471" s="13">
        <v>38813</v>
      </c>
      <c r="L471" s="11">
        <v>3532657</v>
      </c>
      <c r="M471" s="11">
        <v>1653017</v>
      </c>
      <c r="N471" s="11" t="s">
        <v>104</v>
      </c>
      <c r="O471" s="11" t="s">
        <v>104</v>
      </c>
      <c r="P471" s="11">
        <v>2137</v>
      </c>
      <c r="Q471" s="11">
        <v>10112</v>
      </c>
      <c r="R471" s="14">
        <v>248.49</v>
      </c>
      <c r="S471" s="12"/>
    </row>
    <row r="472" spans="1:19">
      <c r="A472" s="9" t="s">
        <v>100</v>
      </c>
      <c r="B472" s="9" t="s">
        <v>8</v>
      </c>
      <c r="C472" s="9" t="s">
        <v>100</v>
      </c>
      <c r="D472" s="15" t="s">
        <v>28</v>
      </c>
      <c r="E472" s="10">
        <v>1.39</v>
      </c>
      <c r="F472" s="11">
        <v>3</v>
      </c>
      <c r="G472" s="11" t="s">
        <v>102</v>
      </c>
      <c r="H472" s="11" t="s">
        <v>102</v>
      </c>
      <c r="I472" s="10">
        <v>5559.4325502161946</v>
      </c>
      <c r="J472" s="13">
        <v>30124</v>
      </c>
      <c r="K472" s="13">
        <v>38813</v>
      </c>
      <c r="L472" s="11">
        <v>5787293</v>
      </c>
      <c r="M472" s="11">
        <v>1653017</v>
      </c>
      <c r="N472" s="11" t="s">
        <v>104</v>
      </c>
      <c r="O472" s="11" t="s">
        <v>104</v>
      </c>
      <c r="P472" s="11">
        <v>2694</v>
      </c>
      <c r="Q472" s="11">
        <v>16050</v>
      </c>
      <c r="R472" s="14">
        <v>367.72</v>
      </c>
      <c r="S472" s="12"/>
    </row>
    <row r="473" spans="1:19">
      <c r="A473" s="9" t="s">
        <v>100</v>
      </c>
      <c r="B473" s="9" t="s">
        <v>56</v>
      </c>
      <c r="C473" s="9" t="s">
        <v>100</v>
      </c>
      <c r="D473" s="15" t="s">
        <v>28</v>
      </c>
      <c r="E473" s="10">
        <v>1</v>
      </c>
      <c r="F473" s="11">
        <v>3</v>
      </c>
      <c r="G473" s="11" t="s">
        <v>102</v>
      </c>
      <c r="H473" s="11" t="s">
        <v>102</v>
      </c>
      <c r="I473" s="10">
        <v>9978.4856316137084</v>
      </c>
      <c r="J473" s="13">
        <v>24706</v>
      </c>
      <c r="K473" s="13">
        <v>38813</v>
      </c>
      <c r="L473" s="11">
        <v>9056076</v>
      </c>
      <c r="M473" s="11">
        <v>1653017</v>
      </c>
      <c r="N473" s="11" t="s">
        <v>104</v>
      </c>
      <c r="O473" s="11" t="s">
        <v>104</v>
      </c>
      <c r="P473" s="11">
        <v>332</v>
      </c>
      <c r="Q473" s="11">
        <v>14363</v>
      </c>
      <c r="R473" s="14">
        <v>83.74</v>
      </c>
      <c r="S473" s="12"/>
    </row>
    <row r="474" spans="1:19">
      <c r="A474" s="9" t="s">
        <v>9</v>
      </c>
      <c r="B474" s="9" t="s">
        <v>10</v>
      </c>
      <c r="C474" s="9" t="s">
        <v>100</v>
      </c>
      <c r="D474" s="15" t="s">
        <v>28</v>
      </c>
      <c r="E474" s="10">
        <v>1.2</v>
      </c>
      <c r="F474" s="11">
        <v>3</v>
      </c>
      <c r="G474" s="11" t="s">
        <v>102</v>
      </c>
      <c r="H474" s="11" t="s">
        <v>102</v>
      </c>
      <c r="I474" s="10">
        <v>5068.5322062494497</v>
      </c>
      <c r="J474" s="13">
        <v>29260</v>
      </c>
      <c r="K474" s="13">
        <v>38813</v>
      </c>
      <c r="L474" s="11">
        <v>7830332</v>
      </c>
      <c r="M474" s="11">
        <v>1653017</v>
      </c>
      <c r="N474" s="11" t="s">
        <v>103</v>
      </c>
      <c r="O474" s="11" t="s">
        <v>104</v>
      </c>
      <c r="P474" s="11">
        <v>1851</v>
      </c>
      <c r="Q474" s="11">
        <v>20831</v>
      </c>
      <c r="R474" s="14">
        <v>291.66000000000003</v>
      </c>
      <c r="S474" s="12"/>
    </row>
    <row r="475" spans="1:19">
      <c r="A475" s="9" t="s">
        <v>11</v>
      </c>
      <c r="B475" s="9" t="s">
        <v>10</v>
      </c>
      <c r="C475" s="9" t="s">
        <v>100</v>
      </c>
      <c r="D475" s="15" t="s">
        <v>28</v>
      </c>
      <c r="E475" s="10">
        <v>1.2</v>
      </c>
      <c r="F475" s="11">
        <v>3</v>
      </c>
      <c r="G475" s="11" t="s">
        <v>102</v>
      </c>
      <c r="H475" s="11" t="s">
        <v>102</v>
      </c>
      <c r="I475" s="10">
        <v>5068.5322062494497</v>
      </c>
      <c r="J475" s="13">
        <v>29260</v>
      </c>
      <c r="K475" s="13">
        <v>38813</v>
      </c>
      <c r="L475" s="11">
        <v>7830332</v>
      </c>
      <c r="M475" s="11">
        <v>1653017</v>
      </c>
      <c r="N475" s="11" t="s">
        <v>104</v>
      </c>
      <c r="O475" s="11" t="s">
        <v>104</v>
      </c>
      <c r="P475" s="11">
        <v>1851</v>
      </c>
      <c r="Q475" s="11">
        <v>20831</v>
      </c>
      <c r="R475" s="14">
        <v>291.66000000000003</v>
      </c>
      <c r="S475" s="12"/>
    </row>
    <row r="476" spans="1:19">
      <c r="A476" s="9" t="s">
        <v>100</v>
      </c>
      <c r="B476" s="9" t="s">
        <v>5</v>
      </c>
      <c r="C476" s="9" t="s">
        <v>100</v>
      </c>
      <c r="D476" s="15" t="s">
        <v>28</v>
      </c>
      <c r="E476" s="10">
        <v>1.24</v>
      </c>
      <c r="F476" s="11">
        <v>3</v>
      </c>
      <c r="G476" s="11" t="s">
        <v>102</v>
      </c>
      <c r="H476" s="11" t="s">
        <v>102</v>
      </c>
      <c r="I476" s="10">
        <v>4935.183462669278</v>
      </c>
      <c r="J476" s="13">
        <v>28637</v>
      </c>
      <c r="K476" s="13">
        <v>38813</v>
      </c>
      <c r="L476" s="11">
        <v>3036732</v>
      </c>
      <c r="M476" s="11">
        <v>1653017</v>
      </c>
      <c r="N476" s="11" t="s">
        <v>104</v>
      </c>
      <c r="O476" s="11" t="s">
        <v>104</v>
      </c>
      <c r="P476" s="11">
        <v>1463</v>
      </c>
      <c r="Q476" s="11">
        <v>7537</v>
      </c>
      <c r="R476" s="14">
        <v>297.83</v>
      </c>
      <c r="S476" s="12"/>
    </row>
    <row r="477" spans="1:19">
      <c r="A477" s="9" t="s">
        <v>100</v>
      </c>
      <c r="B477" s="9" t="s">
        <v>46</v>
      </c>
      <c r="C477" s="9" t="s">
        <v>100</v>
      </c>
      <c r="D477" s="15" t="s">
        <v>28</v>
      </c>
      <c r="E477" s="10">
        <v>1.0900000000000001</v>
      </c>
      <c r="F477" s="11">
        <v>3</v>
      </c>
      <c r="G477" s="11" t="s">
        <v>102</v>
      </c>
      <c r="H477" s="11" t="s">
        <v>102</v>
      </c>
      <c r="I477" s="10">
        <v>7251.3724476049365</v>
      </c>
      <c r="J477" s="13">
        <v>29055</v>
      </c>
      <c r="K477" s="13">
        <v>38813</v>
      </c>
      <c r="L477" s="11">
        <v>1862106</v>
      </c>
      <c r="M477" s="11">
        <v>1653017</v>
      </c>
      <c r="N477" s="11" t="s">
        <v>104</v>
      </c>
      <c r="O477" s="11" t="s">
        <v>104</v>
      </c>
      <c r="P477" s="11">
        <v>960</v>
      </c>
      <c r="Q477" s="11">
        <v>15039</v>
      </c>
      <c r="R477" s="14">
        <v>168.96</v>
      </c>
      <c r="S477" s="12"/>
    </row>
    <row r="478" spans="1:19">
      <c r="A478" s="9" t="s">
        <v>100</v>
      </c>
      <c r="B478" s="9" t="s">
        <v>47</v>
      </c>
      <c r="C478" s="9" t="s">
        <v>100</v>
      </c>
      <c r="D478" s="15" t="s">
        <v>28</v>
      </c>
      <c r="E478" s="10">
        <v>1.37</v>
      </c>
      <c r="F478" s="11">
        <v>3</v>
      </c>
      <c r="G478" s="11" t="s">
        <v>102</v>
      </c>
      <c r="H478" s="11" t="s">
        <v>102</v>
      </c>
      <c r="I478" s="10">
        <v>5583.0162539553476</v>
      </c>
      <c r="J478" s="13">
        <v>26506</v>
      </c>
      <c r="K478" s="13">
        <v>38813</v>
      </c>
      <c r="L478" s="11">
        <v>4459144</v>
      </c>
      <c r="M478" s="11">
        <v>1653017</v>
      </c>
      <c r="N478" s="11" t="s">
        <v>104</v>
      </c>
      <c r="O478" s="11" t="s">
        <v>105</v>
      </c>
      <c r="P478" s="11">
        <v>2084</v>
      </c>
      <c r="Q478" s="11">
        <v>4913</v>
      </c>
      <c r="R478" s="14">
        <v>314.88</v>
      </c>
      <c r="S478" s="12"/>
    </row>
    <row r="479" spans="1:19">
      <c r="A479" s="9" t="s">
        <v>100</v>
      </c>
      <c r="B479" s="9" t="s">
        <v>14</v>
      </c>
      <c r="C479" s="9" t="s">
        <v>100</v>
      </c>
      <c r="D479" s="15" t="s">
        <v>28</v>
      </c>
      <c r="E479" s="10">
        <v>1.26</v>
      </c>
      <c r="F479" s="11">
        <v>3</v>
      </c>
      <c r="G479" s="11" t="s">
        <v>102</v>
      </c>
      <c r="H479" s="11" t="s">
        <v>101</v>
      </c>
      <c r="I479" s="10">
        <v>4745.30066891345</v>
      </c>
      <c r="J479" s="13">
        <v>27211</v>
      </c>
      <c r="K479" s="13">
        <v>38813</v>
      </c>
      <c r="L479" s="11">
        <v>3770125</v>
      </c>
      <c r="M479" s="11">
        <v>1653017</v>
      </c>
      <c r="N479" s="11" t="s">
        <v>104</v>
      </c>
      <c r="O479" s="11" t="s">
        <v>104</v>
      </c>
      <c r="P479" s="11">
        <v>1637</v>
      </c>
      <c r="Q479" s="11">
        <v>7341</v>
      </c>
      <c r="R479" s="14">
        <v>241.04</v>
      </c>
      <c r="S479" s="12"/>
    </row>
    <row r="480" spans="1:19">
      <c r="A480" s="9" t="s">
        <v>100</v>
      </c>
      <c r="B480" s="9" t="s">
        <v>15</v>
      </c>
      <c r="C480" s="9" t="s">
        <v>100</v>
      </c>
      <c r="D480" s="15" t="s">
        <v>28</v>
      </c>
      <c r="E480" s="10">
        <v>1.35</v>
      </c>
      <c r="F480" s="11">
        <v>3</v>
      </c>
      <c r="G480" s="11" t="s">
        <v>102</v>
      </c>
      <c r="H480" s="11" t="s">
        <v>102</v>
      </c>
      <c r="I480" s="10">
        <v>2024.9703084419389</v>
      </c>
      <c r="J480" s="13">
        <v>25450</v>
      </c>
      <c r="K480" s="13">
        <v>38813</v>
      </c>
      <c r="L480" s="11">
        <v>1694803</v>
      </c>
      <c r="M480" s="11">
        <v>1653017</v>
      </c>
      <c r="N480" s="11" t="s">
        <v>104</v>
      </c>
      <c r="O480" s="11" t="s">
        <v>104</v>
      </c>
      <c r="P480" s="11">
        <v>1500</v>
      </c>
      <c r="Q480" s="11">
        <v>6158</v>
      </c>
      <c r="R480" s="14">
        <v>116.52</v>
      </c>
      <c r="S480" s="12"/>
    </row>
    <row r="481" spans="1:19">
      <c r="A481" s="9" t="s">
        <v>100</v>
      </c>
      <c r="B481" s="9" t="s">
        <v>16</v>
      </c>
      <c r="C481" s="9" t="s">
        <v>100</v>
      </c>
      <c r="D481" s="15" t="s">
        <v>28</v>
      </c>
      <c r="E481" s="10">
        <v>1.06</v>
      </c>
      <c r="F481" s="11">
        <v>3</v>
      </c>
      <c r="G481" s="11" t="s">
        <v>101</v>
      </c>
      <c r="H481" s="11" t="s">
        <v>101</v>
      </c>
      <c r="I481" s="10">
        <v>4548.6133976567862</v>
      </c>
      <c r="J481" s="13">
        <v>24575</v>
      </c>
      <c r="K481" s="13">
        <v>38813</v>
      </c>
      <c r="L481" s="11">
        <v>1197234</v>
      </c>
      <c r="M481" s="11">
        <v>1653017</v>
      </c>
      <c r="N481" s="11" t="s">
        <v>104</v>
      </c>
      <c r="O481" s="11" t="s">
        <v>104</v>
      </c>
      <c r="P481" s="11">
        <v>416</v>
      </c>
      <c r="Q481" s="11">
        <v>17840</v>
      </c>
      <c r="R481" s="14">
        <v>72.58</v>
      </c>
      <c r="S481" s="12"/>
    </row>
    <row r="482" spans="1:19">
      <c r="A482" s="9" t="s">
        <v>100</v>
      </c>
      <c r="B482" s="9" t="s">
        <v>17</v>
      </c>
      <c r="C482" s="9" t="s">
        <v>100</v>
      </c>
      <c r="D482" s="15" t="s">
        <v>28</v>
      </c>
      <c r="E482" s="10">
        <v>1.02</v>
      </c>
      <c r="F482" s="11">
        <v>3</v>
      </c>
      <c r="G482" s="11" t="s">
        <v>102</v>
      </c>
      <c r="H482" s="11" t="s">
        <v>102</v>
      </c>
      <c r="I482" s="10">
        <v>7664.0263293994585</v>
      </c>
      <c r="J482" s="13">
        <v>24706</v>
      </c>
      <c r="K482" s="13">
        <v>38813</v>
      </c>
      <c r="L482" s="11">
        <v>9056076</v>
      </c>
      <c r="M482" s="11">
        <v>1653017</v>
      </c>
      <c r="N482" s="11" t="s">
        <v>104</v>
      </c>
      <c r="O482" s="11" t="s">
        <v>104</v>
      </c>
      <c r="P482" s="11">
        <v>341</v>
      </c>
      <c r="Q482" s="11">
        <v>43671</v>
      </c>
      <c r="R482" s="14">
        <v>79.23</v>
      </c>
      <c r="S482" s="12"/>
    </row>
    <row r="483" spans="1:19">
      <c r="A483" s="9" t="s">
        <v>100</v>
      </c>
      <c r="B483" s="9" t="s">
        <v>61</v>
      </c>
      <c r="C483" s="9" t="s">
        <v>100</v>
      </c>
      <c r="D483" s="15" t="s">
        <v>28</v>
      </c>
      <c r="E483" s="10">
        <v>1.43</v>
      </c>
      <c r="F483" s="11">
        <v>3</v>
      </c>
      <c r="G483" s="11" t="s">
        <v>101</v>
      </c>
      <c r="H483" s="11" t="s">
        <v>102</v>
      </c>
      <c r="I483" s="10">
        <v>4074.1038221734489</v>
      </c>
      <c r="J483" s="13">
        <v>21207</v>
      </c>
      <c r="K483" s="13">
        <v>38813</v>
      </c>
      <c r="L483" s="11">
        <v>2105604</v>
      </c>
      <c r="M483" s="11">
        <v>1653017</v>
      </c>
      <c r="N483" s="11" t="s">
        <v>104</v>
      </c>
      <c r="O483" s="11" t="s">
        <v>104</v>
      </c>
      <c r="P483" s="11">
        <v>2579</v>
      </c>
      <c r="Q483" s="11">
        <v>4583</v>
      </c>
      <c r="R483" s="14">
        <v>261.67</v>
      </c>
      <c r="S483" s="12"/>
    </row>
    <row r="484" spans="1:19">
      <c r="A484" s="9" t="s">
        <v>100</v>
      </c>
      <c r="B484" s="9" t="s">
        <v>63</v>
      </c>
      <c r="C484" s="9" t="s">
        <v>100</v>
      </c>
      <c r="D484" s="15" t="s">
        <v>28</v>
      </c>
      <c r="E484" s="10">
        <v>1.19</v>
      </c>
      <c r="F484" s="11">
        <v>3</v>
      </c>
      <c r="G484" s="11" t="s">
        <v>102</v>
      </c>
      <c r="H484" s="11" t="s">
        <v>102</v>
      </c>
      <c r="I484" s="10">
        <v>6902.154803116282</v>
      </c>
      <c r="J484" s="13">
        <v>28739</v>
      </c>
      <c r="K484" s="13">
        <v>38813</v>
      </c>
      <c r="L484" s="11">
        <v>2761118</v>
      </c>
      <c r="M484" s="11">
        <v>1653017</v>
      </c>
      <c r="N484" s="11" t="s">
        <v>104</v>
      </c>
      <c r="O484" s="11" t="s">
        <v>105</v>
      </c>
      <c r="P484" s="11">
        <v>1589</v>
      </c>
      <c r="Q484" s="11">
        <v>8881</v>
      </c>
      <c r="R484" s="14">
        <v>224.17</v>
      </c>
      <c r="S484" s="12"/>
    </row>
    <row r="485" spans="1:19">
      <c r="A485" s="9" t="s">
        <v>20</v>
      </c>
      <c r="B485" s="9" t="s">
        <v>21</v>
      </c>
      <c r="C485" s="9" t="s">
        <v>100</v>
      </c>
      <c r="D485" s="15" t="s">
        <v>28</v>
      </c>
      <c r="E485" s="10">
        <v>1.24</v>
      </c>
      <c r="F485" s="11">
        <v>3</v>
      </c>
      <c r="G485" s="11" t="s">
        <v>102</v>
      </c>
      <c r="H485" s="11" t="s">
        <v>102</v>
      </c>
      <c r="I485" s="10">
        <v>3362.8588572468238</v>
      </c>
      <c r="J485" s="13">
        <v>32991</v>
      </c>
      <c r="K485" s="13">
        <v>38813</v>
      </c>
      <c r="L485" s="11">
        <v>8621121</v>
      </c>
      <c r="M485" s="11">
        <v>1653017</v>
      </c>
      <c r="N485" s="11" t="s">
        <v>103</v>
      </c>
      <c r="O485" s="11" t="s">
        <v>104</v>
      </c>
      <c r="P485" s="11">
        <v>2574</v>
      </c>
      <c r="Q485" s="11">
        <v>41492</v>
      </c>
      <c r="R485" s="14">
        <v>374.4</v>
      </c>
      <c r="S485" s="12"/>
    </row>
    <row r="486" spans="1:19">
      <c r="A486" s="9" t="s">
        <v>22</v>
      </c>
      <c r="B486" s="9" t="s">
        <v>21</v>
      </c>
      <c r="C486" s="9" t="s">
        <v>100</v>
      </c>
      <c r="D486" s="15" t="s">
        <v>28</v>
      </c>
      <c r="E486" s="10">
        <v>1.24</v>
      </c>
      <c r="F486" s="11">
        <v>3</v>
      </c>
      <c r="G486" s="11" t="s">
        <v>102</v>
      </c>
      <c r="H486" s="11" t="s">
        <v>102</v>
      </c>
      <c r="I486" s="10">
        <v>3362.8588572468238</v>
      </c>
      <c r="J486" s="13">
        <v>32991</v>
      </c>
      <c r="K486" s="13">
        <v>38813</v>
      </c>
      <c r="L486" s="11">
        <v>8621121</v>
      </c>
      <c r="M486" s="11">
        <v>1653017</v>
      </c>
      <c r="N486" s="11" t="s">
        <v>103</v>
      </c>
      <c r="O486" s="11" t="s">
        <v>104</v>
      </c>
      <c r="P486" s="11">
        <v>2574</v>
      </c>
      <c r="Q486" s="11">
        <v>41492</v>
      </c>
      <c r="R486" s="14">
        <v>374.4</v>
      </c>
      <c r="S486" s="12"/>
    </row>
    <row r="487" spans="1:19">
      <c r="A487" s="9" t="s">
        <v>23</v>
      </c>
      <c r="B487" s="9" t="s">
        <v>21</v>
      </c>
      <c r="C487" s="9" t="s">
        <v>100</v>
      </c>
      <c r="D487" s="15" t="s">
        <v>28</v>
      </c>
      <c r="E487" s="10">
        <v>1.24</v>
      </c>
      <c r="F487" s="11">
        <v>3</v>
      </c>
      <c r="G487" s="11" t="s">
        <v>102</v>
      </c>
      <c r="H487" s="11" t="s">
        <v>102</v>
      </c>
      <c r="I487" s="10">
        <v>3362.8588572468238</v>
      </c>
      <c r="J487" s="13">
        <v>32991</v>
      </c>
      <c r="K487" s="13">
        <v>38813</v>
      </c>
      <c r="L487" s="11">
        <v>8621121</v>
      </c>
      <c r="M487" s="11">
        <v>1653017</v>
      </c>
      <c r="N487" s="11" t="s">
        <v>104</v>
      </c>
      <c r="O487" s="11" t="s">
        <v>105</v>
      </c>
      <c r="P487" s="11">
        <v>2574</v>
      </c>
      <c r="Q487" s="11">
        <v>41492</v>
      </c>
      <c r="R487" s="14">
        <v>374.4</v>
      </c>
      <c r="S487" s="12"/>
    </row>
    <row r="488" spans="1:19">
      <c r="A488" s="9" t="s">
        <v>100</v>
      </c>
      <c r="B488" s="9" t="s">
        <v>24</v>
      </c>
      <c r="C488" s="9" t="s">
        <v>100</v>
      </c>
      <c r="D488" s="15" t="s">
        <v>28</v>
      </c>
      <c r="E488" s="10">
        <v>1.66</v>
      </c>
      <c r="F488" s="11">
        <v>3</v>
      </c>
      <c r="G488" s="11" t="s">
        <v>101</v>
      </c>
      <c r="H488" s="11" t="s">
        <v>102</v>
      </c>
      <c r="I488" s="10">
        <v>2638.8711413919718</v>
      </c>
      <c r="J488" s="13">
        <v>22360</v>
      </c>
      <c r="K488" s="13">
        <v>38813</v>
      </c>
      <c r="L488" s="11">
        <v>1421287</v>
      </c>
      <c r="M488" s="11">
        <v>1653017</v>
      </c>
      <c r="N488" s="11" t="s">
        <v>104</v>
      </c>
      <c r="O488" s="11" t="s">
        <v>104</v>
      </c>
      <c r="P488" s="11">
        <v>2443</v>
      </c>
      <c r="Q488" s="11">
        <v>4799</v>
      </c>
      <c r="R488" s="14">
        <v>261.74</v>
      </c>
      <c r="S488" s="12"/>
    </row>
    <row r="489" spans="1:19">
      <c r="A489" s="9" t="s">
        <v>100</v>
      </c>
      <c r="B489" s="9" t="s">
        <v>69</v>
      </c>
      <c r="C489" s="9" t="s">
        <v>100</v>
      </c>
      <c r="D489" s="15" t="s">
        <v>28</v>
      </c>
      <c r="E489" s="10">
        <v>1.41</v>
      </c>
      <c r="F489" s="11">
        <v>3</v>
      </c>
      <c r="G489" s="11" t="s">
        <v>102</v>
      </c>
      <c r="H489" s="11" t="s">
        <v>102</v>
      </c>
      <c r="I489" s="10">
        <v>3516.9699003617457</v>
      </c>
      <c r="J489" s="13">
        <v>27994</v>
      </c>
      <c r="K489" s="13">
        <v>38813</v>
      </c>
      <c r="L489" s="11">
        <v>4948339</v>
      </c>
      <c r="M489" s="11">
        <v>1653017</v>
      </c>
      <c r="N489" s="11" t="s">
        <v>104</v>
      </c>
      <c r="O489" s="11" t="s">
        <v>104</v>
      </c>
      <c r="P489" s="11">
        <v>2523</v>
      </c>
      <c r="Q489" s="11">
        <v>8081</v>
      </c>
      <c r="R489" s="14">
        <v>326.76</v>
      </c>
      <c r="S489" s="12"/>
    </row>
    <row r="490" spans="1:19">
      <c r="A490" s="9" t="s">
        <v>100</v>
      </c>
      <c r="B490" s="9" t="s">
        <v>25</v>
      </c>
      <c r="C490" s="9" t="s">
        <v>100</v>
      </c>
      <c r="D490" s="15" t="s">
        <v>28</v>
      </c>
      <c r="E490" s="10">
        <v>1.03</v>
      </c>
      <c r="F490" s="11">
        <v>3</v>
      </c>
      <c r="G490" s="11" t="s">
        <v>102</v>
      </c>
      <c r="H490" s="11" t="s">
        <v>101</v>
      </c>
      <c r="I490" s="10">
        <v>3405.7465050137353</v>
      </c>
      <c r="J490" s="13">
        <v>23025</v>
      </c>
      <c r="K490" s="13">
        <v>38813</v>
      </c>
      <c r="L490" s="11">
        <v>2753373</v>
      </c>
      <c r="M490" s="11">
        <v>1653017</v>
      </c>
      <c r="N490" s="11" t="s">
        <v>104</v>
      </c>
      <c r="O490" s="11" t="s">
        <v>104</v>
      </c>
      <c r="P490" s="11">
        <v>646</v>
      </c>
      <c r="Q490" s="11">
        <v>14400</v>
      </c>
      <c r="R490" s="14">
        <v>85.52</v>
      </c>
      <c r="S490" s="12"/>
    </row>
    <row r="491" spans="1:19">
      <c r="A491" s="9" t="s">
        <v>100</v>
      </c>
      <c r="B491" s="9" t="s">
        <v>32</v>
      </c>
      <c r="C491" s="9" t="s">
        <v>100</v>
      </c>
      <c r="D491" s="15" t="s">
        <v>28</v>
      </c>
      <c r="E491" s="10">
        <v>1.02</v>
      </c>
      <c r="F491" s="11">
        <v>3</v>
      </c>
      <c r="G491" s="11" t="s">
        <v>102</v>
      </c>
      <c r="H491" s="11" t="s">
        <v>102</v>
      </c>
      <c r="I491" s="10">
        <v>5124.2247975048849</v>
      </c>
      <c r="J491" s="13">
        <v>30916</v>
      </c>
      <c r="K491" s="13">
        <v>38813</v>
      </c>
      <c r="L491" s="11">
        <v>2230831</v>
      </c>
      <c r="M491" s="11">
        <v>1653017</v>
      </c>
      <c r="N491" s="11" t="s">
        <v>104</v>
      </c>
      <c r="O491" s="11" t="s">
        <v>104</v>
      </c>
      <c r="P491" s="11">
        <v>676</v>
      </c>
      <c r="Q491" s="11">
        <v>20727</v>
      </c>
      <c r="R491" s="14">
        <v>81.28</v>
      </c>
      <c r="S491" s="12"/>
    </row>
    <row r="492" spans="1:19">
      <c r="A492" s="9" t="s">
        <v>100</v>
      </c>
      <c r="B492" s="9" t="s">
        <v>37</v>
      </c>
      <c r="C492" s="9" t="s">
        <v>100</v>
      </c>
      <c r="D492" s="15" t="s">
        <v>73</v>
      </c>
      <c r="E492" s="10">
        <v>1.17</v>
      </c>
      <c r="F492" s="11">
        <v>3</v>
      </c>
      <c r="G492" s="11" t="s">
        <v>102</v>
      </c>
      <c r="H492" s="11" t="s">
        <v>101</v>
      </c>
      <c r="I492" s="10">
        <v>7262.6486875315659</v>
      </c>
      <c r="J492" s="13">
        <v>23665</v>
      </c>
      <c r="K492" s="13">
        <v>34880</v>
      </c>
      <c r="L492" s="11">
        <v>1038660</v>
      </c>
      <c r="M492" s="11">
        <v>1594251</v>
      </c>
      <c r="N492" s="11" t="s">
        <v>104</v>
      </c>
      <c r="O492" s="11" t="s">
        <v>104</v>
      </c>
      <c r="P492" s="11">
        <v>1473</v>
      </c>
      <c r="Q492" s="11">
        <v>4071</v>
      </c>
      <c r="R492" s="14">
        <v>200.41</v>
      </c>
      <c r="S492" s="12"/>
    </row>
    <row r="493" spans="1:19">
      <c r="A493" s="9" t="s">
        <v>100</v>
      </c>
      <c r="B493" s="9" t="s">
        <v>8</v>
      </c>
      <c r="C493" s="9" t="s">
        <v>100</v>
      </c>
      <c r="D493" s="15" t="s">
        <v>73</v>
      </c>
      <c r="E493" s="10">
        <v>1.53</v>
      </c>
      <c r="F493" s="11">
        <v>3</v>
      </c>
      <c r="G493" s="11" t="s">
        <v>102</v>
      </c>
      <c r="H493" s="11" t="s">
        <v>102</v>
      </c>
      <c r="I493" s="10">
        <v>5155.4707139482998</v>
      </c>
      <c r="J493" s="13">
        <v>30124</v>
      </c>
      <c r="K493" s="13">
        <v>34880</v>
      </c>
      <c r="L493" s="11">
        <v>5787293</v>
      </c>
      <c r="M493" s="11">
        <v>1594251</v>
      </c>
      <c r="N493" s="11" t="s">
        <v>104</v>
      </c>
      <c r="O493" s="11" t="s">
        <v>104</v>
      </c>
      <c r="P493" s="11">
        <v>2682</v>
      </c>
      <c r="Q493" s="11">
        <v>3677</v>
      </c>
      <c r="R493" s="14">
        <v>402.02</v>
      </c>
      <c r="S493" s="12"/>
    </row>
    <row r="494" spans="1:19">
      <c r="A494" s="9" t="s">
        <v>100</v>
      </c>
      <c r="B494" s="9" t="s">
        <v>56</v>
      </c>
      <c r="C494" s="9" t="s">
        <v>100</v>
      </c>
      <c r="D494" s="15" t="s">
        <v>73</v>
      </c>
      <c r="E494" s="10">
        <v>1</v>
      </c>
      <c r="F494" s="11">
        <v>3</v>
      </c>
      <c r="G494" s="11" t="s">
        <v>102</v>
      </c>
      <c r="H494" s="11" t="s">
        <v>101</v>
      </c>
      <c r="I494" s="10">
        <v>9986.3187273632211</v>
      </c>
      <c r="J494" s="13">
        <v>24706</v>
      </c>
      <c r="K494" s="13">
        <v>34880</v>
      </c>
      <c r="L494" s="11">
        <v>9056076</v>
      </c>
      <c r="M494" s="11">
        <v>1594251</v>
      </c>
      <c r="N494" s="11" t="s">
        <v>104</v>
      </c>
      <c r="O494" s="11" t="s">
        <v>104</v>
      </c>
      <c r="P494" s="11">
        <v>296</v>
      </c>
      <c r="Q494" s="11">
        <v>10770</v>
      </c>
      <c r="R494" s="14">
        <v>59.8</v>
      </c>
      <c r="S494" s="12"/>
    </row>
    <row r="495" spans="1:19">
      <c r="A495" s="9" t="s">
        <v>9</v>
      </c>
      <c r="B495" s="9" t="s">
        <v>10</v>
      </c>
      <c r="C495" s="9" t="s">
        <v>100</v>
      </c>
      <c r="D495" s="15" t="s">
        <v>73</v>
      </c>
      <c r="E495" s="10">
        <v>1.27</v>
      </c>
      <c r="F495" s="11">
        <v>3</v>
      </c>
      <c r="G495" s="11" t="s">
        <v>102</v>
      </c>
      <c r="H495" s="11" t="s">
        <v>102</v>
      </c>
      <c r="I495" s="10">
        <v>3654.1126971756253</v>
      </c>
      <c r="J495" s="13">
        <v>29260</v>
      </c>
      <c r="K495" s="13">
        <v>34880</v>
      </c>
      <c r="L495" s="11">
        <v>7830332</v>
      </c>
      <c r="M495" s="11">
        <v>1594251</v>
      </c>
      <c r="N495" s="11" t="s">
        <v>103</v>
      </c>
      <c r="O495" s="11" t="s">
        <v>104</v>
      </c>
      <c r="P495" s="11">
        <v>1837</v>
      </c>
      <c r="Q495" s="11">
        <v>4600</v>
      </c>
      <c r="R495" s="14">
        <v>294.18</v>
      </c>
      <c r="S495" s="12"/>
    </row>
    <row r="496" spans="1:19">
      <c r="A496" s="9" t="s">
        <v>11</v>
      </c>
      <c r="B496" s="9" t="s">
        <v>10</v>
      </c>
      <c r="C496" s="9" t="s">
        <v>100</v>
      </c>
      <c r="D496" s="15" t="s">
        <v>73</v>
      </c>
      <c r="E496" s="10">
        <v>1.27</v>
      </c>
      <c r="F496" s="11">
        <v>3</v>
      </c>
      <c r="G496" s="11" t="s">
        <v>102</v>
      </c>
      <c r="H496" s="11" t="s">
        <v>102</v>
      </c>
      <c r="I496" s="10">
        <v>3654.1126971756253</v>
      </c>
      <c r="J496" s="13">
        <v>29260</v>
      </c>
      <c r="K496" s="13">
        <v>34880</v>
      </c>
      <c r="L496" s="11">
        <v>7830332</v>
      </c>
      <c r="M496" s="11">
        <v>1594251</v>
      </c>
      <c r="N496" s="11" t="s">
        <v>104</v>
      </c>
      <c r="O496" s="11" t="s">
        <v>104</v>
      </c>
      <c r="P496" s="11">
        <v>1837</v>
      </c>
      <c r="Q496" s="11">
        <v>4600</v>
      </c>
      <c r="R496" s="14">
        <v>294.18</v>
      </c>
      <c r="S496" s="12"/>
    </row>
    <row r="497" spans="1:19">
      <c r="A497" s="9" t="s">
        <v>100</v>
      </c>
      <c r="B497" s="9" t="s">
        <v>5</v>
      </c>
      <c r="C497" s="9" t="s">
        <v>100</v>
      </c>
      <c r="D497" s="15" t="s">
        <v>73</v>
      </c>
      <c r="E497" s="10">
        <v>1.1200000000000001</v>
      </c>
      <c r="F497" s="11">
        <v>3</v>
      </c>
      <c r="G497" s="11" t="s">
        <v>102</v>
      </c>
      <c r="H497" s="11" t="s">
        <v>102</v>
      </c>
      <c r="I497" s="10">
        <v>7516.3548272726703</v>
      </c>
      <c r="J497" s="13">
        <v>28637</v>
      </c>
      <c r="K497" s="13">
        <v>34880</v>
      </c>
      <c r="L497" s="11">
        <v>3036732</v>
      </c>
      <c r="M497" s="11">
        <v>1594251</v>
      </c>
      <c r="N497" s="11" t="s">
        <v>104</v>
      </c>
      <c r="O497" s="11" t="s">
        <v>104</v>
      </c>
      <c r="P497" s="11">
        <v>1436</v>
      </c>
      <c r="Q497" s="11">
        <v>4799</v>
      </c>
      <c r="R497" s="14">
        <v>325.02</v>
      </c>
      <c r="S497" s="12"/>
    </row>
    <row r="498" spans="1:19">
      <c r="A498" s="9" t="s">
        <v>100</v>
      </c>
      <c r="B498" s="9" t="s">
        <v>46</v>
      </c>
      <c r="C498" s="9" t="s">
        <v>100</v>
      </c>
      <c r="D498" s="15" t="s">
        <v>73</v>
      </c>
      <c r="E498" s="10">
        <v>1.18</v>
      </c>
      <c r="F498" s="11">
        <v>3</v>
      </c>
      <c r="G498" s="11" t="s">
        <v>102</v>
      </c>
      <c r="H498" s="11" t="s">
        <v>102</v>
      </c>
      <c r="I498" s="10">
        <v>8142.6028734542706</v>
      </c>
      <c r="J498" s="13">
        <v>29055</v>
      </c>
      <c r="K498" s="13">
        <v>34880</v>
      </c>
      <c r="L498" s="11">
        <v>1862106</v>
      </c>
      <c r="M498" s="11">
        <v>1594251</v>
      </c>
      <c r="N498" s="11" t="s">
        <v>104</v>
      </c>
      <c r="O498" s="11" t="s">
        <v>104</v>
      </c>
      <c r="P498" s="11">
        <v>943</v>
      </c>
      <c r="Q498" s="11">
        <v>4166</v>
      </c>
      <c r="R498" s="14">
        <v>263.48</v>
      </c>
      <c r="S498" s="12"/>
    </row>
    <row r="499" spans="1:19">
      <c r="A499" s="9" t="s">
        <v>100</v>
      </c>
      <c r="B499" s="9" t="s">
        <v>16</v>
      </c>
      <c r="C499" s="9" t="s">
        <v>100</v>
      </c>
      <c r="D499" s="15" t="s">
        <v>73</v>
      </c>
      <c r="E499" s="10">
        <v>1.01</v>
      </c>
      <c r="F499" s="11">
        <v>3</v>
      </c>
      <c r="G499" s="11" t="s">
        <v>101</v>
      </c>
      <c r="H499" s="11" t="s">
        <v>101</v>
      </c>
      <c r="I499" s="10">
        <v>5472.434059515188</v>
      </c>
      <c r="J499" s="13">
        <v>24575</v>
      </c>
      <c r="K499" s="13">
        <v>34880</v>
      </c>
      <c r="L499" s="11">
        <v>1197234</v>
      </c>
      <c r="M499" s="11">
        <v>1594251</v>
      </c>
      <c r="N499" s="11" t="s">
        <v>104</v>
      </c>
      <c r="O499" s="11" t="s">
        <v>104</v>
      </c>
      <c r="P499" s="11">
        <v>387</v>
      </c>
      <c r="Q499" s="11">
        <v>13378</v>
      </c>
      <c r="R499" s="14">
        <v>55.16</v>
      </c>
      <c r="S499" s="12"/>
    </row>
    <row r="500" spans="1:19">
      <c r="A500" s="9" t="s">
        <v>100</v>
      </c>
      <c r="B500" s="9" t="s">
        <v>17</v>
      </c>
      <c r="C500" s="9" t="s">
        <v>100</v>
      </c>
      <c r="D500" s="15" t="s">
        <v>73</v>
      </c>
      <c r="E500" s="10">
        <v>1</v>
      </c>
      <c r="F500" s="11">
        <v>3</v>
      </c>
      <c r="G500" s="11" t="s">
        <v>102</v>
      </c>
      <c r="H500" s="11" t="s">
        <v>101</v>
      </c>
      <c r="I500" s="10">
        <v>4636.2534449017476</v>
      </c>
      <c r="J500" s="13">
        <v>24706</v>
      </c>
      <c r="K500" s="13">
        <v>34880</v>
      </c>
      <c r="L500" s="11">
        <v>9056076</v>
      </c>
      <c r="M500" s="11">
        <v>1594251</v>
      </c>
      <c r="N500" s="11" t="s">
        <v>104</v>
      </c>
      <c r="O500" s="11" t="s">
        <v>104</v>
      </c>
      <c r="P500" s="11">
        <v>305</v>
      </c>
      <c r="Q500" s="11">
        <v>26888</v>
      </c>
      <c r="R500" s="14">
        <v>58.98</v>
      </c>
      <c r="S500" s="12"/>
    </row>
    <row r="501" spans="1:19">
      <c r="A501" s="9" t="s">
        <v>100</v>
      </c>
      <c r="B501" s="9" t="s">
        <v>25</v>
      </c>
      <c r="C501" s="9" t="s">
        <v>100</v>
      </c>
      <c r="D501" s="15" t="s">
        <v>73</v>
      </c>
      <c r="E501" s="10">
        <v>1.05</v>
      </c>
      <c r="F501" s="11">
        <v>3</v>
      </c>
      <c r="G501" s="11" t="s">
        <v>102</v>
      </c>
      <c r="H501" s="11" t="s">
        <v>101</v>
      </c>
      <c r="I501" s="10">
        <v>5108.01252618544</v>
      </c>
      <c r="J501" s="13">
        <v>23025</v>
      </c>
      <c r="K501" s="13">
        <v>34880</v>
      </c>
      <c r="L501" s="11">
        <v>2753373</v>
      </c>
      <c r="M501" s="11">
        <v>1594251</v>
      </c>
      <c r="N501" s="11" t="s">
        <v>104</v>
      </c>
      <c r="O501" s="11" t="s">
        <v>104</v>
      </c>
      <c r="P501" s="11">
        <v>614</v>
      </c>
      <c r="Q501" s="11">
        <v>10131</v>
      </c>
      <c r="R501" s="14">
        <v>92.57</v>
      </c>
      <c r="S501" s="12"/>
    </row>
    <row r="502" spans="1:19">
      <c r="A502" s="9" t="s">
        <v>100</v>
      </c>
      <c r="B502" s="9" t="s">
        <v>27</v>
      </c>
      <c r="C502" s="9" t="s">
        <v>100</v>
      </c>
      <c r="D502" s="15" t="s">
        <v>73</v>
      </c>
      <c r="E502" s="10">
        <v>1</v>
      </c>
      <c r="F502" s="11">
        <v>3</v>
      </c>
      <c r="G502" s="11" t="s">
        <v>102</v>
      </c>
      <c r="H502" s="11" t="s">
        <v>101</v>
      </c>
      <c r="I502" s="10">
        <v>4956.2695250388388</v>
      </c>
      <c r="J502" s="13">
        <v>23903</v>
      </c>
      <c r="K502" s="13">
        <v>34880</v>
      </c>
      <c r="L502" s="11">
        <v>2673620</v>
      </c>
      <c r="M502" s="11">
        <v>1594251</v>
      </c>
      <c r="N502" s="11" t="s">
        <v>104</v>
      </c>
      <c r="O502" s="11" t="s">
        <v>104</v>
      </c>
      <c r="P502" s="11">
        <v>419</v>
      </c>
      <c r="Q502" s="11">
        <v>17034</v>
      </c>
      <c r="R502" s="14">
        <v>63.39</v>
      </c>
      <c r="S502" s="12"/>
    </row>
    <row r="503" spans="1:19">
      <c r="A503" s="9" t="s">
        <v>100</v>
      </c>
      <c r="B503" s="9" t="s">
        <v>32</v>
      </c>
      <c r="C503" s="9" t="s">
        <v>100</v>
      </c>
      <c r="D503" s="15" t="s">
        <v>73</v>
      </c>
      <c r="E503" s="10">
        <v>1.02</v>
      </c>
      <c r="F503" s="11">
        <v>3</v>
      </c>
      <c r="G503" s="11" t="s">
        <v>102</v>
      </c>
      <c r="H503" s="11" t="s">
        <v>101</v>
      </c>
      <c r="I503" s="10">
        <v>5201.6484801584529</v>
      </c>
      <c r="J503" s="13">
        <v>30916</v>
      </c>
      <c r="K503" s="13">
        <v>34880</v>
      </c>
      <c r="L503" s="11">
        <v>2230831</v>
      </c>
      <c r="M503" s="11">
        <v>1594251</v>
      </c>
      <c r="N503" s="11" t="s">
        <v>104</v>
      </c>
      <c r="O503" s="11" t="s">
        <v>104</v>
      </c>
      <c r="P503" s="11">
        <v>702</v>
      </c>
      <c r="Q503" s="11">
        <v>15072</v>
      </c>
      <c r="R503" s="14">
        <v>63.3</v>
      </c>
      <c r="S503" s="12"/>
    </row>
    <row r="504" spans="1:19">
      <c r="A504" s="9" t="s">
        <v>20</v>
      </c>
      <c r="B504" s="9" t="s">
        <v>21</v>
      </c>
      <c r="C504" s="9" t="s">
        <v>100</v>
      </c>
      <c r="D504" s="15" t="s">
        <v>81</v>
      </c>
      <c r="E504" s="10">
        <v>1.37</v>
      </c>
      <c r="F504" s="11">
        <v>3</v>
      </c>
      <c r="G504" s="11" t="s">
        <v>101</v>
      </c>
      <c r="H504" s="11" t="s">
        <v>102</v>
      </c>
      <c r="I504" s="10">
        <v>3787.2928510768138</v>
      </c>
      <c r="J504" s="13">
        <v>32991</v>
      </c>
      <c r="K504" s="13">
        <v>30460</v>
      </c>
      <c r="L504" s="11">
        <v>8621121</v>
      </c>
      <c r="M504" s="11">
        <v>528868</v>
      </c>
      <c r="N504" s="11" t="s">
        <v>103</v>
      </c>
      <c r="O504" s="11" t="s">
        <v>104</v>
      </c>
      <c r="P504" s="11">
        <v>1042</v>
      </c>
      <c r="Q504" s="11">
        <v>4028</v>
      </c>
      <c r="R504" s="14">
        <v>137.25</v>
      </c>
      <c r="S504" s="12"/>
    </row>
    <row r="505" spans="1:19">
      <c r="A505" s="9" t="s">
        <v>22</v>
      </c>
      <c r="B505" s="9" t="s">
        <v>21</v>
      </c>
      <c r="C505" s="9" t="s">
        <v>100</v>
      </c>
      <c r="D505" s="15" t="s">
        <v>81</v>
      </c>
      <c r="E505" s="10">
        <v>1.37</v>
      </c>
      <c r="F505" s="11">
        <v>1</v>
      </c>
      <c r="G505" s="11" t="s">
        <v>101</v>
      </c>
      <c r="H505" s="11" t="s">
        <v>102</v>
      </c>
      <c r="I505" s="10">
        <v>3787.2928510768138</v>
      </c>
      <c r="J505" s="13">
        <v>32991</v>
      </c>
      <c r="K505" s="13">
        <v>30460</v>
      </c>
      <c r="L505" s="11">
        <v>8621121</v>
      </c>
      <c r="M505" s="11">
        <v>528868</v>
      </c>
      <c r="N505" s="11" t="s">
        <v>103</v>
      </c>
      <c r="O505" s="11" t="s">
        <v>104</v>
      </c>
      <c r="P505" s="11">
        <v>1042</v>
      </c>
      <c r="Q505" s="11">
        <v>4028</v>
      </c>
      <c r="R505" s="14">
        <v>137.25</v>
      </c>
      <c r="S505" s="12"/>
    </row>
    <row r="506" spans="1:19">
      <c r="A506" s="9" t="s">
        <v>23</v>
      </c>
      <c r="B506" s="9" t="s">
        <v>21</v>
      </c>
      <c r="C506" s="9" t="s">
        <v>100</v>
      </c>
      <c r="D506" s="15" t="s">
        <v>81</v>
      </c>
      <c r="E506" s="10">
        <v>1.37</v>
      </c>
      <c r="F506" s="11">
        <v>3</v>
      </c>
      <c r="G506" s="11" t="s">
        <v>101</v>
      </c>
      <c r="H506" s="11" t="s">
        <v>102</v>
      </c>
      <c r="I506" s="10">
        <v>3787.2928510768138</v>
      </c>
      <c r="J506" s="13">
        <v>32991</v>
      </c>
      <c r="K506" s="13">
        <v>30460</v>
      </c>
      <c r="L506" s="11">
        <v>8621121</v>
      </c>
      <c r="M506" s="11">
        <v>528868</v>
      </c>
      <c r="N506" s="11" t="s">
        <v>104</v>
      </c>
      <c r="O506" s="11" t="s">
        <v>105</v>
      </c>
      <c r="P506" s="11">
        <v>1042</v>
      </c>
      <c r="Q506" s="11">
        <v>4028</v>
      </c>
      <c r="R506" s="14">
        <v>137.25</v>
      </c>
      <c r="S506" s="12"/>
    </row>
    <row r="507" spans="1:19">
      <c r="A507" s="9" t="s">
        <v>100</v>
      </c>
      <c r="B507" s="9" t="s">
        <v>49</v>
      </c>
      <c r="C507" s="9" t="s">
        <v>100</v>
      </c>
      <c r="D507" s="15" t="s">
        <v>32</v>
      </c>
      <c r="E507" s="10">
        <v>1.02</v>
      </c>
      <c r="F507" s="11">
        <v>3</v>
      </c>
      <c r="G507" s="11" t="s">
        <v>102</v>
      </c>
      <c r="H507" s="11" t="s">
        <v>102</v>
      </c>
      <c r="I507" s="10">
        <v>6372.5892511201673</v>
      </c>
      <c r="J507" s="13">
        <v>28690</v>
      </c>
      <c r="K507" s="13">
        <v>30916</v>
      </c>
      <c r="L507" s="11">
        <v>249642</v>
      </c>
      <c r="M507" s="11">
        <v>2230831</v>
      </c>
      <c r="N507" s="11" t="s">
        <v>104</v>
      </c>
      <c r="O507" s="11" t="s">
        <v>104</v>
      </c>
      <c r="P507" s="11">
        <v>1443</v>
      </c>
      <c r="Q507" s="11">
        <v>14474</v>
      </c>
      <c r="R507" s="14">
        <v>142.83000000000001</v>
      </c>
      <c r="S507" s="12"/>
    </row>
    <row r="508" spans="1:19">
      <c r="A508" s="9" t="s">
        <v>100</v>
      </c>
      <c r="B508" s="9" t="s">
        <v>6</v>
      </c>
      <c r="C508" s="9" t="s">
        <v>100</v>
      </c>
      <c r="D508" s="15" t="s">
        <v>32</v>
      </c>
      <c r="E508" s="10">
        <v>1.47</v>
      </c>
      <c r="F508" s="11">
        <v>3</v>
      </c>
      <c r="G508" s="11" t="s">
        <v>102</v>
      </c>
      <c r="H508" s="11" t="s">
        <v>102</v>
      </c>
      <c r="I508" s="10">
        <v>5090.5840919420752</v>
      </c>
      <c r="J508" s="13">
        <v>26993</v>
      </c>
      <c r="K508" s="13">
        <v>30916</v>
      </c>
      <c r="L508" s="11">
        <v>3532657</v>
      </c>
      <c r="M508" s="11">
        <v>2230831</v>
      </c>
      <c r="N508" s="11" t="s">
        <v>104</v>
      </c>
      <c r="O508" s="11" t="s">
        <v>104</v>
      </c>
      <c r="P508" s="11">
        <v>2182</v>
      </c>
      <c r="Q508" s="11">
        <v>6124</v>
      </c>
      <c r="R508" s="14">
        <v>200.2</v>
      </c>
      <c r="S508" s="12"/>
    </row>
    <row r="509" spans="1:19">
      <c r="A509" s="9" t="s">
        <v>100</v>
      </c>
      <c r="B509" s="9" t="s">
        <v>8</v>
      </c>
      <c r="C509" s="9" t="s">
        <v>100</v>
      </c>
      <c r="D509" s="15" t="s">
        <v>32</v>
      </c>
      <c r="E509" s="10">
        <v>1.59</v>
      </c>
      <c r="F509" s="11">
        <v>3</v>
      </c>
      <c r="G509" s="11" t="s">
        <v>102</v>
      </c>
      <c r="H509" s="11" t="s">
        <v>102</v>
      </c>
      <c r="I509" s="10">
        <v>2705.0264407035374</v>
      </c>
      <c r="J509" s="13">
        <v>30124</v>
      </c>
      <c r="K509" s="13">
        <v>30916</v>
      </c>
      <c r="L509" s="11">
        <v>5787293</v>
      </c>
      <c r="M509" s="11">
        <v>2230831</v>
      </c>
      <c r="N509" s="11" t="s">
        <v>104</v>
      </c>
      <c r="O509" s="11" t="s">
        <v>104</v>
      </c>
      <c r="P509" s="11">
        <v>2489</v>
      </c>
      <c r="Q509" s="11">
        <v>4560</v>
      </c>
      <c r="R509" s="14">
        <v>297.61</v>
      </c>
      <c r="S509" s="12"/>
    </row>
    <row r="510" spans="1:19">
      <c r="A510" s="9" t="s">
        <v>100</v>
      </c>
      <c r="B510" s="9" t="s">
        <v>56</v>
      </c>
      <c r="C510" s="9" t="s">
        <v>100</v>
      </c>
      <c r="D510" s="15" t="s">
        <v>32</v>
      </c>
      <c r="E510" s="10">
        <v>1.1100000000000001</v>
      </c>
      <c r="F510" s="11">
        <v>3</v>
      </c>
      <c r="G510" s="11" t="s">
        <v>102</v>
      </c>
      <c r="H510" s="11" t="s">
        <v>101</v>
      </c>
      <c r="I510" s="10">
        <v>6039.7606564406069</v>
      </c>
      <c r="J510" s="13">
        <v>24706</v>
      </c>
      <c r="K510" s="13">
        <v>30916</v>
      </c>
      <c r="L510" s="11">
        <v>9056076</v>
      </c>
      <c r="M510" s="11">
        <v>2230831</v>
      </c>
      <c r="N510" s="11" t="s">
        <v>104</v>
      </c>
      <c r="O510" s="11" t="s">
        <v>104</v>
      </c>
      <c r="P510" s="11">
        <v>943</v>
      </c>
      <c r="Q510" s="11">
        <v>5638</v>
      </c>
      <c r="R510" s="14">
        <v>97.46</v>
      </c>
      <c r="S510" s="12"/>
    </row>
    <row r="511" spans="1:19">
      <c r="A511" s="9" t="s">
        <v>9</v>
      </c>
      <c r="B511" s="9" t="s">
        <v>10</v>
      </c>
      <c r="C511" s="9" t="s">
        <v>100</v>
      </c>
      <c r="D511" s="15" t="s">
        <v>32</v>
      </c>
      <c r="E511" s="10">
        <v>1.25</v>
      </c>
      <c r="F511" s="11">
        <v>1</v>
      </c>
      <c r="G511" s="11" t="s">
        <v>102</v>
      </c>
      <c r="H511" s="11" t="s">
        <v>102</v>
      </c>
      <c r="I511" s="10">
        <v>4148.5573791238157</v>
      </c>
      <c r="J511" s="13">
        <v>29260</v>
      </c>
      <c r="K511" s="13">
        <v>30916</v>
      </c>
      <c r="L511" s="11">
        <v>7830332</v>
      </c>
      <c r="M511" s="11">
        <v>2230831</v>
      </c>
      <c r="N511" s="11" t="s">
        <v>103</v>
      </c>
      <c r="O511" s="11" t="s">
        <v>104</v>
      </c>
      <c r="P511" s="11">
        <v>1731</v>
      </c>
      <c r="Q511" s="11">
        <v>10343</v>
      </c>
      <c r="R511" s="14">
        <v>260.16000000000003</v>
      </c>
      <c r="S511" s="12"/>
    </row>
    <row r="512" spans="1:19">
      <c r="A512" s="9" t="s">
        <v>11</v>
      </c>
      <c r="B512" s="9" t="s">
        <v>10</v>
      </c>
      <c r="C512" s="9" t="s">
        <v>100</v>
      </c>
      <c r="D512" s="15" t="s">
        <v>32</v>
      </c>
      <c r="E512" s="10">
        <v>1.25</v>
      </c>
      <c r="F512" s="11">
        <v>3</v>
      </c>
      <c r="G512" s="11" t="s">
        <v>102</v>
      </c>
      <c r="H512" s="11" t="s">
        <v>102</v>
      </c>
      <c r="I512" s="10">
        <v>4148.5573791238157</v>
      </c>
      <c r="J512" s="13">
        <v>29260</v>
      </c>
      <c r="K512" s="13">
        <v>30916</v>
      </c>
      <c r="L512" s="11">
        <v>7830332</v>
      </c>
      <c r="M512" s="11">
        <v>2230831</v>
      </c>
      <c r="N512" s="11" t="s">
        <v>104</v>
      </c>
      <c r="O512" s="11" t="s">
        <v>104</v>
      </c>
      <c r="P512" s="11">
        <v>1731</v>
      </c>
      <c r="Q512" s="11">
        <v>10343</v>
      </c>
      <c r="R512" s="14">
        <v>260.16000000000003</v>
      </c>
      <c r="S512" s="12"/>
    </row>
    <row r="513" spans="1:19">
      <c r="A513" s="9" t="s">
        <v>100</v>
      </c>
      <c r="B513" s="9" t="s">
        <v>5</v>
      </c>
      <c r="C513" s="9" t="s">
        <v>100</v>
      </c>
      <c r="D513" s="15" t="s">
        <v>32</v>
      </c>
      <c r="E513" s="10">
        <v>1.23</v>
      </c>
      <c r="F513" s="11">
        <v>3</v>
      </c>
      <c r="G513" s="11" t="s">
        <v>102</v>
      </c>
      <c r="H513" s="11" t="s">
        <v>102</v>
      </c>
      <c r="I513" s="10">
        <v>4487.0676271706434</v>
      </c>
      <c r="J513" s="13">
        <v>28637</v>
      </c>
      <c r="K513" s="13">
        <v>30916</v>
      </c>
      <c r="L513" s="11">
        <v>3036732</v>
      </c>
      <c r="M513" s="11">
        <v>2230831</v>
      </c>
      <c r="N513" s="11" t="s">
        <v>104</v>
      </c>
      <c r="O513" s="11" t="s">
        <v>104</v>
      </c>
      <c r="P513" s="11">
        <v>1662</v>
      </c>
      <c r="Q513" s="11">
        <v>6482</v>
      </c>
      <c r="R513" s="14">
        <v>239.66</v>
      </c>
      <c r="S513" s="12"/>
    </row>
    <row r="514" spans="1:19">
      <c r="A514" s="9" t="s">
        <v>100</v>
      </c>
      <c r="B514" s="9" t="s">
        <v>46</v>
      </c>
      <c r="C514" s="9" t="s">
        <v>100</v>
      </c>
      <c r="D514" s="15" t="s">
        <v>32</v>
      </c>
      <c r="E514" s="10">
        <v>1.1399999999999999</v>
      </c>
      <c r="F514" s="11">
        <v>3</v>
      </c>
      <c r="G514" s="11" t="s">
        <v>102</v>
      </c>
      <c r="H514" s="11" t="s">
        <v>102</v>
      </c>
      <c r="I514" s="10">
        <v>6825.4883821355861</v>
      </c>
      <c r="J514" s="13">
        <v>29055</v>
      </c>
      <c r="K514" s="13">
        <v>30916</v>
      </c>
      <c r="L514" s="11">
        <v>1862106</v>
      </c>
      <c r="M514" s="11">
        <v>2230831</v>
      </c>
      <c r="N514" s="11" t="s">
        <v>104</v>
      </c>
      <c r="O514" s="11" t="s">
        <v>104</v>
      </c>
      <c r="P514" s="11">
        <v>1028</v>
      </c>
      <c r="Q514" s="11">
        <v>9760</v>
      </c>
      <c r="R514" s="14">
        <v>169.92</v>
      </c>
      <c r="S514" s="12"/>
    </row>
    <row r="515" spans="1:19">
      <c r="A515" s="9" t="s">
        <v>100</v>
      </c>
      <c r="B515" s="9" t="s">
        <v>47</v>
      </c>
      <c r="C515" s="9" t="s">
        <v>100</v>
      </c>
      <c r="D515" s="15" t="s">
        <v>32</v>
      </c>
      <c r="E515" s="10">
        <v>1.42</v>
      </c>
      <c r="F515" s="11">
        <v>3</v>
      </c>
      <c r="G515" s="11" t="s">
        <v>102</v>
      </c>
      <c r="H515" s="11" t="s">
        <v>102</v>
      </c>
      <c r="I515" s="10">
        <v>5870.6641586823453</v>
      </c>
      <c r="J515" s="13">
        <v>26506</v>
      </c>
      <c r="K515" s="13">
        <v>30916</v>
      </c>
      <c r="L515" s="11">
        <v>4459144</v>
      </c>
      <c r="M515" s="11">
        <v>2230831</v>
      </c>
      <c r="N515" s="11" t="s">
        <v>104</v>
      </c>
      <c r="O515" s="11" t="s">
        <v>105</v>
      </c>
      <c r="P515" s="11">
        <v>1932</v>
      </c>
      <c r="Q515" s="11">
        <v>2575</v>
      </c>
      <c r="R515" s="14">
        <v>285.33999999999997</v>
      </c>
      <c r="S515" s="12"/>
    </row>
    <row r="516" spans="1:19">
      <c r="A516" s="9" t="s">
        <v>100</v>
      </c>
      <c r="B516" s="9" t="s">
        <v>16</v>
      </c>
      <c r="C516" s="9" t="s">
        <v>100</v>
      </c>
      <c r="D516" s="15" t="s">
        <v>32</v>
      </c>
      <c r="E516" s="10">
        <v>1.1599999999999999</v>
      </c>
      <c r="F516" s="11">
        <v>3</v>
      </c>
      <c r="G516" s="11" t="s">
        <v>101</v>
      </c>
      <c r="H516" s="11" t="s">
        <v>101</v>
      </c>
      <c r="I516" s="10">
        <v>2781.5535603782459</v>
      </c>
      <c r="J516" s="13">
        <v>24575</v>
      </c>
      <c r="K516" s="13">
        <v>30916</v>
      </c>
      <c r="L516" s="11">
        <v>1197234</v>
      </c>
      <c r="M516" s="11">
        <v>2230831</v>
      </c>
      <c r="N516" s="11" t="s">
        <v>104</v>
      </c>
      <c r="O516" s="11" t="s">
        <v>104</v>
      </c>
      <c r="P516" s="11">
        <v>869</v>
      </c>
      <c r="Q516" s="11">
        <v>15887</v>
      </c>
      <c r="R516" s="14">
        <v>70.16</v>
      </c>
      <c r="S516" s="12"/>
    </row>
    <row r="517" spans="1:19">
      <c r="A517" s="9" t="s">
        <v>100</v>
      </c>
      <c r="B517" s="9" t="s">
        <v>17</v>
      </c>
      <c r="C517" s="9" t="s">
        <v>100</v>
      </c>
      <c r="D517" s="15" t="s">
        <v>32</v>
      </c>
      <c r="E517" s="10">
        <v>1.08</v>
      </c>
      <c r="F517" s="11">
        <v>3</v>
      </c>
      <c r="G517" s="11" t="s">
        <v>102</v>
      </c>
      <c r="H517" s="11" t="s">
        <v>101</v>
      </c>
      <c r="I517" s="10">
        <v>3905.3434262753549</v>
      </c>
      <c r="J517" s="13">
        <v>24706</v>
      </c>
      <c r="K517" s="13">
        <v>30916</v>
      </c>
      <c r="L517" s="11">
        <v>9056076</v>
      </c>
      <c r="M517" s="11">
        <v>2230831</v>
      </c>
      <c r="N517" s="11" t="s">
        <v>104</v>
      </c>
      <c r="O517" s="11" t="s">
        <v>104</v>
      </c>
      <c r="P517" s="11">
        <v>957</v>
      </c>
      <c r="Q517" s="11">
        <v>28988</v>
      </c>
      <c r="R517" s="14">
        <v>101.64</v>
      </c>
      <c r="S517" s="12"/>
    </row>
    <row r="518" spans="1:19">
      <c r="A518" s="9" t="s">
        <v>100</v>
      </c>
      <c r="B518" s="9" t="s">
        <v>63</v>
      </c>
      <c r="C518" s="9" t="s">
        <v>100</v>
      </c>
      <c r="D518" s="15" t="s">
        <v>32</v>
      </c>
      <c r="E518" s="10">
        <v>1.1299999999999999</v>
      </c>
      <c r="F518" s="11">
        <v>3</v>
      </c>
      <c r="G518" s="11" t="s">
        <v>102</v>
      </c>
      <c r="H518" s="11" t="s">
        <v>102</v>
      </c>
      <c r="I518" s="10">
        <v>7845.9192432641375</v>
      </c>
      <c r="J518" s="13">
        <v>28739</v>
      </c>
      <c r="K518" s="13">
        <v>30916</v>
      </c>
      <c r="L518" s="11">
        <v>2761118</v>
      </c>
      <c r="M518" s="11">
        <v>2230831</v>
      </c>
      <c r="N518" s="11" t="s">
        <v>104</v>
      </c>
      <c r="O518" s="11" t="s">
        <v>105</v>
      </c>
      <c r="P518" s="11">
        <v>1402</v>
      </c>
      <c r="Q518" s="11">
        <v>6907</v>
      </c>
      <c r="R518" s="14">
        <v>186.96</v>
      </c>
      <c r="S518" s="12"/>
    </row>
    <row r="519" spans="1:19">
      <c r="A519" s="9" t="s">
        <v>20</v>
      </c>
      <c r="B519" s="9" t="s">
        <v>21</v>
      </c>
      <c r="C519" s="9" t="s">
        <v>100</v>
      </c>
      <c r="D519" s="15" t="s">
        <v>32</v>
      </c>
      <c r="E519" s="10">
        <v>1.52</v>
      </c>
      <c r="F519" s="11">
        <v>1</v>
      </c>
      <c r="G519" s="11" t="s">
        <v>102</v>
      </c>
      <c r="H519" s="11" t="s">
        <v>102</v>
      </c>
      <c r="I519" s="10">
        <v>2019.9802665878844</v>
      </c>
      <c r="J519" s="13">
        <v>32991</v>
      </c>
      <c r="K519" s="13">
        <v>30916</v>
      </c>
      <c r="L519" s="11">
        <v>8621121</v>
      </c>
      <c r="M519" s="11">
        <v>2230831</v>
      </c>
      <c r="N519" s="11" t="s">
        <v>103</v>
      </c>
      <c r="O519" s="11" t="s">
        <v>104</v>
      </c>
      <c r="P519" s="11">
        <v>2411</v>
      </c>
      <c r="Q519" s="11">
        <v>10125</v>
      </c>
      <c r="R519" s="14">
        <v>289.25</v>
      </c>
      <c r="S519" s="12"/>
    </row>
    <row r="520" spans="1:19">
      <c r="A520" s="9" t="s">
        <v>22</v>
      </c>
      <c r="B520" s="9" t="s">
        <v>21</v>
      </c>
      <c r="C520" s="9" t="s">
        <v>100</v>
      </c>
      <c r="D520" s="15" t="s">
        <v>32</v>
      </c>
      <c r="E520" s="10">
        <v>1.52</v>
      </c>
      <c r="F520" s="11">
        <v>3</v>
      </c>
      <c r="G520" s="11" t="s">
        <v>102</v>
      </c>
      <c r="H520" s="11" t="s">
        <v>102</v>
      </c>
      <c r="I520" s="10">
        <v>2019.9802665878844</v>
      </c>
      <c r="J520" s="13">
        <v>32991</v>
      </c>
      <c r="K520" s="13">
        <v>30916</v>
      </c>
      <c r="L520" s="11">
        <v>8621121</v>
      </c>
      <c r="M520" s="11">
        <v>2230831</v>
      </c>
      <c r="N520" s="11" t="s">
        <v>103</v>
      </c>
      <c r="O520" s="11" t="s">
        <v>104</v>
      </c>
      <c r="P520" s="11">
        <v>2411</v>
      </c>
      <c r="Q520" s="11">
        <v>10125</v>
      </c>
      <c r="R520" s="14">
        <v>289.25</v>
      </c>
      <c r="S520" s="12"/>
    </row>
    <row r="521" spans="1:19">
      <c r="A521" s="9" t="s">
        <v>23</v>
      </c>
      <c r="B521" s="9" t="s">
        <v>21</v>
      </c>
      <c r="C521" s="9" t="s">
        <v>100</v>
      </c>
      <c r="D521" s="15" t="s">
        <v>32</v>
      </c>
      <c r="E521" s="10">
        <v>1.52</v>
      </c>
      <c r="F521" s="11">
        <v>1</v>
      </c>
      <c r="G521" s="11" t="s">
        <v>102</v>
      </c>
      <c r="H521" s="11" t="s">
        <v>102</v>
      </c>
      <c r="I521" s="10">
        <v>2019.9802665878844</v>
      </c>
      <c r="J521" s="13">
        <v>32991</v>
      </c>
      <c r="K521" s="13">
        <v>30916</v>
      </c>
      <c r="L521" s="11">
        <v>8621121</v>
      </c>
      <c r="M521" s="11">
        <v>2230831</v>
      </c>
      <c r="N521" s="11" t="s">
        <v>104</v>
      </c>
      <c r="O521" s="11" t="s">
        <v>105</v>
      </c>
      <c r="P521" s="11">
        <v>2411</v>
      </c>
      <c r="Q521" s="11">
        <v>10125</v>
      </c>
      <c r="R521" s="14">
        <v>289.25</v>
      </c>
      <c r="S521" s="12"/>
    </row>
    <row r="522" spans="1:19">
      <c r="A522" s="9" t="s">
        <v>100</v>
      </c>
      <c r="B522" s="9" t="s">
        <v>66</v>
      </c>
      <c r="C522" s="9" t="s">
        <v>100</v>
      </c>
      <c r="D522" s="15" t="s">
        <v>32</v>
      </c>
      <c r="E522" s="10">
        <v>1.02</v>
      </c>
      <c r="F522" s="11">
        <v>3</v>
      </c>
      <c r="G522" s="11" t="s">
        <v>102</v>
      </c>
      <c r="H522" s="11" t="s">
        <v>101</v>
      </c>
      <c r="I522" s="10">
        <v>5328.8488232737936</v>
      </c>
      <c r="J522" s="13">
        <v>29846</v>
      </c>
      <c r="K522" s="13">
        <v>30916</v>
      </c>
      <c r="L522" s="11">
        <v>2237227</v>
      </c>
      <c r="M522" s="11">
        <v>2230831</v>
      </c>
      <c r="N522" s="11" t="s">
        <v>104</v>
      </c>
      <c r="O522" s="11" t="s">
        <v>104</v>
      </c>
      <c r="P522" s="11">
        <v>677</v>
      </c>
      <c r="Q522" s="11">
        <v>17497</v>
      </c>
      <c r="R522" s="14">
        <v>63.06</v>
      </c>
      <c r="S522" s="12"/>
    </row>
    <row r="523" spans="1:19">
      <c r="A523" s="9" t="s">
        <v>100</v>
      </c>
      <c r="B523" s="9" t="s">
        <v>24</v>
      </c>
      <c r="C523" s="9" t="s">
        <v>100</v>
      </c>
      <c r="D523" s="15" t="s">
        <v>32</v>
      </c>
      <c r="E523" s="10">
        <v>1.88</v>
      </c>
      <c r="F523" s="11">
        <v>3</v>
      </c>
      <c r="G523" s="11" t="s">
        <v>101</v>
      </c>
      <c r="H523" s="11" t="s">
        <v>102</v>
      </c>
      <c r="I523" s="10">
        <v>2012.4596404046788</v>
      </c>
      <c r="J523" s="13">
        <v>22360</v>
      </c>
      <c r="K523" s="13">
        <v>30916</v>
      </c>
      <c r="L523" s="11">
        <v>1421287</v>
      </c>
      <c r="M523" s="11">
        <v>2230831</v>
      </c>
      <c r="N523" s="11" t="s">
        <v>104</v>
      </c>
      <c r="O523" s="11" t="s">
        <v>104</v>
      </c>
      <c r="P523" s="11">
        <v>2553</v>
      </c>
      <c r="Q523" s="11">
        <v>3183</v>
      </c>
      <c r="R523" s="14">
        <v>238.73</v>
      </c>
      <c r="S523" s="12"/>
    </row>
    <row r="524" spans="1:19">
      <c r="A524" s="9" t="s">
        <v>100</v>
      </c>
      <c r="B524" s="9" t="s">
        <v>25</v>
      </c>
      <c r="C524" s="9" t="s">
        <v>100</v>
      </c>
      <c r="D524" s="15" t="s">
        <v>32</v>
      </c>
      <c r="E524" s="10">
        <v>1.22</v>
      </c>
      <c r="F524" s="11">
        <v>3</v>
      </c>
      <c r="G524" s="11" t="s">
        <v>102</v>
      </c>
      <c r="H524" s="11" t="s">
        <v>101</v>
      </c>
      <c r="I524" s="10">
        <v>2963.0124770507773</v>
      </c>
      <c r="J524" s="13">
        <v>23025</v>
      </c>
      <c r="K524" s="13">
        <v>30916</v>
      </c>
      <c r="L524" s="11">
        <v>2753373</v>
      </c>
      <c r="M524" s="11">
        <v>2230831</v>
      </c>
      <c r="N524" s="11" t="s">
        <v>104</v>
      </c>
      <c r="O524" s="11" t="s">
        <v>104</v>
      </c>
      <c r="P524" s="11">
        <v>1103</v>
      </c>
      <c r="Q524" s="11">
        <v>13153</v>
      </c>
      <c r="R524" s="14">
        <v>110</v>
      </c>
      <c r="S524" s="12"/>
    </row>
    <row r="525" spans="1:19">
      <c r="A525" s="9" t="s">
        <v>100</v>
      </c>
      <c r="B525" s="9" t="s">
        <v>32</v>
      </c>
      <c r="C525" s="9" t="s">
        <v>100</v>
      </c>
      <c r="D525" s="15" t="s">
        <v>74</v>
      </c>
      <c r="E525" s="10">
        <v>1</v>
      </c>
      <c r="F525" s="11">
        <v>3</v>
      </c>
      <c r="G525" s="11" t="s">
        <v>102</v>
      </c>
      <c r="H525" s="11" t="s">
        <v>101</v>
      </c>
      <c r="I525" s="10">
        <v>5552.0116855473216</v>
      </c>
      <c r="J525" s="13">
        <v>30916</v>
      </c>
      <c r="K525" s="13">
        <v>21300</v>
      </c>
      <c r="L525" s="11">
        <v>2230831</v>
      </c>
      <c r="M525" s="11">
        <v>403939</v>
      </c>
      <c r="N525" s="11" t="s">
        <v>104</v>
      </c>
      <c r="O525" s="11" t="s">
        <v>104</v>
      </c>
      <c r="P525" s="11">
        <v>225</v>
      </c>
      <c r="Q525" s="11">
        <v>16507</v>
      </c>
      <c r="R525" s="14">
        <v>51.3</v>
      </c>
      <c r="S525" s="12"/>
    </row>
    <row r="526" spans="1:19">
      <c r="A526" s="9" t="s">
        <v>100</v>
      </c>
      <c r="B526" s="9" t="s">
        <v>6</v>
      </c>
      <c r="C526" s="9" t="s">
        <v>100</v>
      </c>
      <c r="D526" s="15" t="s">
        <v>29</v>
      </c>
      <c r="E526" s="10">
        <v>1.07</v>
      </c>
      <c r="F526" s="11">
        <v>3</v>
      </c>
      <c r="G526" s="11" t="s">
        <v>102</v>
      </c>
      <c r="H526" s="11" t="s">
        <v>102</v>
      </c>
      <c r="I526" s="10">
        <v>4636.0037675194217</v>
      </c>
      <c r="J526" s="13">
        <v>26993</v>
      </c>
      <c r="K526" s="13">
        <v>25824</v>
      </c>
      <c r="L526" s="11">
        <v>3532657</v>
      </c>
      <c r="M526" s="11">
        <v>2549844</v>
      </c>
      <c r="N526" s="11" t="s">
        <v>104</v>
      </c>
      <c r="O526" s="11" t="s">
        <v>104</v>
      </c>
      <c r="P526" s="11">
        <v>471</v>
      </c>
      <c r="Q526" s="11">
        <v>5303</v>
      </c>
      <c r="R526" s="14">
        <v>199.8</v>
      </c>
      <c r="S526" s="12"/>
    </row>
    <row r="527" spans="1:19">
      <c r="A527" s="9" t="s">
        <v>9</v>
      </c>
      <c r="B527" s="9" t="s">
        <v>10</v>
      </c>
      <c r="C527" s="9" t="s">
        <v>100</v>
      </c>
      <c r="D527" s="15" t="s">
        <v>29</v>
      </c>
      <c r="E527" s="10">
        <v>1</v>
      </c>
      <c r="F527" s="11">
        <v>3</v>
      </c>
      <c r="G527" s="11" t="s">
        <v>102</v>
      </c>
      <c r="H527" s="11" t="s">
        <v>101</v>
      </c>
      <c r="I527" s="10">
        <v>3042.2481910948368</v>
      </c>
      <c r="J527" s="13">
        <v>29260</v>
      </c>
      <c r="K527" s="13">
        <v>25824</v>
      </c>
      <c r="L527" s="11">
        <v>7830332</v>
      </c>
      <c r="M527" s="11">
        <v>2549844</v>
      </c>
      <c r="N527" s="11" t="s">
        <v>103</v>
      </c>
      <c r="O527" s="11" t="s">
        <v>104</v>
      </c>
      <c r="P527" s="11">
        <v>257</v>
      </c>
      <c r="Q527" s="11">
        <v>24362</v>
      </c>
      <c r="R527" s="14">
        <v>76.959999999999994</v>
      </c>
      <c r="S527" s="12"/>
    </row>
    <row r="528" spans="1:19">
      <c r="A528" s="9" t="s">
        <v>11</v>
      </c>
      <c r="B528" s="9" t="s">
        <v>10</v>
      </c>
      <c r="C528" s="9" t="s">
        <v>100</v>
      </c>
      <c r="D528" s="15" t="s">
        <v>29</v>
      </c>
      <c r="E528" s="10">
        <v>1</v>
      </c>
      <c r="F528" s="11">
        <v>3</v>
      </c>
      <c r="G528" s="11" t="s">
        <v>102</v>
      </c>
      <c r="H528" s="11" t="s">
        <v>101</v>
      </c>
      <c r="I528" s="10">
        <v>3042.2481910948368</v>
      </c>
      <c r="J528" s="13">
        <v>29260</v>
      </c>
      <c r="K528" s="13">
        <v>25824</v>
      </c>
      <c r="L528" s="11">
        <v>7830332</v>
      </c>
      <c r="M528" s="11">
        <v>2549844</v>
      </c>
      <c r="N528" s="11" t="s">
        <v>104</v>
      </c>
      <c r="O528" s="11" t="s">
        <v>104</v>
      </c>
      <c r="P528" s="11">
        <v>257</v>
      </c>
      <c r="Q528" s="11">
        <v>24362</v>
      </c>
      <c r="R528" s="14">
        <v>76.959999999999994</v>
      </c>
      <c r="S528" s="12"/>
    </row>
    <row r="529" spans="1:19">
      <c r="A529" s="9" t="s">
        <v>100</v>
      </c>
      <c r="B529" s="9" t="s">
        <v>12</v>
      </c>
      <c r="C529" s="9" t="s">
        <v>100</v>
      </c>
      <c r="D529" s="15" t="s">
        <v>29</v>
      </c>
      <c r="E529" s="10">
        <v>1.04</v>
      </c>
      <c r="F529" s="11">
        <v>3</v>
      </c>
      <c r="G529" s="11" t="s">
        <v>102</v>
      </c>
      <c r="H529" s="11" t="s">
        <v>101</v>
      </c>
      <c r="I529" s="10">
        <v>3642.3928087264417</v>
      </c>
      <c r="J529" s="13">
        <v>26046</v>
      </c>
      <c r="K529" s="13">
        <v>25824</v>
      </c>
      <c r="L529" s="11">
        <v>2230955</v>
      </c>
      <c r="M529" s="11">
        <v>2549844</v>
      </c>
      <c r="N529" s="11" t="s">
        <v>104</v>
      </c>
      <c r="O529" s="11" t="s">
        <v>104</v>
      </c>
      <c r="P529" s="11">
        <v>492</v>
      </c>
      <c r="Q529" s="11">
        <v>5629</v>
      </c>
      <c r="R529" s="14">
        <v>77.62</v>
      </c>
      <c r="S529" s="12"/>
    </row>
    <row r="530" spans="1:19">
      <c r="A530" s="9" t="s">
        <v>100</v>
      </c>
      <c r="B530" s="9" t="s">
        <v>5</v>
      </c>
      <c r="C530" s="9" t="s">
        <v>100</v>
      </c>
      <c r="D530" s="15" t="s">
        <v>29</v>
      </c>
      <c r="E530" s="10">
        <v>1.06</v>
      </c>
      <c r="F530" s="11">
        <v>3</v>
      </c>
      <c r="G530" s="11" t="s">
        <v>102</v>
      </c>
      <c r="H530" s="11" t="s">
        <v>102</v>
      </c>
      <c r="I530" s="10">
        <v>4803.1306425598068</v>
      </c>
      <c r="J530" s="13">
        <v>28637</v>
      </c>
      <c r="K530" s="13">
        <v>25824</v>
      </c>
      <c r="L530" s="11">
        <v>3036732</v>
      </c>
      <c r="M530" s="11">
        <v>2549844</v>
      </c>
      <c r="N530" s="11" t="s">
        <v>104</v>
      </c>
      <c r="O530" s="11" t="s">
        <v>104</v>
      </c>
      <c r="P530" s="11">
        <v>556</v>
      </c>
      <c r="Q530" s="11">
        <v>7478</v>
      </c>
      <c r="R530" s="14">
        <v>188.11</v>
      </c>
      <c r="S530" s="12"/>
    </row>
    <row r="531" spans="1:19">
      <c r="A531" s="9" t="s">
        <v>100</v>
      </c>
      <c r="B531" s="9" t="s">
        <v>46</v>
      </c>
      <c r="C531" s="9" t="s">
        <v>100</v>
      </c>
      <c r="D531" s="15" t="s">
        <v>29</v>
      </c>
      <c r="E531" s="10">
        <v>1.08</v>
      </c>
      <c r="F531" s="11">
        <v>3</v>
      </c>
      <c r="G531" s="11" t="s">
        <v>102</v>
      </c>
      <c r="H531" s="11" t="s">
        <v>102</v>
      </c>
      <c r="I531" s="10">
        <v>4128.5995286596381</v>
      </c>
      <c r="J531" s="13">
        <v>29055</v>
      </c>
      <c r="K531" s="13">
        <v>25824</v>
      </c>
      <c r="L531" s="11">
        <v>1862106</v>
      </c>
      <c r="M531" s="11">
        <v>2549844</v>
      </c>
      <c r="N531" s="11" t="s">
        <v>104</v>
      </c>
      <c r="O531" s="11" t="s">
        <v>104</v>
      </c>
      <c r="P531" s="11">
        <v>785</v>
      </c>
      <c r="Q531" s="11">
        <v>4186</v>
      </c>
      <c r="R531" s="14">
        <v>207.17</v>
      </c>
      <c r="S531" s="12"/>
    </row>
    <row r="532" spans="1:19">
      <c r="A532" s="9" t="s">
        <v>100</v>
      </c>
      <c r="B532" s="9" t="s">
        <v>47</v>
      </c>
      <c r="C532" s="9" t="s">
        <v>100</v>
      </c>
      <c r="D532" s="15" t="s">
        <v>29</v>
      </c>
      <c r="E532" s="10">
        <v>1.02</v>
      </c>
      <c r="F532" s="11">
        <v>3</v>
      </c>
      <c r="G532" s="11" t="s">
        <v>102</v>
      </c>
      <c r="H532" s="11" t="s">
        <v>101</v>
      </c>
      <c r="I532" s="10">
        <v>3363.8048187810855</v>
      </c>
      <c r="J532" s="13">
        <v>26506</v>
      </c>
      <c r="K532" s="13">
        <v>25824</v>
      </c>
      <c r="L532" s="11">
        <v>4459144</v>
      </c>
      <c r="M532" s="11">
        <v>2549844</v>
      </c>
      <c r="N532" s="11" t="s">
        <v>104</v>
      </c>
      <c r="O532" s="11" t="s">
        <v>105</v>
      </c>
      <c r="P532" s="11">
        <v>447</v>
      </c>
      <c r="Q532" s="11">
        <v>10298</v>
      </c>
      <c r="R532" s="14">
        <v>77.459999999999994</v>
      </c>
      <c r="S532" s="12"/>
    </row>
    <row r="533" spans="1:19">
      <c r="A533" s="9" t="s">
        <v>100</v>
      </c>
      <c r="B533" s="9" t="s">
        <v>14</v>
      </c>
      <c r="C533" s="9" t="s">
        <v>100</v>
      </c>
      <c r="D533" s="15" t="s">
        <v>29</v>
      </c>
      <c r="E533" s="10">
        <v>1.03</v>
      </c>
      <c r="F533" s="11">
        <v>3</v>
      </c>
      <c r="G533" s="11" t="s">
        <v>102</v>
      </c>
      <c r="H533" s="11" t="s">
        <v>101</v>
      </c>
      <c r="I533" s="10">
        <v>3467.6956389867009</v>
      </c>
      <c r="J533" s="13">
        <v>27211</v>
      </c>
      <c r="K533" s="13">
        <v>25824</v>
      </c>
      <c r="L533" s="11">
        <v>3770125</v>
      </c>
      <c r="M533" s="11">
        <v>2549844</v>
      </c>
      <c r="N533" s="11" t="s">
        <v>104</v>
      </c>
      <c r="O533" s="11" t="s">
        <v>104</v>
      </c>
      <c r="P533" s="11">
        <v>682</v>
      </c>
      <c r="Q533" s="11">
        <v>7785</v>
      </c>
      <c r="R533" s="14">
        <v>105.13</v>
      </c>
      <c r="S533" s="12"/>
    </row>
    <row r="534" spans="1:19">
      <c r="A534" s="9" t="s">
        <v>100</v>
      </c>
      <c r="B534" s="9" t="s">
        <v>15</v>
      </c>
      <c r="C534" s="9" t="s">
        <v>100</v>
      </c>
      <c r="D534" s="15" t="s">
        <v>29</v>
      </c>
      <c r="E534" s="10">
        <v>1</v>
      </c>
      <c r="F534" s="11">
        <v>3</v>
      </c>
      <c r="G534" s="11" t="s">
        <v>102</v>
      </c>
      <c r="H534" s="11" t="s">
        <v>101</v>
      </c>
      <c r="I534" s="10">
        <v>5034.1782930558129</v>
      </c>
      <c r="J534" s="13">
        <v>25450</v>
      </c>
      <c r="K534" s="13">
        <v>25824</v>
      </c>
      <c r="L534" s="11">
        <v>1694803</v>
      </c>
      <c r="M534" s="11">
        <v>2549844</v>
      </c>
      <c r="N534" s="11" t="s">
        <v>104</v>
      </c>
      <c r="O534" s="11" t="s">
        <v>104</v>
      </c>
      <c r="P534" s="11">
        <v>244</v>
      </c>
      <c r="Q534" s="11">
        <v>9784</v>
      </c>
      <c r="R534" s="14">
        <v>56.8</v>
      </c>
      <c r="S534" s="12"/>
    </row>
    <row r="535" spans="1:19">
      <c r="A535" s="9" t="s">
        <v>100</v>
      </c>
      <c r="B535" s="9" t="s">
        <v>16</v>
      </c>
      <c r="C535" s="9" t="s">
        <v>100</v>
      </c>
      <c r="D535" s="15" t="s">
        <v>29</v>
      </c>
      <c r="E535" s="10">
        <v>1.28</v>
      </c>
      <c r="F535" s="11">
        <v>3</v>
      </c>
      <c r="G535" s="11" t="s">
        <v>101</v>
      </c>
      <c r="H535" s="11" t="s">
        <v>101</v>
      </c>
      <c r="I535" s="10">
        <v>3699.4237283763391</v>
      </c>
      <c r="J535" s="13">
        <v>24575</v>
      </c>
      <c r="K535" s="13">
        <v>25824</v>
      </c>
      <c r="L535" s="11">
        <v>1197234</v>
      </c>
      <c r="M535" s="11">
        <v>2549844</v>
      </c>
      <c r="N535" s="11" t="s">
        <v>104</v>
      </c>
      <c r="O535" s="11" t="s">
        <v>104</v>
      </c>
      <c r="P535" s="11">
        <v>1379</v>
      </c>
      <c r="Q535" s="11">
        <v>4971</v>
      </c>
      <c r="R535" s="14">
        <v>141.47999999999999</v>
      </c>
      <c r="S535" s="12"/>
    </row>
    <row r="536" spans="1:19">
      <c r="A536" s="9" t="s">
        <v>100</v>
      </c>
      <c r="B536" s="9" t="s">
        <v>17</v>
      </c>
      <c r="C536" s="9" t="s">
        <v>100</v>
      </c>
      <c r="D536" s="15" t="s">
        <v>29</v>
      </c>
      <c r="E536" s="10">
        <v>1.28</v>
      </c>
      <c r="F536" s="11">
        <v>3</v>
      </c>
      <c r="G536" s="11" t="s">
        <v>102</v>
      </c>
      <c r="H536" s="11" t="s">
        <v>101</v>
      </c>
      <c r="I536" s="10">
        <v>5138.008470131952</v>
      </c>
      <c r="J536" s="13">
        <v>24706</v>
      </c>
      <c r="K536" s="13">
        <v>25824</v>
      </c>
      <c r="L536" s="11">
        <v>9056076</v>
      </c>
      <c r="M536" s="11">
        <v>2549844</v>
      </c>
      <c r="N536" s="11" t="s">
        <v>104</v>
      </c>
      <c r="O536" s="11" t="s">
        <v>104</v>
      </c>
      <c r="P536" s="11">
        <v>1602</v>
      </c>
      <c r="Q536" s="11">
        <v>6165</v>
      </c>
      <c r="R536" s="14">
        <v>210.16</v>
      </c>
      <c r="S536" s="12"/>
    </row>
    <row r="537" spans="1:19">
      <c r="A537" s="9" t="s">
        <v>100</v>
      </c>
      <c r="B537" s="9" t="s">
        <v>63</v>
      </c>
      <c r="C537" s="9" t="s">
        <v>100</v>
      </c>
      <c r="D537" s="15" t="s">
        <v>29</v>
      </c>
      <c r="E537" s="10">
        <v>1.03</v>
      </c>
      <c r="F537" s="11">
        <v>3</v>
      </c>
      <c r="G537" s="11" t="s">
        <v>102</v>
      </c>
      <c r="H537" s="11" t="s">
        <v>102</v>
      </c>
      <c r="I537" s="10">
        <v>4901.1013365033559</v>
      </c>
      <c r="J537" s="13">
        <v>28739</v>
      </c>
      <c r="K537" s="13">
        <v>25824</v>
      </c>
      <c r="L537" s="11">
        <v>2761118</v>
      </c>
      <c r="M537" s="11">
        <v>2549844</v>
      </c>
      <c r="N537" s="11" t="s">
        <v>104</v>
      </c>
      <c r="O537" s="11" t="s">
        <v>105</v>
      </c>
      <c r="P537" s="11">
        <v>457</v>
      </c>
      <c r="Q537" s="11">
        <v>4826</v>
      </c>
      <c r="R537" s="14">
        <v>202.77</v>
      </c>
      <c r="S537" s="12"/>
    </row>
    <row r="538" spans="1:19">
      <c r="A538" s="9" t="s">
        <v>20</v>
      </c>
      <c r="B538" s="9" t="s">
        <v>21</v>
      </c>
      <c r="C538" s="9" t="s">
        <v>100</v>
      </c>
      <c r="D538" s="15" t="s">
        <v>29</v>
      </c>
      <c r="E538" s="10">
        <v>1.1599999999999999</v>
      </c>
      <c r="F538" s="11">
        <v>3</v>
      </c>
      <c r="G538" s="11" t="s">
        <v>102</v>
      </c>
      <c r="H538" s="11" t="s">
        <v>102</v>
      </c>
      <c r="I538" s="10">
        <v>6275.6064104372181</v>
      </c>
      <c r="J538" s="13">
        <v>32991</v>
      </c>
      <c r="K538" s="13">
        <v>25824</v>
      </c>
      <c r="L538" s="11">
        <v>8621121</v>
      </c>
      <c r="M538" s="11">
        <v>2549844</v>
      </c>
      <c r="N538" s="11" t="s">
        <v>103</v>
      </c>
      <c r="O538" s="11" t="s">
        <v>104</v>
      </c>
      <c r="P538" s="11">
        <v>877</v>
      </c>
      <c r="Q538" s="11">
        <v>10816</v>
      </c>
      <c r="R538" s="14">
        <v>261.63</v>
      </c>
      <c r="S538" s="12"/>
    </row>
    <row r="539" spans="1:19">
      <c r="A539" s="9" t="s">
        <v>22</v>
      </c>
      <c r="B539" s="9" t="s">
        <v>21</v>
      </c>
      <c r="C539" s="9" t="s">
        <v>100</v>
      </c>
      <c r="D539" s="15" t="s">
        <v>29</v>
      </c>
      <c r="E539" s="10">
        <v>1.1599999999999999</v>
      </c>
      <c r="F539" s="11">
        <v>3</v>
      </c>
      <c r="G539" s="11" t="s">
        <v>102</v>
      </c>
      <c r="H539" s="11" t="s">
        <v>102</v>
      </c>
      <c r="I539" s="10">
        <v>6275.6064104372181</v>
      </c>
      <c r="J539" s="13">
        <v>32991</v>
      </c>
      <c r="K539" s="13">
        <v>25824</v>
      </c>
      <c r="L539" s="11">
        <v>8621121</v>
      </c>
      <c r="M539" s="11">
        <v>2549844</v>
      </c>
      <c r="N539" s="11" t="s">
        <v>103</v>
      </c>
      <c r="O539" s="11" t="s">
        <v>104</v>
      </c>
      <c r="P539" s="11">
        <v>877</v>
      </c>
      <c r="Q539" s="11">
        <v>10816</v>
      </c>
      <c r="R539" s="14">
        <v>261.63</v>
      </c>
      <c r="S539" s="12"/>
    </row>
    <row r="540" spans="1:19">
      <c r="A540" s="9" t="s">
        <v>23</v>
      </c>
      <c r="B540" s="9" t="s">
        <v>21</v>
      </c>
      <c r="C540" s="9" t="s">
        <v>100</v>
      </c>
      <c r="D540" s="15" t="s">
        <v>29</v>
      </c>
      <c r="E540" s="10">
        <v>1.1599999999999999</v>
      </c>
      <c r="F540" s="11">
        <v>3</v>
      </c>
      <c r="G540" s="11" t="s">
        <v>102</v>
      </c>
      <c r="H540" s="11" t="s">
        <v>102</v>
      </c>
      <c r="I540" s="10">
        <v>6275.6064104372181</v>
      </c>
      <c r="J540" s="13">
        <v>32991</v>
      </c>
      <c r="K540" s="13">
        <v>25824</v>
      </c>
      <c r="L540" s="11">
        <v>8621121</v>
      </c>
      <c r="M540" s="11">
        <v>2549844</v>
      </c>
      <c r="N540" s="11" t="s">
        <v>104</v>
      </c>
      <c r="O540" s="11" t="s">
        <v>105</v>
      </c>
      <c r="P540" s="11">
        <v>877</v>
      </c>
      <c r="Q540" s="11">
        <v>10816</v>
      </c>
      <c r="R540" s="14">
        <v>261.63</v>
      </c>
      <c r="S540" s="12"/>
    </row>
    <row r="541" spans="1:19">
      <c r="A541" s="9" t="s">
        <v>100</v>
      </c>
      <c r="B541" s="9" t="s">
        <v>24</v>
      </c>
      <c r="C541" s="9" t="s">
        <v>100</v>
      </c>
      <c r="D541" s="15" t="s">
        <v>29</v>
      </c>
      <c r="E541" s="10">
        <v>1.29</v>
      </c>
      <c r="F541" s="11">
        <v>3</v>
      </c>
      <c r="G541" s="11" t="s">
        <v>101</v>
      </c>
      <c r="H541" s="11" t="s">
        <v>101</v>
      </c>
      <c r="I541" s="10">
        <v>4708.441389165434</v>
      </c>
      <c r="J541" s="13">
        <v>22360</v>
      </c>
      <c r="K541" s="13">
        <v>25824</v>
      </c>
      <c r="L541" s="11">
        <v>1421287</v>
      </c>
      <c r="M541" s="11">
        <v>2549844</v>
      </c>
      <c r="N541" s="11" t="s">
        <v>104</v>
      </c>
      <c r="O541" s="11" t="s">
        <v>104</v>
      </c>
      <c r="P541" s="11">
        <v>869</v>
      </c>
      <c r="Q541" s="11">
        <v>6082</v>
      </c>
      <c r="R541" s="14">
        <v>142.97999999999999</v>
      </c>
      <c r="S541" s="12"/>
    </row>
    <row r="542" spans="1:19">
      <c r="A542" s="9" t="s">
        <v>100</v>
      </c>
      <c r="B542" s="9" t="s">
        <v>25</v>
      </c>
      <c r="C542" s="9" t="s">
        <v>100</v>
      </c>
      <c r="D542" s="15" t="s">
        <v>29</v>
      </c>
      <c r="E542" s="10">
        <v>1.07</v>
      </c>
      <c r="F542" s="11">
        <v>3</v>
      </c>
      <c r="G542" s="11" t="s">
        <v>102</v>
      </c>
      <c r="H542" s="11" t="s">
        <v>101</v>
      </c>
      <c r="I542" s="10">
        <v>3503.2221254645574</v>
      </c>
      <c r="J542" s="13">
        <v>23025</v>
      </c>
      <c r="K542" s="13">
        <v>25824</v>
      </c>
      <c r="L542" s="11">
        <v>2753373</v>
      </c>
      <c r="M542" s="11">
        <v>2549844</v>
      </c>
      <c r="N542" s="11" t="s">
        <v>104</v>
      </c>
      <c r="O542" s="11" t="s">
        <v>104</v>
      </c>
      <c r="P542" s="11">
        <v>1272</v>
      </c>
      <c r="Q542" s="11">
        <v>5830</v>
      </c>
      <c r="R542" s="14">
        <v>137.19999999999999</v>
      </c>
      <c r="S542" s="12"/>
    </row>
    <row r="543" spans="1:19">
      <c r="A543" s="9" t="s">
        <v>20</v>
      </c>
      <c r="B543" s="9" t="s">
        <v>21</v>
      </c>
      <c r="C543" s="9" t="s">
        <v>100</v>
      </c>
      <c r="D543" s="15" t="s">
        <v>82</v>
      </c>
      <c r="E543" s="10">
        <v>1</v>
      </c>
      <c r="F543" s="11">
        <v>3</v>
      </c>
      <c r="G543" s="11" t="s">
        <v>102</v>
      </c>
      <c r="H543" s="11" t="s">
        <v>102</v>
      </c>
      <c r="I543" s="10">
        <v>2806.9158052254584</v>
      </c>
      <c r="J543" s="13">
        <v>32991</v>
      </c>
      <c r="K543" s="13">
        <v>22069</v>
      </c>
      <c r="L543" s="11">
        <v>8621121</v>
      </c>
      <c r="M543" s="11">
        <v>743633</v>
      </c>
      <c r="N543" s="11" t="s">
        <v>103</v>
      </c>
      <c r="O543" s="11" t="s">
        <v>104</v>
      </c>
      <c r="P543" s="11">
        <v>199</v>
      </c>
      <c r="Q543" s="11">
        <v>5275</v>
      </c>
      <c r="R543" s="14">
        <v>120.84</v>
      </c>
      <c r="S543" s="12"/>
    </row>
    <row r="544" spans="1:19">
      <c r="A544" s="9" t="s">
        <v>22</v>
      </c>
      <c r="B544" s="9" t="s">
        <v>21</v>
      </c>
      <c r="C544" s="9" t="s">
        <v>100</v>
      </c>
      <c r="D544" s="15" t="s">
        <v>82</v>
      </c>
      <c r="E544" s="10">
        <v>1</v>
      </c>
      <c r="F544" s="11">
        <v>3</v>
      </c>
      <c r="G544" s="11" t="s">
        <v>102</v>
      </c>
      <c r="H544" s="11" t="s">
        <v>102</v>
      </c>
      <c r="I544" s="10">
        <v>2806.9158052254584</v>
      </c>
      <c r="J544" s="13">
        <v>32991</v>
      </c>
      <c r="K544" s="13">
        <v>22069</v>
      </c>
      <c r="L544" s="11">
        <v>8621121</v>
      </c>
      <c r="M544" s="11">
        <v>743633</v>
      </c>
      <c r="N544" s="11" t="s">
        <v>103</v>
      </c>
      <c r="O544" s="11" t="s">
        <v>104</v>
      </c>
      <c r="P544" s="11">
        <v>199</v>
      </c>
      <c r="Q544" s="11">
        <v>5275</v>
      </c>
      <c r="R544" s="14">
        <v>120.84</v>
      </c>
      <c r="S544" s="12"/>
    </row>
    <row r="545" spans="1:19">
      <c r="A545" s="9" t="s">
        <v>23</v>
      </c>
      <c r="B545" s="9" t="s">
        <v>21</v>
      </c>
      <c r="C545" s="9" t="s">
        <v>100</v>
      </c>
      <c r="D545" s="15" t="s">
        <v>82</v>
      </c>
      <c r="E545" s="10">
        <v>1</v>
      </c>
      <c r="F545" s="11">
        <v>3</v>
      </c>
      <c r="G545" s="11" t="s">
        <v>102</v>
      </c>
      <c r="H545" s="11" t="s">
        <v>102</v>
      </c>
      <c r="I545" s="10">
        <v>2806.9158052254584</v>
      </c>
      <c r="J545" s="13">
        <v>32991</v>
      </c>
      <c r="K545" s="13">
        <v>22069</v>
      </c>
      <c r="L545" s="11">
        <v>8621121</v>
      </c>
      <c r="M545" s="11">
        <v>743633</v>
      </c>
      <c r="N545" s="11" t="s">
        <v>104</v>
      </c>
      <c r="O545" s="11" t="s">
        <v>105</v>
      </c>
      <c r="P545" s="11">
        <v>199</v>
      </c>
      <c r="Q545" s="11">
        <v>5275</v>
      </c>
      <c r="R545" s="14">
        <v>120.84</v>
      </c>
      <c r="S545" s="12"/>
    </row>
    <row r="546" spans="1:19">
      <c r="A546" s="9" t="s">
        <v>100</v>
      </c>
      <c r="B546" s="9" t="s">
        <v>24</v>
      </c>
      <c r="C546" s="9" t="s">
        <v>100</v>
      </c>
      <c r="D546" s="15" t="s">
        <v>82</v>
      </c>
      <c r="E546" s="10">
        <v>1.55</v>
      </c>
      <c r="F546" s="11">
        <v>3</v>
      </c>
      <c r="G546" s="11" t="s">
        <v>101</v>
      </c>
      <c r="H546" s="11" t="s">
        <v>102</v>
      </c>
      <c r="I546" s="10">
        <v>3503.1137156748441</v>
      </c>
      <c r="J546" s="13">
        <v>22360</v>
      </c>
      <c r="K546" s="13">
        <v>22069</v>
      </c>
      <c r="L546" s="11">
        <v>1421287</v>
      </c>
      <c r="M546" s="11">
        <v>743633</v>
      </c>
      <c r="N546" s="11" t="s">
        <v>104</v>
      </c>
      <c r="O546" s="11" t="s">
        <v>104</v>
      </c>
      <c r="P546" s="11">
        <v>1054</v>
      </c>
      <c r="Q546" s="11">
        <v>3861</v>
      </c>
      <c r="R546" s="14">
        <v>119.9</v>
      </c>
      <c r="S546" s="12"/>
    </row>
    <row r="547" spans="1:19">
      <c r="A547" s="9" t="s">
        <v>100</v>
      </c>
      <c r="B547" s="9" t="s">
        <v>61</v>
      </c>
      <c r="C547" s="9" t="s">
        <v>100</v>
      </c>
      <c r="D547" s="15" t="s">
        <v>83</v>
      </c>
      <c r="E547" s="10">
        <v>1.04</v>
      </c>
      <c r="F547" s="11">
        <v>3</v>
      </c>
      <c r="G547" s="11" t="s">
        <v>101</v>
      </c>
      <c r="H547" s="11" t="s">
        <v>102</v>
      </c>
      <c r="I547" s="10">
        <v>3375.3695462867463</v>
      </c>
      <c r="J547" s="13">
        <v>21207</v>
      </c>
      <c r="K547" s="13">
        <v>21002</v>
      </c>
      <c r="L547" s="11">
        <v>2105604</v>
      </c>
      <c r="M547" s="11">
        <v>258019</v>
      </c>
      <c r="N547" s="11" t="s">
        <v>104</v>
      </c>
      <c r="O547" s="11" t="s">
        <v>104</v>
      </c>
      <c r="P547" s="11">
        <v>399</v>
      </c>
      <c r="Q547" s="11">
        <v>2789</v>
      </c>
      <c r="R547" s="14">
        <v>105.45</v>
      </c>
      <c r="S547" s="12"/>
    </row>
    <row r="548" spans="1:19">
      <c r="A548" s="9" t="s">
        <v>100</v>
      </c>
      <c r="B548" s="9" t="s">
        <v>6</v>
      </c>
      <c r="C548" s="9" t="s">
        <v>100</v>
      </c>
      <c r="D548" s="15" t="s">
        <v>30</v>
      </c>
      <c r="E548" s="10">
        <v>1.01</v>
      </c>
      <c r="F548" s="11">
        <v>3</v>
      </c>
      <c r="G548" s="11" t="s">
        <v>101</v>
      </c>
      <c r="H548" s="11" t="s">
        <v>102</v>
      </c>
      <c r="I548" s="10">
        <v>4891.8400765173592</v>
      </c>
      <c r="J548" s="13">
        <v>26993</v>
      </c>
      <c r="K548" s="13">
        <v>23654</v>
      </c>
      <c r="L548" s="11">
        <v>3532657</v>
      </c>
      <c r="M548" s="11">
        <v>2195215</v>
      </c>
      <c r="N548" s="11" t="s">
        <v>104</v>
      </c>
      <c r="O548" s="11" t="s">
        <v>104</v>
      </c>
      <c r="P548" s="11">
        <v>414</v>
      </c>
      <c r="Q548" s="11">
        <v>17437</v>
      </c>
      <c r="R548" s="14">
        <v>87.35</v>
      </c>
      <c r="S548" s="12"/>
    </row>
    <row r="549" spans="1:19">
      <c r="A549" s="9" t="s">
        <v>100</v>
      </c>
      <c r="B549" s="9" t="s">
        <v>8</v>
      </c>
      <c r="C549" s="9" t="s">
        <v>100</v>
      </c>
      <c r="D549" s="15" t="s">
        <v>30</v>
      </c>
      <c r="E549" s="10">
        <v>1.27</v>
      </c>
      <c r="F549" s="11">
        <v>3</v>
      </c>
      <c r="G549" s="11" t="s">
        <v>101</v>
      </c>
      <c r="H549" s="11" t="s">
        <v>102</v>
      </c>
      <c r="I549" s="10">
        <v>2982.6234620144919</v>
      </c>
      <c r="J549" s="13">
        <v>30124</v>
      </c>
      <c r="K549" s="13">
        <v>23654</v>
      </c>
      <c r="L549" s="11">
        <v>5787293</v>
      </c>
      <c r="M549" s="11">
        <v>2195215</v>
      </c>
      <c r="N549" s="11" t="s">
        <v>104</v>
      </c>
      <c r="O549" s="11" t="s">
        <v>104</v>
      </c>
      <c r="P549" s="11">
        <v>1183</v>
      </c>
      <c r="Q549" s="11">
        <v>10673</v>
      </c>
      <c r="R549" s="14">
        <v>124.82</v>
      </c>
      <c r="S549" s="12"/>
    </row>
    <row r="550" spans="1:19">
      <c r="A550" s="9" t="s">
        <v>9</v>
      </c>
      <c r="B550" s="9" t="s">
        <v>10</v>
      </c>
      <c r="C550" s="9" t="s">
        <v>100</v>
      </c>
      <c r="D550" s="15" t="s">
        <v>30</v>
      </c>
      <c r="E550" s="10">
        <v>1.1399999999999999</v>
      </c>
      <c r="F550" s="11">
        <v>3</v>
      </c>
      <c r="G550" s="11" t="s">
        <v>101</v>
      </c>
      <c r="H550" s="11" t="s">
        <v>101</v>
      </c>
      <c r="I550" s="10">
        <v>2260.1664363246573</v>
      </c>
      <c r="J550" s="13">
        <v>29260</v>
      </c>
      <c r="K550" s="13">
        <v>23654</v>
      </c>
      <c r="L550" s="11">
        <v>7830332</v>
      </c>
      <c r="M550" s="11">
        <v>2195215</v>
      </c>
      <c r="N550" s="11" t="s">
        <v>103</v>
      </c>
      <c r="O550" s="11" t="s">
        <v>104</v>
      </c>
      <c r="P550" s="11">
        <v>1008</v>
      </c>
      <c r="Q550" s="11">
        <v>17160</v>
      </c>
      <c r="R550" s="14">
        <v>127.06</v>
      </c>
      <c r="S550" s="12"/>
    </row>
    <row r="551" spans="1:19">
      <c r="A551" s="9" t="s">
        <v>11</v>
      </c>
      <c r="B551" s="9" t="s">
        <v>10</v>
      </c>
      <c r="C551" s="9" t="s">
        <v>100</v>
      </c>
      <c r="D551" s="15" t="s">
        <v>30</v>
      </c>
      <c r="E551" s="10">
        <v>1.1399999999999999</v>
      </c>
      <c r="F551" s="11">
        <v>3</v>
      </c>
      <c r="G551" s="11" t="s">
        <v>101</v>
      </c>
      <c r="H551" s="11" t="s">
        <v>101</v>
      </c>
      <c r="I551" s="10">
        <v>2260.1664363246573</v>
      </c>
      <c r="J551" s="13">
        <v>29260</v>
      </c>
      <c r="K551" s="13">
        <v>23654</v>
      </c>
      <c r="L551" s="11">
        <v>7830332</v>
      </c>
      <c r="M551" s="11">
        <v>2195215</v>
      </c>
      <c r="N551" s="11" t="s">
        <v>104</v>
      </c>
      <c r="O551" s="11" t="s">
        <v>104</v>
      </c>
      <c r="P551" s="11">
        <v>1008</v>
      </c>
      <c r="Q551" s="11">
        <v>17160</v>
      </c>
      <c r="R551" s="14">
        <v>127.06</v>
      </c>
      <c r="S551" s="12"/>
    </row>
    <row r="552" spans="1:19">
      <c r="A552" s="9" t="s">
        <v>100</v>
      </c>
      <c r="B552" s="9" t="s">
        <v>43</v>
      </c>
      <c r="C552" s="9" t="s">
        <v>100</v>
      </c>
      <c r="D552" s="15" t="s">
        <v>30</v>
      </c>
      <c r="E552" s="10">
        <v>1.55</v>
      </c>
      <c r="F552" s="11">
        <v>3</v>
      </c>
      <c r="G552" s="11" t="s">
        <v>101</v>
      </c>
      <c r="H552" s="11" t="s">
        <v>101</v>
      </c>
      <c r="I552" s="10">
        <v>2553.1650254047981</v>
      </c>
      <c r="J552" s="13">
        <v>24502</v>
      </c>
      <c r="K552" s="13">
        <v>23654</v>
      </c>
      <c r="L552" s="11">
        <v>125722</v>
      </c>
      <c r="M552" s="11">
        <v>2195215</v>
      </c>
      <c r="N552" s="11" t="s">
        <v>104</v>
      </c>
      <c r="O552" s="11" t="s">
        <v>104</v>
      </c>
      <c r="P552" s="11">
        <v>834</v>
      </c>
      <c r="Q552" s="11">
        <v>4587</v>
      </c>
      <c r="R552" s="14">
        <v>106.65</v>
      </c>
      <c r="S552" s="12"/>
    </row>
    <row r="553" spans="1:19">
      <c r="A553" s="9" t="s">
        <v>100</v>
      </c>
      <c r="B553" s="9" t="s">
        <v>5</v>
      </c>
      <c r="C553" s="9" t="s">
        <v>100</v>
      </c>
      <c r="D553" s="15" t="s">
        <v>30</v>
      </c>
      <c r="E553" s="10">
        <v>1.1299999999999999</v>
      </c>
      <c r="F553" s="11">
        <v>3</v>
      </c>
      <c r="G553" s="11" t="s">
        <v>101</v>
      </c>
      <c r="H553" s="11" t="s">
        <v>102</v>
      </c>
      <c r="I553" s="10">
        <v>5565.5384398184351</v>
      </c>
      <c r="J553" s="13">
        <v>28637</v>
      </c>
      <c r="K553" s="13">
        <v>23654</v>
      </c>
      <c r="L553" s="11">
        <v>3036732</v>
      </c>
      <c r="M553" s="11">
        <v>2195215</v>
      </c>
      <c r="N553" s="11" t="s">
        <v>104</v>
      </c>
      <c r="O553" s="11" t="s">
        <v>104</v>
      </c>
      <c r="P553" s="11">
        <v>936</v>
      </c>
      <c r="Q553" s="11">
        <v>5196</v>
      </c>
      <c r="R553" s="14">
        <v>200.69</v>
      </c>
      <c r="S553" s="12"/>
    </row>
    <row r="554" spans="1:19">
      <c r="A554" s="9" t="s">
        <v>100</v>
      </c>
      <c r="B554" s="9" t="s">
        <v>47</v>
      </c>
      <c r="C554" s="9" t="s">
        <v>100</v>
      </c>
      <c r="D554" s="15" t="s">
        <v>30</v>
      </c>
      <c r="E554" s="10">
        <v>1.17</v>
      </c>
      <c r="F554" s="11">
        <v>3</v>
      </c>
      <c r="G554" s="11" t="s">
        <v>101</v>
      </c>
      <c r="H554" s="11" t="s">
        <v>102</v>
      </c>
      <c r="I554" s="10">
        <v>4984.0768612915745</v>
      </c>
      <c r="J554" s="13">
        <v>26506</v>
      </c>
      <c r="K554" s="13">
        <v>23654</v>
      </c>
      <c r="L554" s="11">
        <v>4459144</v>
      </c>
      <c r="M554" s="11">
        <v>2195215</v>
      </c>
      <c r="N554" s="11" t="s">
        <v>104</v>
      </c>
      <c r="O554" s="11" t="s">
        <v>105</v>
      </c>
      <c r="P554" s="11">
        <v>994</v>
      </c>
      <c r="Q554" s="11">
        <v>10640</v>
      </c>
      <c r="R554" s="14">
        <v>107.51</v>
      </c>
      <c r="S554" s="12"/>
    </row>
    <row r="555" spans="1:19">
      <c r="A555" s="9" t="s">
        <v>100</v>
      </c>
      <c r="B555" s="9" t="s">
        <v>13</v>
      </c>
      <c r="C555" s="9" t="s">
        <v>100</v>
      </c>
      <c r="D555" s="15" t="s">
        <v>30</v>
      </c>
      <c r="E555" s="10">
        <v>1</v>
      </c>
      <c r="F555" s="11">
        <v>3</v>
      </c>
      <c r="G555" s="11" t="s">
        <v>101</v>
      </c>
      <c r="H555" s="11" t="s">
        <v>101</v>
      </c>
      <c r="I555" s="10">
        <v>3692.2793138748698</v>
      </c>
      <c r="J555" s="13">
        <v>26752</v>
      </c>
      <c r="K555" s="13">
        <v>23654</v>
      </c>
      <c r="L555" s="11">
        <v>1440377</v>
      </c>
      <c r="M555" s="11">
        <v>2195215</v>
      </c>
      <c r="N555" s="11" t="s">
        <v>104</v>
      </c>
      <c r="O555" s="11" t="s">
        <v>104</v>
      </c>
      <c r="P555" s="11">
        <v>187</v>
      </c>
      <c r="Q555" s="11">
        <v>13264</v>
      </c>
      <c r="R555" s="14">
        <v>46.32</v>
      </c>
      <c r="S555" s="12"/>
    </row>
    <row r="556" spans="1:19">
      <c r="A556" s="9" t="s">
        <v>100</v>
      </c>
      <c r="B556" s="9" t="s">
        <v>52</v>
      </c>
      <c r="C556" s="9" t="s">
        <v>100</v>
      </c>
      <c r="D556" s="15" t="s">
        <v>30</v>
      </c>
      <c r="E556" s="10">
        <v>1.44</v>
      </c>
      <c r="F556" s="11">
        <v>3</v>
      </c>
      <c r="G556" s="11" t="s">
        <v>101</v>
      </c>
      <c r="H556" s="11" t="s">
        <v>102</v>
      </c>
      <c r="I556" s="10">
        <v>4633.5098224537778</v>
      </c>
      <c r="J556" s="13">
        <v>30268</v>
      </c>
      <c r="K556" s="13">
        <v>23654</v>
      </c>
      <c r="L556" s="11">
        <v>1106780</v>
      </c>
      <c r="M556" s="11">
        <v>2195215</v>
      </c>
      <c r="N556" s="11" t="s">
        <v>104</v>
      </c>
      <c r="O556" s="11" t="s">
        <v>104</v>
      </c>
      <c r="P556" s="11">
        <v>1108</v>
      </c>
      <c r="Q556" s="11">
        <v>4410</v>
      </c>
      <c r="R556" s="14">
        <v>125.25</v>
      </c>
      <c r="S556" s="12"/>
    </row>
    <row r="557" spans="1:19">
      <c r="A557" s="9" t="s">
        <v>100</v>
      </c>
      <c r="B557" s="9" t="s">
        <v>16</v>
      </c>
      <c r="C557" s="9" t="s">
        <v>100</v>
      </c>
      <c r="D557" s="15" t="s">
        <v>30</v>
      </c>
      <c r="E557" s="10">
        <v>1.67</v>
      </c>
      <c r="F557" s="11">
        <v>3</v>
      </c>
      <c r="G557" s="11" t="s">
        <v>101</v>
      </c>
      <c r="H557" s="11" t="s">
        <v>101</v>
      </c>
      <c r="I557" s="10">
        <v>2238.0770389843228</v>
      </c>
      <c r="J557" s="13">
        <v>24575</v>
      </c>
      <c r="K557" s="13">
        <v>23654</v>
      </c>
      <c r="L557" s="11">
        <v>1197234</v>
      </c>
      <c r="M557" s="11">
        <v>2195215</v>
      </c>
      <c r="N557" s="11" t="s">
        <v>104</v>
      </c>
      <c r="O557" s="11" t="s">
        <v>104</v>
      </c>
      <c r="P557" s="11">
        <v>1989</v>
      </c>
      <c r="Q557" s="11">
        <v>3905</v>
      </c>
      <c r="R557" s="14">
        <v>128.97</v>
      </c>
      <c r="S557" s="12"/>
    </row>
    <row r="558" spans="1:19">
      <c r="A558" s="9" t="s">
        <v>100</v>
      </c>
      <c r="B558" s="9" t="s">
        <v>17</v>
      </c>
      <c r="C558" s="9" t="s">
        <v>100</v>
      </c>
      <c r="D558" s="15" t="s">
        <v>30</v>
      </c>
      <c r="E558" s="10">
        <v>1.61</v>
      </c>
      <c r="F558" s="11">
        <v>3</v>
      </c>
      <c r="G558" s="11" t="s">
        <v>101</v>
      </c>
      <c r="H558" s="11" t="s">
        <v>102</v>
      </c>
      <c r="I558" s="10">
        <v>3873.0014997392</v>
      </c>
      <c r="J558" s="13">
        <v>24706</v>
      </c>
      <c r="K558" s="13">
        <v>23654</v>
      </c>
      <c r="L558" s="11">
        <v>9056076</v>
      </c>
      <c r="M558" s="11">
        <v>2195215</v>
      </c>
      <c r="N558" s="11" t="s">
        <v>104</v>
      </c>
      <c r="O558" s="11" t="s">
        <v>104</v>
      </c>
      <c r="P558" s="11">
        <v>2164</v>
      </c>
      <c r="Q558" s="11">
        <v>4065</v>
      </c>
      <c r="R558" s="14">
        <v>224.21</v>
      </c>
      <c r="S558" s="12"/>
    </row>
    <row r="559" spans="1:19">
      <c r="A559" s="9" t="s">
        <v>100</v>
      </c>
      <c r="B559" s="9" t="s">
        <v>61</v>
      </c>
      <c r="C559" s="9" t="s">
        <v>100</v>
      </c>
      <c r="D559" s="15" t="s">
        <v>30</v>
      </c>
      <c r="E559" s="10">
        <v>1</v>
      </c>
      <c r="F559" s="11">
        <v>3</v>
      </c>
      <c r="G559" s="11" t="s">
        <v>101</v>
      </c>
      <c r="H559" s="11" t="s">
        <v>102</v>
      </c>
      <c r="I559" s="10">
        <v>5791.7812146257793</v>
      </c>
      <c r="J559" s="13">
        <v>21207</v>
      </c>
      <c r="K559" s="13">
        <v>23654</v>
      </c>
      <c r="L559" s="11">
        <v>2105604</v>
      </c>
      <c r="M559" s="11">
        <v>2195215</v>
      </c>
      <c r="N559" s="11" t="s">
        <v>104</v>
      </c>
      <c r="O559" s="11" t="s">
        <v>104</v>
      </c>
      <c r="P559" s="11">
        <v>194</v>
      </c>
      <c r="Q559" s="11">
        <v>7464</v>
      </c>
      <c r="R559" s="14">
        <v>85.62</v>
      </c>
      <c r="S559" s="12"/>
    </row>
    <row r="560" spans="1:19">
      <c r="A560" s="9" t="s">
        <v>20</v>
      </c>
      <c r="B560" s="9" t="s">
        <v>21</v>
      </c>
      <c r="C560" s="9" t="s">
        <v>100</v>
      </c>
      <c r="D560" s="15" t="s">
        <v>30</v>
      </c>
      <c r="E560" s="10">
        <v>1.1000000000000001</v>
      </c>
      <c r="F560" s="11">
        <v>3</v>
      </c>
      <c r="G560" s="11" t="s">
        <v>101</v>
      </c>
      <c r="H560" s="11" t="s">
        <v>102</v>
      </c>
      <c r="I560" s="10">
        <v>2422.9836487862267</v>
      </c>
      <c r="J560" s="13">
        <v>32991</v>
      </c>
      <c r="K560" s="13">
        <v>23654</v>
      </c>
      <c r="L560" s="11">
        <v>8621121</v>
      </c>
      <c r="M560" s="11">
        <v>2195215</v>
      </c>
      <c r="N560" s="11" t="s">
        <v>103</v>
      </c>
      <c r="O560" s="11" t="s">
        <v>104</v>
      </c>
      <c r="P560" s="11">
        <v>1009</v>
      </c>
      <c r="Q560" s="11">
        <v>27103</v>
      </c>
      <c r="R560" s="14">
        <v>123.89</v>
      </c>
      <c r="S560" s="12"/>
    </row>
    <row r="561" spans="1:19">
      <c r="A561" s="9" t="s">
        <v>22</v>
      </c>
      <c r="B561" s="9" t="s">
        <v>21</v>
      </c>
      <c r="C561" s="9" t="s">
        <v>100</v>
      </c>
      <c r="D561" s="15" t="s">
        <v>30</v>
      </c>
      <c r="E561" s="10">
        <v>1.1000000000000001</v>
      </c>
      <c r="F561" s="11">
        <v>3</v>
      </c>
      <c r="G561" s="11" t="s">
        <v>101</v>
      </c>
      <c r="H561" s="11" t="s">
        <v>102</v>
      </c>
      <c r="I561" s="10">
        <v>2422.9836487862267</v>
      </c>
      <c r="J561" s="13">
        <v>32991</v>
      </c>
      <c r="K561" s="13">
        <v>23654</v>
      </c>
      <c r="L561" s="11">
        <v>8621121</v>
      </c>
      <c r="M561" s="11">
        <v>2195215</v>
      </c>
      <c r="N561" s="11" t="s">
        <v>103</v>
      </c>
      <c r="O561" s="11" t="s">
        <v>104</v>
      </c>
      <c r="P561" s="11">
        <v>1009</v>
      </c>
      <c r="Q561" s="11">
        <v>27103</v>
      </c>
      <c r="R561" s="14">
        <v>123.89</v>
      </c>
      <c r="S561" s="12"/>
    </row>
    <row r="562" spans="1:19">
      <c r="A562" s="9" t="s">
        <v>23</v>
      </c>
      <c r="B562" s="9" t="s">
        <v>21</v>
      </c>
      <c r="C562" s="9" t="s">
        <v>100</v>
      </c>
      <c r="D562" s="15" t="s">
        <v>30</v>
      </c>
      <c r="E562" s="10">
        <v>1.1000000000000001</v>
      </c>
      <c r="F562" s="11">
        <v>0</v>
      </c>
      <c r="G562" s="11" t="s">
        <v>101</v>
      </c>
      <c r="H562" s="11" t="s">
        <v>102</v>
      </c>
      <c r="I562" s="10">
        <v>2422.9836487862267</v>
      </c>
      <c r="J562" s="13">
        <v>32991</v>
      </c>
      <c r="K562" s="13">
        <v>23654</v>
      </c>
      <c r="L562" s="11">
        <v>8621121</v>
      </c>
      <c r="M562" s="11">
        <v>2195215</v>
      </c>
      <c r="N562" s="11" t="s">
        <v>104</v>
      </c>
      <c r="O562" s="11" t="s">
        <v>105</v>
      </c>
      <c r="P562" s="11">
        <v>1009</v>
      </c>
      <c r="Q562" s="11">
        <v>27103</v>
      </c>
      <c r="R562" s="14">
        <v>123.89</v>
      </c>
      <c r="S562" s="12"/>
    </row>
    <row r="563" spans="1:19">
      <c r="A563" s="9" t="s">
        <v>100</v>
      </c>
      <c r="B563" s="9" t="s">
        <v>69</v>
      </c>
      <c r="C563" s="9" t="s">
        <v>100</v>
      </c>
      <c r="D563" s="15" t="s">
        <v>30</v>
      </c>
      <c r="E563" s="10">
        <v>1.1499999999999999</v>
      </c>
      <c r="F563" s="11">
        <v>3</v>
      </c>
      <c r="G563" s="11" t="s">
        <v>101</v>
      </c>
      <c r="H563" s="11" t="s">
        <v>102</v>
      </c>
      <c r="I563" s="10">
        <v>6172.2416326732655</v>
      </c>
      <c r="J563" s="13">
        <v>27994</v>
      </c>
      <c r="K563" s="13">
        <v>23654</v>
      </c>
      <c r="L563" s="11">
        <v>4948339</v>
      </c>
      <c r="M563" s="11">
        <v>2195215</v>
      </c>
      <c r="N563" s="11" t="s">
        <v>104</v>
      </c>
      <c r="O563" s="11" t="s">
        <v>104</v>
      </c>
      <c r="P563" s="11">
        <v>932</v>
      </c>
      <c r="Q563" s="11">
        <v>8064</v>
      </c>
      <c r="R563" s="14">
        <v>122.99</v>
      </c>
      <c r="S563" s="12"/>
    </row>
    <row r="564" spans="1:19">
      <c r="A564" s="9" t="s">
        <v>100</v>
      </c>
      <c r="B564" s="9" t="s">
        <v>70</v>
      </c>
      <c r="C564" s="9" t="s">
        <v>100</v>
      </c>
      <c r="D564" s="15" t="s">
        <v>30</v>
      </c>
      <c r="E564" s="10">
        <v>1.29</v>
      </c>
      <c r="F564" s="11">
        <v>3</v>
      </c>
      <c r="G564" s="11" t="s">
        <v>101</v>
      </c>
      <c r="H564" s="11" t="s">
        <v>102</v>
      </c>
      <c r="I564" s="10">
        <v>7105.0113178028842</v>
      </c>
      <c r="J564" s="13">
        <v>25054</v>
      </c>
      <c r="K564" s="13">
        <v>23654</v>
      </c>
      <c r="L564" s="11">
        <v>2374260</v>
      </c>
      <c r="M564" s="11">
        <v>2195215</v>
      </c>
      <c r="N564" s="11" t="s">
        <v>104</v>
      </c>
      <c r="O564" s="11" t="s">
        <v>105</v>
      </c>
      <c r="P564" s="11">
        <v>874</v>
      </c>
      <c r="Q564" s="11">
        <v>4715</v>
      </c>
      <c r="R564" s="14">
        <v>119.84</v>
      </c>
      <c r="S564" s="12"/>
    </row>
    <row r="565" spans="1:19">
      <c r="A565" s="9" t="s">
        <v>100</v>
      </c>
      <c r="B565" s="9" t="s">
        <v>29</v>
      </c>
      <c r="C565" s="9" t="s">
        <v>100</v>
      </c>
      <c r="D565" s="15" t="s">
        <v>30</v>
      </c>
      <c r="E565" s="10">
        <v>1.19</v>
      </c>
      <c r="F565" s="11">
        <v>3</v>
      </c>
      <c r="G565" s="11" t="s">
        <v>101</v>
      </c>
      <c r="H565" s="11" t="s">
        <v>101</v>
      </c>
      <c r="I565" s="10">
        <v>4136.634217912313</v>
      </c>
      <c r="J565" s="13">
        <v>25824</v>
      </c>
      <c r="K565" s="13">
        <v>23654</v>
      </c>
      <c r="L565" s="11">
        <v>2549844</v>
      </c>
      <c r="M565" s="11">
        <v>2195215</v>
      </c>
      <c r="N565" s="11" t="s">
        <v>104</v>
      </c>
      <c r="O565" s="11" t="s">
        <v>104</v>
      </c>
      <c r="P565" s="11">
        <v>865</v>
      </c>
      <c r="Q565" s="11">
        <v>4749</v>
      </c>
      <c r="R565" s="14">
        <v>135.76</v>
      </c>
      <c r="S565" s="12"/>
    </row>
    <row r="566" spans="1:19">
      <c r="A566" s="9" t="s">
        <v>100</v>
      </c>
      <c r="B566" s="9" t="s">
        <v>16</v>
      </c>
      <c r="C566" s="9" t="s">
        <v>100</v>
      </c>
      <c r="D566" s="15" t="s">
        <v>84</v>
      </c>
      <c r="E566" s="10">
        <v>1.1000000000000001</v>
      </c>
      <c r="F566" s="11">
        <v>3</v>
      </c>
      <c r="G566" s="11" t="s">
        <v>101</v>
      </c>
      <c r="H566" s="11" t="s">
        <v>101</v>
      </c>
      <c r="I566" s="10">
        <v>3552.1117160412514</v>
      </c>
      <c r="J566" s="13">
        <v>24575</v>
      </c>
      <c r="K566" s="13">
        <v>20375</v>
      </c>
      <c r="L566" s="11">
        <v>1197234</v>
      </c>
      <c r="M566" s="11">
        <v>766956</v>
      </c>
      <c r="N566" s="11" t="s">
        <v>104</v>
      </c>
      <c r="O566" s="11" t="s">
        <v>104</v>
      </c>
      <c r="P566" s="11">
        <v>357</v>
      </c>
      <c r="Q566" s="11">
        <v>5658</v>
      </c>
      <c r="R566" s="14">
        <v>49.77</v>
      </c>
      <c r="S566" s="12"/>
    </row>
    <row r="567" spans="1:19">
      <c r="A567" s="9" t="s">
        <v>100</v>
      </c>
      <c r="B567" s="9" t="s">
        <v>17</v>
      </c>
      <c r="C567" s="9" t="s">
        <v>100</v>
      </c>
      <c r="D567" s="15" t="s">
        <v>84</v>
      </c>
      <c r="E567" s="10">
        <v>1.05</v>
      </c>
      <c r="F567" s="11">
        <v>1</v>
      </c>
      <c r="G567" s="11" t="s">
        <v>102</v>
      </c>
      <c r="H567" s="11" t="s">
        <v>101</v>
      </c>
      <c r="I567" s="10">
        <v>3098.7358685680979</v>
      </c>
      <c r="J567" s="13">
        <v>24706</v>
      </c>
      <c r="K567" s="13">
        <v>20375</v>
      </c>
      <c r="L567" s="11">
        <v>9056076</v>
      </c>
      <c r="M567" s="11">
        <v>766956</v>
      </c>
      <c r="N567" s="11" t="s">
        <v>104</v>
      </c>
      <c r="O567" s="11" t="s">
        <v>104</v>
      </c>
      <c r="P567" s="11">
        <v>447</v>
      </c>
      <c r="Q567" s="11">
        <v>12808</v>
      </c>
      <c r="R567" s="14">
        <v>49.02</v>
      </c>
      <c r="S567" s="12"/>
    </row>
    <row r="568" spans="1:19">
      <c r="A568" s="9" t="s">
        <v>100</v>
      </c>
      <c r="B568" s="9" t="s">
        <v>27</v>
      </c>
      <c r="C568" s="9" t="s">
        <v>100</v>
      </c>
      <c r="D568" s="15" t="s">
        <v>84</v>
      </c>
      <c r="E568" s="10">
        <v>1.17</v>
      </c>
      <c r="F568" s="11">
        <v>3</v>
      </c>
      <c r="G568" s="11" t="s">
        <v>102</v>
      </c>
      <c r="H568" s="11" t="s">
        <v>101</v>
      </c>
      <c r="I568" s="10">
        <v>6167.0019905074514</v>
      </c>
      <c r="J568" s="13">
        <v>23903</v>
      </c>
      <c r="K568" s="13">
        <v>20375</v>
      </c>
      <c r="L568" s="11">
        <v>2673620</v>
      </c>
      <c r="M568" s="11">
        <v>766956</v>
      </c>
      <c r="N568" s="11" t="s">
        <v>104</v>
      </c>
      <c r="O568" s="11" t="s">
        <v>104</v>
      </c>
      <c r="P568" s="11">
        <v>358</v>
      </c>
      <c r="Q568" s="11">
        <v>4307</v>
      </c>
      <c r="R568" s="14">
        <v>54.96</v>
      </c>
      <c r="S568" s="12"/>
    </row>
    <row r="569" spans="1:19">
      <c r="A569" s="9" t="s">
        <v>100</v>
      </c>
      <c r="B569" s="9" t="s">
        <v>5</v>
      </c>
      <c r="C569" s="9" t="s">
        <v>100</v>
      </c>
      <c r="D569" s="15" t="s">
        <v>85</v>
      </c>
      <c r="E569" s="10">
        <v>1</v>
      </c>
      <c r="F569" s="11">
        <v>3</v>
      </c>
      <c r="G569" s="11" t="s">
        <v>102</v>
      </c>
      <c r="H569" s="11" t="s">
        <v>101</v>
      </c>
      <c r="I569" s="10">
        <v>4601.9634776275034</v>
      </c>
      <c r="J569" s="13">
        <v>28637</v>
      </c>
      <c r="K569" s="13">
        <v>22956</v>
      </c>
      <c r="L569" s="11">
        <v>3036732</v>
      </c>
      <c r="M569" s="11">
        <v>754013</v>
      </c>
      <c r="N569" s="11" t="s">
        <v>104</v>
      </c>
      <c r="O569" s="11" t="s">
        <v>104</v>
      </c>
      <c r="P569" s="11">
        <v>239</v>
      </c>
      <c r="Q569" s="11">
        <v>11479</v>
      </c>
      <c r="R569" s="14">
        <v>64.97</v>
      </c>
      <c r="S569" s="12"/>
    </row>
    <row r="570" spans="1:19">
      <c r="A570" s="9" t="s">
        <v>100</v>
      </c>
      <c r="B570" s="9" t="s">
        <v>14</v>
      </c>
      <c r="C570" s="9" t="s">
        <v>100</v>
      </c>
      <c r="D570" s="15" t="s">
        <v>85</v>
      </c>
      <c r="E570" s="10">
        <v>1.07</v>
      </c>
      <c r="F570" s="11">
        <v>3</v>
      </c>
      <c r="G570" s="11" t="s">
        <v>102</v>
      </c>
      <c r="H570" s="11" t="s">
        <v>101</v>
      </c>
      <c r="I570" s="10">
        <v>4959.2146330324467</v>
      </c>
      <c r="J570" s="13">
        <v>27211</v>
      </c>
      <c r="K570" s="13">
        <v>22956</v>
      </c>
      <c r="L570" s="11">
        <v>3770125</v>
      </c>
      <c r="M570" s="11">
        <v>754013</v>
      </c>
      <c r="N570" s="11" t="s">
        <v>104</v>
      </c>
      <c r="O570" s="11" t="s">
        <v>104</v>
      </c>
      <c r="P570" s="11">
        <v>444</v>
      </c>
      <c r="Q570" s="11">
        <v>7782</v>
      </c>
      <c r="R570" s="14">
        <v>100.36</v>
      </c>
      <c r="S570" s="12"/>
    </row>
    <row r="571" spans="1:19">
      <c r="A571" s="9" t="s">
        <v>100</v>
      </c>
      <c r="B571" s="9" t="s">
        <v>44</v>
      </c>
      <c r="C571" s="9" t="s">
        <v>40</v>
      </c>
      <c r="D571" s="15" t="s">
        <v>41</v>
      </c>
      <c r="E571" s="10">
        <v>1.89</v>
      </c>
      <c r="F571" s="11">
        <v>3</v>
      </c>
      <c r="G571" s="11" t="s">
        <v>102</v>
      </c>
      <c r="H571" s="11" t="s">
        <v>102</v>
      </c>
      <c r="I571" s="10">
        <v>2225.7432719110552</v>
      </c>
      <c r="J571" s="13">
        <v>22089</v>
      </c>
      <c r="K571" s="13">
        <v>31981</v>
      </c>
      <c r="L571" s="11">
        <v>668159</v>
      </c>
      <c r="M571" s="11">
        <v>4549784</v>
      </c>
      <c r="N571" s="11" t="s">
        <v>104</v>
      </c>
      <c r="O571" s="11" t="s">
        <v>104</v>
      </c>
      <c r="P571" s="11">
        <v>1643</v>
      </c>
      <c r="Q571" s="11">
        <v>3740</v>
      </c>
      <c r="R571" s="14">
        <v>215.57</v>
      </c>
      <c r="S571" s="12"/>
    </row>
    <row r="572" spans="1:19">
      <c r="A572" s="9" t="s">
        <v>100</v>
      </c>
      <c r="B572" s="9" t="s">
        <v>44</v>
      </c>
      <c r="C572" s="9" t="s">
        <v>42</v>
      </c>
      <c r="D572" s="15" t="s">
        <v>41</v>
      </c>
      <c r="E572" s="10">
        <v>1.89</v>
      </c>
      <c r="F572" s="11">
        <v>3</v>
      </c>
      <c r="G572" s="11" t="s">
        <v>102</v>
      </c>
      <c r="H572" s="11" t="s">
        <v>102</v>
      </c>
      <c r="I572" s="10">
        <v>2225.7432719110552</v>
      </c>
      <c r="J572" s="13">
        <v>22089</v>
      </c>
      <c r="K572" s="13">
        <v>31981</v>
      </c>
      <c r="L572" s="11">
        <v>668159</v>
      </c>
      <c r="M572" s="11">
        <v>4549784</v>
      </c>
      <c r="N572" s="11" t="s">
        <v>103</v>
      </c>
      <c r="O572" s="11" t="s">
        <v>104</v>
      </c>
      <c r="P572" s="11">
        <v>1643</v>
      </c>
      <c r="Q572" s="11">
        <v>3740</v>
      </c>
      <c r="R572" s="14">
        <v>215.57</v>
      </c>
      <c r="S572" s="12"/>
    </row>
    <row r="573" spans="1:19">
      <c r="A573" s="9" t="s">
        <v>100</v>
      </c>
      <c r="B573" s="9" t="s">
        <v>6</v>
      </c>
      <c r="C573" s="9" t="s">
        <v>40</v>
      </c>
      <c r="D573" s="15" t="s">
        <v>41</v>
      </c>
      <c r="E573" s="10">
        <v>1.1200000000000001</v>
      </c>
      <c r="F573" s="11">
        <v>3</v>
      </c>
      <c r="G573" s="11" t="s">
        <v>102</v>
      </c>
      <c r="H573" s="11" t="s">
        <v>102</v>
      </c>
      <c r="I573" s="10">
        <v>6334.0318694975076</v>
      </c>
      <c r="J573" s="13">
        <v>26993</v>
      </c>
      <c r="K573" s="13">
        <v>31981</v>
      </c>
      <c r="L573" s="11">
        <v>3532657</v>
      </c>
      <c r="M573" s="11">
        <v>4549784</v>
      </c>
      <c r="N573" s="11" t="s">
        <v>104</v>
      </c>
      <c r="O573" s="11" t="s">
        <v>104</v>
      </c>
      <c r="P573" s="11">
        <v>539</v>
      </c>
      <c r="Q573" s="11">
        <v>23531</v>
      </c>
      <c r="R573" s="14">
        <v>166.67</v>
      </c>
      <c r="S573" s="12"/>
    </row>
    <row r="574" spans="1:19">
      <c r="A574" s="9" t="s">
        <v>100</v>
      </c>
      <c r="B574" s="9" t="s">
        <v>6</v>
      </c>
      <c r="C574" s="9" t="s">
        <v>42</v>
      </c>
      <c r="D574" s="15" t="s">
        <v>41</v>
      </c>
      <c r="E574" s="10">
        <v>1.1200000000000001</v>
      </c>
      <c r="F574" s="11">
        <v>3</v>
      </c>
      <c r="G574" s="11" t="s">
        <v>102</v>
      </c>
      <c r="H574" s="11" t="s">
        <v>102</v>
      </c>
      <c r="I574" s="10">
        <v>6334.0318694975076</v>
      </c>
      <c r="J574" s="13">
        <v>26993</v>
      </c>
      <c r="K574" s="13">
        <v>31981</v>
      </c>
      <c r="L574" s="11">
        <v>3532657</v>
      </c>
      <c r="M574" s="11">
        <v>4549784</v>
      </c>
      <c r="N574" s="11" t="s">
        <v>103</v>
      </c>
      <c r="O574" s="11" t="s">
        <v>104</v>
      </c>
      <c r="P574" s="11">
        <v>539</v>
      </c>
      <c r="Q574" s="11">
        <v>23531</v>
      </c>
      <c r="R574" s="14">
        <v>166.67</v>
      </c>
      <c r="S574" s="12"/>
    </row>
    <row r="575" spans="1:19">
      <c r="A575" s="9" t="s">
        <v>100</v>
      </c>
      <c r="B575" s="9" t="s">
        <v>8</v>
      </c>
      <c r="C575" s="9" t="s">
        <v>40</v>
      </c>
      <c r="D575" s="15" t="s">
        <v>41</v>
      </c>
      <c r="E575" s="10">
        <v>1.04</v>
      </c>
      <c r="F575" s="11">
        <v>3</v>
      </c>
      <c r="G575" s="11" t="s">
        <v>102</v>
      </c>
      <c r="H575" s="11" t="s">
        <v>102</v>
      </c>
      <c r="I575" s="10">
        <v>5483.285337442765</v>
      </c>
      <c r="J575" s="13">
        <v>30124</v>
      </c>
      <c r="K575" s="13">
        <v>31981</v>
      </c>
      <c r="L575" s="11">
        <v>5787293</v>
      </c>
      <c r="M575" s="11">
        <v>4549784</v>
      </c>
      <c r="N575" s="11" t="s">
        <v>104</v>
      </c>
      <c r="O575" s="11" t="s">
        <v>104</v>
      </c>
      <c r="P575" s="11">
        <v>400</v>
      </c>
      <c r="Q575" s="11">
        <v>37715</v>
      </c>
      <c r="R575" s="14">
        <v>132.79</v>
      </c>
      <c r="S575" s="12"/>
    </row>
    <row r="576" spans="1:19">
      <c r="A576" s="9" t="s">
        <v>100</v>
      </c>
      <c r="B576" s="9" t="s">
        <v>8</v>
      </c>
      <c r="C576" s="9" t="s">
        <v>42</v>
      </c>
      <c r="D576" s="15" t="s">
        <v>41</v>
      </c>
      <c r="E576" s="10">
        <v>1.04</v>
      </c>
      <c r="F576" s="11">
        <v>3</v>
      </c>
      <c r="G576" s="11" t="s">
        <v>102</v>
      </c>
      <c r="H576" s="11" t="s">
        <v>102</v>
      </c>
      <c r="I576" s="10">
        <v>5483.285337442765</v>
      </c>
      <c r="J576" s="13">
        <v>30124</v>
      </c>
      <c r="K576" s="13">
        <v>31981</v>
      </c>
      <c r="L576" s="11">
        <v>5787293</v>
      </c>
      <c r="M576" s="11">
        <v>4549784</v>
      </c>
      <c r="N576" s="11" t="s">
        <v>103</v>
      </c>
      <c r="O576" s="11" t="s">
        <v>104</v>
      </c>
      <c r="P576" s="11">
        <v>400</v>
      </c>
      <c r="Q576" s="11">
        <v>37715</v>
      </c>
      <c r="R576" s="14">
        <v>132.79</v>
      </c>
      <c r="S576" s="12"/>
    </row>
    <row r="577" spans="1:19">
      <c r="A577" s="9" t="s">
        <v>9</v>
      </c>
      <c r="B577" s="9" t="s">
        <v>10</v>
      </c>
      <c r="C577" s="9" t="s">
        <v>40</v>
      </c>
      <c r="D577" s="15" t="s">
        <v>41</v>
      </c>
      <c r="E577" s="10">
        <v>1.0900000000000001</v>
      </c>
      <c r="F577" s="11">
        <v>3</v>
      </c>
      <c r="G577" s="11" t="s">
        <v>102</v>
      </c>
      <c r="H577" s="11" t="s">
        <v>102</v>
      </c>
      <c r="I577" s="10">
        <v>5560.7344028745119</v>
      </c>
      <c r="J577" s="13">
        <v>29260</v>
      </c>
      <c r="K577" s="13">
        <v>31981</v>
      </c>
      <c r="L577" s="11">
        <v>7830332</v>
      </c>
      <c r="M577" s="11">
        <v>4549784</v>
      </c>
      <c r="N577" s="11" t="s">
        <v>103</v>
      </c>
      <c r="O577" s="11" t="s">
        <v>104</v>
      </c>
      <c r="P577" s="11">
        <v>591</v>
      </c>
      <c r="Q577" s="11">
        <v>27713</v>
      </c>
      <c r="R577" s="14">
        <v>145.61000000000001</v>
      </c>
      <c r="S577" s="12"/>
    </row>
    <row r="578" spans="1:19">
      <c r="A578" s="9" t="s">
        <v>9</v>
      </c>
      <c r="B578" s="9" t="s">
        <v>10</v>
      </c>
      <c r="C578" s="9" t="s">
        <v>42</v>
      </c>
      <c r="D578" s="15" t="s">
        <v>41</v>
      </c>
      <c r="E578" s="10">
        <v>1.0900000000000001</v>
      </c>
      <c r="F578" s="11">
        <v>3</v>
      </c>
      <c r="G578" s="11" t="s">
        <v>102</v>
      </c>
      <c r="H578" s="11" t="s">
        <v>102</v>
      </c>
      <c r="I578" s="10">
        <v>5560.7344028745119</v>
      </c>
      <c r="J578" s="13">
        <v>29260</v>
      </c>
      <c r="K578" s="13">
        <v>31981</v>
      </c>
      <c r="L578" s="11">
        <v>7830332</v>
      </c>
      <c r="M578" s="11">
        <v>4549784</v>
      </c>
      <c r="N578" s="11" t="s">
        <v>103</v>
      </c>
      <c r="O578" s="11" t="s">
        <v>104</v>
      </c>
      <c r="P578" s="11">
        <v>591</v>
      </c>
      <c r="Q578" s="11">
        <v>27713</v>
      </c>
      <c r="R578" s="14">
        <v>145.61000000000001</v>
      </c>
      <c r="S578" s="12"/>
    </row>
    <row r="579" spans="1:19">
      <c r="A579" s="9" t="s">
        <v>11</v>
      </c>
      <c r="B579" s="9" t="s">
        <v>10</v>
      </c>
      <c r="C579" s="9" t="s">
        <v>40</v>
      </c>
      <c r="D579" s="15" t="s">
        <v>41</v>
      </c>
      <c r="E579" s="10">
        <v>1.0900000000000001</v>
      </c>
      <c r="F579" s="11">
        <v>3</v>
      </c>
      <c r="G579" s="11" t="s">
        <v>102</v>
      </c>
      <c r="H579" s="11" t="s">
        <v>102</v>
      </c>
      <c r="I579" s="10">
        <v>5560.7344028745119</v>
      </c>
      <c r="J579" s="13">
        <v>29260</v>
      </c>
      <c r="K579" s="13">
        <v>31981</v>
      </c>
      <c r="L579" s="11">
        <v>7830332</v>
      </c>
      <c r="M579" s="11">
        <v>4549784</v>
      </c>
      <c r="N579" s="11" t="s">
        <v>104</v>
      </c>
      <c r="O579" s="11" t="s">
        <v>104</v>
      </c>
      <c r="P579" s="11">
        <v>591</v>
      </c>
      <c r="Q579" s="11">
        <v>27713</v>
      </c>
      <c r="R579" s="14">
        <v>145.61000000000001</v>
      </c>
      <c r="S579" s="12"/>
    </row>
    <row r="580" spans="1:19">
      <c r="A580" s="9" t="s">
        <v>11</v>
      </c>
      <c r="B580" s="9" t="s">
        <v>10</v>
      </c>
      <c r="C580" s="9" t="s">
        <v>42</v>
      </c>
      <c r="D580" s="15" t="s">
        <v>41</v>
      </c>
      <c r="E580" s="10">
        <v>1.0900000000000001</v>
      </c>
      <c r="F580" s="11">
        <v>3</v>
      </c>
      <c r="G580" s="11" t="s">
        <v>102</v>
      </c>
      <c r="H580" s="11" t="s">
        <v>102</v>
      </c>
      <c r="I580" s="10">
        <v>5560.7344028745119</v>
      </c>
      <c r="J580" s="13">
        <v>29260</v>
      </c>
      <c r="K580" s="13">
        <v>31981</v>
      </c>
      <c r="L580" s="11">
        <v>7830332</v>
      </c>
      <c r="M580" s="11">
        <v>4549784</v>
      </c>
      <c r="N580" s="11" t="s">
        <v>103</v>
      </c>
      <c r="O580" s="11" t="s">
        <v>104</v>
      </c>
      <c r="P580" s="11">
        <v>591</v>
      </c>
      <c r="Q580" s="11">
        <v>27713</v>
      </c>
      <c r="R580" s="14">
        <v>145.61000000000001</v>
      </c>
      <c r="S580" s="12"/>
    </row>
    <row r="581" spans="1:19">
      <c r="A581" s="9" t="s">
        <v>100</v>
      </c>
      <c r="B581" s="9" t="s">
        <v>43</v>
      </c>
      <c r="C581" s="9" t="s">
        <v>40</v>
      </c>
      <c r="D581" s="15" t="s">
        <v>41</v>
      </c>
      <c r="E581" s="10">
        <v>1.07</v>
      </c>
      <c r="F581" s="11">
        <v>3</v>
      </c>
      <c r="G581" s="11" t="s">
        <v>102</v>
      </c>
      <c r="H581" s="11" t="s">
        <v>102</v>
      </c>
      <c r="I581" s="10">
        <v>3289.8583915122258</v>
      </c>
      <c r="J581" s="13">
        <v>24502</v>
      </c>
      <c r="K581" s="13">
        <v>31981</v>
      </c>
      <c r="L581" s="11">
        <v>125722</v>
      </c>
      <c r="M581" s="11">
        <v>4549784</v>
      </c>
      <c r="N581" s="11" t="s">
        <v>104</v>
      </c>
      <c r="O581" s="11" t="s">
        <v>104</v>
      </c>
      <c r="P581" s="11">
        <v>310</v>
      </c>
      <c r="Q581" s="11">
        <v>6583</v>
      </c>
      <c r="R581" s="14">
        <v>100.95</v>
      </c>
      <c r="S581" s="12"/>
    </row>
    <row r="582" spans="1:19">
      <c r="A582" s="9" t="s">
        <v>100</v>
      </c>
      <c r="B582" s="9" t="s">
        <v>43</v>
      </c>
      <c r="C582" s="9" t="s">
        <v>42</v>
      </c>
      <c r="D582" s="15" t="s">
        <v>41</v>
      </c>
      <c r="E582" s="10">
        <v>1.07</v>
      </c>
      <c r="F582" s="11">
        <v>3</v>
      </c>
      <c r="G582" s="11" t="s">
        <v>102</v>
      </c>
      <c r="H582" s="11" t="s">
        <v>102</v>
      </c>
      <c r="I582" s="10">
        <v>3289.8583915122258</v>
      </c>
      <c r="J582" s="13">
        <v>24502</v>
      </c>
      <c r="K582" s="13">
        <v>31981</v>
      </c>
      <c r="L582" s="11">
        <v>125722</v>
      </c>
      <c r="M582" s="11">
        <v>4549784</v>
      </c>
      <c r="N582" s="11" t="s">
        <v>103</v>
      </c>
      <c r="O582" s="11" t="s">
        <v>104</v>
      </c>
      <c r="P582" s="11">
        <v>310</v>
      </c>
      <c r="Q582" s="11">
        <v>6583</v>
      </c>
      <c r="R582" s="14">
        <v>100.95</v>
      </c>
      <c r="S582" s="12"/>
    </row>
    <row r="583" spans="1:19">
      <c r="A583" s="9" t="s">
        <v>100</v>
      </c>
      <c r="B583" s="9" t="s">
        <v>5</v>
      </c>
      <c r="C583" s="9" t="s">
        <v>40</v>
      </c>
      <c r="D583" s="15" t="s">
        <v>41</v>
      </c>
      <c r="E583" s="10">
        <v>1.1599999999999999</v>
      </c>
      <c r="F583" s="11">
        <v>3</v>
      </c>
      <c r="G583" s="11" t="s">
        <v>102</v>
      </c>
      <c r="H583" s="11" t="s">
        <v>102</v>
      </c>
      <c r="I583" s="10">
        <v>6460.8405809206379</v>
      </c>
      <c r="J583" s="13">
        <v>28637</v>
      </c>
      <c r="K583" s="13">
        <v>31981</v>
      </c>
      <c r="L583" s="11">
        <v>3036732</v>
      </c>
      <c r="M583" s="11">
        <v>4549784</v>
      </c>
      <c r="N583" s="11" t="s">
        <v>104</v>
      </c>
      <c r="O583" s="11" t="s">
        <v>104</v>
      </c>
      <c r="P583" s="11">
        <v>1185</v>
      </c>
      <c r="Q583" s="11">
        <v>14398</v>
      </c>
      <c r="R583" s="14">
        <v>256.86</v>
      </c>
      <c r="S583" s="12"/>
    </row>
    <row r="584" spans="1:19">
      <c r="A584" s="9" t="s">
        <v>100</v>
      </c>
      <c r="B584" s="9" t="s">
        <v>5</v>
      </c>
      <c r="C584" s="9" t="s">
        <v>42</v>
      </c>
      <c r="D584" s="15" t="s">
        <v>41</v>
      </c>
      <c r="E584" s="10">
        <v>1.1599999999999999</v>
      </c>
      <c r="F584" s="11">
        <v>3</v>
      </c>
      <c r="G584" s="11" t="s">
        <v>102</v>
      </c>
      <c r="H584" s="11" t="s">
        <v>102</v>
      </c>
      <c r="I584" s="10">
        <v>6460.8405809206379</v>
      </c>
      <c r="J584" s="13">
        <v>28637</v>
      </c>
      <c r="K584" s="13">
        <v>31981</v>
      </c>
      <c r="L584" s="11">
        <v>3036732</v>
      </c>
      <c r="M584" s="11">
        <v>4549784</v>
      </c>
      <c r="N584" s="11" t="s">
        <v>103</v>
      </c>
      <c r="O584" s="11" t="s">
        <v>104</v>
      </c>
      <c r="P584" s="11">
        <v>1185</v>
      </c>
      <c r="Q584" s="11">
        <v>14398</v>
      </c>
      <c r="R584" s="14">
        <v>256.86</v>
      </c>
      <c r="S584" s="12"/>
    </row>
    <row r="585" spans="1:19">
      <c r="A585" s="9" t="s">
        <v>100</v>
      </c>
      <c r="B585" s="9" t="s">
        <v>46</v>
      </c>
      <c r="C585" s="9" t="s">
        <v>40</v>
      </c>
      <c r="D585" s="15" t="s">
        <v>41</v>
      </c>
      <c r="E585" s="10">
        <v>1.33</v>
      </c>
      <c r="F585" s="11">
        <v>3</v>
      </c>
      <c r="G585" s="11" t="s">
        <v>102</v>
      </c>
      <c r="H585" s="11" t="s">
        <v>102</v>
      </c>
      <c r="I585" s="10">
        <v>7046.9847127394751</v>
      </c>
      <c r="J585" s="13">
        <v>29055</v>
      </c>
      <c r="K585" s="13">
        <v>31981</v>
      </c>
      <c r="L585" s="11">
        <v>1862106</v>
      </c>
      <c r="M585" s="11">
        <v>4549784</v>
      </c>
      <c r="N585" s="11" t="s">
        <v>104</v>
      </c>
      <c r="O585" s="11" t="s">
        <v>104</v>
      </c>
      <c r="P585" s="11">
        <v>1470</v>
      </c>
      <c r="Q585" s="11">
        <v>12410</v>
      </c>
      <c r="R585" s="14">
        <v>240.48</v>
      </c>
      <c r="S585" s="12"/>
    </row>
    <row r="586" spans="1:19">
      <c r="A586" s="9" t="s">
        <v>100</v>
      </c>
      <c r="B586" s="9" t="s">
        <v>46</v>
      </c>
      <c r="C586" s="9" t="s">
        <v>42</v>
      </c>
      <c r="D586" s="15" t="s">
        <v>41</v>
      </c>
      <c r="E586" s="10">
        <v>1.33</v>
      </c>
      <c r="F586" s="11">
        <v>3</v>
      </c>
      <c r="G586" s="11" t="s">
        <v>102</v>
      </c>
      <c r="H586" s="11" t="s">
        <v>102</v>
      </c>
      <c r="I586" s="10">
        <v>7046.9847127394751</v>
      </c>
      <c r="J586" s="13">
        <v>29055</v>
      </c>
      <c r="K586" s="13">
        <v>31981</v>
      </c>
      <c r="L586" s="11">
        <v>1862106</v>
      </c>
      <c r="M586" s="11">
        <v>4549784</v>
      </c>
      <c r="N586" s="11" t="s">
        <v>103</v>
      </c>
      <c r="O586" s="11" t="s">
        <v>104</v>
      </c>
      <c r="P586" s="11">
        <v>1470</v>
      </c>
      <c r="Q586" s="11">
        <v>12410</v>
      </c>
      <c r="R586" s="14">
        <v>240.48</v>
      </c>
      <c r="S586" s="12"/>
    </row>
    <row r="587" spans="1:19">
      <c r="A587" s="9" t="s">
        <v>100</v>
      </c>
      <c r="B587" s="9" t="s">
        <v>47</v>
      </c>
      <c r="C587" s="9" t="s">
        <v>40</v>
      </c>
      <c r="D587" s="15" t="s">
        <v>41</v>
      </c>
      <c r="E587" s="10">
        <v>1.08</v>
      </c>
      <c r="F587" s="11">
        <v>3</v>
      </c>
      <c r="G587" s="11" t="s">
        <v>102</v>
      </c>
      <c r="H587" s="11" t="s">
        <v>102</v>
      </c>
      <c r="I587" s="10">
        <v>8369.8764713102828</v>
      </c>
      <c r="J587" s="13">
        <v>26506</v>
      </c>
      <c r="K587" s="13">
        <v>31981</v>
      </c>
      <c r="L587" s="11">
        <v>4459144</v>
      </c>
      <c r="M587" s="11">
        <v>4549784</v>
      </c>
      <c r="N587" s="11" t="s">
        <v>104</v>
      </c>
      <c r="O587" s="11" t="s">
        <v>105</v>
      </c>
      <c r="P587" s="11">
        <v>391</v>
      </c>
      <c r="Q587" s="11">
        <v>7833</v>
      </c>
      <c r="R587" s="14">
        <v>205.96</v>
      </c>
      <c r="S587" s="12"/>
    </row>
    <row r="588" spans="1:19">
      <c r="A588" s="9" t="s">
        <v>100</v>
      </c>
      <c r="B588" s="9" t="s">
        <v>47</v>
      </c>
      <c r="C588" s="9" t="s">
        <v>42</v>
      </c>
      <c r="D588" s="15" t="s">
        <v>41</v>
      </c>
      <c r="E588" s="10">
        <v>1.08</v>
      </c>
      <c r="F588" s="11">
        <v>3</v>
      </c>
      <c r="G588" s="11" t="s">
        <v>102</v>
      </c>
      <c r="H588" s="11" t="s">
        <v>102</v>
      </c>
      <c r="I588" s="10">
        <v>8369.8764713102828</v>
      </c>
      <c r="J588" s="13">
        <v>26506</v>
      </c>
      <c r="K588" s="13">
        <v>31981</v>
      </c>
      <c r="L588" s="11">
        <v>4459144</v>
      </c>
      <c r="M588" s="11">
        <v>4549784</v>
      </c>
      <c r="N588" s="11" t="s">
        <v>103</v>
      </c>
      <c r="O588" s="11" t="s">
        <v>105</v>
      </c>
      <c r="P588" s="11">
        <v>391</v>
      </c>
      <c r="Q588" s="11">
        <v>7833</v>
      </c>
      <c r="R588" s="14">
        <v>205.96</v>
      </c>
      <c r="S588" s="12"/>
    </row>
    <row r="589" spans="1:19">
      <c r="A589" s="9" t="s">
        <v>100</v>
      </c>
      <c r="B589" s="9" t="s">
        <v>13</v>
      </c>
      <c r="C589" s="9" t="s">
        <v>40</v>
      </c>
      <c r="D589" s="15" t="s">
        <v>41</v>
      </c>
      <c r="E589" s="10">
        <v>1.31</v>
      </c>
      <c r="F589" s="11">
        <v>3</v>
      </c>
      <c r="G589" s="11" t="s">
        <v>101</v>
      </c>
      <c r="H589" s="11" t="s">
        <v>102</v>
      </c>
      <c r="I589" s="10">
        <v>5433.1744806381439</v>
      </c>
      <c r="J589" s="13">
        <v>26752</v>
      </c>
      <c r="K589" s="13">
        <v>31981</v>
      </c>
      <c r="L589" s="11">
        <v>1440377</v>
      </c>
      <c r="M589" s="11">
        <v>4549784</v>
      </c>
      <c r="N589" s="11" t="s">
        <v>104</v>
      </c>
      <c r="O589" s="11" t="s">
        <v>104</v>
      </c>
      <c r="P589" s="11">
        <v>896</v>
      </c>
      <c r="Q589" s="11">
        <v>5935</v>
      </c>
      <c r="R589" s="14">
        <v>127.67</v>
      </c>
      <c r="S589" s="12"/>
    </row>
    <row r="590" spans="1:19">
      <c r="A590" s="9" t="s">
        <v>100</v>
      </c>
      <c r="B590" s="9" t="s">
        <v>13</v>
      </c>
      <c r="C590" s="9" t="s">
        <v>42</v>
      </c>
      <c r="D590" s="15" t="s">
        <v>41</v>
      </c>
      <c r="E590" s="10">
        <v>1.31</v>
      </c>
      <c r="F590" s="11">
        <v>3</v>
      </c>
      <c r="G590" s="11" t="s">
        <v>101</v>
      </c>
      <c r="H590" s="11" t="s">
        <v>102</v>
      </c>
      <c r="I590" s="10">
        <v>5433.1744806381439</v>
      </c>
      <c r="J590" s="13">
        <v>26752</v>
      </c>
      <c r="K590" s="13">
        <v>31981</v>
      </c>
      <c r="L590" s="11">
        <v>1440377</v>
      </c>
      <c r="M590" s="11">
        <v>4549784</v>
      </c>
      <c r="N590" s="11" t="s">
        <v>103</v>
      </c>
      <c r="O590" s="11" t="s">
        <v>104</v>
      </c>
      <c r="P590" s="11">
        <v>896</v>
      </c>
      <c r="Q590" s="11">
        <v>5935</v>
      </c>
      <c r="R590" s="14">
        <v>127.67</v>
      </c>
      <c r="S590" s="12"/>
    </row>
    <row r="591" spans="1:19">
      <c r="A591" s="9" t="s">
        <v>100</v>
      </c>
      <c r="B591" s="9" t="s">
        <v>52</v>
      </c>
      <c r="C591" s="9" t="s">
        <v>40</v>
      </c>
      <c r="D591" s="15" t="s">
        <v>41</v>
      </c>
      <c r="E591" s="10">
        <v>1.04</v>
      </c>
      <c r="F591" s="11">
        <v>0</v>
      </c>
      <c r="G591" s="11" t="s">
        <v>102</v>
      </c>
      <c r="H591" s="11" t="s">
        <v>102</v>
      </c>
      <c r="I591" s="10">
        <v>5796.3753862235435</v>
      </c>
      <c r="J591" s="13">
        <v>30268</v>
      </c>
      <c r="K591" s="13">
        <v>31981</v>
      </c>
      <c r="L591" s="11">
        <v>1106780</v>
      </c>
      <c r="M591" s="11">
        <v>4549784</v>
      </c>
      <c r="N591" s="11" t="s">
        <v>104</v>
      </c>
      <c r="O591" s="11" t="s">
        <v>104</v>
      </c>
      <c r="P591" s="11">
        <v>315</v>
      </c>
      <c r="Q591" s="11">
        <v>7688</v>
      </c>
      <c r="R591" s="14">
        <v>117.35</v>
      </c>
      <c r="S591" s="12"/>
    </row>
    <row r="592" spans="1:19">
      <c r="A592" s="9" t="s">
        <v>100</v>
      </c>
      <c r="B592" s="9" t="s">
        <v>52</v>
      </c>
      <c r="C592" s="9" t="s">
        <v>42</v>
      </c>
      <c r="D592" s="15" t="s">
        <v>41</v>
      </c>
      <c r="E592" s="10">
        <v>1.04</v>
      </c>
      <c r="F592" s="11">
        <v>3</v>
      </c>
      <c r="G592" s="11" t="s">
        <v>102</v>
      </c>
      <c r="H592" s="11" t="s">
        <v>102</v>
      </c>
      <c r="I592" s="10">
        <v>5796.3753862235435</v>
      </c>
      <c r="J592" s="13">
        <v>30268</v>
      </c>
      <c r="K592" s="13">
        <v>31981</v>
      </c>
      <c r="L592" s="11">
        <v>1106780</v>
      </c>
      <c r="M592" s="11">
        <v>4549784</v>
      </c>
      <c r="N592" s="11" t="s">
        <v>103</v>
      </c>
      <c r="O592" s="11" t="s">
        <v>104</v>
      </c>
      <c r="P592" s="11">
        <v>315</v>
      </c>
      <c r="Q592" s="11">
        <v>7688</v>
      </c>
      <c r="R592" s="14">
        <v>117.35</v>
      </c>
      <c r="S592" s="12"/>
    </row>
    <row r="593" spans="1:19">
      <c r="A593" s="9" t="s">
        <v>100</v>
      </c>
      <c r="B593" s="9" t="s">
        <v>14</v>
      </c>
      <c r="C593" s="9" t="s">
        <v>40</v>
      </c>
      <c r="D593" s="15" t="s">
        <v>41</v>
      </c>
      <c r="E593" s="10">
        <v>1.36</v>
      </c>
      <c r="F593" s="11">
        <v>3</v>
      </c>
      <c r="G593" s="11" t="s">
        <v>102</v>
      </c>
      <c r="H593" s="11" t="s">
        <v>102</v>
      </c>
      <c r="I593" s="10">
        <v>4641.2644132554433</v>
      </c>
      <c r="J593" s="13">
        <v>27211</v>
      </c>
      <c r="K593" s="13">
        <v>31981</v>
      </c>
      <c r="L593" s="11">
        <v>3770125</v>
      </c>
      <c r="M593" s="11">
        <v>4549784</v>
      </c>
      <c r="N593" s="11" t="s">
        <v>104</v>
      </c>
      <c r="O593" s="11" t="s">
        <v>104</v>
      </c>
      <c r="P593" s="11">
        <v>1213</v>
      </c>
      <c r="Q593" s="11">
        <v>4708</v>
      </c>
      <c r="R593" s="14">
        <v>297.2</v>
      </c>
      <c r="S593" s="12"/>
    </row>
    <row r="594" spans="1:19">
      <c r="A594" s="9" t="s">
        <v>100</v>
      </c>
      <c r="B594" s="9" t="s">
        <v>14</v>
      </c>
      <c r="C594" s="9" t="s">
        <v>42</v>
      </c>
      <c r="D594" s="15" t="s">
        <v>41</v>
      </c>
      <c r="E594" s="10">
        <v>1.36</v>
      </c>
      <c r="F594" s="11">
        <v>3</v>
      </c>
      <c r="G594" s="11" t="s">
        <v>102</v>
      </c>
      <c r="H594" s="11" t="s">
        <v>102</v>
      </c>
      <c r="I594" s="10">
        <v>4641.2644132554433</v>
      </c>
      <c r="J594" s="13">
        <v>27211</v>
      </c>
      <c r="K594" s="13">
        <v>31981</v>
      </c>
      <c r="L594" s="11">
        <v>3770125</v>
      </c>
      <c r="M594" s="11">
        <v>4549784</v>
      </c>
      <c r="N594" s="11" t="s">
        <v>103</v>
      </c>
      <c r="O594" s="11" t="s">
        <v>104</v>
      </c>
      <c r="P594" s="11">
        <v>1213</v>
      </c>
      <c r="Q594" s="11">
        <v>4708</v>
      </c>
      <c r="R594" s="14">
        <v>297.2</v>
      </c>
      <c r="S594" s="12"/>
    </row>
    <row r="595" spans="1:19">
      <c r="A595" s="9" t="s">
        <v>100</v>
      </c>
      <c r="B595" s="9" t="s">
        <v>15</v>
      </c>
      <c r="C595" s="9" t="s">
        <v>40</v>
      </c>
      <c r="D595" s="15" t="s">
        <v>41</v>
      </c>
      <c r="E595" s="10">
        <v>1.42</v>
      </c>
      <c r="F595" s="11">
        <v>3</v>
      </c>
      <c r="G595" s="11" t="s">
        <v>102</v>
      </c>
      <c r="H595" s="11" t="s">
        <v>102</v>
      </c>
      <c r="I595" s="10">
        <v>4221.5619366929823</v>
      </c>
      <c r="J595" s="13">
        <v>25450</v>
      </c>
      <c r="K595" s="13">
        <v>31981</v>
      </c>
      <c r="L595" s="11">
        <v>1694803</v>
      </c>
      <c r="M595" s="11">
        <v>4549784</v>
      </c>
      <c r="N595" s="11" t="s">
        <v>104</v>
      </c>
      <c r="O595" s="11" t="s">
        <v>104</v>
      </c>
      <c r="P595" s="11">
        <v>935</v>
      </c>
      <c r="Q595" s="11">
        <v>5252</v>
      </c>
      <c r="R595" s="14">
        <v>182.56</v>
      </c>
      <c r="S595" s="12"/>
    </row>
    <row r="596" spans="1:19">
      <c r="A596" s="9" t="s">
        <v>100</v>
      </c>
      <c r="B596" s="9" t="s">
        <v>15</v>
      </c>
      <c r="C596" s="9" t="s">
        <v>42</v>
      </c>
      <c r="D596" s="15" t="s">
        <v>41</v>
      </c>
      <c r="E596" s="10">
        <v>1.42</v>
      </c>
      <c r="F596" s="11">
        <v>3</v>
      </c>
      <c r="G596" s="11" t="s">
        <v>102</v>
      </c>
      <c r="H596" s="11" t="s">
        <v>102</v>
      </c>
      <c r="I596" s="10">
        <v>4221.5619366929823</v>
      </c>
      <c r="J596" s="13">
        <v>25450</v>
      </c>
      <c r="K596" s="13">
        <v>31981</v>
      </c>
      <c r="L596" s="11">
        <v>1694803</v>
      </c>
      <c r="M596" s="11">
        <v>4549784</v>
      </c>
      <c r="N596" s="11" t="s">
        <v>103</v>
      </c>
      <c r="O596" s="11" t="s">
        <v>104</v>
      </c>
      <c r="P596" s="11">
        <v>935</v>
      </c>
      <c r="Q596" s="11">
        <v>5252</v>
      </c>
      <c r="R596" s="14">
        <v>182.56</v>
      </c>
      <c r="S596" s="12"/>
    </row>
    <row r="597" spans="1:19">
      <c r="A597" s="9" t="s">
        <v>100</v>
      </c>
      <c r="B597" s="9" t="s">
        <v>17</v>
      </c>
      <c r="C597" s="9" t="s">
        <v>40</v>
      </c>
      <c r="D597" s="15" t="s">
        <v>41</v>
      </c>
      <c r="E597" s="10">
        <v>1.33</v>
      </c>
      <c r="F597" s="11">
        <v>3</v>
      </c>
      <c r="G597" s="11" t="s">
        <v>102</v>
      </c>
      <c r="H597" s="11" t="s">
        <v>102</v>
      </c>
      <c r="I597" s="10">
        <v>3680.5992488174043</v>
      </c>
      <c r="J597" s="13">
        <v>24706</v>
      </c>
      <c r="K597" s="13">
        <v>31981</v>
      </c>
      <c r="L597" s="11">
        <v>9056076</v>
      </c>
      <c r="M597" s="11">
        <v>4549784</v>
      </c>
      <c r="N597" s="11" t="s">
        <v>104</v>
      </c>
      <c r="O597" s="11" t="s">
        <v>104</v>
      </c>
      <c r="P597" s="11">
        <v>2300</v>
      </c>
      <c r="Q597" s="11">
        <v>20007</v>
      </c>
      <c r="R597" s="14">
        <v>303.82</v>
      </c>
      <c r="S597" s="12"/>
    </row>
    <row r="598" spans="1:19">
      <c r="A598" s="9" t="s">
        <v>100</v>
      </c>
      <c r="B598" s="9" t="s">
        <v>17</v>
      </c>
      <c r="C598" s="9" t="s">
        <v>42</v>
      </c>
      <c r="D598" s="15" t="s">
        <v>41</v>
      </c>
      <c r="E598" s="10">
        <v>1.33</v>
      </c>
      <c r="F598" s="11">
        <v>3</v>
      </c>
      <c r="G598" s="11" t="s">
        <v>102</v>
      </c>
      <c r="H598" s="11" t="s">
        <v>102</v>
      </c>
      <c r="I598" s="10">
        <v>3680.5992488174043</v>
      </c>
      <c r="J598" s="13">
        <v>24706</v>
      </c>
      <c r="K598" s="13">
        <v>31981</v>
      </c>
      <c r="L598" s="11">
        <v>9056076</v>
      </c>
      <c r="M598" s="11">
        <v>4549784</v>
      </c>
      <c r="N598" s="11" t="s">
        <v>103</v>
      </c>
      <c r="O598" s="11" t="s">
        <v>104</v>
      </c>
      <c r="P598" s="11">
        <v>2300</v>
      </c>
      <c r="Q598" s="11">
        <v>20007</v>
      </c>
      <c r="R598" s="14">
        <v>303.82</v>
      </c>
      <c r="S598" s="12"/>
    </row>
    <row r="599" spans="1:19">
      <c r="A599" s="9" t="s">
        <v>100</v>
      </c>
      <c r="B599" s="9" t="s">
        <v>61</v>
      </c>
      <c r="C599" s="9" t="s">
        <v>40</v>
      </c>
      <c r="D599" s="15" t="s">
        <v>41</v>
      </c>
      <c r="E599" s="10">
        <v>1.1499999999999999</v>
      </c>
      <c r="F599" s="11">
        <v>3</v>
      </c>
      <c r="G599" s="11" t="s">
        <v>101</v>
      </c>
      <c r="H599" s="11" t="s">
        <v>102</v>
      </c>
      <c r="I599" s="10">
        <v>5121.242127768659</v>
      </c>
      <c r="J599" s="13">
        <v>21207</v>
      </c>
      <c r="K599" s="13">
        <v>31981</v>
      </c>
      <c r="L599" s="11">
        <v>2105604</v>
      </c>
      <c r="M599" s="11">
        <v>4549784</v>
      </c>
      <c r="N599" s="11" t="s">
        <v>104</v>
      </c>
      <c r="O599" s="11" t="s">
        <v>104</v>
      </c>
      <c r="P599" s="11">
        <v>924</v>
      </c>
      <c r="Q599" s="11">
        <v>9176</v>
      </c>
      <c r="R599" s="14">
        <v>147.80000000000001</v>
      </c>
      <c r="S599" s="12"/>
    </row>
    <row r="600" spans="1:19">
      <c r="A600" s="9" t="s">
        <v>100</v>
      </c>
      <c r="B600" s="9" t="s">
        <v>61</v>
      </c>
      <c r="C600" s="9" t="s">
        <v>42</v>
      </c>
      <c r="D600" s="15" t="s">
        <v>41</v>
      </c>
      <c r="E600" s="10">
        <v>1.1499999999999999</v>
      </c>
      <c r="F600" s="11">
        <v>3</v>
      </c>
      <c r="G600" s="11" t="s">
        <v>101</v>
      </c>
      <c r="H600" s="11" t="s">
        <v>102</v>
      </c>
      <c r="I600" s="10">
        <v>5121.242127768659</v>
      </c>
      <c r="J600" s="13">
        <v>21207</v>
      </c>
      <c r="K600" s="13">
        <v>31981</v>
      </c>
      <c r="L600" s="11">
        <v>2105604</v>
      </c>
      <c r="M600" s="11">
        <v>4549784</v>
      </c>
      <c r="N600" s="11" t="s">
        <v>103</v>
      </c>
      <c r="O600" s="11" t="s">
        <v>104</v>
      </c>
      <c r="P600" s="11">
        <v>924</v>
      </c>
      <c r="Q600" s="11">
        <v>9176</v>
      </c>
      <c r="R600" s="14">
        <v>147.80000000000001</v>
      </c>
      <c r="S600" s="12"/>
    </row>
    <row r="601" spans="1:19">
      <c r="A601" s="9" t="s">
        <v>100</v>
      </c>
      <c r="B601" s="9" t="s">
        <v>63</v>
      </c>
      <c r="C601" s="9" t="s">
        <v>40</v>
      </c>
      <c r="D601" s="15" t="s">
        <v>41</v>
      </c>
      <c r="E601" s="10">
        <v>1.19</v>
      </c>
      <c r="F601" s="11">
        <v>3</v>
      </c>
      <c r="G601" s="11" t="s">
        <v>102</v>
      </c>
      <c r="H601" s="11" t="s">
        <v>102</v>
      </c>
      <c r="I601" s="10">
        <v>7968.627568856662</v>
      </c>
      <c r="J601" s="13">
        <v>28739</v>
      </c>
      <c r="K601" s="13">
        <v>31981</v>
      </c>
      <c r="L601" s="11">
        <v>2761118</v>
      </c>
      <c r="M601" s="11">
        <v>4549784</v>
      </c>
      <c r="N601" s="11" t="s">
        <v>104</v>
      </c>
      <c r="O601" s="11" t="s">
        <v>105</v>
      </c>
      <c r="P601" s="11">
        <v>916</v>
      </c>
      <c r="Q601" s="11">
        <v>8215</v>
      </c>
      <c r="R601" s="14">
        <v>235.1</v>
      </c>
      <c r="S601" s="12"/>
    </row>
    <row r="602" spans="1:19">
      <c r="A602" s="9" t="s">
        <v>100</v>
      </c>
      <c r="B602" s="9" t="s">
        <v>63</v>
      </c>
      <c r="C602" s="9" t="s">
        <v>42</v>
      </c>
      <c r="D602" s="15" t="s">
        <v>41</v>
      </c>
      <c r="E602" s="10">
        <v>1.19</v>
      </c>
      <c r="F602" s="11">
        <v>3</v>
      </c>
      <c r="G602" s="11" t="s">
        <v>102</v>
      </c>
      <c r="H602" s="11" t="s">
        <v>102</v>
      </c>
      <c r="I602" s="10">
        <v>7968.627568856662</v>
      </c>
      <c r="J602" s="13">
        <v>28739</v>
      </c>
      <c r="K602" s="13">
        <v>31981</v>
      </c>
      <c r="L602" s="11">
        <v>2761118</v>
      </c>
      <c r="M602" s="11">
        <v>4549784</v>
      </c>
      <c r="N602" s="11" t="s">
        <v>103</v>
      </c>
      <c r="O602" s="11" t="s">
        <v>105</v>
      </c>
      <c r="P602" s="11">
        <v>916</v>
      </c>
      <c r="Q602" s="11">
        <v>8215</v>
      </c>
      <c r="R602" s="14">
        <v>235.1</v>
      </c>
      <c r="S602" s="12"/>
    </row>
    <row r="603" spans="1:19">
      <c r="A603" s="9" t="s">
        <v>100</v>
      </c>
      <c r="B603" s="9" t="s">
        <v>19</v>
      </c>
      <c r="C603" s="9" t="s">
        <v>40</v>
      </c>
      <c r="D603" s="15" t="s">
        <v>41</v>
      </c>
      <c r="E603" s="10">
        <v>1.46</v>
      </c>
      <c r="F603" s="11">
        <v>3</v>
      </c>
      <c r="G603" s="11" t="s">
        <v>102</v>
      </c>
      <c r="H603" s="11" t="s">
        <v>102</v>
      </c>
      <c r="I603" s="10">
        <v>2946.2264192006905</v>
      </c>
      <c r="J603" s="13">
        <v>22038</v>
      </c>
      <c r="K603" s="13">
        <v>31981</v>
      </c>
      <c r="L603" s="11">
        <v>1308499</v>
      </c>
      <c r="M603" s="11">
        <v>4549784</v>
      </c>
      <c r="N603" s="11" t="s">
        <v>104</v>
      </c>
      <c r="O603" s="11" t="s">
        <v>104</v>
      </c>
      <c r="P603" s="11">
        <v>956</v>
      </c>
      <c r="Q603" s="11">
        <v>6208</v>
      </c>
      <c r="R603" s="14">
        <v>164.3</v>
      </c>
      <c r="S603" s="12"/>
    </row>
    <row r="604" spans="1:19">
      <c r="A604" s="9" t="s">
        <v>100</v>
      </c>
      <c r="B604" s="9" t="s">
        <v>19</v>
      </c>
      <c r="C604" s="9" t="s">
        <v>42</v>
      </c>
      <c r="D604" s="15" t="s">
        <v>41</v>
      </c>
      <c r="E604" s="10">
        <v>1.46</v>
      </c>
      <c r="F604" s="11">
        <v>3</v>
      </c>
      <c r="G604" s="11" t="s">
        <v>102</v>
      </c>
      <c r="H604" s="11" t="s">
        <v>102</v>
      </c>
      <c r="I604" s="10">
        <v>2946.2264192006905</v>
      </c>
      <c r="J604" s="13">
        <v>22038</v>
      </c>
      <c r="K604" s="13">
        <v>31981</v>
      </c>
      <c r="L604" s="11">
        <v>1308499</v>
      </c>
      <c r="M604" s="11">
        <v>4549784</v>
      </c>
      <c r="N604" s="11" t="s">
        <v>103</v>
      </c>
      <c r="O604" s="11" t="s">
        <v>104</v>
      </c>
      <c r="P604" s="11">
        <v>956</v>
      </c>
      <c r="Q604" s="11">
        <v>6208</v>
      </c>
      <c r="R604" s="14">
        <v>164.3</v>
      </c>
      <c r="S604" s="12"/>
    </row>
    <row r="605" spans="1:19">
      <c r="A605" s="9" t="s">
        <v>20</v>
      </c>
      <c r="B605" s="9" t="s">
        <v>21</v>
      </c>
      <c r="C605" s="9" t="s">
        <v>40</v>
      </c>
      <c r="D605" s="15" t="s">
        <v>41</v>
      </c>
      <c r="E605" s="10">
        <v>1</v>
      </c>
      <c r="F605" s="11">
        <v>3</v>
      </c>
      <c r="G605" s="11" t="s">
        <v>102</v>
      </c>
      <c r="H605" s="11" t="s">
        <v>102</v>
      </c>
      <c r="I605" s="10">
        <v>2487.8884505267374</v>
      </c>
      <c r="J605" s="13">
        <v>32991</v>
      </c>
      <c r="K605" s="13">
        <v>31981</v>
      </c>
      <c r="L605" s="11">
        <v>8621121</v>
      </c>
      <c r="M605" s="11">
        <v>4549784</v>
      </c>
      <c r="N605" s="11" t="s">
        <v>103</v>
      </c>
      <c r="O605" s="11" t="s">
        <v>104</v>
      </c>
      <c r="P605" s="11">
        <v>217</v>
      </c>
      <c r="Q605" s="11">
        <v>63690</v>
      </c>
      <c r="R605" s="14">
        <v>114.35</v>
      </c>
      <c r="S605" s="12"/>
    </row>
    <row r="606" spans="1:19">
      <c r="A606" s="9" t="s">
        <v>20</v>
      </c>
      <c r="B606" s="9" t="s">
        <v>21</v>
      </c>
      <c r="C606" s="9" t="s">
        <v>42</v>
      </c>
      <c r="D606" s="15" t="s">
        <v>41</v>
      </c>
      <c r="E606" s="10">
        <v>1</v>
      </c>
      <c r="F606" s="11">
        <v>3</v>
      </c>
      <c r="G606" s="11" t="s">
        <v>102</v>
      </c>
      <c r="H606" s="11" t="s">
        <v>102</v>
      </c>
      <c r="I606" s="10">
        <v>2487.8884505267374</v>
      </c>
      <c r="J606" s="13">
        <v>32991</v>
      </c>
      <c r="K606" s="13">
        <v>31981</v>
      </c>
      <c r="L606" s="11">
        <v>8621121</v>
      </c>
      <c r="M606" s="11">
        <v>4549784</v>
      </c>
      <c r="N606" s="11" t="s">
        <v>103</v>
      </c>
      <c r="O606" s="11" t="s">
        <v>104</v>
      </c>
      <c r="P606" s="11">
        <v>217</v>
      </c>
      <c r="Q606" s="11">
        <v>63690</v>
      </c>
      <c r="R606" s="14">
        <v>114.35</v>
      </c>
      <c r="S606" s="12"/>
    </row>
    <row r="607" spans="1:19">
      <c r="A607" s="9" t="s">
        <v>22</v>
      </c>
      <c r="B607" s="9" t="s">
        <v>21</v>
      </c>
      <c r="C607" s="9" t="s">
        <v>40</v>
      </c>
      <c r="D607" s="15" t="s">
        <v>41</v>
      </c>
      <c r="E607" s="10">
        <v>1</v>
      </c>
      <c r="F607" s="11">
        <v>1</v>
      </c>
      <c r="G607" s="11" t="s">
        <v>102</v>
      </c>
      <c r="H607" s="11" t="s">
        <v>102</v>
      </c>
      <c r="I607" s="10">
        <v>2487.8884505267374</v>
      </c>
      <c r="J607" s="13">
        <v>32991</v>
      </c>
      <c r="K607" s="13">
        <v>31981</v>
      </c>
      <c r="L607" s="11">
        <v>8621121</v>
      </c>
      <c r="M607" s="11">
        <v>4549784</v>
      </c>
      <c r="N607" s="11" t="s">
        <v>103</v>
      </c>
      <c r="O607" s="11" t="s">
        <v>104</v>
      </c>
      <c r="P607" s="11">
        <v>217</v>
      </c>
      <c r="Q607" s="11">
        <v>63690</v>
      </c>
      <c r="R607" s="14">
        <v>114.35</v>
      </c>
      <c r="S607" s="12"/>
    </row>
    <row r="608" spans="1:19">
      <c r="A608" s="9" t="s">
        <v>22</v>
      </c>
      <c r="B608" s="9" t="s">
        <v>21</v>
      </c>
      <c r="C608" s="9" t="s">
        <v>42</v>
      </c>
      <c r="D608" s="15" t="s">
        <v>41</v>
      </c>
      <c r="E608" s="10">
        <v>1</v>
      </c>
      <c r="F608" s="11">
        <v>3</v>
      </c>
      <c r="G608" s="11" t="s">
        <v>102</v>
      </c>
      <c r="H608" s="11" t="s">
        <v>102</v>
      </c>
      <c r="I608" s="10">
        <v>2487.8884505267374</v>
      </c>
      <c r="J608" s="13">
        <v>32991</v>
      </c>
      <c r="K608" s="13">
        <v>31981</v>
      </c>
      <c r="L608" s="11">
        <v>8621121</v>
      </c>
      <c r="M608" s="11">
        <v>4549784</v>
      </c>
      <c r="N608" s="11" t="s">
        <v>103</v>
      </c>
      <c r="O608" s="11" t="s">
        <v>104</v>
      </c>
      <c r="P608" s="11">
        <v>217</v>
      </c>
      <c r="Q608" s="11">
        <v>63690</v>
      </c>
      <c r="R608" s="14">
        <v>114.35</v>
      </c>
      <c r="S608" s="12"/>
    </row>
    <row r="609" spans="1:19">
      <c r="A609" s="9" t="s">
        <v>23</v>
      </c>
      <c r="B609" s="9" t="s">
        <v>21</v>
      </c>
      <c r="C609" s="9" t="s">
        <v>40</v>
      </c>
      <c r="D609" s="15" t="s">
        <v>41</v>
      </c>
      <c r="E609" s="10">
        <v>1</v>
      </c>
      <c r="F609" s="11">
        <v>3</v>
      </c>
      <c r="G609" s="11" t="s">
        <v>102</v>
      </c>
      <c r="H609" s="11" t="s">
        <v>102</v>
      </c>
      <c r="I609" s="10">
        <v>2487.8884505267374</v>
      </c>
      <c r="J609" s="13">
        <v>32991</v>
      </c>
      <c r="K609" s="13">
        <v>31981</v>
      </c>
      <c r="L609" s="11">
        <v>8621121</v>
      </c>
      <c r="M609" s="11">
        <v>4549784</v>
      </c>
      <c r="N609" s="11" t="s">
        <v>104</v>
      </c>
      <c r="O609" s="11" t="s">
        <v>105</v>
      </c>
      <c r="P609" s="11">
        <v>217</v>
      </c>
      <c r="Q609" s="11">
        <v>63690</v>
      </c>
      <c r="R609" s="14">
        <v>114.35</v>
      </c>
      <c r="S609" s="12"/>
    </row>
    <row r="610" spans="1:19">
      <c r="A610" s="9" t="s">
        <v>23</v>
      </c>
      <c r="B610" s="9" t="s">
        <v>21</v>
      </c>
      <c r="C610" s="9" t="s">
        <v>42</v>
      </c>
      <c r="D610" s="15" t="s">
        <v>41</v>
      </c>
      <c r="E610" s="10">
        <v>1</v>
      </c>
      <c r="F610" s="11">
        <v>3</v>
      </c>
      <c r="G610" s="11" t="s">
        <v>102</v>
      </c>
      <c r="H610" s="11" t="s">
        <v>102</v>
      </c>
      <c r="I610" s="10">
        <v>2487.8884505267374</v>
      </c>
      <c r="J610" s="13">
        <v>32991</v>
      </c>
      <c r="K610" s="13">
        <v>31981</v>
      </c>
      <c r="L610" s="11">
        <v>8621121</v>
      </c>
      <c r="M610" s="11">
        <v>4549784</v>
      </c>
      <c r="N610" s="11" t="s">
        <v>103</v>
      </c>
      <c r="O610" s="11" t="s">
        <v>105</v>
      </c>
      <c r="P610" s="11">
        <v>217</v>
      </c>
      <c r="Q610" s="11">
        <v>63690</v>
      </c>
      <c r="R610" s="14">
        <v>114.35</v>
      </c>
      <c r="S610" s="12"/>
    </row>
    <row r="611" spans="1:19">
      <c r="A611" s="9" t="s">
        <v>100</v>
      </c>
      <c r="B611" s="9" t="s">
        <v>24</v>
      </c>
      <c r="C611" s="9" t="s">
        <v>40</v>
      </c>
      <c r="D611" s="15" t="s">
        <v>41</v>
      </c>
      <c r="E611" s="10">
        <v>1.1499999999999999</v>
      </c>
      <c r="F611" s="11">
        <v>1</v>
      </c>
      <c r="G611" s="11" t="s">
        <v>101</v>
      </c>
      <c r="H611" s="11" t="s">
        <v>102</v>
      </c>
      <c r="I611" s="10">
        <v>3081.3441124091282</v>
      </c>
      <c r="J611" s="13">
        <v>22360</v>
      </c>
      <c r="K611" s="13">
        <v>31981</v>
      </c>
      <c r="L611" s="11">
        <v>1421287</v>
      </c>
      <c r="M611" s="11">
        <v>4549784</v>
      </c>
      <c r="N611" s="11" t="s">
        <v>104</v>
      </c>
      <c r="O611" s="11" t="s">
        <v>104</v>
      </c>
      <c r="P611" s="11">
        <v>760</v>
      </c>
      <c r="Q611" s="11">
        <v>14683</v>
      </c>
      <c r="R611" s="14">
        <v>125.8</v>
      </c>
      <c r="S611" s="12"/>
    </row>
    <row r="612" spans="1:19">
      <c r="A612" s="9" t="s">
        <v>100</v>
      </c>
      <c r="B612" s="9" t="s">
        <v>24</v>
      </c>
      <c r="C612" s="9" t="s">
        <v>42</v>
      </c>
      <c r="D612" s="15" t="s">
        <v>41</v>
      </c>
      <c r="E612" s="10">
        <v>1.1499999999999999</v>
      </c>
      <c r="F612" s="11">
        <v>3</v>
      </c>
      <c r="G612" s="11" t="s">
        <v>101</v>
      </c>
      <c r="H612" s="11" t="s">
        <v>102</v>
      </c>
      <c r="I612" s="10">
        <v>3081.3441124091282</v>
      </c>
      <c r="J612" s="13">
        <v>22360</v>
      </c>
      <c r="K612" s="13">
        <v>31981</v>
      </c>
      <c r="L612" s="11">
        <v>1421287</v>
      </c>
      <c r="M612" s="11">
        <v>4549784</v>
      </c>
      <c r="N612" s="11" t="s">
        <v>103</v>
      </c>
      <c r="O612" s="11" t="s">
        <v>104</v>
      </c>
      <c r="P612" s="11">
        <v>760</v>
      </c>
      <c r="Q612" s="11">
        <v>14683</v>
      </c>
      <c r="R612" s="14">
        <v>125.8</v>
      </c>
      <c r="S612" s="12"/>
    </row>
    <row r="613" spans="1:19">
      <c r="A613" s="9" t="s">
        <v>100</v>
      </c>
      <c r="B613" s="9" t="s">
        <v>25</v>
      </c>
      <c r="C613" s="9" t="s">
        <v>40</v>
      </c>
      <c r="D613" s="15" t="s">
        <v>41</v>
      </c>
      <c r="E613" s="10">
        <v>1.58</v>
      </c>
      <c r="F613" s="11">
        <v>3</v>
      </c>
      <c r="G613" s="11" t="s">
        <v>102</v>
      </c>
      <c r="H613" s="11" t="s">
        <v>102</v>
      </c>
      <c r="I613" s="10">
        <v>2295.2268441593801</v>
      </c>
      <c r="J613" s="13">
        <v>23025</v>
      </c>
      <c r="K613" s="13">
        <v>31981</v>
      </c>
      <c r="L613" s="11">
        <v>2753373</v>
      </c>
      <c r="M613" s="11">
        <v>4549784</v>
      </c>
      <c r="N613" s="11" t="s">
        <v>104</v>
      </c>
      <c r="O613" s="11" t="s">
        <v>104</v>
      </c>
      <c r="P613" s="11">
        <v>1970</v>
      </c>
      <c r="Q613" s="11">
        <v>5190</v>
      </c>
      <c r="R613" s="14">
        <v>279.83</v>
      </c>
      <c r="S613" s="12"/>
    </row>
    <row r="614" spans="1:19">
      <c r="A614" s="9" t="s">
        <v>100</v>
      </c>
      <c r="B614" s="9" t="s">
        <v>25</v>
      </c>
      <c r="C614" s="9" t="s">
        <v>42</v>
      </c>
      <c r="D614" s="15" t="s">
        <v>41</v>
      </c>
      <c r="E614" s="10">
        <v>1.58</v>
      </c>
      <c r="F614" s="11">
        <v>3</v>
      </c>
      <c r="G614" s="11" t="s">
        <v>102</v>
      </c>
      <c r="H614" s="11" t="s">
        <v>102</v>
      </c>
      <c r="I614" s="10">
        <v>2295.2268441593801</v>
      </c>
      <c r="J614" s="13">
        <v>23025</v>
      </c>
      <c r="K614" s="13">
        <v>31981</v>
      </c>
      <c r="L614" s="11">
        <v>2753373</v>
      </c>
      <c r="M614" s="11">
        <v>4549784</v>
      </c>
      <c r="N614" s="11" t="s">
        <v>103</v>
      </c>
      <c r="O614" s="11" t="s">
        <v>104</v>
      </c>
      <c r="P614" s="11">
        <v>1970</v>
      </c>
      <c r="Q614" s="11">
        <v>5190</v>
      </c>
      <c r="R614" s="14">
        <v>279.83</v>
      </c>
      <c r="S614" s="12"/>
    </row>
    <row r="615" spans="1:19">
      <c r="A615" s="9" t="s">
        <v>100</v>
      </c>
      <c r="B615" s="9" t="s">
        <v>27</v>
      </c>
      <c r="C615" s="9" t="s">
        <v>40</v>
      </c>
      <c r="D615" s="15" t="s">
        <v>41</v>
      </c>
      <c r="E615" s="10">
        <v>1.57</v>
      </c>
      <c r="F615" s="11">
        <v>3</v>
      </c>
      <c r="G615" s="11" t="s">
        <v>102</v>
      </c>
      <c r="H615" s="11" t="s">
        <v>102</v>
      </c>
      <c r="I615" s="10">
        <v>3329.8101877982763</v>
      </c>
      <c r="J615" s="13">
        <v>23903</v>
      </c>
      <c r="K615" s="13">
        <v>31981</v>
      </c>
      <c r="L615" s="11">
        <v>2673620</v>
      </c>
      <c r="M615" s="11">
        <v>4549784</v>
      </c>
      <c r="N615" s="11" t="s">
        <v>104</v>
      </c>
      <c r="O615" s="11" t="s">
        <v>104</v>
      </c>
      <c r="P615" s="11">
        <v>2259</v>
      </c>
      <c r="Q615" s="11">
        <v>6724</v>
      </c>
      <c r="R615" s="14">
        <v>273.83</v>
      </c>
      <c r="S615" s="12"/>
    </row>
    <row r="616" spans="1:19">
      <c r="A616" s="9" t="s">
        <v>100</v>
      </c>
      <c r="B616" s="9" t="s">
        <v>27</v>
      </c>
      <c r="C616" s="9" t="s">
        <v>42</v>
      </c>
      <c r="D616" s="15" t="s">
        <v>41</v>
      </c>
      <c r="E616" s="10">
        <v>1.57</v>
      </c>
      <c r="F616" s="11">
        <v>3</v>
      </c>
      <c r="G616" s="11" t="s">
        <v>102</v>
      </c>
      <c r="H616" s="11" t="s">
        <v>102</v>
      </c>
      <c r="I616" s="10">
        <v>3329.8101877982763</v>
      </c>
      <c r="J616" s="13">
        <v>23903</v>
      </c>
      <c r="K616" s="13">
        <v>31981</v>
      </c>
      <c r="L616" s="11">
        <v>2673620</v>
      </c>
      <c r="M616" s="11">
        <v>4549784</v>
      </c>
      <c r="N616" s="11" t="s">
        <v>103</v>
      </c>
      <c r="O616" s="11" t="s">
        <v>104</v>
      </c>
      <c r="P616" s="11">
        <v>2259</v>
      </c>
      <c r="Q616" s="11">
        <v>6724</v>
      </c>
      <c r="R616" s="14">
        <v>273.83</v>
      </c>
      <c r="S616" s="12"/>
    </row>
    <row r="617" spans="1:19">
      <c r="A617" s="9" t="s">
        <v>100</v>
      </c>
      <c r="B617" s="9" t="s">
        <v>28</v>
      </c>
      <c r="C617" s="9" t="s">
        <v>40</v>
      </c>
      <c r="D617" s="15" t="s">
        <v>41</v>
      </c>
      <c r="E617" s="10">
        <v>1.37</v>
      </c>
      <c r="F617" s="11">
        <v>3</v>
      </c>
      <c r="G617" s="11" t="s">
        <v>102</v>
      </c>
      <c r="H617" s="11" t="s">
        <v>102</v>
      </c>
      <c r="I617" s="10">
        <v>6865.767168780184</v>
      </c>
      <c r="J617" s="13">
        <v>38813</v>
      </c>
      <c r="K617" s="13">
        <v>31981</v>
      </c>
      <c r="L617" s="11">
        <v>1653017</v>
      </c>
      <c r="M617" s="11">
        <v>4549784</v>
      </c>
      <c r="N617" s="11" t="s">
        <v>104</v>
      </c>
      <c r="O617" s="11" t="s">
        <v>104</v>
      </c>
      <c r="P617" s="11">
        <v>2428</v>
      </c>
      <c r="Q617" s="11">
        <v>17938</v>
      </c>
      <c r="R617" s="14">
        <v>347.82</v>
      </c>
      <c r="S617" s="12"/>
    </row>
    <row r="618" spans="1:19">
      <c r="A618" s="9" t="s">
        <v>100</v>
      </c>
      <c r="B618" s="9" t="s">
        <v>28</v>
      </c>
      <c r="C618" s="9" t="s">
        <v>42</v>
      </c>
      <c r="D618" s="15" t="s">
        <v>41</v>
      </c>
      <c r="E618" s="10">
        <v>1.37</v>
      </c>
      <c r="F618" s="11">
        <v>3</v>
      </c>
      <c r="G618" s="11" t="s">
        <v>102</v>
      </c>
      <c r="H618" s="11" t="s">
        <v>102</v>
      </c>
      <c r="I618" s="10">
        <v>6865.767168780184</v>
      </c>
      <c r="J618" s="13">
        <v>38813</v>
      </c>
      <c r="K618" s="13">
        <v>31981</v>
      </c>
      <c r="L618" s="11">
        <v>1653017</v>
      </c>
      <c r="M618" s="11">
        <v>4549784</v>
      </c>
      <c r="N618" s="11" t="s">
        <v>103</v>
      </c>
      <c r="O618" s="11" t="s">
        <v>104</v>
      </c>
      <c r="P618" s="11">
        <v>2428</v>
      </c>
      <c r="Q618" s="11">
        <v>17938</v>
      </c>
      <c r="R618" s="14">
        <v>347.82</v>
      </c>
      <c r="S618" s="12"/>
    </row>
    <row r="619" spans="1:19">
      <c r="A619" s="9" t="s">
        <v>100</v>
      </c>
      <c r="B619" s="9" t="s">
        <v>32</v>
      </c>
      <c r="C619" s="9" t="s">
        <v>40</v>
      </c>
      <c r="D619" s="15" t="s">
        <v>41</v>
      </c>
      <c r="E619" s="10">
        <v>1.55</v>
      </c>
      <c r="F619" s="11">
        <v>3</v>
      </c>
      <c r="G619" s="11" t="s">
        <v>102</v>
      </c>
      <c r="H619" s="11" t="s">
        <v>102</v>
      </c>
      <c r="I619" s="10">
        <v>4358.5103280736485</v>
      </c>
      <c r="J619" s="13">
        <v>30916</v>
      </c>
      <c r="K619" s="13">
        <v>31981</v>
      </c>
      <c r="L619" s="11">
        <v>2230831</v>
      </c>
      <c r="M619" s="11">
        <v>4549784</v>
      </c>
      <c r="N619" s="11" t="s">
        <v>104</v>
      </c>
      <c r="O619" s="11" t="s">
        <v>104</v>
      </c>
      <c r="P619" s="11">
        <v>2317</v>
      </c>
      <c r="Q619" s="11">
        <v>7614</v>
      </c>
      <c r="R619" s="14">
        <v>281.06</v>
      </c>
      <c r="S619" s="12"/>
    </row>
    <row r="620" spans="1:19">
      <c r="A620" s="9" t="s">
        <v>100</v>
      </c>
      <c r="B620" s="9" t="s">
        <v>32</v>
      </c>
      <c r="C620" s="9" t="s">
        <v>42</v>
      </c>
      <c r="D620" s="15" t="s">
        <v>41</v>
      </c>
      <c r="E620" s="10">
        <v>1.55</v>
      </c>
      <c r="F620" s="11">
        <v>3</v>
      </c>
      <c r="G620" s="11" t="s">
        <v>102</v>
      </c>
      <c r="H620" s="11" t="s">
        <v>102</v>
      </c>
      <c r="I620" s="10">
        <v>4358.5103280736485</v>
      </c>
      <c r="J620" s="13">
        <v>30916</v>
      </c>
      <c r="K620" s="13">
        <v>31981</v>
      </c>
      <c r="L620" s="11">
        <v>2230831</v>
      </c>
      <c r="M620" s="11">
        <v>4549784</v>
      </c>
      <c r="N620" s="11" t="s">
        <v>103</v>
      </c>
      <c r="O620" s="11" t="s">
        <v>104</v>
      </c>
      <c r="P620" s="11">
        <v>2317</v>
      </c>
      <c r="Q620" s="11">
        <v>7614</v>
      </c>
      <c r="R620" s="14">
        <v>281.06</v>
      </c>
      <c r="S620" s="12"/>
    </row>
    <row r="621" spans="1:19">
      <c r="A621" s="9" t="s">
        <v>100</v>
      </c>
      <c r="B621" s="9" t="s">
        <v>29</v>
      </c>
      <c r="C621" s="9" t="s">
        <v>40</v>
      </c>
      <c r="D621" s="15" t="s">
        <v>41</v>
      </c>
      <c r="E621" s="10">
        <v>1.1399999999999999</v>
      </c>
      <c r="F621" s="11">
        <v>3</v>
      </c>
      <c r="G621" s="11" t="s">
        <v>102</v>
      </c>
      <c r="H621" s="11" t="s">
        <v>102</v>
      </c>
      <c r="I621" s="10">
        <v>8117.1221947994964</v>
      </c>
      <c r="J621" s="13">
        <v>25824</v>
      </c>
      <c r="K621" s="13">
        <v>31981</v>
      </c>
      <c r="L621" s="11">
        <v>2549844</v>
      </c>
      <c r="M621" s="11">
        <v>4549784</v>
      </c>
      <c r="N621" s="11" t="s">
        <v>104</v>
      </c>
      <c r="O621" s="11" t="s">
        <v>104</v>
      </c>
      <c r="P621" s="11">
        <v>699</v>
      </c>
      <c r="Q621" s="11">
        <v>4957</v>
      </c>
      <c r="R621" s="14">
        <v>258.37</v>
      </c>
      <c r="S621" s="12"/>
    </row>
    <row r="622" spans="1:19">
      <c r="A622" s="9" t="s">
        <v>100</v>
      </c>
      <c r="B622" s="9" t="s">
        <v>29</v>
      </c>
      <c r="C622" s="9" t="s">
        <v>42</v>
      </c>
      <c r="D622" s="15" t="s">
        <v>41</v>
      </c>
      <c r="E622" s="10">
        <v>1.1399999999999999</v>
      </c>
      <c r="F622" s="11">
        <v>3</v>
      </c>
      <c r="G622" s="11" t="s">
        <v>102</v>
      </c>
      <c r="H622" s="11" t="s">
        <v>102</v>
      </c>
      <c r="I622" s="10">
        <v>8117.1221947994964</v>
      </c>
      <c r="J622" s="13">
        <v>25824</v>
      </c>
      <c r="K622" s="13">
        <v>31981</v>
      </c>
      <c r="L622" s="11">
        <v>2549844</v>
      </c>
      <c r="M622" s="11">
        <v>4549784</v>
      </c>
      <c r="N622" s="11" t="s">
        <v>103</v>
      </c>
      <c r="O622" s="11" t="s">
        <v>104</v>
      </c>
      <c r="P622" s="11">
        <v>699</v>
      </c>
      <c r="Q622" s="11">
        <v>4957</v>
      </c>
      <c r="R622" s="14">
        <v>258.37</v>
      </c>
      <c r="S622" s="12"/>
    </row>
    <row r="623" spans="1:19">
      <c r="A623" s="9" t="s">
        <v>100</v>
      </c>
      <c r="B623" s="9" t="s">
        <v>30</v>
      </c>
      <c r="C623" s="9" t="s">
        <v>40</v>
      </c>
      <c r="D623" s="15" t="s">
        <v>41</v>
      </c>
      <c r="E623" s="10">
        <v>1.24</v>
      </c>
      <c r="F623" s="11">
        <v>3</v>
      </c>
      <c r="G623" s="11" t="s">
        <v>101</v>
      </c>
      <c r="H623" s="11" t="s">
        <v>102</v>
      </c>
      <c r="I623" s="10">
        <v>4580.05106740664</v>
      </c>
      <c r="J623" s="13">
        <v>23654</v>
      </c>
      <c r="K623" s="13">
        <v>31981</v>
      </c>
      <c r="L623" s="11">
        <v>2195215</v>
      </c>
      <c r="M623" s="11">
        <v>4549784</v>
      </c>
      <c r="N623" s="11" t="s">
        <v>104</v>
      </c>
      <c r="O623" s="11" t="s">
        <v>104</v>
      </c>
      <c r="P623" s="11">
        <v>815</v>
      </c>
      <c r="Q623" s="11">
        <v>8413</v>
      </c>
      <c r="R623" s="14">
        <v>132.94</v>
      </c>
      <c r="S623" s="12"/>
    </row>
    <row r="624" spans="1:19">
      <c r="A624" s="9" t="s">
        <v>100</v>
      </c>
      <c r="B624" s="9" t="s">
        <v>30</v>
      </c>
      <c r="C624" s="9" t="s">
        <v>42</v>
      </c>
      <c r="D624" s="15" t="s">
        <v>41</v>
      </c>
      <c r="E624" s="10">
        <v>1.24</v>
      </c>
      <c r="F624" s="11">
        <v>3</v>
      </c>
      <c r="G624" s="11" t="s">
        <v>101</v>
      </c>
      <c r="H624" s="11" t="s">
        <v>102</v>
      </c>
      <c r="I624" s="10">
        <v>4580.05106740664</v>
      </c>
      <c r="J624" s="13">
        <v>23654</v>
      </c>
      <c r="K624" s="13">
        <v>31981</v>
      </c>
      <c r="L624" s="11">
        <v>2195215</v>
      </c>
      <c r="M624" s="11">
        <v>4549784</v>
      </c>
      <c r="N624" s="11" t="s">
        <v>103</v>
      </c>
      <c r="O624" s="11" t="s">
        <v>104</v>
      </c>
      <c r="P624" s="11">
        <v>815</v>
      </c>
      <c r="Q624" s="11">
        <v>8413</v>
      </c>
      <c r="R624" s="14">
        <v>132.94</v>
      </c>
      <c r="S624" s="12"/>
    </row>
    <row r="625" spans="1:19">
      <c r="A625" s="9" t="s">
        <v>100</v>
      </c>
      <c r="B625" s="9" t="s">
        <v>6</v>
      </c>
      <c r="C625" s="9" t="s">
        <v>100</v>
      </c>
      <c r="D625" s="15" t="s">
        <v>86</v>
      </c>
      <c r="E625" s="10">
        <v>1.01</v>
      </c>
      <c r="F625" s="11">
        <v>3</v>
      </c>
      <c r="G625" s="11" t="s">
        <v>101</v>
      </c>
      <c r="H625" s="11" t="s">
        <v>102</v>
      </c>
      <c r="I625" s="10">
        <v>6017.6559463517488</v>
      </c>
      <c r="J625" s="13">
        <v>26993</v>
      </c>
      <c r="K625" s="13">
        <v>37375</v>
      </c>
      <c r="L625" s="11">
        <v>3532657</v>
      </c>
      <c r="M625" s="11">
        <v>991717</v>
      </c>
      <c r="N625" s="11" t="s">
        <v>104</v>
      </c>
      <c r="O625" s="11" t="s">
        <v>104</v>
      </c>
      <c r="P625" s="11">
        <v>546</v>
      </c>
      <c r="Q625" s="11">
        <v>7788</v>
      </c>
      <c r="R625" s="14">
        <v>104.11</v>
      </c>
      <c r="S625" s="12"/>
    </row>
    <row r="626" spans="1:19">
      <c r="A626" s="9" t="s">
        <v>100</v>
      </c>
      <c r="B626" s="9" t="s">
        <v>8</v>
      </c>
      <c r="C626" s="9" t="s">
        <v>100</v>
      </c>
      <c r="D626" s="15" t="s">
        <v>86</v>
      </c>
      <c r="E626" s="10">
        <v>1.32</v>
      </c>
      <c r="F626" s="11">
        <v>3</v>
      </c>
      <c r="G626" s="11" t="s">
        <v>101</v>
      </c>
      <c r="H626" s="11" t="s">
        <v>102</v>
      </c>
      <c r="I626" s="10">
        <v>4771.6627582701085</v>
      </c>
      <c r="J626" s="13">
        <v>30124</v>
      </c>
      <c r="K626" s="13">
        <v>37375</v>
      </c>
      <c r="L626" s="11">
        <v>5787293</v>
      </c>
      <c r="M626" s="11">
        <v>991717</v>
      </c>
      <c r="N626" s="11" t="s">
        <v>104</v>
      </c>
      <c r="O626" s="11" t="s">
        <v>104</v>
      </c>
      <c r="P626" s="11">
        <v>1193</v>
      </c>
      <c r="Q626" s="11">
        <v>8170</v>
      </c>
      <c r="R626" s="14">
        <v>127.83</v>
      </c>
      <c r="S626" s="12"/>
    </row>
    <row r="627" spans="1:19">
      <c r="A627" s="9" t="s">
        <v>9</v>
      </c>
      <c r="B627" s="9" t="s">
        <v>10</v>
      </c>
      <c r="C627" s="9" t="s">
        <v>100</v>
      </c>
      <c r="D627" s="15" t="s">
        <v>86</v>
      </c>
      <c r="E627" s="10">
        <v>1.26</v>
      </c>
      <c r="F627" s="11">
        <v>3</v>
      </c>
      <c r="G627" s="11" t="s">
        <v>101</v>
      </c>
      <c r="H627" s="11" t="s">
        <v>102</v>
      </c>
      <c r="I627" s="10">
        <v>2040.4207280385083</v>
      </c>
      <c r="J627" s="13">
        <v>29260</v>
      </c>
      <c r="K627" s="13">
        <v>37375</v>
      </c>
      <c r="L627" s="11">
        <v>7830332</v>
      </c>
      <c r="M627" s="11">
        <v>991717</v>
      </c>
      <c r="N627" s="11" t="s">
        <v>103</v>
      </c>
      <c r="O627" s="11" t="s">
        <v>104</v>
      </c>
      <c r="P627" s="11">
        <v>1134</v>
      </c>
      <c r="Q627" s="11">
        <v>5449</v>
      </c>
      <c r="R627" s="14">
        <v>145.53</v>
      </c>
      <c r="S627" s="12"/>
    </row>
    <row r="628" spans="1:19">
      <c r="A628" s="9" t="s">
        <v>11</v>
      </c>
      <c r="B628" s="9" t="s">
        <v>10</v>
      </c>
      <c r="C628" s="9" t="s">
        <v>100</v>
      </c>
      <c r="D628" s="15" t="s">
        <v>86</v>
      </c>
      <c r="E628" s="10">
        <v>1.26</v>
      </c>
      <c r="F628" s="11">
        <v>3</v>
      </c>
      <c r="G628" s="11" t="s">
        <v>101</v>
      </c>
      <c r="H628" s="11" t="s">
        <v>102</v>
      </c>
      <c r="I628" s="10">
        <v>2040.4207280385083</v>
      </c>
      <c r="J628" s="13">
        <v>29260</v>
      </c>
      <c r="K628" s="13">
        <v>37375</v>
      </c>
      <c r="L628" s="11">
        <v>7830332</v>
      </c>
      <c r="M628" s="11">
        <v>991717</v>
      </c>
      <c r="N628" s="11" t="s">
        <v>104</v>
      </c>
      <c r="O628" s="11" t="s">
        <v>104</v>
      </c>
      <c r="P628" s="11">
        <v>1134</v>
      </c>
      <c r="Q628" s="11">
        <v>5449</v>
      </c>
      <c r="R628" s="14">
        <v>145.53</v>
      </c>
      <c r="S628" s="12"/>
    </row>
    <row r="629" spans="1:19">
      <c r="A629" s="9" t="s">
        <v>100</v>
      </c>
      <c r="B629" s="9" t="s">
        <v>52</v>
      </c>
      <c r="C629" s="9" t="s">
        <v>100</v>
      </c>
      <c r="D629" s="15" t="s">
        <v>86</v>
      </c>
      <c r="E629" s="10">
        <v>1.36</v>
      </c>
      <c r="F629" s="11">
        <v>3</v>
      </c>
      <c r="G629" s="11" t="s">
        <v>101</v>
      </c>
      <c r="H629" s="11" t="s">
        <v>102</v>
      </c>
      <c r="I629" s="10">
        <v>3951.5497328331162</v>
      </c>
      <c r="J629" s="13">
        <v>30268</v>
      </c>
      <c r="K629" s="13">
        <v>37375</v>
      </c>
      <c r="L629" s="11">
        <v>1106780</v>
      </c>
      <c r="M629" s="11">
        <v>991717</v>
      </c>
      <c r="N629" s="11" t="s">
        <v>104</v>
      </c>
      <c r="O629" s="11" t="s">
        <v>104</v>
      </c>
      <c r="P629" s="11">
        <v>1125</v>
      </c>
      <c r="Q629" s="11">
        <v>5243</v>
      </c>
      <c r="R629" s="14">
        <v>130.15</v>
      </c>
      <c r="S629" s="12"/>
    </row>
    <row r="630" spans="1:19">
      <c r="A630" s="9" t="s">
        <v>20</v>
      </c>
      <c r="B630" s="9" t="s">
        <v>21</v>
      </c>
      <c r="C630" s="9" t="s">
        <v>100</v>
      </c>
      <c r="D630" s="15" t="s">
        <v>86</v>
      </c>
      <c r="E630" s="10">
        <v>1.08</v>
      </c>
      <c r="F630" s="11">
        <v>3</v>
      </c>
      <c r="G630" s="11" t="s">
        <v>101</v>
      </c>
      <c r="H630" s="11" t="s">
        <v>102</v>
      </c>
      <c r="I630" s="10">
        <v>2216.6950844969974</v>
      </c>
      <c r="J630" s="13">
        <v>32991</v>
      </c>
      <c r="K630" s="13">
        <v>37375</v>
      </c>
      <c r="L630" s="11">
        <v>8621121</v>
      </c>
      <c r="M630" s="11">
        <v>991717</v>
      </c>
      <c r="N630" s="11" t="s">
        <v>103</v>
      </c>
      <c r="O630" s="11" t="s">
        <v>104</v>
      </c>
      <c r="P630" s="11">
        <v>1030</v>
      </c>
      <c r="Q630" s="11">
        <v>34324</v>
      </c>
      <c r="R630" s="14">
        <v>129.63</v>
      </c>
      <c r="S630" s="12"/>
    </row>
    <row r="631" spans="1:19">
      <c r="A631" s="9" t="s">
        <v>22</v>
      </c>
      <c r="B631" s="9" t="s">
        <v>21</v>
      </c>
      <c r="C631" s="9" t="s">
        <v>100</v>
      </c>
      <c r="D631" s="15" t="s">
        <v>86</v>
      </c>
      <c r="E631" s="10">
        <v>1.08</v>
      </c>
      <c r="F631" s="11">
        <v>3</v>
      </c>
      <c r="G631" s="11" t="s">
        <v>101</v>
      </c>
      <c r="H631" s="11" t="s">
        <v>102</v>
      </c>
      <c r="I631" s="10">
        <v>2216.6950844969974</v>
      </c>
      <c r="J631" s="13">
        <v>32991</v>
      </c>
      <c r="K631" s="13">
        <v>37375</v>
      </c>
      <c r="L631" s="11">
        <v>8621121</v>
      </c>
      <c r="M631" s="11">
        <v>991717</v>
      </c>
      <c r="N631" s="11" t="s">
        <v>103</v>
      </c>
      <c r="O631" s="11" t="s">
        <v>104</v>
      </c>
      <c r="P631" s="11">
        <v>1030</v>
      </c>
      <c r="Q631" s="11">
        <v>34324</v>
      </c>
      <c r="R631" s="14">
        <v>129.63</v>
      </c>
      <c r="S631" s="12"/>
    </row>
    <row r="632" spans="1:19">
      <c r="A632" s="9" t="s">
        <v>23</v>
      </c>
      <c r="B632" s="9" t="s">
        <v>21</v>
      </c>
      <c r="C632" s="9" t="s">
        <v>100</v>
      </c>
      <c r="D632" s="15" t="s">
        <v>86</v>
      </c>
      <c r="E632" s="10">
        <v>1.08</v>
      </c>
      <c r="F632" s="11">
        <v>0</v>
      </c>
      <c r="G632" s="11" t="s">
        <v>101</v>
      </c>
      <c r="H632" s="11" t="s">
        <v>102</v>
      </c>
      <c r="I632" s="10">
        <v>2216.6950844969974</v>
      </c>
      <c r="J632" s="13">
        <v>32991</v>
      </c>
      <c r="K632" s="13">
        <v>37375</v>
      </c>
      <c r="L632" s="11">
        <v>8621121</v>
      </c>
      <c r="M632" s="11">
        <v>991717</v>
      </c>
      <c r="N632" s="11" t="s">
        <v>104</v>
      </c>
      <c r="O632" s="11" t="s">
        <v>105</v>
      </c>
      <c r="P632" s="11">
        <v>1030</v>
      </c>
      <c r="Q632" s="11">
        <v>34324</v>
      </c>
      <c r="R632" s="14">
        <v>129.63</v>
      </c>
      <c r="S632" s="12"/>
    </row>
    <row r="633" spans="1:19">
      <c r="A633" s="9" t="s">
        <v>100</v>
      </c>
      <c r="B633" s="9" t="s">
        <v>69</v>
      </c>
      <c r="C633" s="9" t="s">
        <v>100</v>
      </c>
      <c r="D633" s="15" t="s">
        <v>86</v>
      </c>
      <c r="E633" s="10">
        <v>1.17</v>
      </c>
      <c r="F633" s="11">
        <v>3</v>
      </c>
      <c r="G633" s="11" t="s">
        <v>101</v>
      </c>
      <c r="H633" s="11" t="s">
        <v>102</v>
      </c>
      <c r="I633" s="10">
        <v>6797.8004645338178</v>
      </c>
      <c r="J633" s="13">
        <v>27994</v>
      </c>
      <c r="K633" s="13">
        <v>37375</v>
      </c>
      <c r="L633" s="11">
        <v>4948339</v>
      </c>
      <c r="M633" s="11">
        <v>991717</v>
      </c>
      <c r="N633" s="11" t="s">
        <v>104</v>
      </c>
      <c r="O633" s="11" t="s">
        <v>104</v>
      </c>
      <c r="P633" s="11">
        <v>960</v>
      </c>
      <c r="Q633" s="11">
        <v>6016</v>
      </c>
      <c r="R633" s="14">
        <v>124.87</v>
      </c>
      <c r="S633" s="12"/>
    </row>
    <row r="634" spans="1:19">
      <c r="A634" s="9" t="s">
        <v>40</v>
      </c>
      <c r="B634" s="9" t="s">
        <v>41</v>
      </c>
      <c r="C634" s="9" t="s">
        <v>100</v>
      </c>
      <c r="D634" s="15" t="s">
        <v>86</v>
      </c>
      <c r="E634" s="10">
        <v>1.28</v>
      </c>
      <c r="F634" s="11">
        <v>3</v>
      </c>
      <c r="G634" s="11" t="s">
        <v>101</v>
      </c>
      <c r="H634" s="11" t="s">
        <v>102</v>
      </c>
      <c r="I634" s="10">
        <v>5566.4267436695154</v>
      </c>
      <c r="J634" s="13">
        <v>31981</v>
      </c>
      <c r="K634" s="13">
        <v>37375</v>
      </c>
      <c r="L634" s="11">
        <v>4549784</v>
      </c>
      <c r="M634" s="11">
        <v>991717</v>
      </c>
      <c r="N634" s="11" t="s">
        <v>104</v>
      </c>
      <c r="O634" s="11" t="s">
        <v>104</v>
      </c>
      <c r="P634" s="11">
        <v>858</v>
      </c>
      <c r="Q634" s="11">
        <v>4877</v>
      </c>
      <c r="R634" s="14">
        <v>129.62</v>
      </c>
      <c r="S634" s="12"/>
    </row>
    <row r="635" spans="1:19">
      <c r="A635" s="9" t="s">
        <v>42</v>
      </c>
      <c r="B635" s="9" t="s">
        <v>41</v>
      </c>
      <c r="C635" s="9" t="s">
        <v>100</v>
      </c>
      <c r="D635" s="15" t="s">
        <v>86</v>
      </c>
      <c r="E635" s="10">
        <v>1.28</v>
      </c>
      <c r="F635" s="11">
        <v>3</v>
      </c>
      <c r="G635" s="11" t="s">
        <v>101</v>
      </c>
      <c r="H635" s="11" t="s">
        <v>102</v>
      </c>
      <c r="I635" s="10">
        <v>5566.4267436695154</v>
      </c>
      <c r="J635" s="13">
        <v>31981</v>
      </c>
      <c r="K635" s="13">
        <v>37375</v>
      </c>
      <c r="L635" s="11">
        <v>4549784</v>
      </c>
      <c r="M635" s="11">
        <v>991717</v>
      </c>
      <c r="N635" s="11" t="s">
        <v>103</v>
      </c>
      <c r="O635" s="11" t="s">
        <v>104</v>
      </c>
      <c r="P635" s="11">
        <v>858</v>
      </c>
      <c r="Q635" s="11">
        <v>4877</v>
      </c>
      <c r="R635" s="14">
        <v>129.62</v>
      </c>
      <c r="S635" s="12"/>
    </row>
    <row r="636" spans="1:19">
      <c r="D636"/>
      <c r="F636"/>
      <c r="G636"/>
      <c r="H636"/>
      <c r="J636"/>
      <c r="K636"/>
      <c r="L636"/>
      <c r="M636"/>
      <c r="N636"/>
      <c r="O636"/>
      <c r="P636"/>
      <c r="Q636"/>
      <c r="R636"/>
      <c r="S636" s="12"/>
    </row>
    <row r="637" spans="1:19">
      <c r="D637"/>
      <c r="F637"/>
      <c r="G637"/>
      <c r="H637"/>
      <c r="J637"/>
      <c r="K637"/>
      <c r="L637"/>
      <c r="M637"/>
      <c r="N637"/>
      <c r="O637"/>
      <c r="P637"/>
      <c r="Q637"/>
      <c r="R637"/>
      <c r="S637" s="12"/>
    </row>
    <row r="638" spans="1:19">
      <c r="D638"/>
      <c r="F638"/>
      <c r="G638"/>
      <c r="H638"/>
      <c r="J638"/>
      <c r="K638"/>
      <c r="L638"/>
      <c r="M638"/>
      <c r="N638"/>
      <c r="O638"/>
      <c r="P638"/>
      <c r="Q638"/>
      <c r="R638"/>
      <c r="S638" s="12"/>
    </row>
    <row r="639" spans="1:19">
      <c r="D639"/>
      <c r="F639"/>
      <c r="G639"/>
      <c r="H639"/>
      <c r="J639"/>
      <c r="K639"/>
      <c r="L639"/>
      <c r="M639"/>
      <c r="N639"/>
      <c r="O639"/>
      <c r="P639"/>
      <c r="Q639"/>
      <c r="R639"/>
      <c r="S639" s="1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D044-8E34-458A-9614-FB9DDF3493F2}">
  <dimension ref="A1:M2"/>
  <sheetViews>
    <sheetView workbookViewId="0">
      <selection activeCell="A2" sqref="A2:M2"/>
    </sheetView>
  </sheetViews>
  <sheetFormatPr defaultRowHeight="10.199999999999999"/>
  <cols>
    <col min="1" max="1" width="10.42578125" bestFit="1" customWidth="1"/>
    <col min="2" max="2" width="6.140625" bestFit="1" customWidth="1"/>
    <col min="3" max="3" width="16.85546875" bestFit="1" customWidth="1"/>
    <col min="4" max="4" width="9.28515625" bestFit="1" customWidth="1"/>
    <col min="5" max="5" width="9" bestFit="1" customWidth="1"/>
    <col min="6" max="7" width="12.140625" bestFit="1" customWidth="1"/>
    <col min="8" max="9" width="8" bestFit="1" customWidth="1"/>
    <col min="10" max="10" width="12.28515625" bestFit="1" customWidth="1"/>
    <col min="11" max="11" width="12.5703125" bestFit="1" customWidth="1"/>
    <col min="12" max="12" width="11.28515625" bestFit="1" customWidth="1"/>
    <col min="13" max="13" width="6" bestFit="1" customWidth="1"/>
  </cols>
  <sheetData>
    <row r="1" spans="1:13" ht="14.4" thickBot="1">
      <c r="A1" s="30" t="s">
        <v>0</v>
      </c>
      <c r="B1" s="31" t="s">
        <v>91</v>
      </c>
      <c r="C1" s="31" t="s">
        <v>4917</v>
      </c>
      <c r="D1" s="31" t="s">
        <v>4918</v>
      </c>
      <c r="E1" s="30" t="s">
        <v>93</v>
      </c>
      <c r="F1" s="32" t="s">
        <v>94</v>
      </c>
      <c r="G1" s="32" t="s">
        <v>95</v>
      </c>
      <c r="H1" s="31" t="s">
        <v>96</v>
      </c>
      <c r="I1" s="31" t="s">
        <v>97</v>
      </c>
      <c r="J1" s="31" t="s">
        <v>4919</v>
      </c>
      <c r="K1" s="31" t="s">
        <v>4920</v>
      </c>
      <c r="L1" s="31" t="s">
        <v>4</v>
      </c>
      <c r="M1" s="31" t="s">
        <v>99</v>
      </c>
    </row>
    <row r="2" spans="1:13">
      <c r="A2">
        <v>1.202</v>
      </c>
      <c r="B2">
        <v>3</v>
      </c>
      <c r="C2">
        <v>0</v>
      </c>
      <c r="D2">
        <v>1</v>
      </c>
      <c r="E2">
        <v>4442.1409999999996</v>
      </c>
      <c r="F2">
        <v>28760</v>
      </c>
      <c r="G2">
        <v>27664</v>
      </c>
      <c r="H2">
        <v>4557004</v>
      </c>
      <c r="I2">
        <v>3195503</v>
      </c>
      <c r="J2">
        <v>1</v>
      </c>
      <c r="K2">
        <v>1</v>
      </c>
      <c r="L2">
        <v>1976</v>
      </c>
      <c r="M2">
        <v>12782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C605-B4C3-49E1-B188-914D0BC1189A}">
  <dimension ref="B1:R26"/>
  <sheetViews>
    <sheetView showGridLines="0" workbookViewId="0">
      <selection activeCell="J26" sqref="J26"/>
    </sheetView>
  </sheetViews>
  <sheetFormatPr defaultRowHeight="10.199999999999999"/>
  <cols>
    <col min="3" max="3" width="12.5703125" customWidth="1"/>
    <col min="4" max="4" width="19" customWidth="1"/>
    <col min="10" max="10" width="20.5703125" bestFit="1" customWidth="1"/>
  </cols>
  <sheetData>
    <row r="1" spans="2:14" ht="18">
      <c r="B1" s="22" t="s">
        <v>4921</v>
      </c>
      <c r="N1" t="s">
        <v>4932</v>
      </c>
    </row>
    <row r="3" spans="2:14" ht="15.6">
      <c r="B3" s="72" t="s">
        <v>126</v>
      </c>
      <c r="C3" s="72"/>
      <c r="D3" s="72"/>
      <c r="E3" s="72"/>
      <c r="J3" s="73" t="s">
        <v>139</v>
      </c>
      <c r="K3" s="73"/>
      <c r="L3" s="73"/>
      <c r="M3" s="73"/>
    </row>
    <row r="4" spans="2:14" ht="13.8">
      <c r="B4" s="77" t="s">
        <v>127</v>
      </c>
      <c r="C4" s="77"/>
      <c r="D4" s="77" t="s">
        <v>4922</v>
      </c>
      <c r="E4" s="77"/>
      <c r="J4" s="25" t="s">
        <v>140</v>
      </c>
      <c r="K4" s="25" t="s">
        <v>141</v>
      </c>
      <c r="L4" s="25" t="s">
        <v>142</v>
      </c>
      <c r="M4" s="25" t="s">
        <v>143</v>
      </c>
    </row>
    <row r="5" spans="2:14">
      <c r="J5" s="24">
        <v>904</v>
      </c>
      <c r="K5" s="24">
        <v>12</v>
      </c>
      <c r="L5" s="24">
        <v>0</v>
      </c>
      <c r="M5" s="24">
        <v>916</v>
      </c>
    </row>
    <row r="10" spans="2:14" ht="18">
      <c r="B10" s="23" t="s">
        <v>127</v>
      </c>
    </row>
    <row r="12" spans="2:14" ht="15.6">
      <c r="C12" s="72" t="s">
        <v>129</v>
      </c>
      <c r="D12" s="72"/>
      <c r="E12" s="72"/>
      <c r="F12" s="72"/>
      <c r="G12" s="72"/>
      <c r="H12" s="72"/>
      <c r="I12" s="72"/>
    </row>
    <row r="13" spans="2:14" ht="13.8">
      <c r="C13" s="74" t="s">
        <v>130</v>
      </c>
      <c r="D13" s="74"/>
      <c r="E13" s="75"/>
      <c r="F13" s="78" t="s">
        <v>137</v>
      </c>
      <c r="G13" s="78"/>
      <c r="H13" s="78"/>
      <c r="I13" s="78"/>
    </row>
    <row r="14" spans="2:14" ht="13.8">
      <c r="C14" s="74" t="s">
        <v>131</v>
      </c>
      <c r="D14" s="74"/>
      <c r="E14" s="75"/>
      <c r="F14" s="78" t="s">
        <v>4930</v>
      </c>
      <c r="G14" s="78"/>
      <c r="H14" s="78"/>
      <c r="I14" s="78"/>
    </row>
    <row r="15" spans="2:14" ht="13.8">
      <c r="C15" s="74" t="s">
        <v>132</v>
      </c>
      <c r="D15" s="74"/>
      <c r="E15" s="75"/>
      <c r="F15" s="78" t="s">
        <v>4926</v>
      </c>
      <c r="G15" s="78"/>
      <c r="H15" s="78"/>
      <c r="I15" s="78"/>
    </row>
    <row r="16" spans="2:14" ht="13.8">
      <c r="C16" s="74" t="s">
        <v>133</v>
      </c>
      <c r="D16" s="74"/>
      <c r="E16" s="75"/>
      <c r="F16" s="76">
        <v>1</v>
      </c>
      <c r="G16" s="76"/>
      <c r="H16" s="76"/>
      <c r="I16" s="76"/>
    </row>
    <row r="18" spans="2:18" ht="15.6">
      <c r="C18" s="72" t="s">
        <v>134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</row>
    <row r="19" spans="2:18" ht="13.8">
      <c r="C19" s="74" t="s">
        <v>2640</v>
      </c>
      <c r="D19" s="74"/>
      <c r="E19" s="75"/>
      <c r="F19" s="76">
        <v>13</v>
      </c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</row>
    <row r="20" spans="2:18" ht="13.8">
      <c r="C20" s="74" t="s">
        <v>4923</v>
      </c>
      <c r="D20" s="74"/>
      <c r="E20" s="75"/>
      <c r="F20" s="24" t="s">
        <v>0</v>
      </c>
      <c r="G20" s="24" t="s">
        <v>91</v>
      </c>
      <c r="H20" s="24" t="s">
        <v>93</v>
      </c>
      <c r="I20" s="24" t="s">
        <v>94</v>
      </c>
      <c r="J20" s="24" t="s">
        <v>95</v>
      </c>
      <c r="K20" s="24" t="s">
        <v>96</v>
      </c>
      <c r="L20" s="24" t="s">
        <v>97</v>
      </c>
      <c r="M20" s="24" t="s">
        <v>4</v>
      </c>
      <c r="N20" s="24" t="s">
        <v>99</v>
      </c>
      <c r="O20" s="24" t="s">
        <v>147</v>
      </c>
      <c r="P20" s="24" t="s">
        <v>149</v>
      </c>
      <c r="Q20" s="24" t="s">
        <v>151</v>
      </c>
      <c r="R20" s="24" t="s">
        <v>153</v>
      </c>
    </row>
    <row r="21" spans="2:18" ht="13.8">
      <c r="C21" s="74" t="s">
        <v>4924</v>
      </c>
      <c r="D21" s="74"/>
      <c r="E21" s="75"/>
      <c r="F21" s="24" t="s">
        <v>0</v>
      </c>
      <c r="G21" s="24" t="s">
        <v>91</v>
      </c>
      <c r="H21" s="24" t="s">
        <v>93</v>
      </c>
      <c r="I21" s="24" t="s">
        <v>94</v>
      </c>
      <c r="J21" s="24" t="s">
        <v>95</v>
      </c>
      <c r="K21" s="24" t="s">
        <v>96</v>
      </c>
      <c r="L21" s="24" t="s">
        <v>97</v>
      </c>
      <c r="M21" s="24" t="s">
        <v>4</v>
      </c>
      <c r="N21" s="24" t="s">
        <v>99</v>
      </c>
      <c r="O21" s="24" t="s">
        <v>4917</v>
      </c>
      <c r="P21" s="24" t="s">
        <v>4918</v>
      </c>
      <c r="Q21" s="24" t="s">
        <v>4919</v>
      </c>
      <c r="R21" s="24" t="s">
        <v>4920</v>
      </c>
    </row>
    <row r="23" spans="2:18" ht="18">
      <c r="B23" s="23" t="s">
        <v>4922</v>
      </c>
    </row>
    <row r="25" spans="2:18">
      <c r="C25" s="20" t="s">
        <v>145</v>
      </c>
      <c r="D25" t="s">
        <v>4928</v>
      </c>
    </row>
    <row r="26" spans="2:18">
      <c r="C26" s="20" t="s">
        <v>154</v>
      </c>
      <c r="D26" s="26">
        <v>255.03097940000001</v>
      </c>
    </row>
  </sheetData>
  <mergeCells count="18">
    <mergeCell ref="B3:E3"/>
    <mergeCell ref="J3:M3"/>
    <mergeCell ref="C18:R18"/>
    <mergeCell ref="C19:E19"/>
    <mergeCell ref="C20:E20"/>
    <mergeCell ref="C21:E21"/>
    <mergeCell ref="F19:R19"/>
    <mergeCell ref="B4:C4"/>
    <mergeCell ref="D4:E4"/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</mergeCells>
  <hyperlinks>
    <hyperlink ref="B4" location="'Scoring_Boosting1'!$B$10:$B$10" display="Inputs" xr:uid="{C96ABD04-90D4-4B9D-AE5F-678E58D32894}"/>
    <hyperlink ref="D4" location="'Scoring_Boosting1'!$B$23:$B$23" display="Scoring" xr:uid="{ECCCDAEC-60F4-43D3-93F3-6326E9E25D99}"/>
  </hyperlink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C20E-9A84-4479-89B4-C433094B74A5}">
  <dimension ref="A1:M2"/>
  <sheetViews>
    <sheetView workbookViewId="0">
      <selection activeCell="L21" sqref="L21"/>
    </sheetView>
  </sheetViews>
  <sheetFormatPr defaultRowHeight="10.199999999999999"/>
  <cols>
    <col min="1" max="1" width="10.42578125" bestFit="1" customWidth="1"/>
    <col min="2" max="2" width="6.140625" bestFit="1" customWidth="1"/>
    <col min="3" max="3" width="16.85546875" bestFit="1" customWidth="1"/>
    <col min="4" max="4" width="9.28515625" bestFit="1" customWidth="1"/>
    <col min="5" max="5" width="9" bestFit="1" customWidth="1"/>
    <col min="6" max="7" width="12.140625" bestFit="1" customWidth="1"/>
    <col min="8" max="9" width="8" bestFit="1" customWidth="1"/>
    <col min="10" max="10" width="12.28515625" bestFit="1" customWidth="1"/>
    <col min="11" max="11" width="12.5703125" bestFit="1" customWidth="1"/>
    <col min="12" max="12" width="11.28515625" bestFit="1" customWidth="1"/>
    <col min="13" max="13" width="6" bestFit="1" customWidth="1"/>
  </cols>
  <sheetData>
    <row r="1" spans="1:13" ht="14.4" thickBot="1">
      <c r="A1" s="30" t="s">
        <v>0</v>
      </c>
      <c r="B1" s="31" t="s">
        <v>91</v>
      </c>
      <c r="C1" s="31" t="s">
        <v>4917</v>
      </c>
      <c r="D1" s="31" t="s">
        <v>4918</v>
      </c>
      <c r="E1" s="30" t="s">
        <v>93</v>
      </c>
      <c r="F1" s="32" t="s">
        <v>94</v>
      </c>
      <c r="G1" s="32" t="s">
        <v>95</v>
      </c>
      <c r="H1" s="31" t="s">
        <v>96</v>
      </c>
      <c r="I1" s="31" t="s">
        <v>97</v>
      </c>
      <c r="J1" s="31" t="s">
        <v>4919</v>
      </c>
      <c r="K1" s="31" t="s">
        <v>4920</v>
      </c>
      <c r="L1" s="31" t="s">
        <v>4</v>
      </c>
      <c r="M1" s="31" t="s">
        <v>99</v>
      </c>
    </row>
    <row r="2" spans="1:13">
      <c r="A2">
        <v>1.202</v>
      </c>
      <c r="B2">
        <v>3</v>
      </c>
      <c r="C2">
        <v>0</v>
      </c>
      <c r="D2">
        <v>1</v>
      </c>
      <c r="E2">
        <v>4442.1409999999996</v>
      </c>
      <c r="F2">
        <v>28760</v>
      </c>
      <c r="G2">
        <v>27664</v>
      </c>
      <c r="H2">
        <v>4557004</v>
      </c>
      <c r="I2">
        <v>3195503</v>
      </c>
      <c r="J2">
        <v>1</v>
      </c>
      <c r="K2">
        <v>1</v>
      </c>
      <c r="L2">
        <v>1976</v>
      </c>
      <c r="M2">
        <v>12782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B1BC-C09E-4592-80ED-5D8F75A00A3A}">
  <dimension ref="B1:R26"/>
  <sheetViews>
    <sheetView showGridLines="0" topLeftCell="A5" workbookViewId="0">
      <selection activeCell="D26" sqref="D26"/>
    </sheetView>
  </sheetViews>
  <sheetFormatPr defaultRowHeight="10.199999999999999"/>
  <cols>
    <col min="3" max="3" width="12.5703125" customWidth="1"/>
    <col min="4" max="4" width="19" customWidth="1"/>
    <col min="10" max="10" width="20.5703125" bestFit="1" customWidth="1"/>
  </cols>
  <sheetData>
    <row r="1" spans="2:14" ht="18">
      <c r="B1" s="22" t="s">
        <v>4921</v>
      </c>
      <c r="N1" t="s">
        <v>4927</v>
      </c>
    </row>
    <row r="3" spans="2:14" ht="15.6">
      <c r="B3" s="72" t="s">
        <v>126</v>
      </c>
      <c r="C3" s="72"/>
      <c r="D3" s="72"/>
      <c r="E3" s="72"/>
      <c r="J3" s="73" t="s">
        <v>139</v>
      </c>
      <c r="K3" s="73"/>
      <c r="L3" s="73"/>
      <c r="M3" s="73"/>
    </row>
    <row r="4" spans="2:14" ht="13.8">
      <c r="B4" s="77" t="s">
        <v>127</v>
      </c>
      <c r="C4" s="77"/>
      <c r="D4" s="77" t="s">
        <v>4922</v>
      </c>
      <c r="E4" s="77"/>
      <c r="J4" s="25" t="s">
        <v>140</v>
      </c>
      <c r="K4" s="25" t="s">
        <v>141</v>
      </c>
      <c r="L4" s="25" t="s">
        <v>142</v>
      </c>
      <c r="M4" s="25" t="s">
        <v>143</v>
      </c>
    </row>
    <row r="5" spans="2:14">
      <c r="J5" s="24">
        <v>1696</v>
      </c>
      <c r="K5" s="24">
        <v>12</v>
      </c>
      <c r="L5" s="24">
        <v>0</v>
      </c>
      <c r="M5" s="24">
        <v>1708</v>
      </c>
    </row>
    <row r="10" spans="2:14" ht="18">
      <c r="B10" s="23" t="s">
        <v>127</v>
      </c>
    </row>
    <row r="12" spans="2:14" ht="15.6">
      <c r="C12" s="72" t="s">
        <v>129</v>
      </c>
      <c r="D12" s="72"/>
      <c r="E12" s="72"/>
      <c r="F12" s="72"/>
      <c r="G12" s="72"/>
      <c r="H12" s="72"/>
      <c r="I12" s="72"/>
    </row>
    <row r="13" spans="2:14" ht="13.8">
      <c r="C13" s="74" t="s">
        <v>130</v>
      </c>
      <c r="D13" s="74"/>
      <c r="E13" s="75"/>
      <c r="F13" s="78" t="s">
        <v>137</v>
      </c>
      <c r="G13" s="78"/>
      <c r="H13" s="78"/>
      <c r="I13" s="78"/>
    </row>
    <row r="14" spans="2:14" ht="13.8">
      <c r="C14" s="74" t="s">
        <v>131</v>
      </c>
      <c r="D14" s="74"/>
      <c r="E14" s="75"/>
      <c r="F14" s="78" t="s">
        <v>4925</v>
      </c>
      <c r="G14" s="78"/>
      <c r="H14" s="78"/>
      <c r="I14" s="78"/>
    </row>
    <row r="15" spans="2:14" ht="13.8">
      <c r="C15" s="74" t="s">
        <v>132</v>
      </c>
      <c r="D15" s="74"/>
      <c r="E15" s="75"/>
      <c r="F15" s="78" t="s">
        <v>4926</v>
      </c>
      <c r="G15" s="78"/>
      <c r="H15" s="78"/>
      <c r="I15" s="78"/>
    </row>
    <row r="16" spans="2:14" ht="13.8">
      <c r="C16" s="74" t="s">
        <v>133</v>
      </c>
      <c r="D16" s="74"/>
      <c r="E16" s="75"/>
      <c r="F16" s="76">
        <v>1</v>
      </c>
      <c r="G16" s="76"/>
      <c r="H16" s="76"/>
      <c r="I16" s="76"/>
    </row>
    <row r="18" spans="2:18" ht="15.6">
      <c r="C18" s="72" t="s">
        <v>134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</row>
    <row r="19" spans="2:18" ht="13.8">
      <c r="C19" s="74" t="s">
        <v>2640</v>
      </c>
      <c r="D19" s="74"/>
      <c r="E19" s="75"/>
      <c r="F19" s="76">
        <v>13</v>
      </c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</row>
    <row r="20" spans="2:18" ht="13.8">
      <c r="C20" s="74" t="s">
        <v>4923</v>
      </c>
      <c r="D20" s="74"/>
      <c r="E20" s="75"/>
      <c r="F20" s="24" t="s">
        <v>0</v>
      </c>
      <c r="G20" s="24" t="s">
        <v>91</v>
      </c>
      <c r="H20" s="24" t="s">
        <v>93</v>
      </c>
      <c r="I20" s="24" t="s">
        <v>94</v>
      </c>
      <c r="J20" s="24" t="s">
        <v>95</v>
      </c>
      <c r="K20" s="24" t="s">
        <v>96</v>
      </c>
      <c r="L20" s="24" t="s">
        <v>97</v>
      </c>
      <c r="M20" s="24" t="s">
        <v>4</v>
      </c>
      <c r="N20" s="24" t="s">
        <v>99</v>
      </c>
      <c r="O20" s="24" t="s">
        <v>147</v>
      </c>
      <c r="P20" s="24" t="s">
        <v>149</v>
      </c>
      <c r="Q20" s="24" t="s">
        <v>151</v>
      </c>
      <c r="R20" s="24" t="s">
        <v>153</v>
      </c>
    </row>
    <row r="21" spans="2:18" ht="13.8">
      <c r="C21" s="74" t="s">
        <v>4924</v>
      </c>
      <c r="D21" s="74"/>
      <c r="E21" s="75"/>
      <c r="F21" s="24" t="s">
        <v>0</v>
      </c>
      <c r="G21" s="24" t="s">
        <v>91</v>
      </c>
      <c r="H21" s="24" t="s">
        <v>93</v>
      </c>
      <c r="I21" s="24" t="s">
        <v>94</v>
      </c>
      <c r="J21" s="24" t="s">
        <v>95</v>
      </c>
      <c r="K21" s="24" t="s">
        <v>96</v>
      </c>
      <c r="L21" s="24" t="s">
        <v>97</v>
      </c>
      <c r="M21" s="24" t="s">
        <v>4</v>
      </c>
      <c r="N21" s="24" t="s">
        <v>99</v>
      </c>
      <c r="O21" s="24" t="s">
        <v>4917</v>
      </c>
      <c r="P21" s="24" t="s">
        <v>4918</v>
      </c>
      <c r="Q21" s="24" t="s">
        <v>4919</v>
      </c>
      <c r="R21" s="24" t="s">
        <v>4920</v>
      </c>
    </row>
    <row r="23" spans="2:18" ht="18">
      <c r="B23" s="23" t="s">
        <v>4922</v>
      </c>
    </row>
    <row r="25" spans="2:18">
      <c r="C25" s="20" t="s">
        <v>145</v>
      </c>
      <c r="D25" t="s">
        <v>4928</v>
      </c>
    </row>
    <row r="26" spans="2:18">
      <c r="C26" s="20" t="s">
        <v>154</v>
      </c>
      <c r="D26" s="26">
        <v>277.89227</v>
      </c>
    </row>
  </sheetData>
  <mergeCells count="18">
    <mergeCell ref="B3:E3"/>
    <mergeCell ref="J3:M3"/>
    <mergeCell ref="C18:R18"/>
    <mergeCell ref="C19:E19"/>
    <mergeCell ref="C20:E20"/>
    <mergeCell ref="C21:E21"/>
    <mergeCell ref="F19:R19"/>
    <mergeCell ref="B4:C4"/>
    <mergeCell ref="D4:E4"/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</mergeCells>
  <hyperlinks>
    <hyperlink ref="B4" location="'Scoring_Boosting'!$B$10:$B$10" display="Inputs" xr:uid="{7F7BE63F-AE3A-4F1A-A8E1-67DE5E582C56}"/>
    <hyperlink ref="D4" location="'Scoring_Boosting'!$B$23:$B$23" display="Scoring" xr:uid="{4740B386-41F4-45DF-B010-84B04B274369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924B-7604-4FD6-A0E5-124CFE2942B3}">
  <dimension ref="B1:CV658"/>
  <sheetViews>
    <sheetView showGridLines="0" topLeftCell="H17" workbookViewId="0">
      <selection activeCell="K646" sqref="K646"/>
    </sheetView>
  </sheetViews>
  <sheetFormatPr defaultRowHeight="10.199999999999999"/>
  <cols>
    <col min="3" max="3" width="12.5703125" customWidth="1"/>
    <col min="4" max="4" width="11.140625" customWidth="1"/>
    <col min="5" max="5" width="10.140625" customWidth="1"/>
    <col min="6" max="6" width="11" customWidth="1"/>
    <col min="7" max="7" width="10" customWidth="1"/>
    <col min="8" max="8" width="11.7109375" customWidth="1"/>
    <col min="10" max="10" width="20.5703125" bestFit="1" customWidth="1"/>
    <col min="11" max="11" width="13.28515625" customWidth="1"/>
    <col min="12" max="12" width="13.140625" customWidth="1"/>
    <col min="13" max="13" width="10" customWidth="1"/>
    <col min="14" max="14" width="9.85546875" customWidth="1"/>
    <col min="15" max="15" width="13" customWidth="1"/>
    <col min="18" max="18" width="16.7109375" customWidth="1"/>
    <col min="19" max="19" width="17.42578125" customWidth="1"/>
    <col min="20" max="20" width="10.28515625" customWidth="1"/>
    <col min="21" max="21" width="11" customWidth="1"/>
    <col min="22" max="22" width="19.140625" customWidth="1"/>
    <col min="23" max="23" width="13.85546875" customWidth="1"/>
    <col min="24" max="24" width="20.5703125" customWidth="1"/>
    <col min="25" max="25" width="13.85546875" customWidth="1"/>
  </cols>
  <sheetData>
    <row r="1" spans="2:100" ht="18">
      <c r="B1" s="22" t="s">
        <v>125</v>
      </c>
      <c r="N1" t="s">
        <v>805</v>
      </c>
      <c r="CV1" s="21" t="s">
        <v>144</v>
      </c>
    </row>
    <row r="3" spans="2:100" ht="15.6">
      <c r="B3" s="72" t="s">
        <v>126</v>
      </c>
      <c r="C3" s="72"/>
      <c r="D3" s="72"/>
      <c r="E3" s="72"/>
      <c r="J3" s="73" t="s">
        <v>139</v>
      </c>
      <c r="K3" s="73"/>
      <c r="L3" s="73"/>
      <c r="M3" s="73"/>
    </row>
    <row r="4" spans="2:100" ht="13.8">
      <c r="B4" s="77" t="s">
        <v>127</v>
      </c>
      <c r="C4" s="77"/>
      <c r="D4" s="77" t="s">
        <v>128</v>
      </c>
      <c r="E4" s="77"/>
      <c r="J4" s="25" t="s">
        <v>140</v>
      </c>
      <c r="K4" s="25" t="s">
        <v>141</v>
      </c>
      <c r="L4" s="25" t="s">
        <v>142</v>
      </c>
      <c r="M4" s="25" t="s">
        <v>143</v>
      </c>
    </row>
    <row r="5" spans="2:100">
      <c r="J5" s="24">
        <v>267</v>
      </c>
      <c r="K5" s="24">
        <v>31</v>
      </c>
      <c r="L5" s="24">
        <v>2</v>
      </c>
      <c r="M5" s="24">
        <v>300</v>
      </c>
    </row>
    <row r="10" spans="2:100" ht="18">
      <c r="B10" s="23" t="s">
        <v>127</v>
      </c>
    </row>
    <row r="12" spans="2:100" ht="15.6">
      <c r="C12" s="72" t="s">
        <v>129</v>
      </c>
      <c r="D12" s="72"/>
      <c r="E12" s="72"/>
      <c r="F12" s="72"/>
      <c r="G12" s="72"/>
      <c r="H12" s="72"/>
      <c r="I12" s="72"/>
    </row>
    <row r="13" spans="2:100" ht="13.8">
      <c r="C13" s="74" t="s">
        <v>130</v>
      </c>
      <c r="D13" s="74"/>
      <c r="E13" s="75"/>
      <c r="F13" s="78" t="s">
        <v>137</v>
      </c>
      <c r="G13" s="78"/>
      <c r="H13" s="78"/>
      <c r="I13" s="78"/>
    </row>
    <row r="14" spans="2:100" ht="13.8">
      <c r="C14" s="74" t="s">
        <v>131</v>
      </c>
      <c r="D14" s="74"/>
      <c r="E14" s="75"/>
      <c r="F14" s="78" t="s">
        <v>800</v>
      </c>
      <c r="G14" s="78"/>
      <c r="H14" s="78"/>
      <c r="I14" s="78"/>
    </row>
    <row r="15" spans="2:100" ht="13.8">
      <c r="C15" s="74" t="s">
        <v>132</v>
      </c>
      <c r="D15" s="74"/>
      <c r="E15" s="75"/>
      <c r="F15" s="78" t="s">
        <v>138</v>
      </c>
      <c r="G15" s="78"/>
      <c r="H15" s="78"/>
      <c r="I15" s="78"/>
    </row>
    <row r="16" spans="2:100" ht="13.8">
      <c r="C16" s="74" t="s">
        <v>133</v>
      </c>
      <c r="D16" s="74"/>
      <c r="E16" s="75"/>
      <c r="F16" s="76">
        <v>634</v>
      </c>
      <c r="G16" s="76"/>
      <c r="H16" s="76"/>
      <c r="I16" s="76"/>
    </row>
    <row r="18" spans="2:25" ht="15.6">
      <c r="C18" s="72" t="s">
        <v>134</v>
      </c>
      <c r="D18" s="72"/>
      <c r="E18" s="72"/>
      <c r="F18" s="72"/>
      <c r="G18" s="72"/>
      <c r="H18" s="72"/>
      <c r="I18" s="72"/>
    </row>
    <row r="19" spans="2:25" ht="13.8">
      <c r="C19" s="74" t="s">
        <v>135</v>
      </c>
      <c r="D19" s="74"/>
      <c r="E19" s="75"/>
      <c r="F19" s="76">
        <v>4</v>
      </c>
      <c r="G19" s="76"/>
      <c r="H19" s="76"/>
      <c r="I19" s="76"/>
    </row>
    <row r="20" spans="2:25" ht="13.8">
      <c r="C20" s="74" t="s">
        <v>136</v>
      </c>
      <c r="D20" s="74"/>
      <c r="E20" s="75"/>
      <c r="F20" s="24" t="s">
        <v>1</v>
      </c>
      <c r="G20" s="24" t="s">
        <v>92</v>
      </c>
      <c r="H20" s="24" t="s">
        <v>2</v>
      </c>
      <c r="I20" s="24" t="s">
        <v>3</v>
      </c>
    </row>
    <row r="22" spans="2:25" ht="18">
      <c r="B22" s="23" t="s">
        <v>128</v>
      </c>
    </row>
    <row r="24" spans="2:25">
      <c r="C24" s="20" t="s">
        <v>145</v>
      </c>
      <c r="D24" t="s">
        <v>87</v>
      </c>
      <c r="E24" t="s">
        <v>88</v>
      </c>
      <c r="F24" t="s">
        <v>89</v>
      </c>
      <c r="G24" t="s">
        <v>90</v>
      </c>
      <c r="H24" t="s">
        <v>0</v>
      </c>
      <c r="I24" t="s">
        <v>91</v>
      </c>
      <c r="J24" t="s">
        <v>93</v>
      </c>
      <c r="K24" t="s">
        <v>94</v>
      </c>
      <c r="L24" t="s">
        <v>95</v>
      </c>
      <c r="M24" t="s">
        <v>96</v>
      </c>
      <c r="N24" t="s">
        <v>97</v>
      </c>
      <c r="O24" t="s">
        <v>4</v>
      </c>
      <c r="P24" t="s">
        <v>99</v>
      </c>
      <c r="Q24" t="s">
        <v>98</v>
      </c>
      <c r="R24" t="s">
        <v>146</v>
      </c>
      <c r="S24" t="s">
        <v>147</v>
      </c>
      <c r="T24" t="s">
        <v>148</v>
      </c>
      <c r="U24" t="s">
        <v>149</v>
      </c>
      <c r="V24" t="s">
        <v>150</v>
      </c>
      <c r="W24" t="s">
        <v>151</v>
      </c>
      <c r="X24" t="s">
        <v>152</v>
      </c>
      <c r="Y24" t="s">
        <v>153</v>
      </c>
    </row>
    <row r="25" spans="2:25">
      <c r="C25" s="20" t="s">
        <v>154</v>
      </c>
      <c r="D25" s="19" t="s">
        <v>100</v>
      </c>
      <c r="E25" s="19" t="s">
        <v>5</v>
      </c>
      <c r="F25" s="19" t="s">
        <v>100</v>
      </c>
      <c r="G25" s="19" t="s">
        <v>106</v>
      </c>
      <c r="H25" s="19">
        <v>1</v>
      </c>
      <c r="I25" s="19">
        <v>3</v>
      </c>
      <c r="J25" s="19">
        <v>5291.9913411550297</v>
      </c>
      <c r="K25" s="19">
        <v>28637</v>
      </c>
      <c r="L25" s="19">
        <v>21112</v>
      </c>
      <c r="M25" s="19">
        <v>3036732</v>
      </c>
      <c r="N25" s="19">
        <v>205711</v>
      </c>
      <c r="O25" s="19">
        <v>312</v>
      </c>
      <c r="P25" s="19">
        <v>7864</v>
      </c>
      <c r="Q25" s="19">
        <v>64.1099999999999</v>
      </c>
      <c r="R25" s="19">
        <v>1</v>
      </c>
      <c r="S25" s="19">
        <v>0</v>
      </c>
      <c r="T25" s="19">
        <v>0</v>
      </c>
      <c r="U25" s="19">
        <v>1</v>
      </c>
      <c r="V25" s="19">
        <v>0</v>
      </c>
      <c r="W25" s="19">
        <v>1</v>
      </c>
      <c r="X25" s="19">
        <v>0</v>
      </c>
      <c r="Y25">
        <v>1</v>
      </c>
    </row>
    <row r="26" spans="2:25">
      <c r="C26" s="20" t="s">
        <v>155</v>
      </c>
      <c r="D26" s="19" t="s">
        <v>100</v>
      </c>
      <c r="E26" s="19" t="s">
        <v>6</v>
      </c>
      <c r="F26" s="19" t="s">
        <v>100</v>
      </c>
      <c r="G26" s="19" t="s">
        <v>7</v>
      </c>
      <c r="H26" s="19">
        <v>1.06</v>
      </c>
      <c r="I26" s="19">
        <v>3</v>
      </c>
      <c r="J26" s="19">
        <v>5419.1609065347302</v>
      </c>
      <c r="K26" s="19">
        <v>26993</v>
      </c>
      <c r="L26" s="19">
        <v>29838</v>
      </c>
      <c r="M26" s="19">
        <v>3532657</v>
      </c>
      <c r="N26" s="19">
        <v>7145897</v>
      </c>
      <c r="O26" s="19">
        <v>576</v>
      </c>
      <c r="P26" s="19">
        <v>8820</v>
      </c>
      <c r="Q26" s="19">
        <v>174.47</v>
      </c>
      <c r="R26" s="19">
        <v>1</v>
      </c>
      <c r="S26" s="19">
        <v>0</v>
      </c>
      <c r="T26" s="19">
        <v>1</v>
      </c>
      <c r="U26" s="19">
        <v>0</v>
      </c>
      <c r="V26" s="19">
        <v>0</v>
      </c>
      <c r="W26" s="19">
        <v>1</v>
      </c>
      <c r="X26" s="19">
        <v>0</v>
      </c>
      <c r="Y26">
        <v>1</v>
      </c>
    </row>
    <row r="27" spans="2:25">
      <c r="C27" s="20" t="s">
        <v>156</v>
      </c>
      <c r="D27" s="19" t="s">
        <v>100</v>
      </c>
      <c r="E27" s="19" t="s">
        <v>8</v>
      </c>
      <c r="F27" s="19" t="s">
        <v>100</v>
      </c>
      <c r="G27" s="19" t="s">
        <v>7</v>
      </c>
      <c r="H27" s="19">
        <v>1.06</v>
      </c>
      <c r="I27" s="19">
        <v>3</v>
      </c>
      <c r="J27" s="19">
        <v>9185.2832341499197</v>
      </c>
      <c r="K27" s="19">
        <v>30124</v>
      </c>
      <c r="L27" s="19">
        <v>29838</v>
      </c>
      <c r="M27" s="19">
        <v>5787293</v>
      </c>
      <c r="N27" s="19">
        <v>7145897</v>
      </c>
      <c r="O27" s="19">
        <v>364</v>
      </c>
      <c r="P27" s="19">
        <v>6452</v>
      </c>
      <c r="Q27" s="19">
        <v>207.759999999999</v>
      </c>
      <c r="R27" s="19">
        <v>1</v>
      </c>
      <c r="S27" s="19">
        <v>0</v>
      </c>
      <c r="T27" s="19">
        <v>1</v>
      </c>
      <c r="U27" s="19">
        <v>0</v>
      </c>
      <c r="V27" s="19">
        <v>0</v>
      </c>
      <c r="W27" s="19">
        <v>1</v>
      </c>
      <c r="X27" s="19">
        <v>0</v>
      </c>
      <c r="Y27">
        <v>1</v>
      </c>
    </row>
    <row r="28" spans="2:25">
      <c r="C28" s="20" t="s">
        <v>157</v>
      </c>
      <c r="D28" s="19" t="s">
        <v>9</v>
      </c>
      <c r="E28" s="19" t="s">
        <v>10</v>
      </c>
      <c r="F28" s="19" t="s">
        <v>100</v>
      </c>
      <c r="G28" s="19" t="s">
        <v>7</v>
      </c>
      <c r="H28" s="19">
        <v>1.06</v>
      </c>
      <c r="I28" s="19">
        <v>3</v>
      </c>
      <c r="J28" s="19">
        <v>2657.3519866389302</v>
      </c>
      <c r="K28" s="19">
        <v>29260</v>
      </c>
      <c r="L28" s="19">
        <v>29838</v>
      </c>
      <c r="M28" s="19">
        <v>7830332</v>
      </c>
      <c r="N28" s="19">
        <v>7145897</v>
      </c>
      <c r="O28" s="19">
        <v>612</v>
      </c>
      <c r="P28" s="19">
        <v>25144</v>
      </c>
      <c r="Q28" s="19">
        <v>85.469999999999899</v>
      </c>
      <c r="R28" s="19">
        <v>1</v>
      </c>
      <c r="S28" s="19">
        <v>0</v>
      </c>
      <c r="T28" s="19">
        <v>0</v>
      </c>
      <c r="U28" s="19">
        <v>1</v>
      </c>
      <c r="V28" s="19">
        <v>1</v>
      </c>
      <c r="W28" s="19">
        <v>0</v>
      </c>
      <c r="X28" s="19">
        <v>0</v>
      </c>
      <c r="Y28">
        <v>1</v>
      </c>
    </row>
    <row r="29" spans="2:25">
      <c r="C29" s="20" t="s">
        <v>158</v>
      </c>
      <c r="D29" s="19" t="s">
        <v>11</v>
      </c>
      <c r="E29" s="19" t="s">
        <v>10</v>
      </c>
      <c r="F29" s="19" t="s">
        <v>100</v>
      </c>
      <c r="G29" s="19" t="s">
        <v>7</v>
      </c>
      <c r="H29" s="19">
        <v>1.06</v>
      </c>
      <c r="I29" s="19">
        <v>3</v>
      </c>
      <c r="J29" s="19">
        <v>2657.3519866389302</v>
      </c>
      <c r="K29" s="19">
        <v>29260</v>
      </c>
      <c r="L29" s="19">
        <v>29838</v>
      </c>
      <c r="M29" s="19">
        <v>7830332</v>
      </c>
      <c r="N29" s="19">
        <v>7145897</v>
      </c>
      <c r="O29" s="19">
        <v>612</v>
      </c>
      <c r="P29" s="19">
        <v>25144</v>
      </c>
      <c r="Q29" s="19">
        <v>85.469999999999899</v>
      </c>
      <c r="R29" s="19">
        <v>1</v>
      </c>
      <c r="S29" s="19">
        <v>0</v>
      </c>
      <c r="T29" s="19">
        <v>0</v>
      </c>
      <c r="U29" s="19">
        <v>1</v>
      </c>
      <c r="V29" s="19">
        <v>0</v>
      </c>
      <c r="W29" s="19">
        <v>1</v>
      </c>
      <c r="X29" s="19">
        <v>0</v>
      </c>
      <c r="Y29">
        <v>1</v>
      </c>
    </row>
    <row r="30" spans="2:25">
      <c r="C30" s="20" t="s">
        <v>159</v>
      </c>
      <c r="D30" s="19" t="s">
        <v>100</v>
      </c>
      <c r="E30" s="19" t="s">
        <v>12</v>
      </c>
      <c r="F30" s="19" t="s">
        <v>100</v>
      </c>
      <c r="G30" s="19" t="s">
        <v>7</v>
      </c>
      <c r="H30" s="19">
        <v>1.01</v>
      </c>
      <c r="I30" s="19">
        <v>3</v>
      </c>
      <c r="J30" s="19">
        <v>3408.1057509268799</v>
      </c>
      <c r="K30" s="19">
        <v>26046</v>
      </c>
      <c r="L30" s="19">
        <v>29838</v>
      </c>
      <c r="M30" s="19">
        <v>2230955</v>
      </c>
      <c r="N30" s="19">
        <v>7145897</v>
      </c>
      <c r="O30" s="19">
        <v>309</v>
      </c>
      <c r="P30" s="19">
        <v>13386</v>
      </c>
      <c r="Q30" s="19">
        <v>56.759999999999899</v>
      </c>
      <c r="R30" s="19">
        <v>1</v>
      </c>
      <c r="S30" s="19">
        <v>0</v>
      </c>
      <c r="T30" s="19">
        <v>0</v>
      </c>
      <c r="U30" s="19">
        <v>1</v>
      </c>
      <c r="V30" s="19">
        <v>0</v>
      </c>
      <c r="W30" s="19">
        <v>1</v>
      </c>
      <c r="X30" s="19">
        <v>0</v>
      </c>
      <c r="Y30">
        <v>1</v>
      </c>
    </row>
    <row r="31" spans="2:25">
      <c r="C31" s="20" t="s">
        <v>160</v>
      </c>
      <c r="D31" s="19" t="s">
        <v>100</v>
      </c>
      <c r="E31" s="19" t="s">
        <v>5</v>
      </c>
      <c r="F31" s="19" t="s">
        <v>100</v>
      </c>
      <c r="G31" s="19" t="s">
        <v>7</v>
      </c>
      <c r="H31" s="19">
        <v>1.28</v>
      </c>
      <c r="I31" s="19">
        <v>3</v>
      </c>
      <c r="J31" s="19">
        <v>6754.4794324369404</v>
      </c>
      <c r="K31" s="19">
        <v>28637</v>
      </c>
      <c r="L31" s="19">
        <v>29838</v>
      </c>
      <c r="M31" s="19">
        <v>3036732</v>
      </c>
      <c r="N31" s="19">
        <v>7145897</v>
      </c>
      <c r="O31" s="19">
        <v>1220</v>
      </c>
      <c r="P31" s="19">
        <v>4625</v>
      </c>
      <c r="Q31" s="19">
        <v>228</v>
      </c>
      <c r="R31" s="19">
        <v>1</v>
      </c>
      <c r="S31" s="19">
        <v>0</v>
      </c>
      <c r="T31" s="19">
        <v>1</v>
      </c>
      <c r="U31" s="19">
        <v>0</v>
      </c>
      <c r="V31" s="19">
        <v>0</v>
      </c>
      <c r="W31" s="19">
        <v>1</v>
      </c>
      <c r="X31" s="19">
        <v>0</v>
      </c>
      <c r="Y31">
        <v>1</v>
      </c>
    </row>
    <row r="32" spans="2:25">
      <c r="C32" s="20" t="s">
        <v>161</v>
      </c>
      <c r="D32" s="19" t="s">
        <v>100</v>
      </c>
      <c r="E32" s="19" t="s">
        <v>13</v>
      </c>
      <c r="F32" s="19" t="s">
        <v>100</v>
      </c>
      <c r="G32" s="19" t="s">
        <v>7</v>
      </c>
      <c r="H32" s="19">
        <v>1.1499999999999899</v>
      </c>
      <c r="I32" s="19">
        <v>3</v>
      </c>
      <c r="J32" s="19">
        <v>5583.9969405469601</v>
      </c>
      <c r="K32" s="19">
        <v>26752</v>
      </c>
      <c r="L32" s="19">
        <v>29838</v>
      </c>
      <c r="M32" s="19">
        <v>1440377</v>
      </c>
      <c r="N32" s="19">
        <v>7145897</v>
      </c>
      <c r="O32" s="19">
        <v>921</v>
      </c>
      <c r="P32" s="19">
        <v>5512</v>
      </c>
      <c r="Q32" s="19">
        <v>116.54</v>
      </c>
      <c r="R32" s="19">
        <v>0</v>
      </c>
      <c r="S32" s="19">
        <v>1</v>
      </c>
      <c r="T32" s="19">
        <v>0</v>
      </c>
      <c r="U32" s="19">
        <v>1</v>
      </c>
      <c r="V32" s="19">
        <v>0</v>
      </c>
      <c r="W32" s="19">
        <v>1</v>
      </c>
      <c r="X32" s="19">
        <v>0</v>
      </c>
      <c r="Y32">
        <v>1</v>
      </c>
    </row>
    <row r="33" spans="3:25">
      <c r="C33" s="20" t="s">
        <v>162</v>
      </c>
      <c r="D33" s="19" t="s">
        <v>100</v>
      </c>
      <c r="E33" s="19" t="s">
        <v>14</v>
      </c>
      <c r="F33" s="19" t="s">
        <v>100</v>
      </c>
      <c r="G33" s="19" t="s">
        <v>7</v>
      </c>
      <c r="H33" s="19">
        <v>1.33</v>
      </c>
      <c r="I33" s="19">
        <v>3</v>
      </c>
      <c r="J33" s="19">
        <v>4662.4380280217802</v>
      </c>
      <c r="K33" s="19">
        <v>27211</v>
      </c>
      <c r="L33" s="19">
        <v>29838</v>
      </c>
      <c r="M33" s="19">
        <v>3770125</v>
      </c>
      <c r="N33" s="19">
        <v>7145897</v>
      </c>
      <c r="O33" s="19">
        <v>1249</v>
      </c>
      <c r="P33" s="19">
        <v>7811</v>
      </c>
      <c r="Q33" s="19">
        <v>172.63</v>
      </c>
      <c r="R33" s="19">
        <v>1</v>
      </c>
      <c r="S33" s="19">
        <v>0</v>
      </c>
      <c r="T33" s="19">
        <v>0</v>
      </c>
      <c r="U33" s="19">
        <v>1</v>
      </c>
      <c r="V33" s="19">
        <v>0</v>
      </c>
      <c r="W33" s="19">
        <v>1</v>
      </c>
      <c r="X33" s="19">
        <v>0</v>
      </c>
      <c r="Y33">
        <v>1</v>
      </c>
    </row>
    <row r="34" spans="3:25">
      <c r="C34" s="20" t="s">
        <v>163</v>
      </c>
      <c r="D34" s="19" t="s">
        <v>100</v>
      </c>
      <c r="E34" s="19" t="s">
        <v>15</v>
      </c>
      <c r="F34" s="19" t="s">
        <v>100</v>
      </c>
      <c r="G34" s="19" t="s">
        <v>7</v>
      </c>
      <c r="H34" s="19">
        <v>1.6</v>
      </c>
      <c r="I34" s="19">
        <v>2</v>
      </c>
      <c r="J34" s="19">
        <v>2616.99803317648</v>
      </c>
      <c r="K34" s="19">
        <v>25450</v>
      </c>
      <c r="L34" s="19">
        <v>29838</v>
      </c>
      <c r="M34" s="19">
        <v>1694803</v>
      </c>
      <c r="N34" s="19">
        <v>7145897</v>
      </c>
      <c r="O34" s="19">
        <v>964</v>
      </c>
      <c r="P34" s="19">
        <v>4657</v>
      </c>
      <c r="Q34" s="19">
        <v>114.76</v>
      </c>
      <c r="R34" s="19">
        <v>1</v>
      </c>
      <c r="S34" s="19">
        <v>0</v>
      </c>
      <c r="T34" s="19">
        <v>0</v>
      </c>
      <c r="U34" s="19">
        <v>1</v>
      </c>
      <c r="V34" s="19">
        <v>0</v>
      </c>
      <c r="W34" s="19">
        <v>1</v>
      </c>
      <c r="X34" s="19">
        <v>0</v>
      </c>
      <c r="Y34">
        <v>1</v>
      </c>
    </row>
    <row r="35" spans="3:25">
      <c r="C35" s="20" t="s">
        <v>164</v>
      </c>
      <c r="D35" s="19" t="s">
        <v>100</v>
      </c>
      <c r="E35" s="19" t="s">
        <v>16</v>
      </c>
      <c r="F35" s="19" t="s">
        <v>100</v>
      </c>
      <c r="G35" s="19" t="s">
        <v>7</v>
      </c>
      <c r="H35" s="19">
        <v>1.57</v>
      </c>
      <c r="I35" s="19">
        <v>3</v>
      </c>
      <c r="J35" s="19">
        <v>1772.59040028348</v>
      </c>
      <c r="K35" s="19">
        <v>24575</v>
      </c>
      <c r="L35" s="19">
        <v>29838</v>
      </c>
      <c r="M35" s="19">
        <v>1197234</v>
      </c>
      <c r="N35" s="19">
        <v>7145897</v>
      </c>
      <c r="O35" s="19">
        <v>2104</v>
      </c>
      <c r="P35" s="19">
        <v>4489</v>
      </c>
      <c r="Q35" s="19">
        <v>158.19999999999899</v>
      </c>
      <c r="R35" s="19">
        <v>0</v>
      </c>
      <c r="S35" s="19">
        <v>1</v>
      </c>
      <c r="T35" s="19">
        <v>0</v>
      </c>
      <c r="U35" s="19">
        <v>1</v>
      </c>
      <c r="V35" s="19">
        <v>0</v>
      </c>
      <c r="W35" s="19">
        <v>1</v>
      </c>
      <c r="X35" s="19">
        <v>0</v>
      </c>
      <c r="Y35">
        <v>1</v>
      </c>
    </row>
    <row r="36" spans="3:25">
      <c r="C36" s="20" t="s">
        <v>165</v>
      </c>
      <c r="D36" s="19" t="s">
        <v>100</v>
      </c>
      <c r="E36" s="19" t="s">
        <v>17</v>
      </c>
      <c r="F36" s="19" t="s">
        <v>100</v>
      </c>
      <c r="G36" s="19" t="s">
        <v>7</v>
      </c>
      <c r="H36" s="19">
        <v>1.5</v>
      </c>
      <c r="I36" s="19">
        <v>1</v>
      </c>
      <c r="J36" s="19">
        <v>3932.2913854373901</v>
      </c>
      <c r="K36" s="19">
        <v>24706</v>
      </c>
      <c r="L36" s="19">
        <v>29838</v>
      </c>
      <c r="M36" s="19">
        <v>9056076</v>
      </c>
      <c r="N36" s="19">
        <v>7145897</v>
      </c>
      <c r="O36" s="19">
        <v>2329</v>
      </c>
      <c r="P36" s="19">
        <v>7349</v>
      </c>
      <c r="Q36" s="19">
        <v>228.99</v>
      </c>
      <c r="R36" s="19">
        <v>1</v>
      </c>
      <c r="S36" s="19">
        <v>0</v>
      </c>
      <c r="T36" s="19">
        <v>0</v>
      </c>
      <c r="U36" s="19">
        <v>1</v>
      </c>
      <c r="V36" s="19">
        <v>0</v>
      </c>
      <c r="W36" s="19">
        <v>1</v>
      </c>
      <c r="X36" s="19">
        <v>0</v>
      </c>
      <c r="Y36">
        <v>1</v>
      </c>
    </row>
    <row r="37" spans="3:25">
      <c r="C37" s="20" t="s">
        <v>166</v>
      </c>
      <c r="D37" s="19" t="s">
        <v>100</v>
      </c>
      <c r="E37" s="19" t="s">
        <v>18</v>
      </c>
      <c r="F37" s="19" t="s">
        <v>100</v>
      </c>
      <c r="G37" s="19" t="s">
        <v>7</v>
      </c>
      <c r="H37" s="19">
        <v>1.1200000000000001</v>
      </c>
      <c r="I37" s="19">
        <v>3</v>
      </c>
      <c r="J37" s="19">
        <v>4471.6204801878603</v>
      </c>
      <c r="K37" s="19">
        <v>25995</v>
      </c>
      <c r="L37" s="19">
        <v>29838</v>
      </c>
      <c r="M37" s="19">
        <v>1115048</v>
      </c>
      <c r="N37" s="19">
        <v>7145897</v>
      </c>
      <c r="O37" s="19">
        <v>587</v>
      </c>
      <c r="P37" s="19">
        <v>5654</v>
      </c>
      <c r="Q37" s="19">
        <v>79.17</v>
      </c>
      <c r="R37" s="19">
        <v>1</v>
      </c>
      <c r="S37" s="19">
        <v>0</v>
      </c>
      <c r="T37" s="19">
        <v>0</v>
      </c>
      <c r="U37" s="19">
        <v>1</v>
      </c>
      <c r="V37" s="19">
        <v>0</v>
      </c>
      <c r="W37" s="19">
        <v>1</v>
      </c>
      <c r="X37" s="19">
        <v>0</v>
      </c>
      <c r="Y37">
        <v>1</v>
      </c>
    </row>
    <row r="38" spans="3:25">
      <c r="C38" s="20" t="s">
        <v>167</v>
      </c>
      <c r="D38" s="19" t="s">
        <v>100</v>
      </c>
      <c r="E38" s="19" t="s">
        <v>19</v>
      </c>
      <c r="F38" s="19" t="s">
        <v>100</v>
      </c>
      <c r="G38" s="19" t="s">
        <v>7</v>
      </c>
      <c r="H38" s="19">
        <v>1.29</v>
      </c>
      <c r="I38" s="19">
        <v>3</v>
      </c>
      <c r="J38" s="19">
        <v>4356.1184898968604</v>
      </c>
      <c r="K38" s="19">
        <v>22038</v>
      </c>
      <c r="L38" s="19">
        <v>29838</v>
      </c>
      <c r="M38" s="19">
        <v>1308499</v>
      </c>
      <c r="N38" s="19">
        <v>7145897</v>
      </c>
      <c r="O38" s="19">
        <v>992</v>
      </c>
      <c r="P38" s="19">
        <v>3525</v>
      </c>
      <c r="Q38" s="19">
        <v>132.05000000000001</v>
      </c>
      <c r="R38" s="19">
        <v>1</v>
      </c>
      <c r="S38" s="19">
        <v>0</v>
      </c>
      <c r="T38" s="19">
        <v>0</v>
      </c>
      <c r="U38" s="19">
        <v>1</v>
      </c>
      <c r="V38" s="19">
        <v>0</v>
      </c>
      <c r="W38" s="19">
        <v>1</v>
      </c>
      <c r="X38" s="19">
        <v>0</v>
      </c>
      <c r="Y38">
        <v>1</v>
      </c>
    </row>
    <row r="39" spans="3:25">
      <c r="C39" s="20" t="s">
        <v>168</v>
      </c>
      <c r="D39" s="19" t="s">
        <v>20</v>
      </c>
      <c r="E39" s="19" t="s">
        <v>21</v>
      </c>
      <c r="F39" s="19" t="s">
        <v>100</v>
      </c>
      <c r="G39" s="19" t="s">
        <v>7</v>
      </c>
      <c r="H39" s="19">
        <v>1</v>
      </c>
      <c r="I39" s="19">
        <v>3</v>
      </c>
      <c r="J39" s="19">
        <v>2626.8959269890702</v>
      </c>
      <c r="K39" s="19">
        <v>32991</v>
      </c>
      <c r="L39" s="19">
        <v>29838</v>
      </c>
      <c r="M39" s="19">
        <v>8621121</v>
      </c>
      <c r="N39" s="19">
        <v>7145897</v>
      </c>
      <c r="O39" s="19">
        <v>181</v>
      </c>
      <c r="P39" s="19">
        <v>7171</v>
      </c>
      <c r="Q39" s="19">
        <v>117.23</v>
      </c>
      <c r="R39" s="19">
        <v>1</v>
      </c>
      <c r="S39" s="19">
        <v>0</v>
      </c>
      <c r="T39" s="19">
        <v>1</v>
      </c>
      <c r="U39" s="19">
        <v>0</v>
      </c>
      <c r="V39" s="19">
        <v>1</v>
      </c>
      <c r="W39" s="19">
        <v>0</v>
      </c>
      <c r="X39" s="19">
        <v>0</v>
      </c>
      <c r="Y39">
        <v>1</v>
      </c>
    </row>
    <row r="40" spans="3:25">
      <c r="C40" s="20" t="s">
        <v>169</v>
      </c>
      <c r="D40" s="19" t="s">
        <v>22</v>
      </c>
      <c r="E40" s="19" t="s">
        <v>21</v>
      </c>
      <c r="F40" s="19" t="s">
        <v>100</v>
      </c>
      <c r="G40" s="19" t="s">
        <v>7</v>
      </c>
      <c r="H40" s="19">
        <v>1</v>
      </c>
      <c r="I40" s="19">
        <v>3</v>
      </c>
      <c r="J40" s="19">
        <v>2626.8959269890702</v>
      </c>
      <c r="K40" s="19">
        <v>32991</v>
      </c>
      <c r="L40" s="19">
        <v>29838</v>
      </c>
      <c r="M40" s="19">
        <v>8621121</v>
      </c>
      <c r="N40" s="19">
        <v>7145897</v>
      </c>
      <c r="O40" s="19">
        <v>181</v>
      </c>
      <c r="P40" s="19">
        <v>7171</v>
      </c>
      <c r="Q40" s="19">
        <v>117.23</v>
      </c>
      <c r="R40" s="19">
        <v>1</v>
      </c>
      <c r="S40" s="19">
        <v>0</v>
      </c>
      <c r="T40" s="19">
        <v>1</v>
      </c>
      <c r="U40" s="19">
        <v>0</v>
      </c>
      <c r="V40" s="19">
        <v>1</v>
      </c>
      <c r="W40" s="19">
        <v>0</v>
      </c>
      <c r="X40" s="19">
        <v>0</v>
      </c>
      <c r="Y40">
        <v>1</v>
      </c>
    </row>
    <row r="41" spans="3:25">
      <c r="C41" s="20" t="s">
        <v>170</v>
      </c>
      <c r="D41" s="19" t="s">
        <v>23</v>
      </c>
      <c r="E41" s="19" t="s">
        <v>21</v>
      </c>
      <c r="F41" s="19" t="s">
        <v>100</v>
      </c>
      <c r="G41" s="19" t="s">
        <v>7</v>
      </c>
      <c r="H41" s="19">
        <v>1</v>
      </c>
      <c r="I41" s="19">
        <v>3</v>
      </c>
      <c r="J41" s="19">
        <v>2626.8959269890702</v>
      </c>
      <c r="K41" s="19">
        <v>32991</v>
      </c>
      <c r="L41" s="19">
        <v>29838</v>
      </c>
      <c r="M41" s="19">
        <v>8621121</v>
      </c>
      <c r="N41" s="19">
        <v>7145897</v>
      </c>
      <c r="O41" s="19">
        <v>181</v>
      </c>
      <c r="P41" s="19">
        <v>7171</v>
      </c>
      <c r="Q41" s="19">
        <v>117.23</v>
      </c>
      <c r="R41" s="19">
        <v>1</v>
      </c>
      <c r="S41" s="19">
        <v>0</v>
      </c>
      <c r="T41" s="19">
        <v>1</v>
      </c>
      <c r="U41" s="19">
        <v>0</v>
      </c>
      <c r="V41" s="19">
        <v>0</v>
      </c>
      <c r="W41" s="19">
        <v>1</v>
      </c>
      <c r="X41" s="19">
        <v>1</v>
      </c>
      <c r="Y41">
        <v>0</v>
      </c>
    </row>
    <row r="42" spans="3:25">
      <c r="C42" s="20" t="s">
        <v>171</v>
      </c>
      <c r="D42" s="19" t="s">
        <v>100</v>
      </c>
      <c r="E42" s="19" t="s">
        <v>24</v>
      </c>
      <c r="F42" s="19" t="s">
        <v>100</v>
      </c>
      <c r="G42" s="19" t="s">
        <v>7</v>
      </c>
      <c r="H42" s="19">
        <v>1.1299999999999899</v>
      </c>
      <c r="I42" s="19">
        <v>3</v>
      </c>
      <c r="J42" s="19">
        <v>5706.7592693614397</v>
      </c>
      <c r="K42" s="19">
        <v>22360</v>
      </c>
      <c r="L42" s="19">
        <v>29838</v>
      </c>
      <c r="M42" s="19">
        <v>1421287</v>
      </c>
      <c r="N42" s="19">
        <v>7145897</v>
      </c>
      <c r="O42" s="19">
        <v>788</v>
      </c>
      <c r="P42" s="19">
        <v>11013</v>
      </c>
      <c r="Q42" s="19">
        <v>106.11</v>
      </c>
      <c r="R42" s="19">
        <v>0</v>
      </c>
      <c r="S42" s="19">
        <v>1</v>
      </c>
      <c r="T42" s="19">
        <v>0</v>
      </c>
      <c r="U42" s="19">
        <v>1</v>
      </c>
      <c r="V42" s="19">
        <v>0</v>
      </c>
      <c r="W42" s="19">
        <v>1</v>
      </c>
      <c r="X42" s="19">
        <v>0</v>
      </c>
      <c r="Y42">
        <v>1</v>
      </c>
    </row>
    <row r="43" spans="3:25">
      <c r="C43" s="20" t="s">
        <v>172</v>
      </c>
      <c r="D43" s="19" t="s">
        <v>100</v>
      </c>
      <c r="E43" s="19" t="s">
        <v>25</v>
      </c>
      <c r="F43" s="19" t="s">
        <v>100</v>
      </c>
      <c r="G43" s="19" t="s">
        <v>7</v>
      </c>
      <c r="H43" s="19">
        <v>1.86</v>
      </c>
      <c r="I43" s="19">
        <v>3</v>
      </c>
      <c r="J43" s="19">
        <v>1230.4838396080399</v>
      </c>
      <c r="K43" s="19">
        <v>23025</v>
      </c>
      <c r="L43" s="19">
        <v>29838</v>
      </c>
      <c r="M43" s="19">
        <v>2753373</v>
      </c>
      <c r="N43" s="19">
        <v>7145897</v>
      </c>
      <c r="O43" s="19">
        <v>2001</v>
      </c>
      <c r="P43" s="19">
        <v>4408</v>
      </c>
      <c r="Q43" s="19">
        <v>181.16</v>
      </c>
      <c r="R43" s="19">
        <v>1</v>
      </c>
      <c r="S43" s="19">
        <v>0</v>
      </c>
      <c r="T43" s="19">
        <v>0</v>
      </c>
      <c r="U43" s="19">
        <v>1</v>
      </c>
      <c r="V43" s="19">
        <v>0</v>
      </c>
      <c r="W43" s="19">
        <v>1</v>
      </c>
      <c r="X43" s="19">
        <v>0</v>
      </c>
      <c r="Y43">
        <v>1</v>
      </c>
    </row>
    <row r="44" spans="3:25">
      <c r="C44" s="20" t="s">
        <v>173</v>
      </c>
      <c r="D44" s="19" t="s">
        <v>100</v>
      </c>
      <c r="E44" s="19" t="s">
        <v>26</v>
      </c>
      <c r="F44" s="19" t="s">
        <v>100</v>
      </c>
      <c r="G44" s="19" t="s">
        <v>7</v>
      </c>
      <c r="H44" s="19">
        <v>1.9299999999999899</v>
      </c>
      <c r="I44" s="19">
        <v>3</v>
      </c>
      <c r="J44" s="19">
        <v>2000.6698129650699</v>
      </c>
      <c r="K44" s="19">
        <v>21121</v>
      </c>
      <c r="L44" s="19">
        <v>29838</v>
      </c>
      <c r="M44" s="19">
        <v>1228816</v>
      </c>
      <c r="N44" s="19">
        <v>7145897</v>
      </c>
      <c r="O44" s="19">
        <v>1866</v>
      </c>
      <c r="P44" s="19">
        <v>2767</v>
      </c>
      <c r="Q44" s="19">
        <v>157.5</v>
      </c>
      <c r="R44" s="19">
        <v>1</v>
      </c>
      <c r="S44" s="19">
        <v>0</v>
      </c>
      <c r="T44" s="19">
        <v>0</v>
      </c>
      <c r="U44" s="19">
        <v>1</v>
      </c>
      <c r="V44" s="19">
        <v>0</v>
      </c>
      <c r="W44" s="19">
        <v>1</v>
      </c>
      <c r="X44" s="19">
        <v>0</v>
      </c>
      <c r="Y44">
        <v>1</v>
      </c>
    </row>
    <row r="45" spans="3:25">
      <c r="C45" s="20" t="s">
        <v>174</v>
      </c>
      <c r="D45" s="19" t="s">
        <v>100</v>
      </c>
      <c r="E45" s="19" t="s">
        <v>27</v>
      </c>
      <c r="F45" s="19" t="s">
        <v>100</v>
      </c>
      <c r="G45" s="19" t="s">
        <v>7</v>
      </c>
      <c r="H45" s="19">
        <v>1.87</v>
      </c>
      <c r="I45" s="19">
        <v>3</v>
      </c>
      <c r="J45" s="19">
        <v>1572.93163878052</v>
      </c>
      <c r="K45" s="19">
        <v>23903</v>
      </c>
      <c r="L45" s="19">
        <v>29838</v>
      </c>
      <c r="M45" s="19">
        <v>2673620</v>
      </c>
      <c r="N45" s="19">
        <v>7145897</v>
      </c>
      <c r="O45" s="19">
        <v>2290</v>
      </c>
      <c r="P45" s="19">
        <v>3170</v>
      </c>
      <c r="Q45" s="19">
        <v>200.19999999999899</v>
      </c>
      <c r="R45" s="19">
        <v>1</v>
      </c>
      <c r="S45" s="19">
        <v>0</v>
      </c>
      <c r="T45" s="19">
        <v>0</v>
      </c>
      <c r="U45" s="19">
        <v>1</v>
      </c>
      <c r="V45" s="19">
        <v>0</v>
      </c>
      <c r="W45" s="19">
        <v>1</v>
      </c>
      <c r="X45" s="19">
        <v>0</v>
      </c>
      <c r="Y45">
        <v>1</v>
      </c>
    </row>
    <row r="46" spans="3:25">
      <c r="C46" s="20" t="s">
        <v>175</v>
      </c>
      <c r="D46" s="19" t="s">
        <v>100</v>
      </c>
      <c r="E46" s="19" t="s">
        <v>28</v>
      </c>
      <c r="F46" s="19" t="s">
        <v>100</v>
      </c>
      <c r="G46" s="19" t="s">
        <v>7</v>
      </c>
      <c r="H46" s="19">
        <v>1.52</v>
      </c>
      <c r="I46" s="19">
        <v>3</v>
      </c>
      <c r="J46" s="19">
        <v>2967.5915931617201</v>
      </c>
      <c r="K46" s="19">
        <v>38813</v>
      </c>
      <c r="L46" s="19">
        <v>29838</v>
      </c>
      <c r="M46" s="19">
        <v>1653017</v>
      </c>
      <c r="N46" s="19">
        <v>7145897</v>
      </c>
      <c r="O46" s="19">
        <v>2454</v>
      </c>
      <c r="P46" s="19">
        <v>6417</v>
      </c>
      <c r="Q46" s="19">
        <v>246.849999999999</v>
      </c>
      <c r="R46" s="19">
        <v>1</v>
      </c>
      <c r="S46" s="19">
        <v>0</v>
      </c>
      <c r="T46" s="19">
        <v>1</v>
      </c>
      <c r="U46" s="19">
        <v>0</v>
      </c>
      <c r="V46" s="19">
        <v>0</v>
      </c>
      <c r="W46" s="19">
        <v>1</v>
      </c>
      <c r="X46" s="19">
        <v>0</v>
      </c>
      <c r="Y46">
        <v>1</v>
      </c>
    </row>
    <row r="47" spans="3:25">
      <c r="C47" s="20" t="s">
        <v>176</v>
      </c>
      <c r="D47" s="19" t="s">
        <v>100</v>
      </c>
      <c r="E47" s="19" t="s">
        <v>29</v>
      </c>
      <c r="F47" s="19" t="s">
        <v>100</v>
      </c>
      <c r="G47" s="19" t="s">
        <v>7</v>
      </c>
      <c r="H47" s="19">
        <v>1.1399999999999899</v>
      </c>
      <c r="I47" s="19">
        <v>3</v>
      </c>
      <c r="J47" s="19">
        <v>4191.2412283488602</v>
      </c>
      <c r="K47" s="19">
        <v>25824</v>
      </c>
      <c r="L47" s="19">
        <v>29838</v>
      </c>
      <c r="M47" s="19">
        <v>2549844</v>
      </c>
      <c r="N47" s="19">
        <v>7145897</v>
      </c>
      <c r="O47" s="19">
        <v>729</v>
      </c>
      <c r="P47" s="19">
        <v>10264</v>
      </c>
      <c r="Q47" s="19">
        <v>99.7</v>
      </c>
      <c r="R47" s="19">
        <v>1</v>
      </c>
      <c r="S47" s="19">
        <v>0</v>
      </c>
      <c r="T47" s="19">
        <v>0</v>
      </c>
      <c r="U47" s="19">
        <v>1</v>
      </c>
      <c r="V47" s="19">
        <v>0</v>
      </c>
      <c r="W47" s="19">
        <v>1</v>
      </c>
      <c r="X47" s="19">
        <v>0</v>
      </c>
      <c r="Y47">
        <v>1</v>
      </c>
    </row>
    <row r="48" spans="3:25">
      <c r="C48" s="20" t="s">
        <v>177</v>
      </c>
      <c r="D48" s="19" t="s">
        <v>100</v>
      </c>
      <c r="E48" s="19" t="s">
        <v>30</v>
      </c>
      <c r="F48" s="19" t="s">
        <v>100</v>
      </c>
      <c r="G48" s="19" t="s">
        <v>7</v>
      </c>
      <c r="H48" s="19">
        <v>1.1299999999999899</v>
      </c>
      <c r="I48" s="19">
        <v>3</v>
      </c>
      <c r="J48" s="19">
        <v>5201.3383492335597</v>
      </c>
      <c r="K48" s="19">
        <v>23654</v>
      </c>
      <c r="L48" s="19">
        <v>29838</v>
      </c>
      <c r="M48" s="19">
        <v>2195215</v>
      </c>
      <c r="N48" s="19">
        <v>7145897</v>
      </c>
      <c r="O48" s="19">
        <v>846</v>
      </c>
      <c r="P48" s="19">
        <v>7082</v>
      </c>
      <c r="Q48" s="19">
        <v>106.77</v>
      </c>
      <c r="R48" s="19">
        <v>0</v>
      </c>
      <c r="S48" s="19">
        <v>1</v>
      </c>
      <c r="T48" s="19">
        <v>0</v>
      </c>
      <c r="U48" s="19">
        <v>1</v>
      </c>
      <c r="V48" s="19">
        <v>0</v>
      </c>
      <c r="W48" s="19">
        <v>1</v>
      </c>
      <c r="X48" s="19">
        <v>0</v>
      </c>
      <c r="Y48">
        <v>1</v>
      </c>
    </row>
    <row r="49" spans="3:25">
      <c r="C49" s="20" t="s">
        <v>178</v>
      </c>
      <c r="D49" s="19" t="s">
        <v>9</v>
      </c>
      <c r="E49" s="19" t="s">
        <v>10</v>
      </c>
      <c r="F49" s="19" t="s">
        <v>100</v>
      </c>
      <c r="G49" s="19" t="s">
        <v>31</v>
      </c>
      <c r="H49" s="19">
        <v>1.1599999999999899</v>
      </c>
      <c r="I49" s="19">
        <v>3</v>
      </c>
      <c r="J49" s="19">
        <v>3627.4614239747598</v>
      </c>
      <c r="K49" s="19">
        <v>29260</v>
      </c>
      <c r="L49" s="19">
        <v>23858</v>
      </c>
      <c r="M49" s="19">
        <v>7830332</v>
      </c>
      <c r="N49" s="19">
        <v>895414</v>
      </c>
      <c r="O49" s="19">
        <v>576</v>
      </c>
      <c r="P49" s="19">
        <v>4138</v>
      </c>
      <c r="Q49" s="19">
        <v>113.5</v>
      </c>
      <c r="R49" s="19">
        <v>1</v>
      </c>
      <c r="S49" s="19">
        <v>0</v>
      </c>
      <c r="T49" s="19">
        <v>0</v>
      </c>
      <c r="U49" s="19">
        <v>1</v>
      </c>
      <c r="V49" s="19">
        <v>1</v>
      </c>
      <c r="W49" s="19">
        <v>0</v>
      </c>
      <c r="X49" s="19">
        <v>0</v>
      </c>
      <c r="Y49">
        <v>1</v>
      </c>
    </row>
    <row r="50" spans="3:25">
      <c r="C50" s="20" t="s">
        <v>179</v>
      </c>
      <c r="D50" s="19" t="s">
        <v>11</v>
      </c>
      <c r="E50" s="19" t="s">
        <v>10</v>
      </c>
      <c r="F50" s="19" t="s">
        <v>100</v>
      </c>
      <c r="G50" s="19" t="s">
        <v>31</v>
      </c>
      <c r="H50" s="19">
        <v>1.1599999999999899</v>
      </c>
      <c r="I50" s="19">
        <v>3</v>
      </c>
      <c r="J50" s="19">
        <v>3627.4614239747598</v>
      </c>
      <c r="K50" s="19">
        <v>29260</v>
      </c>
      <c r="L50" s="19">
        <v>23858</v>
      </c>
      <c r="M50" s="19">
        <v>7830332</v>
      </c>
      <c r="N50" s="19">
        <v>895414</v>
      </c>
      <c r="O50" s="19">
        <v>576</v>
      </c>
      <c r="P50" s="19">
        <v>4138</v>
      </c>
      <c r="Q50" s="19">
        <v>113.5</v>
      </c>
      <c r="R50" s="19">
        <v>1</v>
      </c>
      <c r="S50" s="19">
        <v>0</v>
      </c>
      <c r="T50" s="19">
        <v>0</v>
      </c>
      <c r="U50" s="19">
        <v>1</v>
      </c>
      <c r="V50" s="19">
        <v>0</v>
      </c>
      <c r="W50" s="19">
        <v>1</v>
      </c>
      <c r="X50" s="19">
        <v>0</v>
      </c>
      <c r="Y50">
        <v>1</v>
      </c>
    </row>
    <row r="51" spans="3:25">
      <c r="C51" s="20" t="s">
        <v>180</v>
      </c>
      <c r="D51" s="19" t="s">
        <v>100</v>
      </c>
      <c r="E51" s="19" t="s">
        <v>32</v>
      </c>
      <c r="F51" s="19" t="s">
        <v>100</v>
      </c>
      <c r="G51" s="19" t="s">
        <v>33</v>
      </c>
      <c r="H51" s="19">
        <v>1.07</v>
      </c>
      <c r="I51" s="19">
        <v>3</v>
      </c>
      <c r="J51" s="19">
        <v>5255.23544900451</v>
      </c>
      <c r="K51" s="19">
        <v>30916</v>
      </c>
      <c r="L51" s="19">
        <v>23901</v>
      </c>
      <c r="M51" s="19">
        <v>2230831</v>
      </c>
      <c r="N51" s="19">
        <v>372606</v>
      </c>
      <c r="O51" s="19">
        <v>403</v>
      </c>
      <c r="P51" s="19">
        <v>5995</v>
      </c>
      <c r="Q51" s="19">
        <v>69.12</v>
      </c>
      <c r="R51" s="19">
        <v>1</v>
      </c>
      <c r="S51" s="19">
        <v>0</v>
      </c>
      <c r="T51" s="19">
        <v>0</v>
      </c>
      <c r="U51" s="19">
        <v>1</v>
      </c>
      <c r="V51" s="19">
        <v>0</v>
      </c>
      <c r="W51" s="19">
        <v>1</v>
      </c>
      <c r="X51" s="19">
        <v>0</v>
      </c>
      <c r="Y51">
        <v>1</v>
      </c>
    </row>
    <row r="52" spans="3:25">
      <c r="C52" s="20" t="s">
        <v>181</v>
      </c>
      <c r="D52" s="19" t="s">
        <v>100</v>
      </c>
      <c r="E52" s="19" t="s">
        <v>6</v>
      </c>
      <c r="F52" s="19" t="s">
        <v>100</v>
      </c>
      <c r="G52" s="19" t="s">
        <v>8</v>
      </c>
      <c r="H52" s="19">
        <v>1.25</v>
      </c>
      <c r="I52" s="19">
        <v>3</v>
      </c>
      <c r="J52" s="19">
        <v>5736.3350210154003</v>
      </c>
      <c r="K52" s="19">
        <v>26993</v>
      </c>
      <c r="L52" s="19">
        <v>30124</v>
      </c>
      <c r="M52" s="19">
        <v>3532657</v>
      </c>
      <c r="N52" s="19">
        <v>5787293</v>
      </c>
      <c r="O52" s="19">
        <v>939</v>
      </c>
      <c r="P52" s="19">
        <v>14005</v>
      </c>
      <c r="Q52" s="19">
        <v>210</v>
      </c>
      <c r="R52" s="19">
        <v>1</v>
      </c>
      <c r="S52" s="19">
        <v>0</v>
      </c>
      <c r="T52" s="19">
        <v>1</v>
      </c>
      <c r="U52" s="19">
        <v>0</v>
      </c>
      <c r="V52" s="19">
        <v>0</v>
      </c>
      <c r="W52" s="19">
        <v>1</v>
      </c>
      <c r="X52" s="19">
        <v>0</v>
      </c>
      <c r="Y52">
        <v>1</v>
      </c>
    </row>
    <row r="53" spans="3:25">
      <c r="C53" s="20" t="s">
        <v>182</v>
      </c>
      <c r="D53" s="19" t="s">
        <v>20</v>
      </c>
      <c r="E53" s="19" t="s">
        <v>21</v>
      </c>
      <c r="F53" s="19" t="s">
        <v>100</v>
      </c>
      <c r="G53" s="19" t="s">
        <v>34</v>
      </c>
      <c r="H53" s="19">
        <v>1.01</v>
      </c>
      <c r="I53" s="19">
        <v>3</v>
      </c>
      <c r="J53" s="19">
        <v>4040.0939429211899</v>
      </c>
      <c r="K53" s="19">
        <v>32991</v>
      </c>
      <c r="L53" s="19">
        <v>23184</v>
      </c>
      <c r="M53" s="19">
        <v>8621121</v>
      </c>
      <c r="N53" s="19">
        <v>1173217</v>
      </c>
      <c r="O53" s="19">
        <v>291</v>
      </c>
      <c r="P53" s="19">
        <v>12432</v>
      </c>
      <c r="Q53" s="19">
        <v>134.30000000000001</v>
      </c>
      <c r="R53" s="19">
        <v>1</v>
      </c>
      <c r="S53" s="19">
        <v>0</v>
      </c>
      <c r="T53" s="19">
        <v>1</v>
      </c>
      <c r="U53" s="19">
        <v>0</v>
      </c>
      <c r="V53" s="19">
        <v>1</v>
      </c>
      <c r="W53" s="19">
        <v>0</v>
      </c>
      <c r="X53" s="19">
        <v>0</v>
      </c>
      <c r="Y53">
        <v>1</v>
      </c>
    </row>
    <row r="54" spans="3:25">
      <c r="C54" s="20" t="s">
        <v>183</v>
      </c>
      <c r="D54" s="19" t="s">
        <v>22</v>
      </c>
      <c r="E54" s="19" t="s">
        <v>21</v>
      </c>
      <c r="F54" s="19" t="s">
        <v>100</v>
      </c>
      <c r="G54" s="19" t="s">
        <v>34</v>
      </c>
      <c r="H54" s="19">
        <v>1.01</v>
      </c>
      <c r="I54" s="19">
        <v>3</v>
      </c>
      <c r="J54" s="19">
        <v>4040.0939429211899</v>
      </c>
      <c r="K54" s="19">
        <v>32991</v>
      </c>
      <c r="L54" s="19">
        <v>23184</v>
      </c>
      <c r="M54" s="19">
        <v>8621121</v>
      </c>
      <c r="N54" s="19">
        <v>1173217</v>
      </c>
      <c r="O54" s="19">
        <v>291</v>
      </c>
      <c r="P54" s="19">
        <v>12432</v>
      </c>
      <c r="Q54" s="19">
        <v>134.30000000000001</v>
      </c>
      <c r="R54" s="19">
        <v>1</v>
      </c>
      <c r="S54" s="19">
        <v>0</v>
      </c>
      <c r="T54" s="19">
        <v>1</v>
      </c>
      <c r="U54" s="19">
        <v>0</v>
      </c>
      <c r="V54" s="19">
        <v>1</v>
      </c>
      <c r="W54" s="19">
        <v>0</v>
      </c>
      <c r="X54" s="19">
        <v>0</v>
      </c>
      <c r="Y54">
        <v>1</v>
      </c>
    </row>
    <row r="55" spans="3:25">
      <c r="C55" s="20" t="s">
        <v>184</v>
      </c>
      <c r="D55" s="19" t="s">
        <v>23</v>
      </c>
      <c r="E55" s="19" t="s">
        <v>21</v>
      </c>
      <c r="F55" s="19" t="s">
        <v>100</v>
      </c>
      <c r="G55" s="19" t="s">
        <v>34</v>
      </c>
      <c r="H55" s="19">
        <v>1.01</v>
      </c>
      <c r="I55" s="19">
        <v>3</v>
      </c>
      <c r="J55" s="19">
        <v>4040.0939429211899</v>
      </c>
      <c r="K55" s="19">
        <v>32991</v>
      </c>
      <c r="L55" s="19">
        <v>23184</v>
      </c>
      <c r="M55" s="19">
        <v>8621121</v>
      </c>
      <c r="N55" s="19">
        <v>1173217</v>
      </c>
      <c r="O55" s="19">
        <v>291</v>
      </c>
      <c r="P55" s="19">
        <v>12432</v>
      </c>
      <c r="Q55" s="19">
        <v>134.30000000000001</v>
      </c>
      <c r="R55" s="19">
        <v>1</v>
      </c>
      <c r="S55" s="19">
        <v>0</v>
      </c>
      <c r="T55" s="19">
        <v>1</v>
      </c>
      <c r="U55" s="19">
        <v>0</v>
      </c>
      <c r="V55" s="19">
        <v>0</v>
      </c>
      <c r="W55" s="19">
        <v>1</v>
      </c>
      <c r="X55" s="19">
        <v>1</v>
      </c>
      <c r="Y55">
        <v>0</v>
      </c>
    </row>
    <row r="56" spans="3:25">
      <c r="C56" s="20" t="s">
        <v>185</v>
      </c>
      <c r="D56" s="19" t="s">
        <v>20</v>
      </c>
      <c r="E56" s="19" t="s">
        <v>21</v>
      </c>
      <c r="F56" s="19" t="s">
        <v>100</v>
      </c>
      <c r="G56" s="19" t="s">
        <v>35</v>
      </c>
      <c r="H56" s="19">
        <v>1.34</v>
      </c>
      <c r="I56" s="19">
        <v>0</v>
      </c>
      <c r="J56" s="19">
        <v>2587.8864581995999</v>
      </c>
      <c r="K56" s="19">
        <v>32991</v>
      </c>
      <c r="L56" s="19">
        <v>18851</v>
      </c>
      <c r="M56" s="19">
        <v>8621121</v>
      </c>
      <c r="N56" s="19">
        <v>254153</v>
      </c>
      <c r="O56" s="19">
        <v>637</v>
      </c>
      <c r="P56" s="19">
        <v>6003</v>
      </c>
      <c r="Q56" s="19">
        <v>118.95</v>
      </c>
      <c r="R56" s="19">
        <v>1</v>
      </c>
      <c r="S56" s="19">
        <v>0</v>
      </c>
      <c r="T56" s="19">
        <v>1</v>
      </c>
      <c r="U56" s="19">
        <v>0</v>
      </c>
      <c r="V56" s="19">
        <v>1</v>
      </c>
      <c r="W56" s="19">
        <v>0</v>
      </c>
      <c r="X56" s="19">
        <v>0</v>
      </c>
      <c r="Y56">
        <v>1</v>
      </c>
    </row>
    <row r="57" spans="3:25">
      <c r="C57" s="20" t="s">
        <v>186</v>
      </c>
      <c r="D57" s="19" t="s">
        <v>22</v>
      </c>
      <c r="E57" s="19" t="s">
        <v>21</v>
      </c>
      <c r="F57" s="19" t="s">
        <v>100</v>
      </c>
      <c r="G57" s="19" t="s">
        <v>35</v>
      </c>
      <c r="H57" s="19">
        <v>1.34</v>
      </c>
      <c r="I57" s="19">
        <v>3</v>
      </c>
      <c r="J57" s="19">
        <v>2587.8864581995999</v>
      </c>
      <c r="K57" s="19">
        <v>32991</v>
      </c>
      <c r="L57" s="19">
        <v>18851</v>
      </c>
      <c r="M57" s="19">
        <v>8621121</v>
      </c>
      <c r="N57" s="19">
        <v>254153</v>
      </c>
      <c r="O57" s="19">
        <v>637</v>
      </c>
      <c r="P57" s="19">
        <v>6003</v>
      </c>
      <c r="Q57" s="19">
        <v>118.95</v>
      </c>
      <c r="R57" s="19">
        <v>1</v>
      </c>
      <c r="S57" s="19">
        <v>0</v>
      </c>
      <c r="T57" s="19">
        <v>1</v>
      </c>
      <c r="U57" s="19">
        <v>0</v>
      </c>
      <c r="V57" s="19">
        <v>1</v>
      </c>
      <c r="W57" s="19">
        <v>0</v>
      </c>
      <c r="X57" s="19">
        <v>0</v>
      </c>
      <c r="Y57">
        <v>1</v>
      </c>
    </row>
    <row r="58" spans="3:25">
      <c r="C58" s="20" t="s">
        <v>187</v>
      </c>
      <c r="D58" s="19" t="s">
        <v>23</v>
      </c>
      <c r="E58" s="19" t="s">
        <v>21</v>
      </c>
      <c r="F58" s="19" t="s">
        <v>100</v>
      </c>
      <c r="G58" s="19" t="s">
        <v>35</v>
      </c>
      <c r="H58" s="19">
        <v>1.34</v>
      </c>
      <c r="I58" s="19">
        <v>1</v>
      </c>
      <c r="J58" s="19">
        <v>2587.8864581995999</v>
      </c>
      <c r="K58" s="19">
        <v>32991</v>
      </c>
      <c r="L58" s="19">
        <v>18851</v>
      </c>
      <c r="M58" s="19">
        <v>8621121</v>
      </c>
      <c r="N58" s="19">
        <v>254153</v>
      </c>
      <c r="O58" s="19">
        <v>637</v>
      </c>
      <c r="P58" s="19">
        <v>6003</v>
      </c>
      <c r="Q58" s="19">
        <v>118.95</v>
      </c>
      <c r="R58" s="19">
        <v>1</v>
      </c>
      <c r="S58" s="19">
        <v>0</v>
      </c>
      <c r="T58" s="19">
        <v>1</v>
      </c>
      <c r="U58" s="19">
        <v>0</v>
      </c>
      <c r="V58" s="19">
        <v>0</v>
      </c>
      <c r="W58" s="19">
        <v>1</v>
      </c>
      <c r="X58" s="19">
        <v>1</v>
      </c>
      <c r="Y58">
        <v>0</v>
      </c>
    </row>
    <row r="59" spans="3:25">
      <c r="C59" s="20" t="s">
        <v>188</v>
      </c>
      <c r="D59" s="19" t="s">
        <v>100</v>
      </c>
      <c r="E59" s="19" t="s">
        <v>6</v>
      </c>
      <c r="F59" s="19" t="s">
        <v>100</v>
      </c>
      <c r="G59" s="19" t="s">
        <v>36</v>
      </c>
      <c r="H59" s="19">
        <v>1.01</v>
      </c>
      <c r="I59" s="19">
        <v>3</v>
      </c>
      <c r="J59" s="19">
        <v>4435.9209710178002</v>
      </c>
      <c r="K59" s="19">
        <v>26993</v>
      </c>
      <c r="L59" s="19">
        <v>25237</v>
      </c>
      <c r="M59" s="19">
        <v>3532657</v>
      </c>
      <c r="N59" s="19">
        <v>1318892</v>
      </c>
      <c r="O59" s="19">
        <v>227</v>
      </c>
      <c r="P59" s="19">
        <v>7335</v>
      </c>
      <c r="Q59" s="19">
        <v>97.959999999999894</v>
      </c>
      <c r="R59" s="19">
        <v>1</v>
      </c>
      <c r="S59" s="19">
        <v>0</v>
      </c>
      <c r="T59" s="19">
        <v>1</v>
      </c>
      <c r="U59" s="19">
        <v>0</v>
      </c>
      <c r="V59" s="19">
        <v>0</v>
      </c>
      <c r="W59" s="19">
        <v>1</v>
      </c>
      <c r="X59" s="19">
        <v>1</v>
      </c>
      <c r="Y59">
        <v>0</v>
      </c>
    </row>
    <row r="60" spans="3:25">
      <c r="C60" s="20" t="s">
        <v>189</v>
      </c>
      <c r="D60" s="19" t="s">
        <v>100</v>
      </c>
      <c r="E60" s="19" t="s">
        <v>8</v>
      </c>
      <c r="F60" s="19" t="s">
        <v>100</v>
      </c>
      <c r="G60" s="19" t="s">
        <v>36</v>
      </c>
      <c r="H60" s="19">
        <v>1.25</v>
      </c>
      <c r="I60" s="19">
        <v>3</v>
      </c>
      <c r="J60" s="19">
        <v>8589.1673418815899</v>
      </c>
      <c r="K60" s="19">
        <v>30124</v>
      </c>
      <c r="L60" s="19">
        <v>25237</v>
      </c>
      <c r="M60" s="19">
        <v>5787293</v>
      </c>
      <c r="N60" s="19">
        <v>1318892</v>
      </c>
      <c r="O60" s="19">
        <v>722</v>
      </c>
      <c r="P60" s="19">
        <v>3263</v>
      </c>
      <c r="Q60" s="19">
        <v>237.8</v>
      </c>
      <c r="R60" s="19">
        <v>1</v>
      </c>
      <c r="S60" s="19">
        <v>0</v>
      </c>
      <c r="T60" s="19">
        <v>1</v>
      </c>
      <c r="U60" s="19">
        <v>0</v>
      </c>
      <c r="V60" s="19">
        <v>0</v>
      </c>
      <c r="W60" s="19">
        <v>1</v>
      </c>
      <c r="X60" s="19">
        <v>1</v>
      </c>
      <c r="Y60">
        <v>0</v>
      </c>
    </row>
    <row r="61" spans="3:25">
      <c r="C61" s="20" t="s">
        <v>190</v>
      </c>
      <c r="D61" s="19" t="s">
        <v>9</v>
      </c>
      <c r="E61" s="19" t="s">
        <v>10</v>
      </c>
      <c r="F61" s="19" t="s">
        <v>100</v>
      </c>
      <c r="G61" s="19" t="s">
        <v>36</v>
      </c>
      <c r="H61" s="19">
        <v>1.1599999999999899</v>
      </c>
      <c r="I61" s="19">
        <v>3</v>
      </c>
      <c r="J61" s="19">
        <v>4523.3141878344104</v>
      </c>
      <c r="K61" s="19">
        <v>29260</v>
      </c>
      <c r="L61" s="19">
        <v>25237</v>
      </c>
      <c r="M61" s="19">
        <v>7830332</v>
      </c>
      <c r="N61" s="19">
        <v>1318892</v>
      </c>
      <c r="O61" s="19">
        <v>589</v>
      </c>
      <c r="P61" s="19">
        <v>5153</v>
      </c>
      <c r="Q61" s="19">
        <v>234.15</v>
      </c>
      <c r="R61" s="19">
        <v>1</v>
      </c>
      <c r="S61" s="19">
        <v>0</v>
      </c>
      <c r="T61" s="19">
        <v>1</v>
      </c>
      <c r="U61" s="19">
        <v>0</v>
      </c>
      <c r="V61" s="19">
        <v>1</v>
      </c>
      <c r="W61" s="19">
        <v>0</v>
      </c>
      <c r="X61" s="19">
        <v>1</v>
      </c>
      <c r="Y61">
        <v>0</v>
      </c>
    </row>
    <row r="62" spans="3:25">
      <c r="C62" s="20" t="s">
        <v>191</v>
      </c>
      <c r="D62" s="19" t="s">
        <v>11</v>
      </c>
      <c r="E62" s="19" t="s">
        <v>10</v>
      </c>
      <c r="F62" s="19" t="s">
        <v>100</v>
      </c>
      <c r="G62" s="19" t="s">
        <v>36</v>
      </c>
      <c r="H62" s="19">
        <v>1.1599999999999899</v>
      </c>
      <c r="I62" s="19">
        <v>3</v>
      </c>
      <c r="J62" s="19">
        <v>4523.3141878344104</v>
      </c>
      <c r="K62" s="19">
        <v>29260</v>
      </c>
      <c r="L62" s="19">
        <v>25237</v>
      </c>
      <c r="M62" s="19">
        <v>7830332</v>
      </c>
      <c r="N62" s="19">
        <v>1318892</v>
      </c>
      <c r="O62" s="19">
        <v>589</v>
      </c>
      <c r="P62" s="19">
        <v>5153</v>
      </c>
      <c r="Q62" s="19">
        <v>234.15</v>
      </c>
      <c r="R62" s="19">
        <v>1</v>
      </c>
      <c r="S62" s="19">
        <v>0</v>
      </c>
      <c r="T62" s="19">
        <v>1</v>
      </c>
      <c r="U62" s="19">
        <v>0</v>
      </c>
      <c r="V62" s="19">
        <v>0</v>
      </c>
      <c r="W62" s="19">
        <v>1</v>
      </c>
      <c r="X62" s="19">
        <v>1</v>
      </c>
      <c r="Y62">
        <v>0</v>
      </c>
    </row>
    <row r="63" spans="3:25">
      <c r="C63" s="20" t="s">
        <v>192</v>
      </c>
      <c r="D63" s="19" t="s">
        <v>100</v>
      </c>
      <c r="E63" s="19" t="s">
        <v>5</v>
      </c>
      <c r="F63" s="19" t="s">
        <v>100</v>
      </c>
      <c r="G63" s="19" t="s">
        <v>36</v>
      </c>
      <c r="H63" s="19">
        <v>1.1399999999999899</v>
      </c>
      <c r="I63" s="19">
        <v>3</v>
      </c>
      <c r="J63" s="19">
        <v>4439.8626121520801</v>
      </c>
      <c r="K63" s="19">
        <v>28637</v>
      </c>
      <c r="L63" s="19">
        <v>25237</v>
      </c>
      <c r="M63" s="19">
        <v>3036732</v>
      </c>
      <c r="N63" s="19">
        <v>1318892</v>
      </c>
      <c r="O63" s="19">
        <v>940</v>
      </c>
      <c r="P63" s="19">
        <v>4493</v>
      </c>
      <c r="Q63" s="19">
        <v>203.16999999999899</v>
      </c>
      <c r="R63" s="19">
        <v>1</v>
      </c>
      <c r="S63" s="19">
        <v>0</v>
      </c>
      <c r="T63" s="19">
        <v>1</v>
      </c>
      <c r="U63" s="19">
        <v>0</v>
      </c>
      <c r="V63" s="19">
        <v>0</v>
      </c>
      <c r="W63" s="19">
        <v>1</v>
      </c>
      <c r="X63" s="19">
        <v>1</v>
      </c>
      <c r="Y63">
        <v>0</v>
      </c>
    </row>
    <row r="64" spans="3:25">
      <c r="C64" s="20" t="s">
        <v>193</v>
      </c>
      <c r="D64" s="19" t="s">
        <v>20</v>
      </c>
      <c r="E64" s="19" t="s">
        <v>21</v>
      </c>
      <c r="F64" s="19" t="s">
        <v>100</v>
      </c>
      <c r="G64" s="19" t="s">
        <v>36</v>
      </c>
      <c r="H64" s="19">
        <v>1.1200000000000001</v>
      </c>
      <c r="I64" s="19">
        <v>3</v>
      </c>
      <c r="J64" s="19">
        <v>8714.0262981854994</v>
      </c>
      <c r="K64" s="19">
        <v>32991</v>
      </c>
      <c r="L64" s="19">
        <v>25237</v>
      </c>
      <c r="M64" s="19">
        <v>8621121</v>
      </c>
      <c r="N64" s="19">
        <v>1318892</v>
      </c>
      <c r="O64" s="19">
        <v>539</v>
      </c>
      <c r="P64" s="19">
        <v>9305</v>
      </c>
      <c r="Q64" s="19">
        <v>250.729999999999</v>
      </c>
      <c r="R64" s="19">
        <v>1</v>
      </c>
      <c r="S64" s="19">
        <v>0</v>
      </c>
      <c r="T64" s="19">
        <v>1</v>
      </c>
      <c r="U64" s="19">
        <v>0</v>
      </c>
      <c r="V64" s="19">
        <v>1</v>
      </c>
      <c r="W64" s="19">
        <v>0</v>
      </c>
      <c r="X64" s="19">
        <v>1</v>
      </c>
      <c r="Y64">
        <v>0</v>
      </c>
    </row>
    <row r="65" spans="3:25">
      <c r="C65" s="20" t="s">
        <v>194</v>
      </c>
      <c r="D65" s="19" t="s">
        <v>22</v>
      </c>
      <c r="E65" s="19" t="s">
        <v>21</v>
      </c>
      <c r="F65" s="19" t="s">
        <v>100</v>
      </c>
      <c r="G65" s="19" t="s">
        <v>36</v>
      </c>
      <c r="H65" s="19">
        <v>1.1200000000000001</v>
      </c>
      <c r="I65" s="19">
        <v>3</v>
      </c>
      <c r="J65" s="19">
        <v>8714.0262981854994</v>
      </c>
      <c r="K65" s="19">
        <v>32991</v>
      </c>
      <c r="L65" s="19">
        <v>25237</v>
      </c>
      <c r="M65" s="19">
        <v>8621121</v>
      </c>
      <c r="N65" s="19">
        <v>1318892</v>
      </c>
      <c r="O65" s="19">
        <v>539</v>
      </c>
      <c r="P65" s="19">
        <v>9305</v>
      </c>
      <c r="Q65" s="19">
        <v>250.729999999999</v>
      </c>
      <c r="R65" s="19">
        <v>1</v>
      </c>
      <c r="S65" s="19">
        <v>0</v>
      </c>
      <c r="T65" s="19">
        <v>1</v>
      </c>
      <c r="U65" s="19">
        <v>0</v>
      </c>
      <c r="V65" s="19">
        <v>1</v>
      </c>
      <c r="W65" s="19">
        <v>0</v>
      </c>
      <c r="X65" s="19">
        <v>1</v>
      </c>
      <c r="Y65">
        <v>0</v>
      </c>
    </row>
    <row r="66" spans="3:25">
      <c r="C66" s="20" t="s">
        <v>195</v>
      </c>
      <c r="D66" s="19" t="s">
        <v>23</v>
      </c>
      <c r="E66" s="19" t="s">
        <v>21</v>
      </c>
      <c r="F66" s="19" t="s">
        <v>100</v>
      </c>
      <c r="G66" s="19" t="s">
        <v>36</v>
      </c>
      <c r="H66" s="19">
        <v>1.1200000000000001</v>
      </c>
      <c r="I66" s="19">
        <v>3</v>
      </c>
      <c r="J66" s="19">
        <v>8714.0262981854994</v>
      </c>
      <c r="K66" s="19">
        <v>32991</v>
      </c>
      <c r="L66" s="19">
        <v>25237</v>
      </c>
      <c r="M66" s="19">
        <v>8621121</v>
      </c>
      <c r="N66" s="19">
        <v>1318892</v>
      </c>
      <c r="O66" s="19">
        <v>539</v>
      </c>
      <c r="P66" s="19">
        <v>9305</v>
      </c>
      <c r="Q66" s="19">
        <v>250.729999999999</v>
      </c>
      <c r="R66" s="19">
        <v>1</v>
      </c>
      <c r="S66" s="19">
        <v>0</v>
      </c>
      <c r="T66" s="19">
        <v>1</v>
      </c>
      <c r="U66" s="19">
        <v>0</v>
      </c>
      <c r="V66" s="19">
        <v>0</v>
      </c>
      <c r="W66" s="19">
        <v>1</v>
      </c>
      <c r="X66" s="19">
        <v>1</v>
      </c>
      <c r="Y66">
        <v>0</v>
      </c>
    </row>
    <row r="67" spans="3:25">
      <c r="C67" s="20" t="s">
        <v>196</v>
      </c>
      <c r="D67" s="19" t="s">
        <v>100</v>
      </c>
      <c r="E67" s="19" t="s">
        <v>6</v>
      </c>
      <c r="F67" s="19" t="s">
        <v>9</v>
      </c>
      <c r="G67" s="19" t="s">
        <v>10</v>
      </c>
      <c r="H67" s="19">
        <v>1.04</v>
      </c>
      <c r="I67" s="19">
        <v>3</v>
      </c>
      <c r="J67" s="19">
        <v>2712.3736035400998</v>
      </c>
      <c r="K67" s="19">
        <v>26993</v>
      </c>
      <c r="L67" s="19">
        <v>29260</v>
      </c>
      <c r="M67" s="19">
        <v>3532657</v>
      </c>
      <c r="N67" s="19">
        <v>7830332</v>
      </c>
      <c r="O67" s="19">
        <v>595</v>
      </c>
      <c r="P67" s="19">
        <v>30877</v>
      </c>
      <c r="Q67" s="19">
        <v>106.599999999999</v>
      </c>
      <c r="R67" s="19">
        <v>1</v>
      </c>
      <c r="S67" s="19">
        <v>0</v>
      </c>
      <c r="T67" s="19">
        <v>1</v>
      </c>
      <c r="U67" s="19">
        <v>0</v>
      </c>
      <c r="V67" s="19">
        <v>1</v>
      </c>
      <c r="W67" s="19">
        <v>0</v>
      </c>
      <c r="X67" s="19">
        <v>0</v>
      </c>
      <c r="Y67">
        <v>1</v>
      </c>
    </row>
    <row r="68" spans="3:25">
      <c r="C68" s="20" t="s">
        <v>197</v>
      </c>
      <c r="D68" s="19" t="s">
        <v>100</v>
      </c>
      <c r="E68" s="19" t="s">
        <v>6</v>
      </c>
      <c r="F68" s="19" t="s">
        <v>11</v>
      </c>
      <c r="G68" s="19" t="s">
        <v>10</v>
      </c>
      <c r="H68" s="19">
        <v>1.04</v>
      </c>
      <c r="I68" s="19">
        <v>3</v>
      </c>
      <c r="J68" s="19">
        <v>2712.3736035400998</v>
      </c>
      <c r="K68" s="19">
        <v>26993</v>
      </c>
      <c r="L68" s="19">
        <v>29260</v>
      </c>
      <c r="M68" s="19">
        <v>3532657</v>
      </c>
      <c r="N68" s="19">
        <v>7830332</v>
      </c>
      <c r="O68" s="19">
        <v>595</v>
      </c>
      <c r="P68" s="19">
        <v>30877</v>
      </c>
      <c r="Q68" s="19">
        <v>106.599999999999</v>
      </c>
      <c r="R68" s="19">
        <v>1</v>
      </c>
      <c r="S68" s="19">
        <v>0</v>
      </c>
      <c r="T68" s="19">
        <v>1</v>
      </c>
      <c r="U68" s="19">
        <v>0</v>
      </c>
      <c r="V68" s="19">
        <v>0</v>
      </c>
      <c r="W68" s="19">
        <v>1</v>
      </c>
      <c r="X68" s="19">
        <v>0</v>
      </c>
      <c r="Y68">
        <v>1</v>
      </c>
    </row>
    <row r="69" spans="3:25">
      <c r="C69" s="20" t="s">
        <v>198</v>
      </c>
      <c r="D69" s="19" t="s">
        <v>100</v>
      </c>
      <c r="E69" s="19" t="s">
        <v>37</v>
      </c>
      <c r="F69" s="19" t="s">
        <v>9</v>
      </c>
      <c r="G69" s="19" t="s">
        <v>10</v>
      </c>
      <c r="H69" s="19">
        <v>1.25</v>
      </c>
      <c r="I69" s="19">
        <v>3</v>
      </c>
      <c r="J69" s="19">
        <v>4417.1566612344805</v>
      </c>
      <c r="K69" s="19">
        <v>23665</v>
      </c>
      <c r="L69" s="19">
        <v>29260</v>
      </c>
      <c r="M69" s="19">
        <v>1038660</v>
      </c>
      <c r="N69" s="19">
        <v>7830332</v>
      </c>
      <c r="O69" s="19">
        <v>974</v>
      </c>
      <c r="P69" s="19">
        <v>4980</v>
      </c>
      <c r="Q69" s="19">
        <v>136.27000000000001</v>
      </c>
      <c r="R69" s="19">
        <v>1</v>
      </c>
      <c r="S69" s="19">
        <v>0</v>
      </c>
      <c r="T69" s="19">
        <v>0</v>
      </c>
      <c r="U69" s="19">
        <v>1</v>
      </c>
      <c r="V69" s="19">
        <v>1</v>
      </c>
      <c r="W69" s="19">
        <v>0</v>
      </c>
      <c r="X69" s="19">
        <v>0</v>
      </c>
      <c r="Y69">
        <v>1</v>
      </c>
    </row>
    <row r="70" spans="3:25">
      <c r="C70" s="20" t="s">
        <v>199</v>
      </c>
      <c r="D70" s="19" t="s">
        <v>100</v>
      </c>
      <c r="E70" s="19" t="s">
        <v>37</v>
      </c>
      <c r="F70" s="19" t="s">
        <v>11</v>
      </c>
      <c r="G70" s="19" t="s">
        <v>10</v>
      </c>
      <c r="H70" s="19">
        <v>1.25</v>
      </c>
      <c r="I70" s="19">
        <v>3</v>
      </c>
      <c r="J70" s="19">
        <v>4417.1566612344805</v>
      </c>
      <c r="K70" s="19">
        <v>23665</v>
      </c>
      <c r="L70" s="19">
        <v>29260</v>
      </c>
      <c r="M70" s="19">
        <v>1038660</v>
      </c>
      <c r="N70" s="19">
        <v>7830332</v>
      </c>
      <c r="O70" s="19">
        <v>974</v>
      </c>
      <c r="P70" s="19">
        <v>4980</v>
      </c>
      <c r="Q70" s="19">
        <v>136.27000000000001</v>
      </c>
      <c r="R70" s="19">
        <v>1</v>
      </c>
      <c r="S70" s="19">
        <v>0</v>
      </c>
      <c r="T70" s="19">
        <v>0</v>
      </c>
      <c r="U70" s="19">
        <v>1</v>
      </c>
      <c r="V70" s="19">
        <v>0</v>
      </c>
      <c r="W70" s="19">
        <v>1</v>
      </c>
      <c r="X70" s="19">
        <v>0</v>
      </c>
      <c r="Y70">
        <v>1</v>
      </c>
    </row>
    <row r="71" spans="3:25">
      <c r="C71" s="20" t="s">
        <v>200</v>
      </c>
      <c r="D71" s="19" t="s">
        <v>100</v>
      </c>
      <c r="E71" s="19" t="s">
        <v>8</v>
      </c>
      <c r="F71" s="19" t="s">
        <v>9</v>
      </c>
      <c r="G71" s="19" t="s">
        <v>10</v>
      </c>
      <c r="H71" s="19">
        <v>1.1499999999999899</v>
      </c>
      <c r="I71" s="19">
        <v>1</v>
      </c>
      <c r="J71" s="19">
        <v>3977.2258474804298</v>
      </c>
      <c r="K71" s="19">
        <v>30124</v>
      </c>
      <c r="L71" s="19">
        <v>29260</v>
      </c>
      <c r="M71" s="19">
        <v>5787293</v>
      </c>
      <c r="N71" s="19">
        <v>7830332</v>
      </c>
      <c r="O71" s="19">
        <v>854</v>
      </c>
      <c r="P71" s="19">
        <v>20718</v>
      </c>
      <c r="Q71" s="19">
        <v>230.87</v>
      </c>
      <c r="R71" s="19">
        <v>1</v>
      </c>
      <c r="S71" s="19">
        <v>0</v>
      </c>
      <c r="T71" s="19">
        <v>1</v>
      </c>
      <c r="U71" s="19">
        <v>0</v>
      </c>
      <c r="V71" s="19">
        <v>1</v>
      </c>
      <c r="W71" s="19">
        <v>0</v>
      </c>
      <c r="X71" s="19">
        <v>0</v>
      </c>
      <c r="Y71">
        <v>1</v>
      </c>
    </row>
    <row r="72" spans="3:25">
      <c r="C72" s="20" t="s">
        <v>201</v>
      </c>
      <c r="D72" s="19" t="s">
        <v>100</v>
      </c>
      <c r="E72" s="19" t="s">
        <v>8</v>
      </c>
      <c r="F72" s="19" t="s">
        <v>11</v>
      </c>
      <c r="G72" s="19" t="s">
        <v>10</v>
      </c>
      <c r="H72" s="19">
        <v>1.1499999999999899</v>
      </c>
      <c r="I72" s="19">
        <v>3</v>
      </c>
      <c r="J72" s="19">
        <v>3977.2258474804298</v>
      </c>
      <c r="K72" s="19">
        <v>30124</v>
      </c>
      <c r="L72" s="19">
        <v>29260</v>
      </c>
      <c r="M72" s="19">
        <v>5787293</v>
      </c>
      <c r="N72" s="19">
        <v>7830332</v>
      </c>
      <c r="O72" s="19">
        <v>854</v>
      </c>
      <c r="P72" s="19">
        <v>20718</v>
      </c>
      <c r="Q72" s="19">
        <v>230.87</v>
      </c>
      <c r="R72" s="19">
        <v>1</v>
      </c>
      <c r="S72" s="19">
        <v>0</v>
      </c>
      <c r="T72" s="19">
        <v>1</v>
      </c>
      <c r="U72" s="19">
        <v>0</v>
      </c>
      <c r="V72" s="19">
        <v>0</v>
      </c>
      <c r="W72" s="19">
        <v>1</v>
      </c>
      <c r="X72" s="19">
        <v>0</v>
      </c>
      <c r="Y72">
        <v>1</v>
      </c>
    </row>
    <row r="73" spans="3:25">
      <c r="C73" s="20" t="s">
        <v>202</v>
      </c>
      <c r="D73" s="19" t="s">
        <v>100</v>
      </c>
      <c r="E73" s="19" t="s">
        <v>38</v>
      </c>
      <c r="F73" s="19" t="s">
        <v>9</v>
      </c>
      <c r="G73" s="19" t="s">
        <v>10</v>
      </c>
      <c r="H73" s="19">
        <v>1.01</v>
      </c>
      <c r="I73" s="19">
        <v>3</v>
      </c>
      <c r="J73" s="19">
        <v>3910.8065416558402</v>
      </c>
      <c r="K73" s="19">
        <v>25059</v>
      </c>
      <c r="L73" s="19">
        <v>29260</v>
      </c>
      <c r="M73" s="19">
        <v>1595139</v>
      </c>
      <c r="N73" s="19">
        <v>7830332</v>
      </c>
      <c r="O73" s="19">
        <v>254</v>
      </c>
      <c r="P73" s="19">
        <v>7069</v>
      </c>
      <c r="Q73" s="19">
        <v>180.56</v>
      </c>
      <c r="R73" s="19">
        <v>1</v>
      </c>
      <c r="S73" s="19">
        <v>0</v>
      </c>
      <c r="T73" s="19">
        <v>1</v>
      </c>
      <c r="U73" s="19">
        <v>0</v>
      </c>
      <c r="V73" s="19">
        <v>1</v>
      </c>
      <c r="W73" s="19">
        <v>0</v>
      </c>
      <c r="X73" s="19">
        <v>1</v>
      </c>
      <c r="Y73">
        <v>0</v>
      </c>
    </row>
    <row r="74" spans="3:25">
      <c r="C74" s="20" t="s">
        <v>203</v>
      </c>
      <c r="D74" s="19" t="s">
        <v>100</v>
      </c>
      <c r="E74" s="19" t="s">
        <v>38</v>
      </c>
      <c r="F74" s="19" t="s">
        <v>11</v>
      </c>
      <c r="G74" s="19" t="s">
        <v>10</v>
      </c>
      <c r="H74" s="19">
        <v>1.01</v>
      </c>
      <c r="I74" s="19">
        <v>0</v>
      </c>
      <c r="J74" s="19">
        <v>3910.8065416558402</v>
      </c>
      <c r="K74" s="19">
        <v>25059</v>
      </c>
      <c r="L74" s="19">
        <v>29260</v>
      </c>
      <c r="M74" s="19">
        <v>1595139</v>
      </c>
      <c r="N74" s="19">
        <v>7830332</v>
      </c>
      <c r="O74" s="19">
        <v>254</v>
      </c>
      <c r="P74" s="19">
        <v>7069</v>
      </c>
      <c r="Q74" s="19">
        <v>180.56</v>
      </c>
      <c r="R74" s="19">
        <v>1</v>
      </c>
      <c r="S74" s="19">
        <v>0</v>
      </c>
      <c r="T74" s="19">
        <v>1</v>
      </c>
      <c r="U74" s="19">
        <v>0</v>
      </c>
      <c r="V74" s="19">
        <v>0</v>
      </c>
      <c r="W74" s="19">
        <v>1</v>
      </c>
      <c r="X74" s="19">
        <v>1</v>
      </c>
      <c r="Y74">
        <v>0</v>
      </c>
    </row>
    <row r="75" spans="3:25">
      <c r="C75" s="20" t="s">
        <v>204</v>
      </c>
      <c r="D75" s="19" t="s">
        <v>100</v>
      </c>
      <c r="E75" s="19" t="s">
        <v>6</v>
      </c>
      <c r="F75" s="19" t="s">
        <v>100</v>
      </c>
      <c r="G75" s="19" t="s">
        <v>38</v>
      </c>
      <c r="H75" s="19">
        <v>1.1599999999999899</v>
      </c>
      <c r="I75" s="19">
        <v>3</v>
      </c>
      <c r="J75" s="19">
        <v>9350.1264120065898</v>
      </c>
      <c r="K75" s="19">
        <v>26993</v>
      </c>
      <c r="L75" s="19">
        <v>25059</v>
      </c>
      <c r="M75" s="19">
        <v>3532657</v>
      </c>
      <c r="N75" s="19">
        <v>1595139</v>
      </c>
      <c r="O75" s="19">
        <v>371</v>
      </c>
      <c r="P75" s="19">
        <v>3892</v>
      </c>
      <c r="Q75" s="19">
        <v>215.83</v>
      </c>
      <c r="R75" s="19">
        <v>1</v>
      </c>
      <c r="S75" s="19">
        <v>0</v>
      </c>
      <c r="T75" s="19">
        <v>1</v>
      </c>
      <c r="U75" s="19">
        <v>0</v>
      </c>
      <c r="V75" s="19">
        <v>0</v>
      </c>
      <c r="W75" s="19">
        <v>1</v>
      </c>
      <c r="X75" s="19">
        <v>1</v>
      </c>
      <c r="Y75">
        <v>0</v>
      </c>
    </row>
    <row r="76" spans="3:25">
      <c r="C76" s="20" t="s">
        <v>205</v>
      </c>
      <c r="D76" s="19" t="s">
        <v>100</v>
      </c>
      <c r="E76" s="19" t="s">
        <v>6</v>
      </c>
      <c r="F76" s="19" t="s">
        <v>100</v>
      </c>
      <c r="G76" s="19" t="s">
        <v>12</v>
      </c>
      <c r="H76" s="19">
        <v>1.1200000000000001</v>
      </c>
      <c r="I76" s="19">
        <v>3</v>
      </c>
      <c r="J76" s="19">
        <v>4478.8670908276299</v>
      </c>
      <c r="K76" s="19">
        <v>26993</v>
      </c>
      <c r="L76" s="19">
        <v>26046</v>
      </c>
      <c r="M76" s="19">
        <v>3532657</v>
      </c>
      <c r="N76" s="19">
        <v>2915745</v>
      </c>
      <c r="O76" s="19">
        <v>561</v>
      </c>
      <c r="P76" s="19">
        <v>4821</v>
      </c>
      <c r="Q76" s="19">
        <v>197.099999999999</v>
      </c>
      <c r="R76" s="19">
        <v>1</v>
      </c>
      <c r="S76" s="19">
        <v>0</v>
      </c>
      <c r="T76" s="19">
        <v>1</v>
      </c>
      <c r="U76" s="19">
        <v>0</v>
      </c>
      <c r="V76" s="19">
        <v>0</v>
      </c>
      <c r="W76" s="19">
        <v>1</v>
      </c>
      <c r="X76" s="19">
        <v>0</v>
      </c>
      <c r="Y76">
        <v>1</v>
      </c>
    </row>
    <row r="77" spans="3:25">
      <c r="C77" s="20" t="s">
        <v>206</v>
      </c>
      <c r="D77" s="19" t="s">
        <v>9</v>
      </c>
      <c r="E77" s="19" t="s">
        <v>10</v>
      </c>
      <c r="F77" s="19" t="s">
        <v>100</v>
      </c>
      <c r="G77" s="19" t="s">
        <v>12</v>
      </c>
      <c r="H77" s="19">
        <v>1.01</v>
      </c>
      <c r="I77" s="19">
        <v>3</v>
      </c>
      <c r="J77" s="19">
        <v>2800.90554028016</v>
      </c>
      <c r="K77" s="19">
        <v>29260</v>
      </c>
      <c r="L77" s="19">
        <v>26046</v>
      </c>
      <c r="M77" s="19">
        <v>7830332</v>
      </c>
      <c r="N77" s="19">
        <v>2915745</v>
      </c>
      <c r="O77" s="19">
        <v>316</v>
      </c>
      <c r="P77" s="19">
        <v>24405</v>
      </c>
      <c r="Q77" s="19">
        <v>69.099999999999895</v>
      </c>
      <c r="R77" s="19">
        <v>1</v>
      </c>
      <c r="S77" s="19">
        <v>0</v>
      </c>
      <c r="T77" s="19">
        <v>0</v>
      </c>
      <c r="U77" s="19">
        <v>1</v>
      </c>
      <c r="V77" s="19">
        <v>1</v>
      </c>
      <c r="W77" s="19">
        <v>0</v>
      </c>
      <c r="X77" s="19">
        <v>0</v>
      </c>
      <c r="Y77">
        <v>1</v>
      </c>
    </row>
    <row r="78" spans="3:25">
      <c r="C78" s="20" t="s">
        <v>207</v>
      </c>
      <c r="D78" s="19" t="s">
        <v>11</v>
      </c>
      <c r="E78" s="19" t="s">
        <v>10</v>
      </c>
      <c r="F78" s="19" t="s">
        <v>100</v>
      </c>
      <c r="G78" s="19" t="s">
        <v>12</v>
      </c>
      <c r="H78" s="19">
        <v>1.01</v>
      </c>
      <c r="I78" s="19">
        <v>1</v>
      </c>
      <c r="J78" s="19">
        <v>2800.90554028016</v>
      </c>
      <c r="K78" s="19">
        <v>29260</v>
      </c>
      <c r="L78" s="19">
        <v>26046</v>
      </c>
      <c r="M78" s="19">
        <v>7830332</v>
      </c>
      <c r="N78" s="19">
        <v>2915745</v>
      </c>
      <c r="O78" s="19">
        <v>316</v>
      </c>
      <c r="P78" s="19">
        <v>24405</v>
      </c>
      <c r="Q78" s="19">
        <v>69.099999999999895</v>
      </c>
      <c r="R78" s="19">
        <v>1</v>
      </c>
      <c r="S78" s="19">
        <v>0</v>
      </c>
      <c r="T78" s="19">
        <v>0</v>
      </c>
      <c r="U78" s="19">
        <v>1</v>
      </c>
      <c r="V78" s="19">
        <v>0</v>
      </c>
      <c r="W78" s="19">
        <v>1</v>
      </c>
      <c r="X78" s="19">
        <v>0</v>
      </c>
      <c r="Y78">
        <v>1</v>
      </c>
    </row>
    <row r="79" spans="3:25">
      <c r="C79" s="20" t="s">
        <v>208</v>
      </c>
      <c r="D79" s="19" t="s">
        <v>100</v>
      </c>
      <c r="E79" s="19" t="s">
        <v>5</v>
      </c>
      <c r="F79" s="19" t="s">
        <v>100</v>
      </c>
      <c r="G79" s="19" t="s">
        <v>39</v>
      </c>
      <c r="H79" s="19">
        <v>1.06</v>
      </c>
      <c r="I79" s="19">
        <v>3</v>
      </c>
      <c r="J79" s="19">
        <v>5110.53772962943</v>
      </c>
      <c r="K79" s="19">
        <v>28637</v>
      </c>
      <c r="L79" s="19">
        <v>22263</v>
      </c>
      <c r="M79" s="19">
        <v>3036732</v>
      </c>
      <c r="N79" s="19">
        <v>472254</v>
      </c>
      <c r="O79" s="19">
        <v>592</v>
      </c>
      <c r="P79" s="19">
        <v>6098</v>
      </c>
      <c r="Q79" s="19">
        <v>91.829999999999899</v>
      </c>
      <c r="R79" s="19">
        <v>1</v>
      </c>
      <c r="S79" s="19">
        <v>0</v>
      </c>
      <c r="T79" s="19">
        <v>1</v>
      </c>
      <c r="U79" s="19">
        <v>0</v>
      </c>
      <c r="V79" s="19">
        <v>0</v>
      </c>
      <c r="W79" s="19">
        <v>1</v>
      </c>
      <c r="X79" s="19">
        <v>0</v>
      </c>
      <c r="Y79">
        <v>1</v>
      </c>
    </row>
    <row r="80" spans="3:25">
      <c r="C80" s="20" t="s">
        <v>209</v>
      </c>
      <c r="D80" s="19" t="s">
        <v>100</v>
      </c>
      <c r="E80" s="19" t="s">
        <v>14</v>
      </c>
      <c r="F80" s="19" t="s">
        <v>100</v>
      </c>
      <c r="G80" s="19" t="s">
        <v>39</v>
      </c>
      <c r="H80" s="19">
        <v>1.18999999999999</v>
      </c>
      <c r="I80" s="19">
        <v>3</v>
      </c>
      <c r="J80" s="19">
        <v>4037.0889785115601</v>
      </c>
      <c r="K80" s="19">
        <v>27211</v>
      </c>
      <c r="L80" s="19">
        <v>22263</v>
      </c>
      <c r="M80" s="19">
        <v>3770125</v>
      </c>
      <c r="N80" s="19">
        <v>472254</v>
      </c>
      <c r="O80" s="19">
        <v>817</v>
      </c>
      <c r="P80" s="19">
        <v>4281</v>
      </c>
      <c r="Q80" s="19">
        <v>111.66</v>
      </c>
      <c r="R80" s="19">
        <v>1</v>
      </c>
      <c r="S80" s="19">
        <v>0</v>
      </c>
      <c r="T80" s="19">
        <v>1</v>
      </c>
      <c r="U80" s="19">
        <v>0</v>
      </c>
      <c r="V80" s="19">
        <v>0</v>
      </c>
      <c r="W80" s="19">
        <v>1</v>
      </c>
      <c r="X80" s="19">
        <v>0</v>
      </c>
      <c r="Y80">
        <v>1</v>
      </c>
    </row>
    <row r="81" spans="3:25">
      <c r="C81" s="20" t="s">
        <v>210</v>
      </c>
      <c r="D81" s="19" t="s">
        <v>100</v>
      </c>
      <c r="E81" s="19" t="s">
        <v>16</v>
      </c>
      <c r="F81" s="19" t="s">
        <v>100</v>
      </c>
      <c r="G81" s="19" t="s">
        <v>39</v>
      </c>
      <c r="H81" s="19">
        <v>1.1599999999999899</v>
      </c>
      <c r="I81" s="19">
        <v>3</v>
      </c>
      <c r="J81" s="19">
        <v>3465.1365520767999</v>
      </c>
      <c r="K81" s="19">
        <v>24575</v>
      </c>
      <c r="L81" s="19">
        <v>22263</v>
      </c>
      <c r="M81" s="19">
        <v>1197234</v>
      </c>
      <c r="N81" s="19">
        <v>472254</v>
      </c>
      <c r="O81" s="19">
        <v>602</v>
      </c>
      <c r="P81" s="19">
        <v>8810</v>
      </c>
      <c r="Q81" s="19">
        <v>57.619999999999898</v>
      </c>
      <c r="R81" s="19">
        <v>0</v>
      </c>
      <c r="S81" s="19">
        <v>1</v>
      </c>
      <c r="T81" s="19">
        <v>1</v>
      </c>
      <c r="U81" s="19">
        <v>0</v>
      </c>
      <c r="V81" s="19">
        <v>0</v>
      </c>
      <c r="W81" s="19">
        <v>1</v>
      </c>
      <c r="X81" s="19">
        <v>0</v>
      </c>
      <c r="Y81">
        <v>1</v>
      </c>
    </row>
    <row r="82" spans="3:25">
      <c r="C82" s="20" t="s">
        <v>211</v>
      </c>
      <c r="D82" s="19" t="s">
        <v>100</v>
      </c>
      <c r="E82" s="19" t="s">
        <v>17</v>
      </c>
      <c r="F82" s="19" t="s">
        <v>100</v>
      </c>
      <c r="G82" s="19" t="s">
        <v>39</v>
      </c>
      <c r="H82" s="19">
        <v>1.36</v>
      </c>
      <c r="I82" s="19">
        <v>3</v>
      </c>
      <c r="J82" s="19">
        <v>4384.6319707888797</v>
      </c>
      <c r="K82" s="19">
        <v>24706</v>
      </c>
      <c r="L82" s="19">
        <v>22263</v>
      </c>
      <c r="M82" s="19">
        <v>9056076</v>
      </c>
      <c r="N82" s="19">
        <v>472254</v>
      </c>
      <c r="O82" s="19">
        <v>833</v>
      </c>
      <c r="P82" s="19">
        <v>5762</v>
      </c>
      <c r="Q82" s="19">
        <v>104.72</v>
      </c>
      <c r="R82" s="19">
        <v>1</v>
      </c>
      <c r="S82" s="19">
        <v>0</v>
      </c>
      <c r="T82" s="19">
        <v>1</v>
      </c>
      <c r="U82" s="19">
        <v>0</v>
      </c>
      <c r="V82" s="19">
        <v>0</v>
      </c>
      <c r="W82" s="19">
        <v>1</v>
      </c>
      <c r="X82" s="19">
        <v>0</v>
      </c>
      <c r="Y82">
        <v>1</v>
      </c>
    </row>
    <row r="83" spans="3:25">
      <c r="C83" s="20" t="s">
        <v>212</v>
      </c>
      <c r="D83" s="19" t="s">
        <v>20</v>
      </c>
      <c r="E83" s="19" t="s">
        <v>21</v>
      </c>
      <c r="F83" s="19" t="s">
        <v>100</v>
      </c>
      <c r="G83" s="19" t="s">
        <v>39</v>
      </c>
      <c r="H83" s="19">
        <v>1.36</v>
      </c>
      <c r="I83" s="19">
        <v>3</v>
      </c>
      <c r="J83" s="19">
        <v>2421.0392149414402</v>
      </c>
      <c r="K83" s="19">
        <v>32991</v>
      </c>
      <c r="L83" s="19">
        <v>22263</v>
      </c>
      <c r="M83" s="19">
        <v>8621121</v>
      </c>
      <c r="N83" s="19">
        <v>472254</v>
      </c>
      <c r="O83" s="19">
        <v>1636</v>
      </c>
      <c r="P83" s="19">
        <v>5185</v>
      </c>
      <c r="Q83" s="19">
        <v>154.74</v>
      </c>
      <c r="R83" s="19">
        <v>1</v>
      </c>
      <c r="S83" s="19">
        <v>0</v>
      </c>
      <c r="T83" s="19">
        <v>1</v>
      </c>
      <c r="U83" s="19">
        <v>0</v>
      </c>
      <c r="V83" s="19">
        <v>1</v>
      </c>
      <c r="W83" s="19">
        <v>0</v>
      </c>
      <c r="X83" s="19">
        <v>0</v>
      </c>
      <c r="Y83">
        <v>1</v>
      </c>
    </row>
    <row r="84" spans="3:25">
      <c r="C84" s="20" t="s">
        <v>213</v>
      </c>
      <c r="D84" s="19" t="s">
        <v>22</v>
      </c>
      <c r="E84" s="19" t="s">
        <v>21</v>
      </c>
      <c r="F84" s="19" t="s">
        <v>100</v>
      </c>
      <c r="G84" s="19" t="s">
        <v>39</v>
      </c>
      <c r="H84" s="19">
        <v>1.36</v>
      </c>
      <c r="I84" s="19">
        <v>3</v>
      </c>
      <c r="J84" s="19">
        <v>2421.0392149414402</v>
      </c>
      <c r="K84" s="19">
        <v>32991</v>
      </c>
      <c r="L84" s="19">
        <v>22263</v>
      </c>
      <c r="M84" s="19">
        <v>8621121</v>
      </c>
      <c r="N84" s="19">
        <v>472254</v>
      </c>
      <c r="O84" s="19">
        <v>1636</v>
      </c>
      <c r="P84" s="19">
        <v>5185</v>
      </c>
      <c r="Q84" s="19">
        <v>154.74</v>
      </c>
      <c r="R84" s="19">
        <v>1</v>
      </c>
      <c r="S84" s="19">
        <v>0</v>
      </c>
      <c r="T84" s="19">
        <v>1</v>
      </c>
      <c r="U84" s="19">
        <v>0</v>
      </c>
      <c r="V84" s="19">
        <v>1</v>
      </c>
      <c r="W84" s="19">
        <v>0</v>
      </c>
      <c r="X84" s="19">
        <v>0</v>
      </c>
      <c r="Y84">
        <v>1</v>
      </c>
    </row>
    <row r="85" spans="3:25">
      <c r="C85" s="20" t="s">
        <v>214</v>
      </c>
      <c r="D85" s="19" t="s">
        <v>23</v>
      </c>
      <c r="E85" s="19" t="s">
        <v>21</v>
      </c>
      <c r="F85" s="19" t="s">
        <v>100</v>
      </c>
      <c r="G85" s="19" t="s">
        <v>39</v>
      </c>
      <c r="H85" s="19">
        <v>1.36</v>
      </c>
      <c r="I85" s="19">
        <v>3</v>
      </c>
      <c r="J85" s="19">
        <v>2421.0392149414402</v>
      </c>
      <c r="K85" s="19">
        <v>32991</v>
      </c>
      <c r="L85" s="19">
        <v>22263</v>
      </c>
      <c r="M85" s="19">
        <v>8621121</v>
      </c>
      <c r="N85" s="19">
        <v>472254</v>
      </c>
      <c r="O85" s="19">
        <v>1636</v>
      </c>
      <c r="P85" s="19">
        <v>5185</v>
      </c>
      <c r="Q85" s="19">
        <v>154.74</v>
      </c>
      <c r="R85" s="19">
        <v>1</v>
      </c>
      <c r="S85" s="19">
        <v>0</v>
      </c>
      <c r="T85" s="19">
        <v>1</v>
      </c>
      <c r="U85" s="19">
        <v>0</v>
      </c>
      <c r="V85" s="19">
        <v>0</v>
      </c>
      <c r="W85" s="19">
        <v>1</v>
      </c>
      <c r="X85" s="19">
        <v>1</v>
      </c>
      <c r="Y85">
        <v>0</v>
      </c>
    </row>
    <row r="86" spans="3:25">
      <c r="C86" s="20" t="s">
        <v>215</v>
      </c>
      <c r="D86" s="19" t="s">
        <v>100</v>
      </c>
      <c r="E86" s="19" t="s">
        <v>25</v>
      </c>
      <c r="F86" s="19" t="s">
        <v>100</v>
      </c>
      <c r="G86" s="19" t="s">
        <v>39</v>
      </c>
      <c r="H86" s="19">
        <v>1.0900000000000001</v>
      </c>
      <c r="I86" s="19">
        <v>3</v>
      </c>
      <c r="J86" s="19">
        <v>4351.31326851008</v>
      </c>
      <c r="K86" s="19">
        <v>23025</v>
      </c>
      <c r="L86" s="19">
        <v>22263</v>
      </c>
      <c r="M86" s="19">
        <v>2753373</v>
      </c>
      <c r="N86" s="19">
        <v>472254</v>
      </c>
      <c r="O86" s="19">
        <v>550</v>
      </c>
      <c r="P86" s="19">
        <v>7599</v>
      </c>
      <c r="Q86" s="19">
        <v>77.98</v>
      </c>
      <c r="R86" s="19">
        <v>1</v>
      </c>
      <c r="S86" s="19">
        <v>0</v>
      </c>
      <c r="T86" s="19">
        <v>1</v>
      </c>
      <c r="U86" s="19">
        <v>0</v>
      </c>
      <c r="V86" s="19">
        <v>0</v>
      </c>
      <c r="W86" s="19">
        <v>1</v>
      </c>
      <c r="X86" s="19">
        <v>0</v>
      </c>
      <c r="Y86">
        <v>1</v>
      </c>
    </row>
    <row r="87" spans="3:25">
      <c r="C87" s="20" t="s">
        <v>216</v>
      </c>
      <c r="D87" s="19" t="s">
        <v>40</v>
      </c>
      <c r="E87" s="19" t="s">
        <v>41</v>
      </c>
      <c r="F87" s="19" t="s">
        <v>100</v>
      </c>
      <c r="G87" s="19" t="s">
        <v>39</v>
      </c>
      <c r="H87" s="19">
        <v>1.6799999999999899</v>
      </c>
      <c r="I87" s="19">
        <v>3</v>
      </c>
      <c r="J87" s="19">
        <v>2661.5341472192199</v>
      </c>
      <c r="K87" s="19">
        <v>31981</v>
      </c>
      <c r="L87" s="19">
        <v>22263</v>
      </c>
      <c r="M87" s="19">
        <v>4549784</v>
      </c>
      <c r="N87" s="19">
        <v>472254</v>
      </c>
      <c r="O87" s="19">
        <v>1476</v>
      </c>
      <c r="P87" s="19">
        <v>4945</v>
      </c>
      <c r="Q87" s="19">
        <v>157.19999999999899</v>
      </c>
      <c r="R87" s="19">
        <v>1</v>
      </c>
      <c r="S87" s="19">
        <v>0</v>
      </c>
      <c r="T87" s="19">
        <v>1</v>
      </c>
      <c r="U87" s="19">
        <v>0</v>
      </c>
      <c r="V87" s="19">
        <v>0</v>
      </c>
      <c r="W87" s="19">
        <v>1</v>
      </c>
      <c r="X87" s="19">
        <v>0</v>
      </c>
      <c r="Y87">
        <v>1</v>
      </c>
    </row>
    <row r="88" spans="3:25">
      <c r="C88" s="20" t="s">
        <v>217</v>
      </c>
      <c r="D88" s="19" t="s">
        <v>42</v>
      </c>
      <c r="E88" s="19" t="s">
        <v>41</v>
      </c>
      <c r="F88" s="19" t="s">
        <v>100</v>
      </c>
      <c r="G88" s="19" t="s">
        <v>39</v>
      </c>
      <c r="H88" s="19">
        <v>1.6799999999999899</v>
      </c>
      <c r="I88" s="19">
        <v>3</v>
      </c>
      <c r="J88" s="19">
        <v>2661.5341472192199</v>
      </c>
      <c r="K88" s="19">
        <v>31981</v>
      </c>
      <c r="L88" s="19">
        <v>22263</v>
      </c>
      <c r="M88" s="19">
        <v>4549784</v>
      </c>
      <c r="N88" s="19">
        <v>472254</v>
      </c>
      <c r="O88" s="19">
        <v>1476</v>
      </c>
      <c r="P88" s="19">
        <v>4945</v>
      </c>
      <c r="Q88" s="19">
        <v>157.19999999999899</v>
      </c>
      <c r="R88" s="19">
        <v>1</v>
      </c>
      <c r="S88" s="19">
        <v>0</v>
      </c>
      <c r="T88" s="19">
        <v>1</v>
      </c>
      <c r="U88" s="19">
        <v>0</v>
      </c>
      <c r="V88" s="19">
        <v>1</v>
      </c>
      <c r="W88" s="19">
        <v>0</v>
      </c>
      <c r="X88" s="19">
        <v>0</v>
      </c>
      <c r="Y88">
        <v>1</v>
      </c>
    </row>
    <row r="89" spans="3:25">
      <c r="C89" s="20" t="s">
        <v>218</v>
      </c>
      <c r="D89" s="19" t="s">
        <v>100</v>
      </c>
      <c r="E89" s="19" t="s">
        <v>6</v>
      </c>
      <c r="F89" s="19" t="s">
        <v>100</v>
      </c>
      <c r="G89" s="19" t="s">
        <v>43</v>
      </c>
      <c r="H89" s="19">
        <v>1.1299999999999899</v>
      </c>
      <c r="I89" s="19">
        <v>3</v>
      </c>
      <c r="J89" s="19">
        <v>5356.5068620165302</v>
      </c>
      <c r="K89" s="19">
        <v>26993</v>
      </c>
      <c r="L89" s="19">
        <v>24502</v>
      </c>
      <c r="M89" s="19">
        <v>3532657</v>
      </c>
      <c r="N89" s="19">
        <v>1442203</v>
      </c>
      <c r="O89" s="19">
        <v>445</v>
      </c>
      <c r="P89" s="19">
        <v>6075</v>
      </c>
      <c r="Q89" s="19">
        <v>113.2</v>
      </c>
      <c r="R89" s="19">
        <v>1</v>
      </c>
      <c r="S89" s="19">
        <v>0</v>
      </c>
      <c r="T89" s="19">
        <v>1</v>
      </c>
      <c r="U89" s="19">
        <v>0</v>
      </c>
      <c r="V89" s="19">
        <v>0</v>
      </c>
      <c r="W89" s="19">
        <v>1</v>
      </c>
      <c r="X89" s="19">
        <v>0</v>
      </c>
      <c r="Y89">
        <v>1</v>
      </c>
    </row>
    <row r="90" spans="3:25">
      <c r="C90" s="20" t="s">
        <v>219</v>
      </c>
      <c r="D90" s="19" t="s">
        <v>100</v>
      </c>
      <c r="E90" s="19" t="s">
        <v>8</v>
      </c>
      <c r="F90" s="19" t="s">
        <v>100</v>
      </c>
      <c r="G90" s="19" t="s">
        <v>43</v>
      </c>
      <c r="H90" s="19">
        <v>1.22</v>
      </c>
      <c r="I90" s="19">
        <v>3</v>
      </c>
      <c r="J90" s="19">
        <v>3789.6401495701898</v>
      </c>
      <c r="K90" s="19">
        <v>30124</v>
      </c>
      <c r="L90" s="19">
        <v>24502</v>
      </c>
      <c r="M90" s="19">
        <v>5787293</v>
      </c>
      <c r="N90" s="19">
        <v>1442203</v>
      </c>
      <c r="O90" s="19">
        <v>633</v>
      </c>
      <c r="P90" s="19">
        <v>4758</v>
      </c>
      <c r="Q90" s="19">
        <v>143.59</v>
      </c>
      <c r="R90" s="19">
        <v>1</v>
      </c>
      <c r="S90" s="19">
        <v>0</v>
      </c>
      <c r="T90" s="19">
        <v>1</v>
      </c>
      <c r="U90" s="19">
        <v>0</v>
      </c>
      <c r="V90" s="19">
        <v>0</v>
      </c>
      <c r="W90" s="19">
        <v>1</v>
      </c>
      <c r="X90" s="19">
        <v>0</v>
      </c>
      <c r="Y90">
        <v>1</v>
      </c>
    </row>
    <row r="91" spans="3:25">
      <c r="C91" s="20" t="s">
        <v>220</v>
      </c>
      <c r="D91" s="19" t="s">
        <v>9</v>
      </c>
      <c r="E91" s="19" t="s">
        <v>10</v>
      </c>
      <c r="F91" s="19" t="s">
        <v>100</v>
      </c>
      <c r="G91" s="19" t="s">
        <v>43</v>
      </c>
      <c r="H91" s="19">
        <v>1.01</v>
      </c>
      <c r="I91" s="19">
        <v>3</v>
      </c>
      <c r="J91" s="19">
        <v>2668.2034137129999</v>
      </c>
      <c r="K91" s="19">
        <v>29260</v>
      </c>
      <c r="L91" s="19">
        <v>24502</v>
      </c>
      <c r="M91" s="19">
        <v>7830332</v>
      </c>
      <c r="N91" s="19">
        <v>1442203</v>
      </c>
      <c r="O91" s="19">
        <v>286</v>
      </c>
      <c r="P91" s="19">
        <v>14516</v>
      </c>
      <c r="Q91" s="19">
        <v>75.069999999999894</v>
      </c>
      <c r="R91" s="19">
        <v>1</v>
      </c>
      <c r="S91" s="19">
        <v>0</v>
      </c>
      <c r="T91" s="19">
        <v>0</v>
      </c>
      <c r="U91" s="19">
        <v>1</v>
      </c>
      <c r="V91" s="19">
        <v>1</v>
      </c>
      <c r="W91" s="19">
        <v>0</v>
      </c>
      <c r="X91" s="19">
        <v>0</v>
      </c>
      <c r="Y91">
        <v>1</v>
      </c>
    </row>
    <row r="92" spans="3:25">
      <c r="C92" s="20" t="s">
        <v>221</v>
      </c>
      <c r="D92" s="19" t="s">
        <v>11</v>
      </c>
      <c r="E92" s="19" t="s">
        <v>10</v>
      </c>
      <c r="F92" s="19" t="s">
        <v>100</v>
      </c>
      <c r="G92" s="19" t="s">
        <v>43</v>
      </c>
      <c r="H92" s="19">
        <v>1.01</v>
      </c>
      <c r="I92" s="19">
        <v>0</v>
      </c>
      <c r="J92" s="19">
        <v>2668.2034137129999</v>
      </c>
      <c r="K92" s="19">
        <v>29260</v>
      </c>
      <c r="L92" s="19">
        <v>24502</v>
      </c>
      <c r="M92" s="19">
        <v>7830332</v>
      </c>
      <c r="N92" s="19">
        <v>1442203</v>
      </c>
      <c r="O92" s="19">
        <v>286</v>
      </c>
      <c r="P92" s="19">
        <v>14516</v>
      </c>
      <c r="Q92" s="19">
        <v>75.069999999999894</v>
      </c>
      <c r="R92" s="19">
        <v>1</v>
      </c>
      <c r="S92" s="19">
        <v>0</v>
      </c>
      <c r="T92" s="19">
        <v>0</v>
      </c>
      <c r="U92" s="19">
        <v>1</v>
      </c>
      <c r="V92" s="19">
        <v>0</v>
      </c>
      <c r="W92" s="19">
        <v>1</v>
      </c>
      <c r="X92" s="19">
        <v>0</v>
      </c>
      <c r="Y92">
        <v>1</v>
      </c>
    </row>
    <row r="93" spans="3:25">
      <c r="C93" s="20" t="s">
        <v>222</v>
      </c>
      <c r="D93" s="19" t="s">
        <v>100</v>
      </c>
      <c r="E93" s="19" t="s">
        <v>44</v>
      </c>
      <c r="F93" s="19" t="s">
        <v>100</v>
      </c>
      <c r="G93" s="19" t="s">
        <v>5</v>
      </c>
      <c r="H93" s="19">
        <v>1.02</v>
      </c>
      <c r="I93" s="19">
        <v>3</v>
      </c>
      <c r="J93" s="19">
        <v>5222.2993470762904</v>
      </c>
      <c r="K93" s="19">
        <v>22089</v>
      </c>
      <c r="L93" s="19">
        <v>28637</v>
      </c>
      <c r="M93" s="19">
        <v>668159</v>
      </c>
      <c r="N93" s="19">
        <v>3036732</v>
      </c>
      <c r="O93" s="19">
        <v>573</v>
      </c>
      <c r="P93" s="19">
        <v>10941</v>
      </c>
      <c r="Q93" s="19">
        <v>84.459999999999894</v>
      </c>
      <c r="R93" s="19">
        <v>1</v>
      </c>
      <c r="S93" s="19">
        <v>0</v>
      </c>
      <c r="T93" s="19">
        <v>0</v>
      </c>
      <c r="U93" s="19">
        <v>1</v>
      </c>
      <c r="V93" s="19">
        <v>0</v>
      </c>
      <c r="W93" s="19">
        <v>1</v>
      </c>
      <c r="X93" s="19">
        <v>0</v>
      </c>
      <c r="Y93">
        <v>1</v>
      </c>
    </row>
    <row r="94" spans="3:25">
      <c r="C94" s="20" t="s">
        <v>223</v>
      </c>
      <c r="D94" s="19" t="s">
        <v>100</v>
      </c>
      <c r="E94" s="19" t="s">
        <v>6</v>
      </c>
      <c r="F94" s="19" t="s">
        <v>100</v>
      </c>
      <c r="G94" s="19" t="s">
        <v>5</v>
      </c>
      <c r="H94" s="19">
        <v>1.05</v>
      </c>
      <c r="I94" s="19">
        <v>3</v>
      </c>
      <c r="J94" s="19">
        <v>4624.8960037204597</v>
      </c>
      <c r="K94" s="19">
        <v>26993</v>
      </c>
      <c r="L94" s="19">
        <v>28637</v>
      </c>
      <c r="M94" s="19">
        <v>3532657</v>
      </c>
      <c r="N94" s="19">
        <v>3036732</v>
      </c>
      <c r="O94" s="19">
        <v>734</v>
      </c>
      <c r="P94" s="19">
        <v>23075</v>
      </c>
      <c r="Q94" s="19">
        <v>113.989999999999</v>
      </c>
      <c r="R94" s="19">
        <v>1</v>
      </c>
      <c r="S94" s="19">
        <v>0</v>
      </c>
      <c r="T94" s="19">
        <v>1</v>
      </c>
      <c r="U94" s="19">
        <v>0</v>
      </c>
      <c r="V94" s="19">
        <v>0</v>
      </c>
      <c r="W94" s="19">
        <v>1</v>
      </c>
      <c r="X94" s="19">
        <v>0</v>
      </c>
      <c r="Y94">
        <v>1</v>
      </c>
    </row>
    <row r="95" spans="3:25">
      <c r="C95" s="20" t="s">
        <v>224</v>
      </c>
      <c r="D95" s="19" t="s">
        <v>100</v>
      </c>
      <c r="E95" s="19" t="s">
        <v>37</v>
      </c>
      <c r="F95" s="19" t="s">
        <v>100</v>
      </c>
      <c r="G95" s="19" t="s">
        <v>5</v>
      </c>
      <c r="H95" s="19">
        <v>1</v>
      </c>
      <c r="I95" s="19">
        <v>3</v>
      </c>
      <c r="J95" s="19">
        <v>5502.3337626808097</v>
      </c>
      <c r="K95" s="19">
        <v>23665</v>
      </c>
      <c r="L95" s="19">
        <v>28637</v>
      </c>
      <c r="M95" s="19">
        <v>1038660</v>
      </c>
      <c r="N95" s="19">
        <v>3036732</v>
      </c>
      <c r="O95" s="19">
        <v>184</v>
      </c>
      <c r="P95" s="19">
        <v>18843</v>
      </c>
      <c r="Q95" s="19">
        <v>67.17</v>
      </c>
      <c r="R95" s="19">
        <v>1</v>
      </c>
      <c r="S95" s="19">
        <v>0</v>
      </c>
      <c r="T95" s="19">
        <v>0</v>
      </c>
      <c r="U95" s="19">
        <v>1</v>
      </c>
      <c r="V95" s="19">
        <v>0</v>
      </c>
      <c r="W95" s="19">
        <v>1</v>
      </c>
      <c r="X95" s="19">
        <v>0</v>
      </c>
      <c r="Y95">
        <v>1</v>
      </c>
    </row>
    <row r="96" spans="3:25">
      <c r="C96" s="20" t="s">
        <v>225</v>
      </c>
      <c r="D96" s="19" t="s">
        <v>100</v>
      </c>
      <c r="E96" s="19" t="s">
        <v>8</v>
      </c>
      <c r="F96" s="19" t="s">
        <v>100</v>
      </c>
      <c r="G96" s="19" t="s">
        <v>5</v>
      </c>
      <c r="H96" s="19">
        <v>1.18999999999999</v>
      </c>
      <c r="I96" s="19">
        <v>3</v>
      </c>
      <c r="J96" s="19">
        <v>5605.0557381951003</v>
      </c>
      <c r="K96" s="19">
        <v>30124</v>
      </c>
      <c r="L96" s="19">
        <v>28637</v>
      </c>
      <c r="M96" s="19">
        <v>5787293</v>
      </c>
      <c r="N96" s="19">
        <v>3036732</v>
      </c>
      <c r="O96" s="19">
        <v>1559</v>
      </c>
      <c r="P96" s="19">
        <v>8756</v>
      </c>
      <c r="Q96" s="19">
        <v>320.37</v>
      </c>
      <c r="R96" s="19">
        <v>1</v>
      </c>
      <c r="S96" s="19">
        <v>0</v>
      </c>
      <c r="T96" s="19">
        <v>1</v>
      </c>
      <c r="U96" s="19">
        <v>0</v>
      </c>
      <c r="V96" s="19">
        <v>0</v>
      </c>
      <c r="W96" s="19">
        <v>1</v>
      </c>
      <c r="X96" s="19">
        <v>0</v>
      </c>
      <c r="Y96">
        <v>1</v>
      </c>
    </row>
    <row r="97" spans="3:25">
      <c r="C97" s="20" t="s">
        <v>226</v>
      </c>
      <c r="D97" s="19" t="s">
        <v>9</v>
      </c>
      <c r="E97" s="19" t="s">
        <v>10</v>
      </c>
      <c r="F97" s="19" t="s">
        <v>100</v>
      </c>
      <c r="G97" s="19" t="s">
        <v>5</v>
      </c>
      <c r="H97" s="19">
        <v>1.1399999999999899</v>
      </c>
      <c r="I97" s="19">
        <v>3</v>
      </c>
      <c r="J97" s="19">
        <v>6205.9664895082396</v>
      </c>
      <c r="K97" s="19">
        <v>29260</v>
      </c>
      <c r="L97" s="19">
        <v>28637</v>
      </c>
      <c r="M97" s="19">
        <v>7830332</v>
      </c>
      <c r="N97" s="19">
        <v>3036732</v>
      </c>
      <c r="O97" s="19">
        <v>805</v>
      </c>
      <c r="P97" s="19">
        <v>20264</v>
      </c>
      <c r="Q97" s="19">
        <v>244.5</v>
      </c>
      <c r="R97" s="19">
        <v>1</v>
      </c>
      <c r="S97" s="19">
        <v>0</v>
      </c>
      <c r="T97" s="19">
        <v>1</v>
      </c>
      <c r="U97" s="19">
        <v>0</v>
      </c>
      <c r="V97" s="19">
        <v>1</v>
      </c>
      <c r="W97" s="19">
        <v>0</v>
      </c>
      <c r="X97" s="19">
        <v>0</v>
      </c>
      <c r="Y97">
        <v>1</v>
      </c>
    </row>
    <row r="98" spans="3:25">
      <c r="C98" s="20" t="s">
        <v>227</v>
      </c>
      <c r="D98" s="19" t="s">
        <v>11</v>
      </c>
      <c r="E98" s="19" t="s">
        <v>10</v>
      </c>
      <c r="F98" s="19" t="s">
        <v>100</v>
      </c>
      <c r="G98" s="19" t="s">
        <v>5</v>
      </c>
      <c r="H98" s="19">
        <v>1.1399999999999899</v>
      </c>
      <c r="I98" s="19">
        <v>3</v>
      </c>
      <c r="J98" s="19">
        <v>6205.9664895082396</v>
      </c>
      <c r="K98" s="19">
        <v>29260</v>
      </c>
      <c r="L98" s="19">
        <v>28637</v>
      </c>
      <c r="M98" s="19">
        <v>7830332</v>
      </c>
      <c r="N98" s="19">
        <v>3036732</v>
      </c>
      <c r="O98" s="19">
        <v>805</v>
      </c>
      <c r="P98" s="19">
        <v>20264</v>
      </c>
      <c r="Q98" s="19">
        <v>244.5</v>
      </c>
      <c r="R98" s="19">
        <v>1</v>
      </c>
      <c r="S98" s="19">
        <v>0</v>
      </c>
      <c r="T98" s="19">
        <v>1</v>
      </c>
      <c r="U98" s="19">
        <v>0</v>
      </c>
      <c r="V98" s="19">
        <v>0</v>
      </c>
      <c r="W98" s="19">
        <v>1</v>
      </c>
      <c r="X98" s="19">
        <v>0</v>
      </c>
      <c r="Y98">
        <v>1</v>
      </c>
    </row>
    <row r="99" spans="3:25">
      <c r="C99" s="20" t="s">
        <v>228</v>
      </c>
      <c r="D99" s="19" t="s">
        <v>100</v>
      </c>
      <c r="E99" s="19" t="s">
        <v>45</v>
      </c>
      <c r="F99" s="19" t="s">
        <v>100</v>
      </c>
      <c r="G99" s="19" t="s">
        <v>5</v>
      </c>
      <c r="H99" s="19">
        <v>1.02</v>
      </c>
      <c r="I99" s="19">
        <v>3</v>
      </c>
      <c r="J99" s="19">
        <v>4386.5527212383504</v>
      </c>
      <c r="K99" s="19">
        <v>18933</v>
      </c>
      <c r="L99" s="19">
        <v>28637</v>
      </c>
      <c r="M99" s="19">
        <v>382155</v>
      </c>
      <c r="N99" s="19">
        <v>3036732</v>
      </c>
      <c r="O99" s="19">
        <v>354</v>
      </c>
      <c r="P99" s="19">
        <v>5391</v>
      </c>
      <c r="Q99" s="19">
        <v>78.62</v>
      </c>
      <c r="R99" s="19">
        <v>1</v>
      </c>
      <c r="S99" s="19">
        <v>0</v>
      </c>
      <c r="T99" s="19">
        <v>0</v>
      </c>
      <c r="U99" s="19">
        <v>1</v>
      </c>
      <c r="V99" s="19">
        <v>0</v>
      </c>
      <c r="W99" s="19">
        <v>1</v>
      </c>
      <c r="X99" s="19">
        <v>0</v>
      </c>
      <c r="Y99">
        <v>1</v>
      </c>
    </row>
    <row r="100" spans="3:25">
      <c r="C100" s="20" t="s">
        <v>229</v>
      </c>
      <c r="D100" s="19" t="s">
        <v>100</v>
      </c>
      <c r="E100" s="19" t="s">
        <v>6</v>
      </c>
      <c r="F100" s="19" t="s">
        <v>100</v>
      </c>
      <c r="G100" s="19" t="s">
        <v>46</v>
      </c>
      <c r="H100" s="19">
        <v>1.23</v>
      </c>
      <c r="I100" s="19">
        <v>3</v>
      </c>
      <c r="J100" s="19">
        <v>4202.6589766532197</v>
      </c>
      <c r="K100" s="19">
        <v>26993</v>
      </c>
      <c r="L100" s="19">
        <v>29055</v>
      </c>
      <c r="M100" s="19">
        <v>3532657</v>
      </c>
      <c r="N100" s="19">
        <v>1862106</v>
      </c>
      <c r="O100" s="19">
        <v>1200</v>
      </c>
      <c r="P100" s="19">
        <v>7621</v>
      </c>
      <c r="Q100" s="19">
        <v>210.9</v>
      </c>
      <c r="R100" s="19">
        <v>1</v>
      </c>
      <c r="S100" s="19">
        <v>0</v>
      </c>
      <c r="T100" s="19">
        <v>1</v>
      </c>
      <c r="U100" s="19">
        <v>0</v>
      </c>
      <c r="V100" s="19">
        <v>0</v>
      </c>
      <c r="W100" s="19">
        <v>1</v>
      </c>
      <c r="X100" s="19">
        <v>0</v>
      </c>
      <c r="Y100">
        <v>1</v>
      </c>
    </row>
    <row r="101" spans="3:25">
      <c r="C101" s="20" t="s">
        <v>230</v>
      </c>
      <c r="D101" s="19" t="s">
        <v>100</v>
      </c>
      <c r="E101" s="19" t="s">
        <v>8</v>
      </c>
      <c r="F101" s="19" t="s">
        <v>100</v>
      </c>
      <c r="G101" s="19" t="s">
        <v>46</v>
      </c>
      <c r="H101" s="19">
        <v>1.35</v>
      </c>
      <c r="I101" s="19">
        <v>3</v>
      </c>
      <c r="J101" s="19">
        <v>6140.9144864536502</v>
      </c>
      <c r="K101" s="19">
        <v>30124</v>
      </c>
      <c r="L101" s="19">
        <v>29055</v>
      </c>
      <c r="M101" s="19">
        <v>5787293</v>
      </c>
      <c r="N101" s="19">
        <v>1862106</v>
      </c>
      <c r="O101" s="19">
        <v>1755</v>
      </c>
      <c r="P101" s="19">
        <v>5820</v>
      </c>
      <c r="Q101" s="19">
        <v>311.45999999999901</v>
      </c>
      <c r="R101" s="19">
        <v>1</v>
      </c>
      <c r="S101" s="19">
        <v>0</v>
      </c>
      <c r="T101" s="19">
        <v>1</v>
      </c>
      <c r="U101" s="19">
        <v>0</v>
      </c>
      <c r="V101" s="19">
        <v>0</v>
      </c>
      <c r="W101" s="19">
        <v>1</v>
      </c>
      <c r="X101" s="19">
        <v>0</v>
      </c>
      <c r="Y101">
        <v>1</v>
      </c>
    </row>
    <row r="102" spans="3:25">
      <c r="C102" s="20" t="s">
        <v>231</v>
      </c>
      <c r="D102" s="19" t="s">
        <v>9</v>
      </c>
      <c r="E102" s="19" t="s">
        <v>10</v>
      </c>
      <c r="F102" s="19" t="s">
        <v>100</v>
      </c>
      <c r="G102" s="19" t="s">
        <v>46</v>
      </c>
      <c r="H102" s="19">
        <v>1.08</v>
      </c>
      <c r="I102" s="19">
        <v>3</v>
      </c>
      <c r="J102" s="19">
        <v>5792.2828888006698</v>
      </c>
      <c r="K102" s="19">
        <v>29260</v>
      </c>
      <c r="L102" s="19">
        <v>29055</v>
      </c>
      <c r="M102" s="19">
        <v>7830332</v>
      </c>
      <c r="N102" s="19">
        <v>1862106</v>
      </c>
      <c r="O102" s="19">
        <v>902</v>
      </c>
      <c r="P102" s="19">
        <v>16263</v>
      </c>
      <c r="Q102" s="19">
        <v>174.06</v>
      </c>
      <c r="R102" s="19">
        <v>1</v>
      </c>
      <c r="S102" s="19">
        <v>0</v>
      </c>
      <c r="T102" s="19">
        <v>1</v>
      </c>
      <c r="U102" s="19">
        <v>0</v>
      </c>
      <c r="V102" s="19">
        <v>1</v>
      </c>
      <c r="W102" s="19">
        <v>0</v>
      </c>
      <c r="X102" s="19">
        <v>0</v>
      </c>
      <c r="Y102">
        <v>1</v>
      </c>
    </row>
    <row r="103" spans="3:25">
      <c r="C103" s="20" t="s">
        <v>232</v>
      </c>
      <c r="D103" s="19" t="s">
        <v>11</v>
      </c>
      <c r="E103" s="19" t="s">
        <v>10</v>
      </c>
      <c r="F103" s="19" t="s">
        <v>100</v>
      </c>
      <c r="G103" s="19" t="s">
        <v>46</v>
      </c>
      <c r="H103" s="19">
        <v>1.08</v>
      </c>
      <c r="I103" s="19">
        <v>3</v>
      </c>
      <c r="J103" s="19">
        <v>5792.2828888006698</v>
      </c>
      <c r="K103" s="19">
        <v>29260</v>
      </c>
      <c r="L103" s="19">
        <v>29055</v>
      </c>
      <c r="M103" s="19">
        <v>7830332</v>
      </c>
      <c r="N103" s="19">
        <v>1862106</v>
      </c>
      <c r="O103" s="19">
        <v>902</v>
      </c>
      <c r="P103" s="19">
        <v>16263</v>
      </c>
      <c r="Q103" s="19">
        <v>174.06</v>
      </c>
      <c r="R103" s="19">
        <v>1</v>
      </c>
      <c r="S103" s="19">
        <v>0</v>
      </c>
      <c r="T103" s="19">
        <v>1</v>
      </c>
      <c r="U103" s="19">
        <v>0</v>
      </c>
      <c r="V103" s="19">
        <v>0</v>
      </c>
      <c r="W103" s="19">
        <v>1</v>
      </c>
      <c r="X103" s="19">
        <v>0</v>
      </c>
      <c r="Y103">
        <v>1</v>
      </c>
    </row>
    <row r="104" spans="3:25">
      <c r="C104" s="20" t="s">
        <v>233</v>
      </c>
      <c r="D104" s="19" t="s">
        <v>100</v>
      </c>
      <c r="E104" s="19" t="s">
        <v>5</v>
      </c>
      <c r="F104" s="19" t="s">
        <v>100</v>
      </c>
      <c r="G104" s="19" t="s">
        <v>46</v>
      </c>
      <c r="H104" s="19">
        <v>1.06</v>
      </c>
      <c r="I104" s="19">
        <v>3</v>
      </c>
      <c r="J104" s="19">
        <v>4157.6109169451902</v>
      </c>
      <c r="K104" s="19">
        <v>28637</v>
      </c>
      <c r="L104" s="19">
        <v>29055</v>
      </c>
      <c r="M104" s="19">
        <v>3036732</v>
      </c>
      <c r="N104" s="19">
        <v>1862106</v>
      </c>
      <c r="O104" s="19">
        <v>638</v>
      </c>
      <c r="P104" s="19">
        <v>11298</v>
      </c>
      <c r="Q104" s="19">
        <v>155.81</v>
      </c>
      <c r="R104" s="19">
        <v>1</v>
      </c>
      <c r="S104" s="19">
        <v>0</v>
      </c>
      <c r="T104" s="19">
        <v>1</v>
      </c>
      <c r="U104" s="19">
        <v>0</v>
      </c>
      <c r="V104" s="19">
        <v>0</v>
      </c>
      <c r="W104" s="19">
        <v>1</v>
      </c>
      <c r="X104" s="19">
        <v>0</v>
      </c>
      <c r="Y104">
        <v>1</v>
      </c>
    </row>
    <row r="105" spans="3:25">
      <c r="C105" s="20" t="s">
        <v>234</v>
      </c>
      <c r="D105" s="19" t="s">
        <v>100</v>
      </c>
      <c r="E105" s="19" t="s">
        <v>6</v>
      </c>
      <c r="F105" s="19" t="s">
        <v>100</v>
      </c>
      <c r="G105" s="19" t="s">
        <v>47</v>
      </c>
      <c r="H105" s="19">
        <v>1.05</v>
      </c>
      <c r="I105" s="19">
        <v>3</v>
      </c>
      <c r="J105" s="19">
        <v>4312.9463708632602</v>
      </c>
      <c r="K105" s="19">
        <v>26993</v>
      </c>
      <c r="L105" s="19">
        <v>26506</v>
      </c>
      <c r="M105" s="19">
        <v>3532657</v>
      </c>
      <c r="N105" s="19">
        <v>4459144</v>
      </c>
      <c r="O105" s="19">
        <v>600</v>
      </c>
      <c r="P105" s="19">
        <v>12752</v>
      </c>
      <c r="Q105" s="19">
        <v>106.56</v>
      </c>
      <c r="R105" s="19">
        <v>1</v>
      </c>
      <c r="S105" s="19">
        <v>0</v>
      </c>
      <c r="T105" s="19">
        <v>1</v>
      </c>
      <c r="U105" s="19">
        <v>0</v>
      </c>
      <c r="V105" s="19">
        <v>0</v>
      </c>
      <c r="W105" s="19">
        <v>1</v>
      </c>
      <c r="X105" s="19">
        <v>1</v>
      </c>
      <c r="Y105">
        <v>0</v>
      </c>
    </row>
    <row r="106" spans="3:25">
      <c r="C106" s="20" t="s">
        <v>235</v>
      </c>
      <c r="D106" s="19" t="s">
        <v>100</v>
      </c>
      <c r="E106" s="19" t="s">
        <v>8</v>
      </c>
      <c r="F106" s="19" t="s">
        <v>100</v>
      </c>
      <c r="G106" s="19" t="s">
        <v>47</v>
      </c>
      <c r="H106" s="19">
        <v>1.06</v>
      </c>
      <c r="I106" s="19">
        <v>3</v>
      </c>
      <c r="J106" s="19">
        <v>8162.7665771902402</v>
      </c>
      <c r="K106" s="19">
        <v>30124</v>
      </c>
      <c r="L106" s="19">
        <v>26506</v>
      </c>
      <c r="M106" s="19">
        <v>5787293</v>
      </c>
      <c r="N106" s="19">
        <v>4459144</v>
      </c>
      <c r="O106" s="19">
        <v>616</v>
      </c>
      <c r="P106" s="19">
        <v>10358</v>
      </c>
      <c r="Q106" s="19">
        <v>110.42</v>
      </c>
      <c r="R106" s="19">
        <v>1</v>
      </c>
      <c r="S106" s="19">
        <v>0</v>
      </c>
      <c r="T106" s="19">
        <v>1</v>
      </c>
      <c r="U106" s="19">
        <v>0</v>
      </c>
      <c r="V106" s="19">
        <v>0</v>
      </c>
      <c r="W106" s="19">
        <v>1</v>
      </c>
      <c r="X106" s="19">
        <v>1</v>
      </c>
      <c r="Y106">
        <v>0</v>
      </c>
    </row>
    <row r="107" spans="3:25">
      <c r="C107" s="20" t="s">
        <v>236</v>
      </c>
      <c r="D107" s="19" t="s">
        <v>9</v>
      </c>
      <c r="E107" s="19" t="s">
        <v>10</v>
      </c>
      <c r="F107" s="19" t="s">
        <v>100</v>
      </c>
      <c r="G107" s="19" t="s">
        <v>47</v>
      </c>
      <c r="H107" s="19">
        <v>1</v>
      </c>
      <c r="I107" s="19">
        <v>3</v>
      </c>
      <c r="J107" s="19">
        <v>3059.77937672608</v>
      </c>
      <c r="K107" s="19">
        <v>29260</v>
      </c>
      <c r="L107" s="19">
        <v>26506</v>
      </c>
      <c r="M107" s="19">
        <v>7830332</v>
      </c>
      <c r="N107" s="19">
        <v>4459144</v>
      </c>
      <c r="O107" s="19">
        <v>237</v>
      </c>
      <c r="P107" s="19">
        <v>34113</v>
      </c>
      <c r="Q107" s="19">
        <v>74.28</v>
      </c>
      <c r="R107" s="19">
        <v>1</v>
      </c>
      <c r="S107" s="19">
        <v>0</v>
      </c>
      <c r="T107" s="19">
        <v>0</v>
      </c>
      <c r="U107" s="19">
        <v>1</v>
      </c>
      <c r="V107" s="19">
        <v>1</v>
      </c>
      <c r="W107" s="19">
        <v>0</v>
      </c>
      <c r="X107" s="19">
        <v>1</v>
      </c>
      <c r="Y107">
        <v>0</v>
      </c>
    </row>
    <row r="108" spans="3:25">
      <c r="C108" s="20" t="s">
        <v>237</v>
      </c>
      <c r="D108" s="19" t="s">
        <v>11</v>
      </c>
      <c r="E108" s="19" t="s">
        <v>10</v>
      </c>
      <c r="F108" s="19" t="s">
        <v>100</v>
      </c>
      <c r="G108" s="19" t="s">
        <v>47</v>
      </c>
      <c r="H108" s="19">
        <v>1</v>
      </c>
      <c r="I108" s="19">
        <v>3</v>
      </c>
      <c r="J108" s="19">
        <v>3059.77937672608</v>
      </c>
      <c r="K108" s="19">
        <v>29260</v>
      </c>
      <c r="L108" s="19">
        <v>26506</v>
      </c>
      <c r="M108" s="19">
        <v>7830332</v>
      </c>
      <c r="N108" s="19">
        <v>4459144</v>
      </c>
      <c r="O108" s="19">
        <v>237</v>
      </c>
      <c r="P108" s="19">
        <v>34113</v>
      </c>
      <c r="Q108" s="19">
        <v>74.28</v>
      </c>
      <c r="R108" s="19">
        <v>1</v>
      </c>
      <c r="S108" s="19">
        <v>0</v>
      </c>
      <c r="T108" s="19">
        <v>0</v>
      </c>
      <c r="U108" s="19">
        <v>1</v>
      </c>
      <c r="V108" s="19">
        <v>0</v>
      </c>
      <c r="W108" s="19">
        <v>1</v>
      </c>
      <c r="X108" s="19">
        <v>1</v>
      </c>
      <c r="Y108">
        <v>0</v>
      </c>
    </row>
    <row r="109" spans="3:25">
      <c r="C109" s="20" t="s">
        <v>238</v>
      </c>
      <c r="D109" s="19" t="s">
        <v>100</v>
      </c>
      <c r="E109" s="19" t="s">
        <v>5</v>
      </c>
      <c r="F109" s="19" t="s">
        <v>100</v>
      </c>
      <c r="G109" s="19" t="s">
        <v>47</v>
      </c>
      <c r="H109" s="19">
        <v>1.22</v>
      </c>
      <c r="I109" s="19">
        <v>3</v>
      </c>
      <c r="J109" s="19">
        <v>4033.3231009022902</v>
      </c>
      <c r="K109" s="19">
        <v>28637</v>
      </c>
      <c r="L109" s="19">
        <v>26506</v>
      </c>
      <c r="M109" s="19">
        <v>3036732</v>
      </c>
      <c r="N109" s="19">
        <v>4459144</v>
      </c>
      <c r="O109" s="19">
        <v>1001</v>
      </c>
      <c r="P109" s="19">
        <v>6401</v>
      </c>
      <c r="Q109" s="19">
        <v>245.28</v>
      </c>
      <c r="R109" s="19">
        <v>1</v>
      </c>
      <c r="S109" s="19">
        <v>0</v>
      </c>
      <c r="T109" s="19">
        <v>1</v>
      </c>
      <c r="U109" s="19">
        <v>0</v>
      </c>
      <c r="V109" s="19">
        <v>0</v>
      </c>
      <c r="W109" s="19">
        <v>1</v>
      </c>
      <c r="X109" s="19">
        <v>1</v>
      </c>
      <c r="Y109">
        <v>0</v>
      </c>
    </row>
    <row r="110" spans="3:25">
      <c r="C110" s="20" t="s">
        <v>239</v>
      </c>
      <c r="D110" s="19" t="s">
        <v>100</v>
      </c>
      <c r="E110" s="19" t="s">
        <v>46</v>
      </c>
      <c r="F110" s="19" t="s">
        <v>100</v>
      </c>
      <c r="G110" s="19" t="s">
        <v>47</v>
      </c>
      <c r="H110" s="19">
        <v>1.21</v>
      </c>
      <c r="I110" s="19">
        <v>3</v>
      </c>
      <c r="J110" s="19">
        <v>4213.7075959314898</v>
      </c>
      <c r="K110" s="19">
        <v>29055</v>
      </c>
      <c r="L110" s="19">
        <v>26506</v>
      </c>
      <c r="M110" s="19">
        <v>1862106</v>
      </c>
      <c r="N110" s="19">
        <v>4459144</v>
      </c>
      <c r="O110" s="19">
        <v>1139</v>
      </c>
      <c r="P110" s="19">
        <v>3851</v>
      </c>
      <c r="Q110" s="19">
        <v>256.48</v>
      </c>
      <c r="R110" s="19">
        <v>1</v>
      </c>
      <c r="S110" s="19">
        <v>0</v>
      </c>
      <c r="T110" s="19">
        <v>1</v>
      </c>
      <c r="U110" s="19">
        <v>0</v>
      </c>
      <c r="V110" s="19">
        <v>0</v>
      </c>
      <c r="W110" s="19">
        <v>1</v>
      </c>
      <c r="X110" s="19">
        <v>1</v>
      </c>
      <c r="Y110">
        <v>0</v>
      </c>
    </row>
    <row r="111" spans="3:25">
      <c r="C111" s="20" t="s">
        <v>240</v>
      </c>
      <c r="D111" s="19" t="s">
        <v>100</v>
      </c>
      <c r="E111" s="19" t="s">
        <v>5</v>
      </c>
      <c r="F111" s="19" t="s">
        <v>100</v>
      </c>
      <c r="G111" s="19" t="s">
        <v>48</v>
      </c>
      <c r="H111" s="19">
        <v>1.02</v>
      </c>
      <c r="I111" s="19">
        <v>3</v>
      </c>
      <c r="J111" s="19">
        <v>5063.0741294643803</v>
      </c>
      <c r="K111" s="19">
        <v>28637</v>
      </c>
      <c r="L111" s="19">
        <v>14600</v>
      </c>
      <c r="M111" s="19">
        <v>3036732</v>
      </c>
      <c r="N111" s="19">
        <v>677757</v>
      </c>
      <c r="O111" s="19">
        <v>548</v>
      </c>
      <c r="P111" s="19">
        <v>10989</v>
      </c>
      <c r="Q111" s="19">
        <v>84.23</v>
      </c>
      <c r="R111" s="19">
        <v>1</v>
      </c>
      <c r="S111" s="19">
        <v>0</v>
      </c>
      <c r="T111" s="19">
        <v>0</v>
      </c>
      <c r="U111" s="19">
        <v>1</v>
      </c>
      <c r="V111" s="19">
        <v>0</v>
      </c>
      <c r="W111" s="19">
        <v>1</v>
      </c>
      <c r="X111" s="19">
        <v>0</v>
      </c>
      <c r="Y111">
        <v>1</v>
      </c>
    </row>
    <row r="112" spans="3:25">
      <c r="C112" s="20" t="s">
        <v>241</v>
      </c>
      <c r="D112" s="19" t="s">
        <v>100</v>
      </c>
      <c r="E112" s="19" t="s">
        <v>6</v>
      </c>
      <c r="F112" s="19" t="s">
        <v>100</v>
      </c>
      <c r="G112" s="19" t="s">
        <v>13</v>
      </c>
      <c r="H112" s="19">
        <v>1.02</v>
      </c>
      <c r="I112" s="19">
        <v>3</v>
      </c>
      <c r="J112" s="19">
        <v>7032.26530946804</v>
      </c>
      <c r="K112" s="19">
        <v>26993</v>
      </c>
      <c r="L112" s="19">
        <v>26752</v>
      </c>
      <c r="M112" s="19">
        <v>3532657</v>
      </c>
      <c r="N112" s="19">
        <v>1440377</v>
      </c>
      <c r="O112" s="19">
        <v>578</v>
      </c>
      <c r="P112" s="19">
        <v>11425</v>
      </c>
      <c r="Q112" s="19">
        <v>105.099999999999</v>
      </c>
      <c r="R112" s="19">
        <v>0</v>
      </c>
      <c r="S112" s="19">
        <v>1</v>
      </c>
      <c r="T112" s="19">
        <v>1</v>
      </c>
      <c r="U112" s="19">
        <v>0</v>
      </c>
      <c r="V112" s="19">
        <v>0</v>
      </c>
      <c r="W112" s="19">
        <v>1</v>
      </c>
      <c r="X112" s="19">
        <v>0</v>
      </c>
      <c r="Y112">
        <v>1</v>
      </c>
    </row>
    <row r="113" spans="3:25">
      <c r="C113" s="20" t="s">
        <v>242</v>
      </c>
      <c r="D113" s="19" t="s">
        <v>100</v>
      </c>
      <c r="E113" s="19" t="s">
        <v>8</v>
      </c>
      <c r="F113" s="19" t="s">
        <v>100</v>
      </c>
      <c r="G113" s="19" t="s">
        <v>13</v>
      </c>
      <c r="H113" s="19">
        <v>1.27</v>
      </c>
      <c r="I113" s="19">
        <v>3</v>
      </c>
      <c r="J113" s="19">
        <v>2682.5445853654401</v>
      </c>
      <c r="K113" s="19">
        <v>30124</v>
      </c>
      <c r="L113" s="19">
        <v>26752</v>
      </c>
      <c r="M113" s="19">
        <v>5787293</v>
      </c>
      <c r="N113" s="19">
        <v>1440377</v>
      </c>
      <c r="O113" s="19">
        <v>1229</v>
      </c>
      <c r="P113" s="19">
        <v>10483</v>
      </c>
      <c r="Q113" s="19">
        <v>121.09</v>
      </c>
      <c r="R113" s="19">
        <v>0</v>
      </c>
      <c r="S113" s="19">
        <v>1</v>
      </c>
      <c r="T113" s="19">
        <v>1</v>
      </c>
      <c r="U113" s="19">
        <v>0</v>
      </c>
      <c r="V113" s="19">
        <v>0</v>
      </c>
      <c r="W113" s="19">
        <v>1</v>
      </c>
      <c r="X113" s="19">
        <v>0</v>
      </c>
      <c r="Y113">
        <v>1</v>
      </c>
    </row>
    <row r="114" spans="3:25">
      <c r="C114" s="20" t="s">
        <v>243</v>
      </c>
      <c r="D114" s="19" t="s">
        <v>9</v>
      </c>
      <c r="E114" s="19" t="s">
        <v>10</v>
      </c>
      <c r="F114" s="19" t="s">
        <v>100</v>
      </c>
      <c r="G114" s="19" t="s">
        <v>13</v>
      </c>
      <c r="H114" s="19">
        <v>1.1499999999999899</v>
      </c>
      <c r="I114" s="19">
        <v>3</v>
      </c>
      <c r="J114" s="19">
        <v>2482.7638472693402</v>
      </c>
      <c r="K114" s="19">
        <v>29260</v>
      </c>
      <c r="L114" s="19">
        <v>26752</v>
      </c>
      <c r="M114" s="19">
        <v>7830332</v>
      </c>
      <c r="N114" s="19">
        <v>1440377</v>
      </c>
      <c r="O114" s="19">
        <v>1168</v>
      </c>
      <c r="P114" s="19">
        <v>10117</v>
      </c>
      <c r="Q114" s="19">
        <v>153.94999999999899</v>
      </c>
      <c r="R114" s="19">
        <v>0</v>
      </c>
      <c r="S114" s="19">
        <v>1</v>
      </c>
      <c r="T114" s="19">
        <v>0</v>
      </c>
      <c r="U114" s="19">
        <v>1</v>
      </c>
      <c r="V114" s="19">
        <v>1</v>
      </c>
      <c r="W114" s="19">
        <v>0</v>
      </c>
      <c r="X114" s="19">
        <v>0</v>
      </c>
      <c r="Y114">
        <v>1</v>
      </c>
    </row>
    <row r="115" spans="3:25">
      <c r="C115" s="20" t="s">
        <v>244</v>
      </c>
      <c r="D115" s="19" t="s">
        <v>11</v>
      </c>
      <c r="E115" s="19" t="s">
        <v>10</v>
      </c>
      <c r="F115" s="19" t="s">
        <v>100</v>
      </c>
      <c r="G115" s="19" t="s">
        <v>13</v>
      </c>
      <c r="H115" s="19">
        <v>1.1499999999999899</v>
      </c>
      <c r="I115" s="19">
        <v>3</v>
      </c>
      <c r="J115" s="19">
        <v>2482.7638472693402</v>
      </c>
      <c r="K115" s="19">
        <v>29260</v>
      </c>
      <c r="L115" s="19">
        <v>26752</v>
      </c>
      <c r="M115" s="19">
        <v>7830332</v>
      </c>
      <c r="N115" s="19">
        <v>1440377</v>
      </c>
      <c r="O115" s="19">
        <v>1168</v>
      </c>
      <c r="P115" s="19">
        <v>10117</v>
      </c>
      <c r="Q115" s="19">
        <v>153.94999999999899</v>
      </c>
      <c r="R115" s="19">
        <v>0</v>
      </c>
      <c r="S115" s="19">
        <v>1</v>
      </c>
      <c r="T115" s="19">
        <v>0</v>
      </c>
      <c r="U115" s="19">
        <v>1</v>
      </c>
      <c r="V115" s="19">
        <v>0</v>
      </c>
      <c r="W115" s="19">
        <v>1</v>
      </c>
      <c r="X115" s="19">
        <v>0</v>
      </c>
      <c r="Y115">
        <v>1</v>
      </c>
    </row>
    <row r="116" spans="3:25">
      <c r="C116" s="20" t="s">
        <v>245</v>
      </c>
      <c r="D116" s="19" t="s">
        <v>100</v>
      </c>
      <c r="E116" s="19" t="s">
        <v>5</v>
      </c>
      <c r="F116" s="19" t="s">
        <v>100</v>
      </c>
      <c r="G116" s="19" t="s">
        <v>13</v>
      </c>
      <c r="H116" s="19">
        <v>1.1599999999999899</v>
      </c>
      <c r="I116" s="19">
        <v>3</v>
      </c>
      <c r="J116" s="19">
        <v>4677.0288522744404</v>
      </c>
      <c r="K116" s="19">
        <v>28637</v>
      </c>
      <c r="L116" s="19">
        <v>26752</v>
      </c>
      <c r="M116" s="19">
        <v>3036732</v>
      </c>
      <c r="N116" s="19">
        <v>1440377</v>
      </c>
      <c r="O116" s="19">
        <v>1118</v>
      </c>
      <c r="P116" s="19">
        <v>3402</v>
      </c>
      <c r="Q116" s="19">
        <v>207.84</v>
      </c>
      <c r="R116" s="19">
        <v>0</v>
      </c>
      <c r="S116" s="19">
        <v>1</v>
      </c>
      <c r="T116" s="19">
        <v>1</v>
      </c>
      <c r="U116" s="19">
        <v>0</v>
      </c>
      <c r="V116" s="19">
        <v>0</v>
      </c>
      <c r="W116" s="19">
        <v>1</v>
      </c>
      <c r="X116" s="19">
        <v>0</v>
      </c>
      <c r="Y116">
        <v>1</v>
      </c>
    </row>
    <row r="117" spans="3:25">
      <c r="C117" s="20" t="s">
        <v>246</v>
      </c>
      <c r="D117" s="19" t="s">
        <v>100</v>
      </c>
      <c r="E117" s="19" t="s">
        <v>47</v>
      </c>
      <c r="F117" s="19" t="s">
        <v>100</v>
      </c>
      <c r="G117" s="19" t="s">
        <v>13</v>
      </c>
      <c r="H117" s="19">
        <v>1.1699999999999899</v>
      </c>
      <c r="I117" s="19">
        <v>3</v>
      </c>
      <c r="J117" s="19">
        <v>4681.6807293514603</v>
      </c>
      <c r="K117" s="19">
        <v>26506</v>
      </c>
      <c r="L117" s="19">
        <v>26752</v>
      </c>
      <c r="M117" s="19">
        <v>4459144</v>
      </c>
      <c r="N117" s="19">
        <v>1440377</v>
      </c>
      <c r="O117" s="19">
        <v>1128</v>
      </c>
      <c r="P117" s="19">
        <v>6103</v>
      </c>
      <c r="Q117" s="19">
        <v>113.39</v>
      </c>
      <c r="R117" s="19">
        <v>0</v>
      </c>
      <c r="S117" s="19">
        <v>1</v>
      </c>
      <c r="T117" s="19">
        <v>1</v>
      </c>
      <c r="U117" s="19">
        <v>0</v>
      </c>
      <c r="V117" s="19">
        <v>0</v>
      </c>
      <c r="W117" s="19">
        <v>1</v>
      </c>
      <c r="X117" s="19">
        <v>1</v>
      </c>
      <c r="Y117">
        <v>0</v>
      </c>
    </row>
    <row r="118" spans="3:25">
      <c r="C118" s="20" t="s">
        <v>247</v>
      </c>
      <c r="D118" s="19" t="s">
        <v>100</v>
      </c>
      <c r="E118" s="19" t="s">
        <v>8</v>
      </c>
      <c r="F118" s="19" t="s">
        <v>100</v>
      </c>
      <c r="G118" s="19" t="s">
        <v>50</v>
      </c>
      <c r="H118" s="19">
        <v>1.47</v>
      </c>
      <c r="I118" s="19">
        <v>3</v>
      </c>
      <c r="J118" s="19">
        <v>2565.51808709643</v>
      </c>
      <c r="K118" s="19">
        <v>30124</v>
      </c>
      <c r="L118" s="19">
        <v>26752</v>
      </c>
      <c r="M118" s="19">
        <v>5787293</v>
      </c>
      <c r="N118" s="19">
        <v>379566</v>
      </c>
      <c r="O118" s="19">
        <v>1245</v>
      </c>
      <c r="P118" s="19">
        <v>6390</v>
      </c>
      <c r="Q118" s="19">
        <v>126.62</v>
      </c>
      <c r="R118" s="19">
        <v>0</v>
      </c>
      <c r="S118" s="19">
        <v>1</v>
      </c>
      <c r="T118" s="19">
        <v>1</v>
      </c>
      <c r="U118" s="19">
        <v>0</v>
      </c>
      <c r="V118" s="19">
        <v>0</v>
      </c>
      <c r="W118" s="19">
        <v>1</v>
      </c>
      <c r="X118" s="19">
        <v>0</v>
      </c>
      <c r="Y118">
        <v>1</v>
      </c>
    </row>
    <row r="119" spans="3:25">
      <c r="C119" s="20" t="s">
        <v>248</v>
      </c>
      <c r="D119" s="19" t="s">
        <v>9</v>
      </c>
      <c r="E119" s="19" t="s">
        <v>10</v>
      </c>
      <c r="F119" s="19" t="s">
        <v>100</v>
      </c>
      <c r="G119" s="19" t="s">
        <v>50</v>
      </c>
      <c r="H119" s="19">
        <v>1.2</v>
      </c>
      <c r="I119" s="19">
        <v>3</v>
      </c>
      <c r="J119" s="19">
        <v>3247.3142487042801</v>
      </c>
      <c r="K119" s="19">
        <v>29260</v>
      </c>
      <c r="L119" s="19">
        <v>26752</v>
      </c>
      <c r="M119" s="19">
        <v>7830332</v>
      </c>
      <c r="N119" s="19">
        <v>379566</v>
      </c>
      <c r="O119" s="19">
        <v>1108</v>
      </c>
      <c r="P119" s="19">
        <v>7196</v>
      </c>
      <c r="Q119" s="19">
        <v>136.68</v>
      </c>
      <c r="R119" s="19">
        <v>0</v>
      </c>
      <c r="S119" s="19">
        <v>1</v>
      </c>
      <c r="T119" s="19">
        <v>1</v>
      </c>
      <c r="U119" s="19">
        <v>0</v>
      </c>
      <c r="V119" s="19">
        <v>1</v>
      </c>
      <c r="W119" s="19">
        <v>0</v>
      </c>
      <c r="X119" s="19">
        <v>0</v>
      </c>
      <c r="Y119">
        <v>1</v>
      </c>
    </row>
    <row r="120" spans="3:25">
      <c r="C120" s="20" t="s">
        <v>249</v>
      </c>
      <c r="D120" s="19" t="s">
        <v>11</v>
      </c>
      <c r="E120" s="19" t="s">
        <v>10</v>
      </c>
      <c r="F120" s="19" t="s">
        <v>100</v>
      </c>
      <c r="G120" s="19" t="s">
        <v>50</v>
      </c>
      <c r="H120" s="19">
        <v>1.2</v>
      </c>
      <c r="I120" s="19">
        <v>3</v>
      </c>
      <c r="J120" s="19">
        <v>3247.3142487042801</v>
      </c>
      <c r="K120" s="19">
        <v>29260</v>
      </c>
      <c r="L120" s="19">
        <v>26752</v>
      </c>
      <c r="M120" s="19">
        <v>7830332</v>
      </c>
      <c r="N120" s="19">
        <v>379566</v>
      </c>
      <c r="O120" s="19">
        <v>1108</v>
      </c>
      <c r="P120" s="19">
        <v>7196</v>
      </c>
      <c r="Q120" s="19">
        <v>136.68</v>
      </c>
      <c r="R120" s="19">
        <v>0</v>
      </c>
      <c r="S120" s="19">
        <v>1</v>
      </c>
      <c r="T120" s="19">
        <v>1</v>
      </c>
      <c r="U120" s="19">
        <v>0</v>
      </c>
      <c r="V120" s="19">
        <v>0</v>
      </c>
      <c r="W120" s="19">
        <v>1</v>
      </c>
      <c r="X120" s="19">
        <v>0</v>
      </c>
      <c r="Y120">
        <v>1</v>
      </c>
    </row>
    <row r="121" spans="3:25">
      <c r="C121" s="20" t="s">
        <v>250</v>
      </c>
      <c r="D121" s="19" t="s">
        <v>100</v>
      </c>
      <c r="E121" s="19" t="s">
        <v>47</v>
      </c>
      <c r="F121" s="19" t="s">
        <v>100</v>
      </c>
      <c r="G121" s="19" t="s">
        <v>50</v>
      </c>
      <c r="H121" s="19">
        <v>1.1299999999999899</v>
      </c>
      <c r="I121" s="19">
        <v>3</v>
      </c>
      <c r="J121" s="19">
        <v>4516.9000775984896</v>
      </c>
      <c r="K121" s="19">
        <v>26506</v>
      </c>
      <c r="L121" s="19">
        <v>26752</v>
      </c>
      <c r="M121" s="19">
        <v>4459144</v>
      </c>
      <c r="N121" s="19">
        <v>379566</v>
      </c>
      <c r="O121" s="19">
        <v>1088</v>
      </c>
      <c r="P121" s="19">
        <v>7049</v>
      </c>
      <c r="Q121" s="19">
        <v>108.15</v>
      </c>
      <c r="R121" s="19">
        <v>0</v>
      </c>
      <c r="S121" s="19">
        <v>1</v>
      </c>
      <c r="T121" s="19">
        <v>1</v>
      </c>
      <c r="U121" s="19">
        <v>0</v>
      </c>
      <c r="V121" s="19">
        <v>0</v>
      </c>
      <c r="W121" s="19">
        <v>1</v>
      </c>
      <c r="X121" s="19">
        <v>1</v>
      </c>
      <c r="Y121">
        <v>0</v>
      </c>
    </row>
    <row r="122" spans="3:25">
      <c r="C122" s="20" t="s">
        <v>251</v>
      </c>
      <c r="D122" s="19" t="s">
        <v>20</v>
      </c>
      <c r="E122" s="19" t="s">
        <v>21</v>
      </c>
      <c r="F122" s="19" t="s">
        <v>100</v>
      </c>
      <c r="G122" s="19" t="s">
        <v>51</v>
      </c>
      <c r="H122" s="19">
        <v>1.07</v>
      </c>
      <c r="I122" s="19">
        <v>3</v>
      </c>
      <c r="J122" s="19">
        <v>4840.4831196053401</v>
      </c>
      <c r="K122" s="19">
        <v>32991</v>
      </c>
      <c r="L122" s="19">
        <v>24348</v>
      </c>
      <c r="M122" s="19">
        <v>8621121</v>
      </c>
      <c r="N122" s="19">
        <v>111745</v>
      </c>
      <c r="O122" s="19">
        <v>457</v>
      </c>
      <c r="P122" s="19">
        <v>7574</v>
      </c>
      <c r="Q122" s="19">
        <v>180.849999999999</v>
      </c>
      <c r="R122" s="19">
        <v>1</v>
      </c>
      <c r="S122" s="19">
        <v>0</v>
      </c>
      <c r="T122" s="19">
        <v>1</v>
      </c>
      <c r="U122" s="19">
        <v>0</v>
      </c>
      <c r="V122" s="19">
        <v>1</v>
      </c>
      <c r="W122" s="19">
        <v>0</v>
      </c>
      <c r="X122" s="19">
        <v>0</v>
      </c>
      <c r="Y122">
        <v>1</v>
      </c>
    </row>
    <row r="123" spans="3:25">
      <c r="C123" s="20" t="s">
        <v>252</v>
      </c>
      <c r="D123" s="19" t="s">
        <v>22</v>
      </c>
      <c r="E123" s="19" t="s">
        <v>21</v>
      </c>
      <c r="F123" s="19" t="s">
        <v>100</v>
      </c>
      <c r="G123" s="19" t="s">
        <v>51</v>
      </c>
      <c r="H123" s="19">
        <v>1.07</v>
      </c>
      <c r="I123" s="19">
        <v>3</v>
      </c>
      <c r="J123" s="19">
        <v>4840.4831196053401</v>
      </c>
      <c r="K123" s="19">
        <v>32991</v>
      </c>
      <c r="L123" s="19">
        <v>24348</v>
      </c>
      <c r="M123" s="19">
        <v>8621121</v>
      </c>
      <c r="N123" s="19">
        <v>111745</v>
      </c>
      <c r="O123" s="19">
        <v>457</v>
      </c>
      <c r="P123" s="19">
        <v>7574</v>
      </c>
      <c r="Q123" s="19">
        <v>180.849999999999</v>
      </c>
      <c r="R123" s="19">
        <v>1</v>
      </c>
      <c r="S123" s="19">
        <v>0</v>
      </c>
      <c r="T123" s="19">
        <v>1</v>
      </c>
      <c r="U123" s="19">
        <v>0</v>
      </c>
      <c r="V123" s="19">
        <v>1</v>
      </c>
      <c r="W123" s="19">
        <v>0</v>
      </c>
      <c r="X123" s="19">
        <v>0</v>
      </c>
      <c r="Y123">
        <v>1</v>
      </c>
    </row>
    <row r="124" spans="3:25">
      <c r="C124" s="20" t="s">
        <v>253</v>
      </c>
      <c r="D124" s="19" t="s">
        <v>23</v>
      </c>
      <c r="E124" s="19" t="s">
        <v>21</v>
      </c>
      <c r="F124" s="19" t="s">
        <v>100</v>
      </c>
      <c r="G124" s="19" t="s">
        <v>51</v>
      </c>
      <c r="H124" s="19">
        <v>1.07</v>
      </c>
      <c r="I124" s="19">
        <v>3</v>
      </c>
      <c r="J124" s="19">
        <v>4840.4831196053401</v>
      </c>
      <c r="K124" s="19">
        <v>32991</v>
      </c>
      <c r="L124" s="19">
        <v>24348</v>
      </c>
      <c r="M124" s="19">
        <v>8621121</v>
      </c>
      <c r="N124" s="19">
        <v>111745</v>
      </c>
      <c r="O124" s="19">
        <v>457</v>
      </c>
      <c r="P124" s="19">
        <v>7574</v>
      </c>
      <c r="Q124" s="19">
        <v>180.849999999999</v>
      </c>
      <c r="R124" s="19">
        <v>1</v>
      </c>
      <c r="S124" s="19">
        <v>0</v>
      </c>
      <c r="T124" s="19">
        <v>1</v>
      </c>
      <c r="U124" s="19">
        <v>0</v>
      </c>
      <c r="V124" s="19">
        <v>0</v>
      </c>
      <c r="W124" s="19">
        <v>1</v>
      </c>
      <c r="X124" s="19">
        <v>1</v>
      </c>
      <c r="Y124">
        <v>0</v>
      </c>
    </row>
    <row r="125" spans="3:25">
      <c r="C125" s="20" t="s">
        <v>254</v>
      </c>
      <c r="D125" s="19" t="s">
        <v>100</v>
      </c>
      <c r="E125" s="19" t="s">
        <v>6</v>
      </c>
      <c r="F125" s="19" t="s">
        <v>100</v>
      </c>
      <c r="G125" s="19" t="s">
        <v>52</v>
      </c>
      <c r="H125" s="19">
        <v>1.34</v>
      </c>
      <c r="I125" s="19">
        <v>3</v>
      </c>
      <c r="J125" s="19">
        <v>5137.4087265009302</v>
      </c>
      <c r="K125" s="19">
        <v>26993</v>
      </c>
      <c r="L125" s="19">
        <v>30268</v>
      </c>
      <c r="M125" s="19">
        <v>3532657</v>
      </c>
      <c r="N125" s="19">
        <v>1106780</v>
      </c>
      <c r="O125" s="19">
        <v>854</v>
      </c>
      <c r="P125" s="19">
        <v>5806</v>
      </c>
      <c r="Q125" s="19">
        <v>175.81</v>
      </c>
      <c r="R125" s="19">
        <v>1</v>
      </c>
      <c r="S125" s="19">
        <v>0</v>
      </c>
      <c r="T125" s="19">
        <v>1</v>
      </c>
      <c r="U125" s="19">
        <v>0</v>
      </c>
      <c r="V125" s="19">
        <v>0</v>
      </c>
      <c r="W125" s="19">
        <v>1</v>
      </c>
      <c r="X125" s="19">
        <v>0</v>
      </c>
      <c r="Y125">
        <v>1</v>
      </c>
    </row>
    <row r="126" spans="3:25">
      <c r="C126" s="20" t="s">
        <v>255</v>
      </c>
      <c r="D126" s="19" t="s">
        <v>9</v>
      </c>
      <c r="E126" s="19" t="s">
        <v>10</v>
      </c>
      <c r="F126" s="19" t="s">
        <v>100</v>
      </c>
      <c r="G126" s="19" t="s">
        <v>52</v>
      </c>
      <c r="H126" s="19">
        <v>1.1299999999999899</v>
      </c>
      <c r="I126" s="19">
        <v>3</v>
      </c>
      <c r="J126" s="19">
        <v>4146.1335424131703</v>
      </c>
      <c r="K126" s="19">
        <v>29260</v>
      </c>
      <c r="L126" s="19">
        <v>30268</v>
      </c>
      <c r="M126" s="19">
        <v>7830332</v>
      </c>
      <c r="N126" s="19">
        <v>1106780</v>
      </c>
      <c r="O126" s="19">
        <v>779</v>
      </c>
      <c r="P126" s="19">
        <v>6614</v>
      </c>
      <c r="Q126" s="19">
        <v>240.88</v>
      </c>
      <c r="R126" s="19">
        <v>1</v>
      </c>
      <c r="S126" s="19">
        <v>0</v>
      </c>
      <c r="T126" s="19">
        <v>1</v>
      </c>
      <c r="U126" s="19">
        <v>0</v>
      </c>
      <c r="V126" s="19">
        <v>1</v>
      </c>
      <c r="W126" s="19">
        <v>0</v>
      </c>
      <c r="X126" s="19">
        <v>0</v>
      </c>
      <c r="Y126">
        <v>1</v>
      </c>
    </row>
    <row r="127" spans="3:25">
      <c r="C127" s="20" t="s">
        <v>256</v>
      </c>
      <c r="D127" s="19" t="s">
        <v>11</v>
      </c>
      <c r="E127" s="19" t="s">
        <v>10</v>
      </c>
      <c r="F127" s="19" t="s">
        <v>100</v>
      </c>
      <c r="G127" s="19" t="s">
        <v>52</v>
      </c>
      <c r="H127" s="19">
        <v>1.1299999999999899</v>
      </c>
      <c r="I127" s="19">
        <v>3</v>
      </c>
      <c r="J127" s="19">
        <v>4146.1335424131703</v>
      </c>
      <c r="K127" s="19">
        <v>29260</v>
      </c>
      <c r="L127" s="19">
        <v>30268</v>
      </c>
      <c r="M127" s="19">
        <v>7830332</v>
      </c>
      <c r="N127" s="19">
        <v>1106780</v>
      </c>
      <c r="O127" s="19">
        <v>779</v>
      </c>
      <c r="P127" s="19">
        <v>6614</v>
      </c>
      <c r="Q127" s="19">
        <v>240.88</v>
      </c>
      <c r="R127" s="19">
        <v>1</v>
      </c>
      <c r="S127" s="19">
        <v>0</v>
      </c>
      <c r="T127" s="19">
        <v>1</v>
      </c>
      <c r="U127" s="19">
        <v>0</v>
      </c>
      <c r="V127" s="19">
        <v>0</v>
      </c>
      <c r="W127" s="19">
        <v>1</v>
      </c>
      <c r="X127" s="19">
        <v>0</v>
      </c>
      <c r="Y127">
        <v>1</v>
      </c>
    </row>
    <row r="128" spans="3:25">
      <c r="C128" s="20" t="s">
        <v>257</v>
      </c>
      <c r="D128" s="19" t="s">
        <v>100</v>
      </c>
      <c r="E128" s="19" t="s">
        <v>16</v>
      </c>
      <c r="F128" s="19" t="s">
        <v>100</v>
      </c>
      <c r="G128" s="19" t="s">
        <v>53</v>
      </c>
      <c r="H128" s="19">
        <v>1.56</v>
      </c>
      <c r="I128" s="19">
        <v>3</v>
      </c>
      <c r="J128" s="19">
        <v>3135.14409217507</v>
      </c>
      <c r="K128" s="19">
        <v>24575</v>
      </c>
      <c r="L128" s="19">
        <v>26681</v>
      </c>
      <c r="M128" s="19">
        <v>1197234</v>
      </c>
      <c r="N128" s="19">
        <v>873131</v>
      </c>
      <c r="O128" s="19">
        <v>2764</v>
      </c>
      <c r="P128" s="19">
        <v>6462</v>
      </c>
      <c r="Q128" s="19">
        <v>183.19</v>
      </c>
      <c r="R128" s="19">
        <v>0</v>
      </c>
      <c r="S128" s="19">
        <v>1</v>
      </c>
      <c r="T128" s="19">
        <v>1</v>
      </c>
      <c r="U128" s="19">
        <v>0</v>
      </c>
      <c r="V128" s="19">
        <v>0</v>
      </c>
      <c r="W128" s="19">
        <v>1</v>
      </c>
      <c r="X128" s="19">
        <v>0</v>
      </c>
      <c r="Y128">
        <v>1</v>
      </c>
    </row>
    <row r="129" spans="3:25">
      <c r="C129" s="20" t="s">
        <v>258</v>
      </c>
      <c r="D129" s="19" t="s">
        <v>100</v>
      </c>
      <c r="E129" s="19" t="s">
        <v>17</v>
      </c>
      <c r="F129" s="19" t="s">
        <v>100</v>
      </c>
      <c r="G129" s="19" t="s">
        <v>53</v>
      </c>
      <c r="H129" s="19">
        <v>1.03</v>
      </c>
      <c r="I129" s="19">
        <v>3</v>
      </c>
      <c r="J129" s="19">
        <v>1706.89197426341</v>
      </c>
      <c r="K129" s="19">
        <v>24706</v>
      </c>
      <c r="L129" s="19">
        <v>26681</v>
      </c>
      <c r="M129" s="19">
        <v>9056076</v>
      </c>
      <c r="N129" s="19">
        <v>873131</v>
      </c>
      <c r="O129" s="19">
        <v>2555</v>
      </c>
      <c r="P129" s="19">
        <v>32824</v>
      </c>
      <c r="Q129" s="19">
        <v>167.16</v>
      </c>
      <c r="R129" s="19">
        <v>0</v>
      </c>
      <c r="S129" s="19">
        <v>1</v>
      </c>
      <c r="T129" s="19">
        <v>1</v>
      </c>
      <c r="U129" s="19">
        <v>0</v>
      </c>
      <c r="V129" s="19">
        <v>0</v>
      </c>
      <c r="W129" s="19">
        <v>1</v>
      </c>
      <c r="X129" s="19">
        <v>0</v>
      </c>
      <c r="Y129">
        <v>1</v>
      </c>
    </row>
    <row r="130" spans="3:25">
      <c r="C130" s="20" t="s">
        <v>259</v>
      </c>
      <c r="D130" s="19" t="s">
        <v>100</v>
      </c>
      <c r="E130" s="19" t="s">
        <v>28</v>
      </c>
      <c r="F130" s="19" t="s">
        <v>100</v>
      </c>
      <c r="G130" s="19" t="s">
        <v>53</v>
      </c>
      <c r="H130" s="19">
        <v>1.04</v>
      </c>
      <c r="I130" s="19">
        <v>3</v>
      </c>
      <c r="J130" s="19">
        <v>2447.1417811218398</v>
      </c>
      <c r="K130" s="19">
        <v>38813</v>
      </c>
      <c r="L130" s="19">
        <v>26681</v>
      </c>
      <c r="M130" s="19">
        <v>1653017</v>
      </c>
      <c r="N130" s="19">
        <v>873131</v>
      </c>
      <c r="O130" s="19">
        <v>2401</v>
      </c>
      <c r="P130" s="19">
        <v>19055</v>
      </c>
      <c r="Q130" s="19">
        <v>177.09</v>
      </c>
      <c r="R130" s="19">
        <v>0</v>
      </c>
      <c r="S130" s="19">
        <v>1</v>
      </c>
      <c r="T130" s="19">
        <v>1</v>
      </c>
      <c r="U130" s="19">
        <v>0</v>
      </c>
      <c r="V130" s="19">
        <v>0</v>
      </c>
      <c r="W130" s="19">
        <v>1</v>
      </c>
      <c r="X130" s="19">
        <v>0</v>
      </c>
      <c r="Y130">
        <v>1</v>
      </c>
    </row>
    <row r="131" spans="3:25">
      <c r="C131" s="20" t="s">
        <v>260</v>
      </c>
      <c r="D131" s="19" t="s">
        <v>100</v>
      </c>
      <c r="E131" s="19" t="s">
        <v>32</v>
      </c>
      <c r="F131" s="19" t="s">
        <v>100</v>
      </c>
      <c r="G131" s="19" t="s">
        <v>53</v>
      </c>
      <c r="H131" s="19">
        <v>1.29</v>
      </c>
      <c r="I131" s="19">
        <v>3</v>
      </c>
      <c r="J131" s="19">
        <v>3333.1093250301501</v>
      </c>
      <c r="K131" s="19">
        <v>30916</v>
      </c>
      <c r="L131" s="19">
        <v>26681</v>
      </c>
      <c r="M131" s="19">
        <v>2230831</v>
      </c>
      <c r="N131" s="19">
        <v>873131</v>
      </c>
      <c r="O131" s="19">
        <v>2679</v>
      </c>
      <c r="P131" s="19">
        <v>6464</v>
      </c>
      <c r="Q131" s="19">
        <v>221.88999999999899</v>
      </c>
      <c r="R131" s="19">
        <v>0</v>
      </c>
      <c r="S131" s="19">
        <v>1</v>
      </c>
      <c r="T131" s="19">
        <v>1</v>
      </c>
      <c r="U131" s="19">
        <v>0</v>
      </c>
      <c r="V131" s="19">
        <v>0</v>
      </c>
      <c r="W131" s="19">
        <v>1</v>
      </c>
      <c r="X131" s="19">
        <v>0</v>
      </c>
      <c r="Y131">
        <v>1</v>
      </c>
    </row>
    <row r="132" spans="3:25">
      <c r="C132" s="20" t="s">
        <v>261</v>
      </c>
      <c r="D132" s="19" t="s">
        <v>100</v>
      </c>
      <c r="E132" s="19" t="s">
        <v>6</v>
      </c>
      <c r="F132" s="19" t="s">
        <v>100</v>
      </c>
      <c r="G132" s="19" t="s">
        <v>14</v>
      </c>
      <c r="H132" s="19">
        <v>1.18999999999999</v>
      </c>
      <c r="I132" s="19">
        <v>3</v>
      </c>
      <c r="J132" s="19">
        <v>4468.80067566465</v>
      </c>
      <c r="K132" s="19">
        <v>26993</v>
      </c>
      <c r="L132" s="19">
        <v>27211</v>
      </c>
      <c r="M132" s="19">
        <v>3532657</v>
      </c>
      <c r="N132" s="19">
        <v>3770125</v>
      </c>
      <c r="O132" s="19">
        <v>701</v>
      </c>
      <c r="P132" s="19">
        <v>7201</v>
      </c>
      <c r="Q132" s="19">
        <v>233.16</v>
      </c>
      <c r="R132" s="19">
        <v>1</v>
      </c>
      <c r="S132" s="19">
        <v>0</v>
      </c>
      <c r="T132" s="19">
        <v>1</v>
      </c>
      <c r="U132" s="19">
        <v>0</v>
      </c>
      <c r="V132" s="19">
        <v>0</v>
      </c>
      <c r="W132" s="19">
        <v>1</v>
      </c>
      <c r="X132" s="19">
        <v>0</v>
      </c>
      <c r="Y132">
        <v>1</v>
      </c>
    </row>
    <row r="133" spans="3:25">
      <c r="C133" s="20" t="s">
        <v>262</v>
      </c>
      <c r="D133" s="19" t="s">
        <v>100</v>
      </c>
      <c r="E133" s="19" t="s">
        <v>37</v>
      </c>
      <c r="F133" s="19" t="s">
        <v>100</v>
      </c>
      <c r="G133" s="19" t="s">
        <v>14</v>
      </c>
      <c r="H133" s="19">
        <v>1</v>
      </c>
      <c r="I133" s="19">
        <v>3</v>
      </c>
      <c r="J133" s="19">
        <v>6269.3947194708699</v>
      </c>
      <c r="K133" s="19">
        <v>23665</v>
      </c>
      <c r="L133" s="19">
        <v>27211</v>
      </c>
      <c r="M133" s="19">
        <v>1038660</v>
      </c>
      <c r="N133" s="19">
        <v>3770125</v>
      </c>
      <c r="O133" s="19">
        <v>138</v>
      </c>
      <c r="P133" s="19">
        <v>9874</v>
      </c>
      <c r="Q133" s="19">
        <v>67.099999999999895</v>
      </c>
      <c r="R133" s="19">
        <v>1</v>
      </c>
      <c r="S133" s="19">
        <v>0</v>
      </c>
      <c r="T133" s="19">
        <v>0</v>
      </c>
      <c r="U133" s="19">
        <v>1</v>
      </c>
      <c r="V133" s="19">
        <v>0</v>
      </c>
      <c r="W133" s="19">
        <v>1</v>
      </c>
      <c r="X133" s="19">
        <v>0</v>
      </c>
      <c r="Y133">
        <v>1</v>
      </c>
    </row>
    <row r="134" spans="3:25">
      <c r="C134" s="20" t="s">
        <v>263</v>
      </c>
      <c r="D134" s="19" t="s">
        <v>100</v>
      </c>
      <c r="E134" s="19" t="s">
        <v>8</v>
      </c>
      <c r="F134" s="19" t="s">
        <v>100</v>
      </c>
      <c r="G134" s="19" t="s">
        <v>14</v>
      </c>
      <c r="H134" s="19">
        <v>1.4099999999999899</v>
      </c>
      <c r="I134" s="19">
        <v>3</v>
      </c>
      <c r="J134" s="19">
        <v>5497.2590411297797</v>
      </c>
      <c r="K134" s="19">
        <v>30124</v>
      </c>
      <c r="L134" s="19">
        <v>27211</v>
      </c>
      <c r="M134" s="19">
        <v>5787293</v>
      </c>
      <c r="N134" s="19">
        <v>3770125</v>
      </c>
      <c r="O134" s="19">
        <v>1605</v>
      </c>
      <c r="P134" s="19">
        <v>4272</v>
      </c>
      <c r="Q134" s="19">
        <v>349.97</v>
      </c>
      <c r="R134" s="19">
        <v>1</v>
      </c>
      <c r="S134" s="19">
        <v>0</v>
      </c>
      <c r="T134" s="19">
        <v>1</v>
      </c>
      <c r="U134" s="19">
        <v>0</v>
      </c>
      <c r="V134" s="19">
        <v>0</v>
      </c>
      <c r="W134" s="19">
        <v>1</v>
      </c>
      <c r="X134" s="19">
        <v>0</v>
      </c>
      <c r="Y134">
        <v>1</v>
      </c>
    </row>
    <row r="135" spans="3:25">
      <c r="C135" s="20" t="s">
        <v>264</v>
      </c>
      <c r="D135" s="19" t="s">
        <v>9</v>
      </c>
      <c r="E135" s="19" t="s">
        <v>10</v>
      </c>
      <c r="F135" s="19" t="s">
        <v>100</v>
      </c>
      <c r="G135" s="19" t="s">
        <v>14</v>
      </c>
      <c r="H135" s="19">
        <v>1.0900000000000001</v>
      </c>
      <c r="I135" s="19">
        <v>3</v>
      </c>
      <c r="J135" s="19">
        <v>2572.41905959618</v>
      </c>
      <c r="K135" s="19">
        <v>29260</v>
      </c>
      <c r="L135" s="19">
        <v>27211</v>
      </c>
      <c r="M135" s="19">
        <v>7830332</v>
      </c>
      <c r="N135" s="19">
        <v>3770125</v>
      </c>
      <c r="O135" s="19">
        <v>939</v>
      </c>
      <c r="P135" s="19">
        <v>16868</v>
      </c>
      <c r="Q135" s="19">
        <v>139.56</v>
      </c>
      <c r="R135" s="19">
        <v>1</v>
      </c>
      <c r="S135" s="19">
        <v>0</v>
      </c>
      <c r="T135" s="19">
        <v>0</v>
      </c>
      <c r="U135" s="19">
        <v>1</v>
      </c>
      <c r="V135" s="19">
        <v>1</v>
      </c>
      <c r="W135" s="19">
        <v>0</v>
      </c>
      <c r="X135" s="19">
        <v>0</v>
      </c>
      <c r="Y135">
        <v>1</v>
      </c>
    </row>
    <row r="136" spans="3:25">
      <c r="C136" s="20" t="s">
        <v>265</v>
      </c>
      <c r="D136" s="19" t="s">
        <v>11</v>
      </c>
      <c r="E136" s="19" t="s">
        <v>10</v>
      </c>
      <c r="F136" s="19" t="s">
        <v>100</v>
      </c>
      <c r="G136" s="19" t="s">
        <v>14</v>
      </c>
      <c r="H136" s="19">
        <v>1.0900000000000001</v>
      </c>
      <c r="I136" s="19">
        <v>3</v>
      </c>
      <c r="J136" s="19">
        <v>2572.41905959618</v>
      </c>
      <c r="K136" s="19">
        <v>29260</v>
      </c>
      <c r="L136" s="19">
        <v>27211</v>
      </c>
      <c r="M136" s="19">
        <v>7830332</v>
      </c>
      <c r="N136" s="19">
        <v>3770125</v>
      </c>
      <c r="O136" s="19">
        <v>939</v>
      </c>
      <c r="P136" s="19">
        <v>16868</v>
      </c>
      <c r="Q136" s="19">
        <v>139.56</v>
      </c>
      <c r="R136" s="19">
        <v>1</v>
      </c>
      <c r="S136" s="19">
        <v>0</v>
      </c>
      <c r="T136" s="19">
        <v>0</v>
      </c>
      <c r="U136" s="19">
        <v>1</v>
      </c>
      <c r="V136" s="19">
        <v>0</v>
      </c>
      <c r="W136" s="19">
        <v>1</v>
      </c>
      <c r="X136" s="19">
        <v>0</v>
      </c>
      <c r="Y136">
        <v>1</v>
      </c>
    </row>
    <row r="137" spans="3:25">
      <c r="C137" s="20" t="s">
        <v>266</v>
      </c>
      <c r="D137" s="19" t="s">
        <v>100</v>
      </c>
      <c r="E137" s="19" t="s">
        <v>12</v>
      </c>
      <c r="F137" s="19" t="s">
        <v>100</v>
      </c>
      <c r="G137" s="19" t="s">
        <v>14</v>
      </c>
      <c r="H137" s="19">
        <v>1.31</v>
      </c>
      <c r="I137" s="19">
        <v>3</v>
      </c>
      <c r="J137" s="19">
        <v>6172.9516085498999</v>
      </c>
      <c r="K137" s="19">
        <v>26046</v>
      </c>
      <c r="L137" s="19">
        <v>27211</v>
      </c>
      <c r="M137" s="19">
        <v>2230955</v>
      </c>
      <c r="N137" s="19">
        <v>3770125</v>
      </c>
      <c r="O137" s="19">
        <v>1117</v>
      </c>
      <c r="P137" s="19">
        <v>4057</v>
      </c>
      <c r="Q137" s="19">
        <v>191.63</v>
      </c>
      <c r="R137" s="19">
        <v>1</v>
      </c>
      <c r="S137" s="19">
        <v>0</v>
      </c>
      <c r="T137" s="19">
        <v>0</v>
      </c>
      <c r="U137" s="19">
        <v>1</v>
      </c>
      <c r="V137" s="19">
        <v>0</v>
      </c>
      <c r="W137" s="19">
        <v>1</v>
      </c>
      <c r="X137" s="19">
        <v>0</v>
      </c>
      <c r="Y137">
        <v>1</v>
      </c>
    </row>
    <row r="138" spans="3:25">
      <c r="C138" s="20" t="s">
        <v>267</v>
      </c>
      <c r="D138" s="19" t="s">
        <v>100</v>
      </c>
      <c r="E138" s="19" t="s">
        <v>45</v>
      </c>
      <c r="F138" s="19" t="s">
        <v>100</v>
      </c>
      <c r="G138" s="19" t="s">
        <v>14</v>
      </c>
      <c r="H138" s="19">
        <v>1</v>
      </c>
      <c r="I138" s="19">
        <v>3</v>
      </c>
      <c r="J138" s="19">
        <v>5826.1357285408703</v>
      </c>
      <c r="K138" s="19">
        <v>18933</v>
      </c>
      <c r="L138" s="19">
        <v>27211</v>
      </c>
      <c r="M138" s="19">
        <v>382155</v>
      </c>
      <c r="N138" s="19">
        <v>3770125</v>
      </c>
      <c r="O138" s="19">
        <v>184</v>
      </c>
      <c r="P138" s="19">
        <v>5312</v>
      </c>
      <c r="Q138" s="19">
        <v>65.31</v>
      </c>
      <c r="R138" s="19">
        <v>1</v>
      </c>
      <c r="S138" s="19">
        <v>0</v>
      </c>
      <c r="T138" s="19">
        <v>0</v>
      </c>
      <c r="U138" s="19">
        <v>1</v>
      </c>
      <c r="V138" s="19">
        <v>0</v>
      </c>
      <c r="W138" s="19">
        <v>1</v>
      </c>
      <c r="X138" s="19">
        <v>0</v>
      </c>
      <c r="Y138">
        <v>1</v>
      </c>
    </row>
    <row r="139" spans="3:25">
      <c r="C139" s="20" t="s">
        <v>268</v>
      </c>
      <c r="D139" s="19" t="s">
        <v>100</v>
      </c>
      <c r="E139" s="19" t="s">
        <v>5</v>
      </c>
      <c r="F139" s="19" t="s">
        <v>100</v>
      </c>
      <c r="G139" s="19" t="s">
        <v>14</v>
      </c>
      <c r="H139" s="19">
        <v>1</v>
      </c>
      <c r="I139" s="19">
        <v>3</v>
      </c>
      <c r="J139" s="19">
        <v>4992.6274228929697</v>
      </c>
      <c r="K139" s="19">
        <v>28637</v>
      </c>
      <c r="L139" s="19">
        <v>27211</v>
      </c>
      <c r="M139" s="19">
        <v>3036732</v>
      </c>
      <c r="N139" s="19">
        <v>3770125</v>
      </c>
      <c r="O139" s="19">
        <v>234</v>
      </c>
      <c r="P139" s="19">
        <v>54429</v>
      </c>
      <c r="Q139" s="19">
        <v>67.78</v>
      </c>
      <c r="R139" s="19">
        <v>1</v>
      </c>
      <c r="S139" s="19">
        <v>0</v>
      </c>
      <c r="T139" s="19">
        <v>0</v>
      </c>
      <c r="U139" s="19">
        <v>1</v>
      </c>
      <c r="V139" s="19">
        <v>0</v>
      </c>
      <c r="W139" s="19">
        <v>1</v>
      </c>
      <c r="X139" s="19">
        <v>0</v>
      </c>
      <c r="Y139">
        <v>1</v>
      </c>
    </row>
    <row r="140" spans="3:25">
      <c r="C140" s="20" t="s">
        <v>269</v>
      </c>
      <c r="D140" s="19" t="s">
        <v>100</v>
      </c>
      <c r="E140" s="19" t="s">
        <v>46</v>
      </c>
      <c r="F140" s="19" t="s">
        <v>100</v>
      </c>
      <c r="G140" s="19" t="s">
        <v>14</v>
      </c>
      <c r="H140" s="19">
        <v>1.1399999999999899</v>
      </c>
      <c r="I140" s="19">
        <v>3</v>
      </c>
      <c r="J140" s="19">
        <v>4103.1024954682498</v>
      </c>
      <c r="K140" s="19">
        <v>29055</v>
      </c>
      <c r="L140" s="19">
        <v>27211</v>
      </c>
      <c r="M140" s="19">
        <v>1862106</v>
      </c>
      <c r="N140" s="19">
        <v>3770125</v>
      </c>
      <c r="O140" s="19">
        <v>866</v>
      </c>
      <c r="P140" s="19">
        <v>5860</v>
      </c>
      <c r="Q140" s="19">
        <v>204.68</v>
      </c>
      <c r="R140" s="19">
        <v>1</v>
      </c>
      <c r="S140" s="19">
        <v>0</v>
      </c>
      <c r="T140" s="19">
        <v>1</v>
      </c>
      <c r="U140" s="19">
        <v>0</v>
      </c>
      <c r="V140" s="19">
        <v>0</v>
      </c>
      <c r="W140" s="19">
        <v>1</v>
      </c>
      <c r="X140" s="19">
        <v>0</v>
      </c>
      <c r="Y140">
        <v>1</v>
      </c>
    </row>
    <row r="141" spans="3:25">
      <c r="C141" s="20" t="s">
        <v>270</v>
      </c>
      <c r="D141" s="19" t="s">
        <v>100</v>
      </c>
      <c r="E141" s="19" t="s">
        <v>47</v>
      </c>
      <c r="F141" s="19" t="s">
        <v>100</v>
      </c>
      <c r="G141" s="19" t="s">
        <v>14</v>
      </c>
      <c r="H141" s="19">
        <v>1.18999999999999</v>
      </c>
      <c r="I141" s="19">
        <v>3</v>
      </c>
      <c r="J141" s="19">
        <v>3649.80234895283</v>
      </c>
      <c r="K141" s="19">
        <v>26506</v>
      </c>
      <c r="L141" s="19">
        <v>27211</v>
      </c>
      <c r="M141" s="19">
        <v>4459144</v>
      </c>
      <c r="N141" s="19">
        <v>3770125</v>
      </c>
      <c r="O141" s="19">
        <v>1102</v>
      </c>
      <c r="P141" s="19">
        <v>4660</v>
      </c>
      <c r="Q141" s="19">
        <v>177.22</v>
      </c>
      <c r="R141" s="19">
        <v>1</v>
      </c>
      <c r="S141" s="19">
        <v>0</v>
      </c>
      <c r="T141" s="19">
        <v>0</v>
      </c>
      <c r="U141" s="19">
        <v>1</v>
      </c>
      <c r="V141" s="19">
        <v>0</v>
      </c>
      <c r="W141" s="19">
        <v>1</v>
      </c>
      <c r="X141" s="19">
        <v>1</v>
      </c>
      <c r="Y141">
        <v>0</v>
      </c>
    </row>
    <row r="142" spans="3:25">
      <c r="C142" s="20" t="s">
        <v>271</v>
      </c>
      <c r="D142" s="19" t="s">
        <v>100</v>
      </c>
      <c r="E142" s="19" t="s">
        <v>6</v>
      </c>
      <c r="F142" s="19" t="s">
        <v>100</v>
      </c>
      <c r="G142" s="19" t="s">
        <v>54</v>
      </c>
      <c r="H142" s="19">
        <v>1.1200000000000001</v>
      </c>
      <c r="I142" s="19">
        <v>3</v>
      </c>
      <c r="J142" s="19">
        <v>5180.1276189192804</v>
      </c>
      <c r="K142" s="19">
        <v>26993</v>
      </c>
      <c r="L142" s="19">
        <v>25475</v>
      </c>
      <c r="M142" s="19">
        <v>3532657</v>
      </c>
      <c r="N142" s="19">
        <v>1489247</v>
      </c>
      <c r="O142" s="19">
        <v>430</v>
      </c>
      <c r="P142" s="19">
        <v>5378</v>
      </c>
      <c r="Q142" s="19">
        <v>109.78</v>
      </c>
      <c r="R142" s="19">
        <v>1</v>
      </c>
      <c r="S142" s="19">
        <v>0</v>
      </c>
      <c r="T142" s="19">
        <v>1</v>
      </c>
      <c r="U142" s="19">
        <v>0</v>
      </c>
      <c r="V142" s="19">
        <v>0</v>
      </c>
      <c r="W142" s="19">
        <v>1</v>
      </c>
      <c r="X142" s="19">
        <v>0</v>
      </c>
      <c r="Y142">
        <v>1</v>
      </c>
    </row>
    <row r="143" spans="3:25">
      <c r="C143" s="20" t="s">
        <v>272</v>
      </c>
      <c r="D143" s="19" t="s">
        <v>9</v>
      </c>
      <c r="E143" s="19" t="s">
        <v>10</v>
      </c>
      <c r="F143" s="19" t="s">
        <v>100</v>
      </c>
      <c r="G143" s="19" t="s">
        <v>54</v>
      </c>
      <c r="H143" s="19">
        <v>1</v>
      </c>
      <c r="I143" s="19">
        <v>3</v>
      </c>
      <c r="J143" s="19">
        <v>3702.1826374563402</v>
      </c>
      <c r="K143" s="19">
        <v>29260</v>
      </c>
      <c r="L143" s="19">
        <v>25475</v>
      </c>
      <c r="M143" s="19">
        <v>7830332</v>
      </c>
      <c r="N143" s="19">
        <v>1489247</v>
      </c>
      <c r="O143" s="19">
        <v>167</v>
      </c>
      <c r="P143" s="19">
        <v>9355</v>
      </c>
      <c r="Q143" s="19">
        <v>62.63</v>
      </c>
      <c r="R143" s="19">
        <v>1</v>
      </c>
      <c r="S143" s="19">
        <v>0</v>
      </c>
      <c r="T143" s="19">
        <v>0</v>
      </c>
      <c r="U143" s="19">
        <v>1</v>
      </c>
      <c r="V143" s="19">
        <v>1</v>
      </c>
      <c r="W143" s="19">
        <v>0</v>
      </c>
      <c r="X143" s="19">
        <v>0</v>
      </c>
      <c r="Y143">
        <v>1</v>
      </c>
    </row>
    <row r="144" spans="3:25">
      <c r="C144" s="20" t="s">
        <v>273</v>
      </c>
      <c r="D144" s="19" t="s">
        <v>11</v>
      </c>
      <c r="E144" s="19" t="s">
        <v>10</v>
      </c>
      <c r="F144" s="19" t="s">
        <v>100</v>
      </c>
      <c r="G144" s="19" t="s">
        <v>54</v>
      </c>
      <c r="H144" s="19">
        <v>1</v>
      </c>
      <c r="I144" s="19">
        <v>0</v>
      </c>
      <c r="J144" s="19">
        <v>3702.1826374563402</v>
      </c>
      <c r="K144" s="19">
        <v>29260</v>
      </c>
      <c r="L144" s="19">
        <v>25475</v>
      </c>
      <c r="M144" s="19">
        <v>7830332</v>
      </c>
      <c r="N144" s="19">
        <v>1489247</v>
      </c>
      <c r="O144" s="19">
        <v>167</v>
      </c>
      <c r="P144" s="19">
        <v>9355</v>
      </c>
      <c r="Q144" s="19">
        <v>62.63</v>
      </c>
      <c r="R144" s="19">
        <v>1</v>
      </c>
      <c r="S144" s="19">
        <v>0</v>
      </c>
      <c r="T144" s="19">
        <v>0</v>
      </c>
      <c r="U144" s="19">
        <v>1</v>
      </c>
      <c r="V144" s="19">
        <v>0</v>
      </c>
      <c r="W144" s="19">
        <v>1</v>
      </c>
      <c r="X144" s="19">
        <v>0</v>
      </c>
      <c r="Y144">
        <v>1</v>
      </c>
    </row>
    <row r="145" spans="3:25">
      <c r="C145" s="20" t="s">
        <v>274</v>
      </c>
      <c r="D145" s="19" t="s">
        <v>100</v>
      </c>
      <c r="E145" s="19" t="s">
        <v>47</v>
      </c>
      <c r="F145" s="19" t="s">
        <v>100</v>
      </c>
      <c r="G145" s="19" t="s">
        <v>54</v>
      </c>
      <c r="H145" s="19">
        <v>1.1100000000000001</v>
      </c>
      <c r="I145" s="19">
        <v>3</v>
      </c>
      <c r="J145" s="19">
        <v>8437.6670864263306</v>
      </c>
      <c r="K145" s="19">
        <v>26506</v>
      </c>
      <c r="L145" s="19">
        <v>25475</v>
      </c>
      <c r="M145" s="19">
        <v>4459144</v>
      </c>
      <c r="N145" s="19">
        <v>1489247</v>
      </c>
      <c r="O145" s="19">
        <v>241</v>
      </c>
      <c r="P145" s="19">
        <v>4790</v>
      </c>
      <c r="Q145" s="19">
        <v>169.58</v>
      </c>
      <c r="R145" s="19">
        <v>1</v>
      </c>
      <c r="S145" s="19">
        <v>0</v>
      </c>
      <c r="T145" s="19">
        <v>0</v>
      </c>
      <c r="U145" s="19">
        <v>1</v>
      </c>
      <c r="V145" s="19">
        <v>0</v>
      </c>
      <c r="W145" s="19">
        <v>1</v>
      </c>
      <c r="X145" s="19">
        <v>1</v>
      </c>
      <c r="Y145">
        <v>0</v>
      </c>
    </row>
    <row r="146" spans="3:25">
      <c r="C146" s="20" t="s">
        <v>275</v>
      </c>
      <c r="D146" s="19" t="s">
        <v>100</v>
      </c>
      <c r="E146" s="19" t="s">
        <v>50</v>
      </c>
      <c r="F146" s="19" t="s">
        <v>100</v>
      </c>
      <c r="G146" s="19" t="s">
        <v>54</v>
      </c>
      <c r="H146" s="19">
        <v>1.21</v>
      </c>
      <c r="I146" s="19">
        <v>3</v>
      </c>
      <c r="J146" s="19">
        <v>6134.2581559085802</v>
      </c>
      <c r="K146" s="19">
        <v>24510</v>
      </c>
      <c r="L146" s="19">
        <v>25475</v>
      </c>
      <c r="M146" s="19">
        <v>379566</v>
      </c>
      <c r="N146" s="19">
        <v>1489247</v>
      </c>
      <c r="O146" s="19">
        <v>943</v>
      </c>
      <c r="P146" s="19">
        <v>3624</v>
      </c>
      <c r="Q146" s="19">
        <v>105.73</v>
      </c>
      <c r="R146" s="19">
        <v>0</v>
      </c>
      <c r="S146" s="19">
        <v>1</v>
      </c>
      <c r="T146" s="19">
        <v>1</v>
      </c>
      <c r="U146" s="19">
        <v>0</v>
      </c>
      <c r="V146" s="19">
        <v>0</v>
      </c>
      <c r="W146" s="19">
        <v>1</v>
      </c>
      <c r="X146" s="19">
        <v>0</v>
      </c>
      <c r="Y146">
        <v>1</v>
      </c>
    </row>
    <row r="147" spans="3:25">
      <c r="C147" s="20" t="s">
        <v>276</v>
      </c>
      <c r="D147" s="19" t="s">
        <v>100</v>
      </c>
      <c r="E147" s="19" t="s">
        <v>16</v>
      </c>
      <c r="F147" s="19" t="s">
        <v>100</v>
      </c>
      <c r="G147" s="19" t="s">
        <v>54</v>
      </c>
      <c r="H147" s="19">
        <v>1.34</v>
      </c>
      <c r="I147" s="19">
        <v>3</v>
      </c>
      <c r="J147" s="19">
        <v>2883.6531776157399</v>
      </c>
      <c r="K147" s="19">
        <v>24575</v>
      </c>
      <c r="L147" s="19">
        <v>25475</v>
      </c>
      <c r="M147" s="19">
        <v>1197234</v>
      </c>
      <c r="N147" s="19">
        <v>1489247</v>
      </c>
      <c r="O147" s="19">
        <v>1588</v>
      </c>
      <c r="P147" s="19">
        <v>7406</v>
      </c>
      <c r="Q147" s="19">
        <v>114.13</v>
      </c>
      <c r="R147" s="19">
        <v>0</v>
      </c>
      <c r="S147" s="19">
        <v>1</v>
      </c>
      <c r="T147" s="19">
        <v>1</v>
      </c>
      <c r="U147" s="19">
        <v>0</v>
      </c>
      <c r="V147" s="19">
        <v>0</v>
      </c>
      <c r="W147" s="19">
        <v>1</v>
      </c>
      <c r="X147" s="19">
        <v>0</v>
      </c>
      <c r="Y147">
        <v>1</v>
      </c>
    </row>
    <row r="148" spans="3:25">
      <c r="C148" s="20" t="s">
        <v>277</v>
      </c>
      <c r="D148" s="19" t="s">
        <v>100</v>
      </c>
      <c r="E148" s="19" t="s">
        <v>17</v>
      </c>
      <c r="F148" s="19" t="s">
        <v>100</v>
      </c>
      <c r="G148" s="19" t="s">
        <v>54</v>
      </c>
      <c r="H148" s="19">
        <v>1.52</v>
      </c>
      <c r="I148" s="19">
        <v>3</v>
      </c>
      <c r="J148" s="19">
        <v>1787.7111701132801</v>
      </c>
      <c r="K148" s="19">
        <v>24706</v>
      </c>
      <c r="L148" s="19">
        <v>25475</v>
      </c>
      <c r="M148" s="19">
        <v>9056076</v>
      </c>
      <c r="N148" s="19">
        <v>1489247</v>
      </c>
      <c r="O148" s="19">
        <v>1815</v>
      </c>
      <c r="P148" s="19">
        <v>5869</v>
      </c>
      <c r="Q148" s="19">
        <v>153.5</v>
      </c>
      <c r="R148" s="19">
        <v>1</v>
      </c>
      <c r="S148" s="19">
        <v>0</v>
      </c>
      <c r="T148" s="19">
        <v>1</v>
      </c>
      <c r="U148" s="19">
        <v>0</v>
      </c>
      <c r="V148" s="19">
        <v>0</v>
      </c>
      <c r="W148" s="19">
        <v>1</v>
      </c>
      <c r="X148" s="19">
        <v>0</v>
      </c>
      <c r="Y148">
        <v>1</v>
      </c>
    </row>
    <row r="149" spans="3:25">
      <c r="C149" s="20" t="s">
        <v>278</v>
      </c>
      <c r="D149" s="19" t="s">
        <v>20</v>
      </c>
      <c r="E149" s="19" t="s">
        <v>21</v>
      </c>
      <c r="F149" s="19" t="s">
        <v>100</v>
      </c>
      <c r="G149" s="19" t="s">
        <v>54</v>
      </c>
      <c r="H149" s="19">
        <v>1.27</v>
      </c>
      <c r="I149" s="19">
        <v>0</v>
      </c>
      <c r="J149" s="19">
        <v>3543.3400793164201</v>
      </c>
      <c r="K149" s="19">
        <v>32991</v>
      </c>
      <c r="L149" s="19">
        <v>25475</v>
      </c>
      <c r="M149" s="19">
        <v>8621121</v>
      </c>
      <c r="N149" s="19">
        <v>1489247</v>
      </c>
      <c r="O149" s="19">
        <v>657</v>
      </c>
      <c r="P149" s="19">
        <v>7109</v>
      </c>
      <c r="Q149" s="19">
        <v>195.63999999999899</v>
      </c>
      <c r="R149" s="19">
        <v>1</v>
      </c>
      <c r="S149" s="19">
        <v>0</v>
      </c>
      <c r="T149" s="19">
        <v>1</v>
      </c>
      <c r="U149" s="19">
        <v>0</v>
      </c>
      <c r="V149" s="19">
        <v>1</v>
      </c>
      <c r="W149" s="19">
        <v>0</v>
      </c>
      <c r="X149" s="19">
        <v>0</v>
      </c>
      <c r="Y149">
        <v>1</v>
      </c>
    </row>
    <row r="150" spans="3:25">
      <c r="C150" s="20" t="s">
        <v>279</v>
      </c>
      <c r="D150" s="19" t="s">
        <v>22</v>
      </c>
      <c r="E150" s="19" t="s">
        <v>21</v>
      </c>
      <c r="F150" s="19" t="s">
        <v>100</v>
      </c>
      <c r="G150" s="19" t="s">
        <v>54</v>
      </c>
      <c r="H150" s="19">
        <v>1.27</v>
      </c>
      <c r="I150" s="19">
        <v>3</v>
      </c>
      <c r="J150" s="19">
        <v>3543.3400793164201</v>
      </c>
      <c r="K150" s="19">
        <v>32991</v>
      </c>
      <c r="L150" s="19">
        <v>25475</v>
      </c>
      <c r="M150" s="19">
        <v>8621121</v>
      </c>
      <c r="N150" s="19">
        <v>1489247</v>
      </c>
      <c r="O150" s="19">
        <v>657</v>
      </c>
      <c r="P150" s="19">
        <v>7109</v>
      </c>
      <c r="Q150" s="19">
        <v>195.63999999999899</v>
      </c>
      <c r="R150" s="19">
        <v>1</v>
      </c>
      <c r="S150" s="19">
        <v>0</v>
      </c>
      <c r="T150" s="19">
        <v>1</v>
      </c>
      <c r="U150" s="19">
        <v>0</v>
      </c>
      <c r="V150" s="19">
        <v>1</v>
      </c>
      <c r="W150" s="19">
        <v>0</v>
      </c>
      <c r="X150" s="19">
        <v>0</v>
      </c>
      <c r="Y150">
        <v>1</v>
      </c>
    </row>
    <row r="151" spans="3:25">
      <c r="C151" s="20" t="s">
        <v>280</v>
      </c>
      <c r="D151" s="19" t="s">
        <v>23</v>
      </c>
      <c r="E151" s="19" t="s">
        <v>21</v>
      </c>
      <c r="F151" s="19" t="s">
        <v>100</v>
      </c>
      <c r="G151" s="19" t="s">
        <v>54</v>
      </c>
      <c r="H151" s="19">
        <v>1.27</v>
      </c>
      <c r="I151" s="19">
        <v>3</v>
      </c>
      <c r="J151" s="19">
        <v>3543.3400793164201</v>
      </c>
      <c r="K151" s="19">
        <v>32991</v>
      </c>
      <c r="L151" s="19">
        <v>25475</v>
      </c>
      <c r="M151" s="19">
        <v>8621121</v>
      </c>
      <c r="N151" s="19">
        <v>1489247</v>
      </c>
      <c r="O151" s="19">
        <v>657</v>
      </c>
      <c r="P151" s="19">
        <v>7109</v>
      </c>
      <c r="Q151" s="19">
        <v>195.63999999999899</v>
      </c>
      <c r="R151" s="19">
        <v>1</v>
      </c>
      <c r="S151" s="19">
        <v>0</v>
      </c>
      <c r="T151" s="19">
        <v>1</v>
      </c>
      <c r="U151" s="19">
        <v>0</v>
      </c>
      <c r="V151" s="19">
        <v>0</v>
      </c>
      <c r="W151" s="19">
        <v>1</v>
      </c>
      <c r="X151" s="19">
        <v>1</v>
      </c>
      <c r="Y151">
        <v>0</v>
      </c>
    </row>
    <row r="152" spans="3:25">
      <c r="C152" s="20" t="s">
        <v>281</v>
      </c>
      <c r="D152" s="19" t="s">
        <v>100</v>
      </c>
      <c r="E152" s="19" t="s">
        <v>24</v>
      </c>
      <c r="F152" s="19" t="s">
        <v>100</v>
      </c>
      <c r="G152" s="19" t="s">
        <v>54</v>
      </c>
      <c r="H152" s="19">
        <v>1.24</v>
      </c>
      <c r="I152" s="19">
        <v>3</v>
      </c>
      <c r="J152" s="19">
        <v>3009.4763870648599</v>
      </c>
      <c r="K152" s="19">
        <v>22360</v>
      </c>
      <c r="L152" s="19">
        <v>25475</v>
      </c>
      <c r="M152" s="19">
        <v>1421287</v>
      </c>
      <c r="N152" s="19">
        <v>1489247</v>
      </c>
      <c r="O152" s="19">
        <v>828</v>
      </c>
      <c r="P152" s="19">
        <v>7675</v>
      </c>
      <c r="Q152" s="19">
        <v>97.3599999999999</v>
      </c>
      <c r="R152" s="19">
        <v>0</v>
      </c>
      <c r="S152" s="19">
        <v>1</v>
      </c>
      <c r="T152" s="19">
        <v>0</v>
      </c>
      <c r="U152" s="19">
        <v>1</v>
      </c>
      <c r="V152" s="19">
        <v>0</v>
      </c>
      <c r="W152" s="19">
        <v>1</v>
      </c>
      <c r="X152" s="19">
        <v>0</v>
      </c>
      <c r="Y152">
        <v>1</v>
      </c>
    </row>
    <row r="153" spans="3:25">
      <c r="C153" s="20" t="s">
        <v>282</v>
      </c>
      <c r="D153" s="19" t="s">
        <v>100</v>
      </c>
      <c r="E153" s="19" t="s">
        <v>25</v>
      </c>
      <c r="F153" s="19" t="s">
        <v>100</v>
      </c>
      <c r="G153" s="19" t="s">
        <v>54</v>
      </c>
      <c r="H153" s="19">
        <v>1.27</v>
      </c>
      <c r="I153" s="19">
        <v>3</v>
      </c>
      <c r="J153" s="19">
        <v>3446.74965785329</v>
      </c>
      <c r="K153" s="19">
        <v>23025</v>
      </c>
      <c r="L153" s="19">
        <v>25475</v>
      </c>
      <c r="M153" s="19">
        <v>2753373</v>
      </c>
      <c r="N153" s="19">
        <v>1489247</v>
      </c>
      <c r="O153" s="19">
        <v>1491</v>
      </c>
      <c r="P153" s="19">
        <v>5100</v>
      </c>
      <c r="Q153" s="19">
        <v>138.08000000000001</v>
      </c>
      <c r="R153" s="19">
        <v>1</v>
      </c>
      <c r="S153" s="19">
        <v>0</v>
      </c>
      <c r="T153" s="19">
        <v>0</v>
      </c>
      <c r="U153" s="19">
        <v>1</v>
      </c>
      <c r="V153" s="19">
        <v>0</v>
      </c>
      <c r="W153" s="19">
        <v>1</v>
      </c>
      <c r="X153" s="19">
        <v>0</v>
      </c>
      <c r="Y153">
        <v>1</v>
      </c>
    </row>
    <row r="154" spans="3:25">
      <c r="C154" s="20" t="s">
        <v>283</v>
      </c>
      <c r="D154" s="19" t="s">
        <v>100</v>
      </c>
      <c r="E154" s="19" t="s">
        <v>28</v>
      </c>
      <c r="F154" s="19" t="s">
        <v>100</v>
      </c>
      <c r="G154" s="19" t="s">
        <v>54</v>
      </c>
      <c r="H154" s="19">
        <v>1.71</v>
      </c>
      <c r="I154" s="19">
        <v>3</v>
      </c>
      <c r="J154" s="19">
        <v>1892.3691111999301</v>
      </c>
      <c r="K154" s="19">
        <v>38813</v>
      </c>
      <c r="L154" s="19">
        <v>25475</v>
      </c>
      <c r="M154" s="19">
        <v>1653017</v>
      </c>
      <c r="N154" s="19">
        <v>1489247</v>
      </c>
      <c r="O154" s="19">
        <v>1941</v>
      </c>
      <c r="P154" s="19">
        <v>3814</v>
      </c>
      <c r="Q154" s="19">
        <v>157.44999999999899</v>
      </c>
      <c r="R154" s="19">
        <v>1</v>
      </c>
      <c r="S154" s="19">
        <v>0</v>
      </c>
      <c r="T154" s="19">
        <v>1</v>
      </c>
      <c r="U154" s="19">
        <v>0</v>
      </c>
      <c r="V154" s="19">
        <v>0</v>
      </c>
      <c r="W154" s="19">
        <v>1</v>
      </c>
      <c r="X154" s="19">
        <v>0</v>
      </c>
      <c r="Y154">
        <v>1</v>
      </c>
    </row>
    <row r="155" spans="3:25">
      <c r="C155" s="20" t="s">
        <v>284</v>
      </c>
      <c r="D155" s="19" t="s">
        <v>100</v>
      </c>
      <c r="E155" s="19" t="s">
        <v>30</v>
      </c>
      <c r="F155" s="19" t="s">
        <v>100</v>
      </c>
      <c r="G155" s="19" t="s">
        <v>54</v>
      </c>
      <c r="H155" s="19">
        <v>1.28</v>
      </c>
      <c r="I155" s="19">
        <v>3</v>
      </c>
      <c r="J155" s="19">
        <v>3076.5304832574798</v>
      </c>
      <c r="K155" s="19">
        <v>23654</v>
      </c>
      <c r="L155" s="19">
        <v>25475</v>
      </c>
      <c r="M155" s="19">
        <v>2195215</v>
      </c>
      <c r="N155" s="19">
        <v>1489247</v>
      </c>
      <c r="O155" s="19">
        <v>844</v>
      </c>
      <c r="P155" s="19">
        <v>5160</v>
      </c>
      <c r="Q155" s="19">
        <v>99.43</v>
      </c>
      <c r="R155" s="19">
        <v>0</v>
      </c>
      <c r="S155" s="19">
        <v>1</v>
      </c>
      <c r="T155" s="19">
        <v>0</v>
      </c>
      <c r="U155" s="19">
        <v>1</v>
      </c>
      <c r="V155" s="19">
        <v>0</v>
      </c>
      <c r="W155" s="19">
        <v>1</v>
      </c>
      <c r="X155" s="19">
        <v>0</v>
      </c>
      <c r="Y155">
        <v>1</v>
      </c>
    </row>
    <row r="156" spans="3:25">
      <c r="C156" s="20" t="s">
        <v>285</v>
      </c>
      <c r="D156" s="19" t="s">
        <v>100</v>
      </c>
      <c r="E156" s="19" t="s">
        <v>6</v>
      </c>
      <c r="F156" s="19" t="s">
        <v>100</v>
      </c>
      <c r="G156" s="19" t="s">
        <v>55</v>
      </c>
      <c r="H156" s="19">
        <v>1</v>
      </c>
      <c r="I156" s="19">
        <v>3</v>
      </c>
      <c r="J156" s="19">
        <v>5963.7530199003504</v>
      </c>
      <c r="K156" s="19">
        <v>26993</v>
      </c>
      <c r="L156" s="19">
        <v>23614</v>
      </c>
      <c r="M156" s="19">
        <v>3532657</v>
      </c>
      <c r="N156" s="19">
        <v>1008768</v>
      </c>
      <c r="O156" s="19">
        <v>280</v>
      </c>
      <c r="P156" s="19">
        <v>8571</v>
      </c>
      <c r="Q156" s="19">
        <v>87.59</v>
      </c>
      <c r="R156" s="19">
        <v>0</v>
      </c>
      <c r="S156" s="19">
        <v>1</v>
      </c>
      <c r="T156" s="19">
        <v>1</v>
      </c>
      <c r="U156" s="19">
        <v>0</v>
      </c>
      <c r="V156" s="19">
        <v>0</v>
      </c>
      <c r="W156" s="19">
        <v>1</v>
      </c>
      <c r="X156" s="19">
        <v>0</v>
      </c>
      <c r="Y156">
        <v>1</v>
      </c>
    </row>
    <row r="157" spans="3:25">
      <c r="C157" s="20" t="s">
        <v>286</v>
      </c>
      <c r="D157" s="19" t="s">
        <v>9</v>
      </c>
      <c r="E157" s="19" t="s">
        <v>10</v>
      </c>
      <c r="F157" s="19" t="s">
        <v>100</v>
      </c>
      <c r="G157" s="19" t="s">
        <v>55</v>
      </c>
      <c r="H157" s="19">
        <v>1.45</v>
      </c>
      <c r="I157" s="19">
        <v>3</v>
      </c>
      <c r="J157" s="19">
        <v>3198.8115207998299</v>
      </c>
      <c r="K157" s="19">
        <v>29260</v>
      </c>
      <c r="L157" s="19">
        <v>23614</v>
      </c>
      <c r="M157" s="19">
        <v>7830332</v>
      </c>
      <c r="N157" s="19">
        <v>1008768</v>
      </c>
      <c r="O157" s="19">
        <v>865</v>
      </c>
      <c r="P157" s="19">
        <v>3789</v>
      </c>
      <c r="Q157" s="19">
        <v>158.63</v>
      </c>
      <c r="R157" s="19">
        <v>0</v>
      </c>
      <c r="S157" s="19">
        <v>1</v>
      </c>
      <c r="T157" s="19">
        <v>1</v>
      </c>
      <c r="U157" s="19">
        <v>0</v>
      </c>
      <c r="V157" s="19">
        <v>1</v>
      </c>
      <c r="W157" s="19">
        <v>0</v>
      </c>
      <c r="X157" s="19">
        <v>0</v>
      </c>
      <c r="Y157">
        <v>1</v>
      </c>
    </row>
    <row r="158" spans="3:25">
      <c r="C158" s="20" t="s">
        <v>287</v>
      </c>
      <c r="D158" s="19" t="s">
        <v>11</v>
      </c>
      <c r="E158" s="19" t="s">
        <v>10</v>
      </c>
      <c r="F158" s="19" t="s">
        <v>100</v>
      </c>
      <c r="G158" s="19" t="s">
        <v>55</v>
      </c>
      <c r="H158" s="19">
        <v>1.45</v>
      </c>
      <c r="I158" s="19">
        <v>3</v>
      </c>
      <c r="J158" s="19">
        <v>3198.8115207998299</v>
      </c>
      <c r="K158" s="19">
        <v>29260</v>
      </c>
      <c r="L158" s="19">
        <v>23614</v>
      </c>
      <c r="M158" s="19">
        <v>7830332</v>
      </c>
      <c r="N158" s="19">
        <v>1008768</v>
      </c>
      <c r="O158" s="19">
        <v>865</v>
      </c>
      <c r="P158" s="19">
        <v>3789</v>
      </c>
      <c r="Q158" s="19">
        <v>158.63</v>
      </c>
      <c r="R158" s="19">
        <v>0</v>
      </c>
      <c r="S158" s="19">
        <v>1</v>
      </c>
      <c r="T158" s="19">
        <v>1</v>
      </c>
      <c r="U158" s="19">
        <v>0</v>
      </c>
      <c r="V158" s="19">
        <v>0</v>
      </c>
      <c r="W158" s="19">
        <v>1</v>
      </c>
      <c r="X158" s="19">
        <v>0</v>
      </c>
      <c r="Y158">
        <v>1</v>
      </c>
    </row>
    <row r="159" spans="3:25">
      <c r="C159" s="20" t="s">
        <v>288</v>
      </c>
      <c r="D159" s="19" t="s">
        <v>100</v>
      </c>
      <c r="E159" s="19" t="s">
        <v>13</v>
      </c>
      <c r="F159" s="19" t="s">
        <v>100</v>
      </c>
      <c r="G159" s="19" t="s">
        <v>55</v>
      </c>
      <c r="H159" s="19">
        <v>1.01</v>
      </c>
      <c r="I159" s="19">
        <v>3</v>
      </c>
      <c r="J159" s="19">
        <v>3305.6981779462999</v>
      </c>
      <c r="K159" s="19">
        <v>26752</v>
      </c>
      <c r="L159" s="19">
        <v>23614</v>
      </c>
      <c r="M159" s="19">
        <v>1440377</v>
      </c>
      <c r="N159" s="19">
        <v>1008768</v>
      </c>
      <c r="O159" s="19">
        <v>303</v>
      </c>
      <c r="P159" s="19">
        <v>1859</v>
      </c>
      <c r="Q159" s="19">
        <v>114.93</v>
      </c>
      <c r="R159" s="19">
        <v>0</v>
      </c>
      <c r="S159" s="19">
        <v>1</v>
      </c>
      <c r="T159" s="19">
        <v>1</v>
      </c>
      <c r="U159" s="19">
        <v>0</v>
      </c>
      <c r="V159" s="19">
        <v>0</v>
      </c>
      <c r="W159" s="19">
        <v>1</v>
      </c>
      <c r="X159" s="19">
        <v>0</v>
      </c>
      <c r="Y159">
        <v>1</v>
      </c>
    </row>
    <row r="160" spans="3:25">
      <c r="C160" s="20" t="s">
        <v>289</v>
      </c>
      <c r="D160" s="19" t="s">
        <v>100</v>
      </c>
      <c r="E160" s="19" t="s">
        <v>6</v>
      </c>
      <c r="F160" s="19" t="s">
        <v>100</v>
      </c>
      <c r="G160" s="19" t="s">
        <v>15</v>
      </c>
      <c r="H160" s="19">
        <v>1.1100000000000001</v>
      </c>
      <c r="I160" s="19">
        <v>0</v>
      </c>
      <c r="J160" s="19">
        <v>6722.0087780138701</v>
      </c>
      <c r="K160" s="19">
        <v>26993</v>
      </c>
      <c r="L160" s="19">
        <v>25450</v>
      </c>
      <c r="M160" s="19">
        <v>3532657</v>
      </c>
      <c r="N160" s="19">
        <v>1694803</v>
      </c>
      <c r="O160" s="19">
        <v>685</v>
      </c>
      <c r="P160" s="19">
        <v>6426</v>
      </c>
      <c r="Q160" s="19">
        <v>116.18</v>
      </c>
      <c r="R160" s="19">
        <v>1</v>
      </c>
      <c r="S160" s="19">
        <v>0</v>
      </c>
      <c r="T160" s="19">
        <v>1</v>
      </c>
      <c r="U160" s="19">
        <v>0</v>
      </c>
      <c r="V160" s="19">
        <v>0</v>
      </c>
      <c r="W160" s="19">
        <v>1</v>
      </c>
      <c r="X160" s="19">
        <v>0</v>
      </c>
      <c r="Y160">
        <v>1</v>
      </c>
    </row>
    <row r="161" spans="3:25">
      <c r="C161" s="20" t="s">
        <v>290</v>
      </c>
      <c r="D161" s="19" t="s">
        <v>9</v>
      </c>
      <c r="E161" s="19" t="s">
        <v>10</v>
      </c>
      <c r="F161" s="19" t="s">
        <v>100</v>
      </c>
      <c r="G161" s="19" t="s">
        <v>15</v>
      </c>
      <c r="H161" s="19">
        <v>1.04</v>
      </c>
      <c r="I161" s="19">
        <v>3</v>
      </c>
      <c r="J161" s="19">
        <v>3296.0495115190702</v>
      </c>
      <c r="K161" s="19">
        <v>29260</v>
      </c>
      <c r="L161" s="19">
        <v>25450</v>
      </c>
      <c r="M161" s="19">
        <v>7830332</v>
      </c>
      <c r="N161" s="19">
        <v>1694803</v>
      </c>
      <c r="O161" s="19">
        <v>407</v>
      </c>
      <c r="P161" s="19">
        <v>20529</v>
      </c>
      <c r="Q161" s="19">
        <v>75.709999999999894</v>
      </c>
      <c r="R161" s="19">
        <v>1</v>
      </c>
      <c r="S161" s="19">
        <v>0</v>
      </c>
      <c r="T161" s="19">
        <v>0</v>
      </c>
      <c r="U161" s="19">
        <v>1</v>
      </c>
      <c r="V161" s="19">
        <v>1</v>
      </c>
      <c r="W161" s="19">
        <v>0</v>
      </c>
      <c r="X161" s="19">
        <v>0</v>
      </c>
      <c r="Y161">
        <v>1</v>
      </c>
    </row>
    <row r="162" spans="3:25">
      <c r="C162" s="20" t="s">
        <v>291</v>
      </c>
      <c r="D162" s="19" t="s">
        <v>11</v>
      </c>
      <c r="E162" s="19" t="s">
        <v>10</v>
      </c>
      <c r="F162" s="19" t="s">
        <v>100</v>
      </c>
      <c r="G162" s="19" t="s">
        <v>15</v>
      </c>
      <c r="H162" s="19">
        <v>1.04</v>
      </c>
      <c r="I162" s="19">
        <v>0</v>
      </c>
      <c r="J162" s="19">
        <v>3296.0495115190702</v>
      </c>
      <c r="K162" s="19">
        <v>29260</v>
      </c>
      <c r="L162" s="19">
        <v>25450</v>
      </c>
      <c r="M162" s="19">
        <v>7830332</v>
      </c>
      <c r="N162" s="19">
        <v>1694803</v>
      </c>
      <c r="O162" s="19">
        <v>407</v>
      </c>
      <c r="P162" s="19">
        <v>20529</v>
      </c>
      <c r="Q162" s="19">
        <v>75.709999999999894</v>
      </c>
      <c r="R162" s="19">
        <v>1</v>
      </c>
      <c r="S162" s="19">
        <v>0</v>
      </c>
      <c r="T162" s="19">
        <v>0</v>
      </c>
      <c r="U162" s="19">
        <v>1</v>
      </c>
      <c r="V162" s="19">
        <v>0</v>
      </c>
      <c r="W162" s="19">
        <v>1</v>
      </c>
      <c r="X162" s="19">
        <v>0</v>
      </c>
      <c r="Y162">
        <v>1</v>
      </c>
    </row>
    <row r="163" spans="3:25">
      <c r="C163" s="20" t="s">
        <v>292</v>
      </c>
      <c r="D163" s="19" t="s">
        <v>100</v>
      </c>
      <c r="E163" s="19" t="s">
        <v>5</v>
      </c>
      <c r="F163" s="19" t="s">
        <v>100</v>
      </c>
      <c r="G163" s="19" t="s">
        <v>15</v>
      </c>
      <c r="H163" s="19">
        <v>1.2</v>
      </c>
      <c r="I163" s="19">
        <v>3</v>
      </c>
      <c r="J163" s="19">
        <v>7520.08544188625</v>
      </c>
      <c r="K163" s="19">
        <v>28637</v>
      </c>
      <c r="L163" s="19">
        <v>25450</v>
      </c>
      <c r="M163" s="19">
        <v>3036732</v>
      </c>
      <c r="N163" s="19">
        <v>1694803</v>
      </c>
      <c r="O163" s="19">
        <v>458</v>
      </c>
      <c r="P163" s="19">
        <v>9381</v>
      </c>
      <c r="Q163" s="19">
        <v>116.569999999999</v>
      </c>
      <c r="R163" s="19">
        <v>1</v>
      </c>
      <c r="S163" s="19">
        <v>0</v>
      </c>
      <c r="T163" s="19">
        <v>1</v>
      </c>
      <c r="U163" s="19">
        <v>0</v>
      </c>
      <c r="V163" s="19">
        <v>0</v>
      </c>
      <c r="W163" s="19">
        <v>1</v>
      </c>
      <c r="X163" s="19">
        <v>0</v>
      </c>
      <c r="Y163">
        <v>1</v>
      </c>
    </row>
    <row r="164" spans="3:25">
      <c r="C164" s="20" t="s">
        <v>293</v>
      </c>
      <c r="D164" s="19" t="s">
        <v>100</v>
      </c>
      <c r="E164" s="19" t="s">
        <v>46</v>
      </c>
      <c r="F164" s="19" t="s">
        <v>100</v>
      </c>
      <c r="G164" s="19" t="s">
        <v>15</v>
      </c>
      <c r="H164" s="19">
        <v>1.02</v>
      </c>
      <c r="I164" s="19">
        <v>3</v>
      </c>
      <c r="J164" s="19">
        <v>5505.7911527148899</v>
      </c>
      <c r="K164" s="19">
        <v>29055</v>
      </c>
      <c r="L164" s="19">
        <v>25450</v>
      </c>
      <c r="M164" s="19">
        <v>1862106</v>
      </c>
      <c r="N164" s="19">
        <v>1694803</v>
      </c>
      <c r="O164" s="19">
        <v>541</v>
      </c>
      <c r="P164" s="19">
        <v>7679</v>
      </c>
      <c r="Q164" s="19">
        <v>110.25</v>
      </c>
      <c r="R164" s="19">
        <v>1</v>
      </c>
      <c r="S164" s="19">
        <v>0</v>
      </c>
      <c r="T164" s="19">
        <v>1</v>
      </c>
      <c r="U164" s="19">
        <v>0</v>
      </c>
      <c r="V164" s="19">
        <v>0</v>
      </c>
      <c r="W164" s="19">
        <v>1</v>
      </c>
      <c r="X164" s="19">
        <v>0</v>
      </c>
      <c r="Y164">
        <v>1</v>
      </c>
    </row>
    <row r="165" spans="3:25">
      <c r="C165" s="20" t="s">
        <v>294</v>
      </c>
      <c r="D165" s="19" t="s">
        <v>100</v>
      </c>
      <c r="E165" s="19" t="s">
        <v>47</v>
      </c>
      <c r="F165" s="19" t="s">
        <v>100</v>
      </c>
      <c r="G165" s="19" t="s">
        <v>15</v>
      </c>
      <c r="H165" s="19">
        <v>1.31</v>
      </c>
      <c r="I165" s="19">
        <v>3</v>
      </c>
      <c r="J165" s="19">
        <v>5569.7467321212698</v>
      </c>
      <c r="K165" s="19">
        <v>26506</v>
      </c>
      <c r="L165" s="19">
        <v>25450</v>
      </c>
      <c r="M165" s="19">
        <v>4459144</v>
      </c>
      <c r="N165" s="19">
        <v>1694803</v>
      </c>
      <c r="O165" s="19">
        <v>639</v>
      </c>
      <c r="P165" s="19">
        <v>4987</v>
      </c>
      <c r="Q165" s="19">
        <v>123.27</v>
      </c>
      <c r="R165" s="19">
        <v>1</v>
      </c>
      <c r="S165" s="19">
        <v>0</v>
      </c>
      <c r="T165" s="19">
        <v>0</v>
      </c>
      <c r="U165" s="19">
        <v>1</v>
      </c>
      <c r="V165" s="19">
        <v>0</v>
      </c>
      <c r="W165" s="19">
        <v>1</v>
      </c>
      <c r="X165" s="19">
        <v>1</v>
      </c>
      <c r="Y165">
        <v>0</v>
      </c>
    </row>
    <row r="166" spans="3:25">
      <c r="C166" s="20" t="s">
        <v>295</v>
      </c>
      <c r="D166" s="19" t="s">
        <v>100</v>
      </c>
      <c r="E166" s="19" t="s">
        <v>14</v>
      </c>
      <c r="F166" s="19" t="s">
        <v>100</v>
      </c>
      <c r="G166" s="19" t="s">
        <v>15</v>
      </c>
      <c r="H166" s="19">
        <v>1.08</v>
      </c>
      <c r="I166" s="19">
        <v>2</v>
      </c>
      <c r="J166" s="19">
        <v>4343.8486979919398</v>
      </c>
      <c r="K166" s="19">
        <v>27211</v>
      </c>
      <c r="L166" s="19">
        <v>25450</v>
      </c>
      <c r="M166" s="19">
        <v>3770125</v>
      </c>
      <c r="N166" s="19">
        <v>1694803</v>
      </c>
      <c r="O166" s="19">
        <v>652</v>
      </c>
      <c r="P166" s="19">
        <v>4649</v>
      </c>
      <c r="Q166" s="19">
        <v>127.78</v>
      </c>
      <c r="R166" s="19">
        <v>1</v>
      </c>
      <c r="S166" s="19">
        <v>0</v>
      </c>
      <c r="T166" s="19">
        <v>0</v>
      </c>
      <c r="U166" s="19">
        <v>1</v>
      </c>
      <c r="V166" s="19">
        <v>0</v>
      </c>
      <c r="W166" s="19">
        <v>1</v>
      </c>
      <c r="X166" s="19">
        <v>0</v>
      </c>
      <c r="Y166">
        <v>1</v>
      </c>
    </row>
    <row r="167" spans="3:25">
      <c r="C167" s="20" t="s">
        <v>296</v>
      </c>
      <c r="D167" s="19" t="s">
        <v>100</v>
      </c>
      <c r="E167" s="19" t="s">
        <v>16</v>
      </c>
      <c r="F167" s="19" t="s">
        <v>100</v>
      </c>
      <c r="G167" s="19" t="s">
        <v>15</v>
      </c>
      <c r="H167" s="19">
        <v>1.3899999999999899</v>
      </c>
      <c r="I167" s="19">
        <v>0</v>
      </c>
      <c r="J167" s="19">
        <v>2844.2400541370798</v>
      </c>
      <c r="K167" s="19">
        <v>24575</v>
      </c>
      <c r="L167" s="19">
        <v>25450</v>
      </c>
      <c r="M167" s="19">
        <v>1197234</v>
      </c>
      <c r="N167" s="19">
        <v>1694803</v>
      </c>
      <c r="O167" s="19">
        <v>1140</v>
      </c>
      <c r="P167" s="19">
        <v>8309</v>
      </c>
      <c r="Q167" s="19">
        <v>78.239999999999895</v>
      </c>
      <c r="R167" s="19">
        <v>0</v>
      </c>
      <c r="S167" s="19">
        <v>1</v>
      </c>
      <c r="T167" s="19">
        <v>0</v>
      </c>
      <c r="U167" s="19">
        <v>1</v>
      </c>
      <c r="V167" s="19">
        <v>0</v>
      </c>
      <c r="W167" s="19">
        <v>1</v>
      </c>
      <c r="X167" s="19">
        <v>0</v>
      </c>
      <c r="Y167">
        <v>1</v>
      </c>
    </row>
    <row r="168" spans="3:25">
      <c r="C168" s="20" t="s">
        <v>297</v>
      </c>
      <c r="D168" s="19" t="s">
        <v>100</v>
      </c>
      <c r="E168" s="19" t="s">
        <v>17</v>
      </c>
      <c r="F168" s="19" t="s">
        <v>100</v>
      </c>
      <c r="G168" s="19" t="s">
        <v>15</v>
      </c>
      <c r="H168" s="19">
        <v>1.31</v>
      </c>
      <c r="I168" s="19">
        <v>2</v>
      </c>
      <c r="J168" s="19">
        <v>1843.51789126729</v>
      </c>
      <c r="K168" s="19">
        <v>24706</v>
      </c>
      <c r="L168" s="19">
        <v>25450</v>
      </c>
      <c r="M168" s="19">
        <v>9056076</v>
      </c>
      <c r="N168" s="19">
        <v>1694803</v>
      </c>
      <c r="O168" s="19">
        <v>1365</v>
      </c>
      <c r="P168" s="19">
        <v>7959</v>
      </c>
      <c r="Q168" s="19">
        <v>116</v>
      </c>
      <c r="R168" s="19">
        <v>1</v>
      </c>
      <c r="S168" s="19">
        <v>0</v>
      </c>
      <c r="T168" s="19">
        <v>0</v>
      </c>
      <c r="U168" s="19">
        <v>1</v>
      </c>
      <c r="V168" s="19">
        <v>0</v>
      </c>
      <c r="W168" s="19">
        <v>1</v>
      </c>
      <c r="X168" s="19">
        <v>0</v>
      </c>
      <c r="Y168">
        <v>1</v>
      </c>
    </row>
    <row r="169" spans="3:25">
      <c r="C169" s="20" t="s">
        <v>298</v>
      </c>
      <c r="D169" s="19" t="s">
        <v>100</v>
      </c>
      <c r="E169" s="19" t="s">
        <v>44</v>
      </c>
      <c r="F169" s="19" t="s">
        <v>100</v>
      </c>
      <c r="G169" s="19" t="s">
        <v>16</v>
      </c>
      <c r="H169" s="19">
        <v>1.08</v>
      </c>
      <c r="I169" s="19">
        <v>0</v>
      </c>
      <c r="J169" s="19">
        <v>7641.7286324875304</v>
      </c>
      <c r="K169" s="19">
        <v>22089</v>
      </c>
      <c r="L169" s="19">
        <v>24575</v>
      </c>
      <c r="M169" s="19">
        <v>668159</v>
      </c>
      <c r="N169" s="19">
        <v>1197234</v>
      </c>
      <c r="O169" s="19">
        <v>479</v>
      </c>
      <c r="P169" s="19">
        <v>7170</v>
      </c>
      <c r="Q169" s="19">
        <v>72.430000000000007</v>
      </c>
      <c r="R169" s="19">
        <v>0</v>
      </c>
      <c r="S169" s="19">
        <v>1</v>
      </c>
      <c r="T169" s="19">
        <v>0</v>
      </c>
      <c r="U169" s="19">
        <v>1</v>
      </c>
      <c r="V169" s="19">
        <v>0</v>
      </c>
      <c r="W169" s="19">
        <v>1</v>
      </c>
      <c r="X169" s="19">
        <v>0</v>
      </c>
      <c r="Y169">
        <v>1</v>
      </c>
    </row>
    <row r="170" spans="3:25">
      <c r="C170" s="20" t="s">
        <v>299</v>
      </c>
      <c r="D170" s="19" t="s">
        <v>100</v>
      </c>
      <c r="E170" s="19" t="s">
        <v>6</v>
      </c>
      <c r="F170" s="19" t="s">
        <v>100</v>
      </c>
      <c r="G170" s="19" t="s">
        <v>16</v>
      </c>
      <c r="H170" s="19">
        <v>1.43999999999999</v>
      </c>
      <c r="I170" s="19">
        <v>3</v>
      </c>
      <c r="J170" s="19">
        <v>4112.4389586897196</v>
      </c>
      <c r="K170" s="19">
        <v>26993</v>
      </c>
      <c r="L170" s="19">
        <v>24575</v>
      </c>
      <c r="M170" s="19">
        <v>3532657</v>
      </c>
      <c r="N170" s="19">
        <v>1197234</v>
      </c>
      <c r="O170" s="19">
        <v>1744</v>
      </c>
      <c r="P170" s="19">
        <v>7881</v>
      </c>
      <c r="Q170" s="19">
        <v>143.62</v>
      </c>
      <c r="R170" s="19">
        <v>0</v>
      </c>
      <c r="S170" s="19">
        <v>1</v>
      </c>
      <c r="T170" s="19">
        <v>1</v>
      </c>
      <c r="U170" s="19">
        <v>0</v>
      </c>
      <c r="V170" s="19">
        <v>0</v>
      </c>
      <c r="W170" s="19">
        <v>1</v>
      </c>
      <c r="X170" s="19">
        <v>0</v>
      </c>
      <c r="Y170">
        <v>1</v>
      </c>
    </row>
    <row r="171" spans="3:25">
      <c r="C171" s="20" t="s">
        <v>300</v>
      </c>
      <c r="D171" s="19" t="s">
        <v>100</v>
      </c>
      <c r="E171" s="19" t="s">
        <v>37</v>
      </c>
      <c r="F171" s="19" t="s">
        <v>100</v>
      </c>
      <c r="G171" s="19" t="s">
        <v>16</v>
      </c>
      <c r="H171" s="19">
        <v>1.35</v>
      </c>
      <c r="I171" s="19">
        <v>3</v>
      </c>
      <c r="J171" s="19">
        <v>3757.25252996058</v>
      </c>
      <c r="K171" s="19">
        <v>23665</v>
      </c>
      <c r="L171" s="19">
        <v>24575</v>
      </c>
      <c r="M171" s="19">
        <v>1038660</v>
      </c>
      <c r="N171" s="19">
        <v>1197234</v>
      </c>
      <c r="O171" s="19">
        <v>1087</v>
      </c>
      <c r="P171" s="19">
        <v>5738</v>
      </c>
      <c r="Q171" s="19">
        <v>80.31</v>
      </c>
      <c r="R171" s="19">
        <v>0</v>
      </c>
      <c r="S171" s="19">
        <v>1</v>
      </c>
      <c r="T171" s="19">
        <v>0</v>
      </c>
      <c r="U171" s="19">
        <v>1</v>
      </c>
      <c r="V171" s="19">
        <v>0</v>
      </c>
      <c r="W171" s="19">
        <v>1</v>
      </c>
      <c r="X171" s="19">
        <v>0</v>
      </c>
      <c r="Y171">
        <v>1</v>
      </c>
    </row>
    <row r="172" spans="3:25">
      <c r="C172" s="20" t="s">
        <v>301</v>
      </c>
      <c r="D172" s="19" t="s">
        <v>100</v>
      </c>
      <c r="E172" s="19" t="s">
        <v>8</v>
      </c>
      <c r="F172" s="19" t="s">
        <v>100</v>
      </c>
      <c r="G172" s="19" t="s">
        <v>16</v>
      </c>
      <c r="H172" s="19">
        <v>1.49</v>
      </c>
      <c r="I172" s="19">
        <v>3</v>
      </c>
      <c r="J172" s="19">
        <v>1833.9548457853</v>
      </c>
      <c r="K172" s="19">
        <v>30124</v>
      </c>
      <c r="L172" s="19">
        <v>24575</v>
      </c>
      <c r="M172" s="19">
        <v>5787293</v>
      </c>
      <c r="N172" s="19">
        <v>1197234</v>
      </c>
      <c r="O172" s="19">
        <v>2372</v>
      </c>
      <c r="P172" s="19">
        <v>10235</v>
      </c>
      <c r="Q172" s="19">
        <v>133.349999999999</v>
      </c>
      <c r="R172" s="19">
        <v>0</v>
      </c>
      <c r="S172" s="19">
        <v>1</v>
      </c>
      <c r="T172" s="19">
        <v>1</v>
      </c>
      <c r="U172" s="19">
        <v>0</v>
      </c>
      <c r="V172" s="19">
        <v>0</v>
      </c>
      <c r="W172" s="19">
        <v>1</v>
      </c>
      <c r="X172" s="19">
        <v>0</v>
      </c>
      <c r="Y172">
        <v>1</v>
      </c>
    </row>
    <row r="173" spans="3:25">
      <c r="C173" s="20" t="s">
        <v>302</v>
      </c>
      <c r="D173" s="19" t="s">
        <v>100</v>
      </c>
      <c r="E173" s="19" t="s">
        <v>56</v>
      </c>
      <c r="F173" s="19" t="s">
        <v>100</v>
      </c>
      <c r="G173" s="19" t="s">
        <v>16</v>
      </c>
      <c r="H173" s="19">
        <v>1</v>
      </c>
      <c r="I173" s="19">
        <v>3</v>
      </c>
      <c r="J173" s="19">
        <v>9592.99143540779</v>
      </c>
      <c r="K173" s="19">
        <v>24706</v>
      </c>
      <c r="L173" s="19">
        <v>24575</v>
      </c>
      <c r="M173" s="19">
        <v>9056076</v>
      </c>
      <c r="N173" s="19">
        <v>1197234</v>
      </c>
      <c r="O173" s="19">
        <v>226</v>
      </c>
      <c r="P173" s="19">
        <v>16845</v>
      </c>
      <c r="Q173" s="19">
        <v>52.92</v>
      </c>
      <c r="R173" s="19">
        <v>0</v>
      </c>
      <c r="S173" s="19">
        <v>1</v>
      </c>
      <c r="T173" s="19">
        <v>0</v>
      </c>
      <c r="U173" s="19">
        <v>1</v>
      </c>
      <c r="V173" s="19">
        <v>0</v>
      </c>
      <c r="W173" s="19">
        <v>1</v>
      </c>
      <c r="X173" s="19">
        <v>0</v>
      </c>
      <c r="Y173">
        <v>1</v>
      </c>
    </row>
    <row r="174" spans="3:25">
      <c r="C174" s="20" t="s">
        <v>303</v>
      </c>
      <c r="D174" s="19" t="s">
        <v>9</v>
      </c>
      <c r="E174" s="19" t="s">
        <v>10</v>
      </c>
      <c r="F174" s="19" t="s">
        <v>100</v>
      </c>
      <c r="G174" s="19" t="s">
        <v>16</v>
      </c>
      <c r="H174" s="19">
        <v>1.1499999999999899</v>
      </c>
      <c r="I174" s="19">
        <v>3</v>
      </c>
      <c r="J174" s="19">
        <v>2044.2102876906799</v>
      </c>
      <c r="K174" s="19">
        <v>29260</v>
      </c>
      <c r="L174" s="19">
        <v>24575</v>
      </c>
      <c r="M174" s="19">
        <v>7830332</v>
      </c>
      <c r="N174" s="19">
        <v>1197234</v>
      </c>
      <c r="O174" s="19">
        <v>1519</v>
      </c>
      <c r="P174" s="19">
        <v>23739</v>
      </c>
      <c r="Q174" s="19">
        <v>123.739999999999</v>
      </c>
      <c r="R174" s="19">
        <v>0</v>
      </c>
      <c r="S174" s="19">
        <v>1</v>
      </c>
      <c r="T174" s="19">
        <v>0</v>
      </c>
      <c r="U174" s="19">
        <v>1</v>
      </c>
      <c r="V174" s="19">
        <v>1</v>
      </c>
      <c r="W174" s="19">
        <v>0</v>
      </c>
      <c r="X174" s="19">
        <v>0</v>
      </c>
      <c r="Y174">
        <v>1</v>
      </c>
    </row>
    <row r="175" spans="3:25">
      <c r="C175" s="20" t="s">
        <v>304</v>
      </c>
      <c r="D175" s="19" t="s">
        <v>11</v>
      </c>
      <c r="E175" s="19" t="s">
        <v>10</v>
      </c>
      <c r="F175" s="19" t="s">
        <v>100</v>
      </c>
      <c r="G175" s="19" t="s">
        <v>16</v>
      </c>
      <c r="H175" s="19">
        <v>1.1499999999999899</v>
      </c>
      <c r="I175" s="19">
        <v>3</v>
      </c>
      <c r="J175" s="19">
        <v>2044.2102876906799</v>
      </c>
      <c r="K175" s="19">
        <v>29260</v>
      </c>
      <c r="L175" s="19">
        <v>24575</v>
      </c>
      <c r="M175" s="19">
        <v>7830332</v>
      </c>
      <c r="N175" s="19">
        <v>1197234</v>
      </c>
      <c r="O175" s="19">
        <v>1519</v>
      </c>
      <c r="P175" s="19">
        <v>23739</v>
      </c>
      <c r="Q175" s="19">
        <v>123.739999999999</v>
      </c>
      <c r="R175" s="19">
        <v>0</v>
      </c>
      <c r="S175" s="19">
        <v>1</v>
      </c>
      <c r="T175" s="19">
        <v>0</v>
      </c>
      <c r="U175" s="19">
        <v>1</v>
      </c>
      <c r="V175" s="19">
        <v>0</v>
      </c>
      <c r="W175" s="19">
        <v>1</v>
      </c>
      <c r="X175" s="19">
        <v>0</v>
      </c>
      <c r="Y175">
        <v>1</v>
      </c>
    </row>
    <row r="176" spans="3:25">
      <c r="C176" s="20" t="s">
        <v>305</v>
      </c>
      <c r="D176" s="19" t="s">
        <v>100</v>
      </c>
      <c r="E176" s="19" t="s">
        <v>12</v>
      </c>
      <c r="F176" s="19" t="s">
        <v>100</v>
      </c>
      <c r="G176" s="19" t="s">
        <v>16</v>
      </c>
      <c r="H176" s="19">
        <v>1.36</v>
      </c>
      <c r="I176" s="19">
        <v>0</v>
      </c>
      <c r="J176" s="19">
        <v>4070.4475320687602</v>
      </c>
      <c r="K176" s="19">
        <v>26046</v>
      </c>
      <c r="L176" s="19">
        <v>24575</v>
      </c>
      <c r="M176" s="19">
        <v>2230955</v>
      </c>
      <c r="N176" s="19">
        <v>1197234</v>
      </c>
      <c r="O176" s="19">
        <v>1831</v>
      </c>
      <c r="P176" s="19">
        <v>4543</v>
      </c>
      <c r="Q176" s="19">
        <v>159.12</v>
      </c>
      <c r="R176" s="19">
        <v>0</v>
      </c>
      <c r="S176" s="19">
        <v>1</v>
      </c>
      <c r="T176" s="19">
        <v>0</v>
      </c>
      <c r="U176" s="19">
        <v>1</v>
      </c>
      <c r="V176" s="19">
        <v>0</v>
      </c>
      <c r="W176" s="19">
        <v>1</v>
      </c>
      <c r="X176" s="19">
        <v>0</v>
      </c>
      <c r="Y176">
        <v>1</v>
      </c>
    </row>
    <row r="177" spans="3:25">
      <c r="C177" s="20" t="s">
        <v>306</v>
      </c>
      <c r="D177" s="19" t="s">
        <v>100</v>
      </c>
      <c r="E177" s="19" t="s">
        <v>43</v>
      </c>
      <c r="F177" s="19" t="s">
        <v>100</v>
      </c>
      <c r="G177" s="19" t="s">
        <v>16</v>
      </c>
      <c r="H177" s="19">
        <v>1.4199999999999899</v>
      </c>
      <c r="I177" s="19">
        <v>3</v>
      </c>
      <c r="J177" s="19">
        <v>4956.5775314546099</v>
      </c>
      <c r="K177" s="19">
        <v>24502</v>
      </c>
      <c r="L177" s="19">
        <v>24575</v>
      </c>
      <c r="M177" s="19">
        <v>125722</v>
      </c>
      <c r="N177" s="19">
        <v>1197234</v>
      </c>
      <c r="O177" s="19">
        <v>1769</v>
      </c>
      <c r="P177" s="19">
        <v>7231</v>
      </c>
      <c r="Q177" s="19">
        <v>115.84</v>
      </c>
      <c r="R177" s="19">
        <v>0</v>
      </c>
      <c r="S177" s="19">
        <v>1</v>
      </c>
      <c r="T177" s="19">
        <v>1</v>
      </c>
      <c r="U177" s="19">
        <v>0</v>
      </c>
      <c r="V177" s="19">
        <v>0</v>
      </c>
      <c r="W177" s="19">
        <v>1</v>
      </c>
      <c r="X177" s="19">
        <v>0</v>
      </c>
      <c r="Y177">
        <v>1</v>
      </c>
    </row>
    <row r="178" spans="3:25">
      <c r="C178" s="20" t="s">
        <v>307</v>
      </c>
      <c r="D178" s="19" t="s">
        <v>100</v>
      </c>
      <c r="E178" s="19" t="s">
        <v>5</v>
      </c>
      <c r="F178" s="19" t="s">
        <v>100</v>
      </c>
      <c r="G178" s="19" t="s">
        <v>16</v>
      </c>
      <c r="H178" s="19">
        <v>1.1599999999999899</v>
      </c>
      <c r="I178" s="19">
        <v>3</v>
      </c>
      <c r="J178" s="19">
        <v>4446.5141216163202</v>
      </c>
      <c r="K178" s="19">
        <v>28637</v>
      </c>
      <c r="L178" s="19">
        <v>24575</v>
      </c>
      <c r="M178" s="19">
        <v>3036732</v>
      </c>
      <c r="N178" s="19">
        <v>1197234</v>
      </c>
      <c r="O178" s="19">
        <v>1052</v>
      </c>
      <c r="P178" s="19">
        <v>6986</v>
      </c>
      <c r="Q178" s="19">
        <v>164.88</v>
      </c>
      <c r="R178" s="19">
        <v>0</v>
      </c>
      <c r="S178" s="19">
        <v>1</v>
      </c>
      <c r="T178" s="19">
        <v>1</v>
      </c>
      <c r="U178" s="19">
        <v>0</v>
      </c>
      <c r="V178" s="19">
        <v>0</v>
      </c>
      <c r="W178" s="19">
        <v>1</v>
      </c>
      <c r="X178" s="19">
        <v>0</v>
      </c>
      <c r="Y178">
        <v>1</v>
      </c>
    </row>
    <row r="179" spans="3:25">
      <c r="C179" s="20" t="s">
        <v>308</v>
      </c>
      <c r="D179" s="19" t="s">
        <v>100</v>
      </c>
      <c r="E179" s="19" t="s">
        <v>46</v>
      </c>
      <c r="F179" s="19" t="s">
        <v>100</v>
      </c>
      <c r="G179" s="19" t="s">
        <v>16</v>
      </c>
      <c r="H179" s="19">
        <v>1.1299999999999899</v>
      </c>
      <c r="I179" s="19">
        <v>3</v>
      </c>
      <c r="J179" s="19">
        <v>3760.09541452444</v>
      </c>
      <c r="K179" s="19">
        <v>29055</v>
      </c>
      <c r="L179" s="19">
        <v>24575</v>
      </c>
      <c r="M179" s="19">
        <v>1862106</v>
      </c>
      <c r="N179" s="19">
        <v>1197234</v>
      </c>
      <c r="O179" s="19">
        <v>618</v>
      </c>
      <c r="P179" s="19">
        <v>10206</v>
      </c>
      <c r="Q179" s="19">
        <v>89.469999999999899</v>
      </c>
      <c r="R179" s="19">
        <v>0</v>
      </c>
      <c r="S179" s="19">
        <v>1</v>
      </c>
      <c r="T179" s="19">
        <v>1</v>
      </c>
      <c r="U179" s="19">
        <v>0</v>
      </c>
      <c r="V179" s="19">
        <v>0</v>
      </c>
      <c r="W179" s="19">
        <v>1</v>
      </c>
      <c r="X179" s="19">
        <v>0</v>
      </c>
      <c r="Y179">
        <v>1</v>
      </c>
    </row>
    <row r="180" spans="3:25">
      <c r="C180" s="20" t="s">
        <v>309</v>
      </c>
      <c r="D180" s="19" t="s">
        <v>100</v>
      </c>
      <c r="E180" s="19" t="s">
        <v>47</v>
      </c>
      <c r="F180" s="19" t="s">
        <v>100</v>
      </c>
      <c r="G180" s="19" t="s">
        <v>16</v>
      </c>
      <c r="H180" s="19">
        <v>1.18999999999999</v>
      </c>
      <c r="I180" s="19">
        <v>3</v>
      </c>
      <c r="J180" s="19">
        <v>5307.2696649132804</v>
      </c>
      <c r="K180" s="19">
        <v>26506</v>
      </c>
      <c r="L180" s="19">
        <v>24575</v>
      </c>
      <c r="M180" s="19">
        <v>4459144</v>
      </c>
      <c r="N180" s="19">
        <v>1197234</v>
      </c>
      <c r="O180" s="19">
        <v>1756</v>
      </c>
      <c r="P180" s="19">
        <v>6675</v>
      </c>
      <c r="Q180" s="19">
        <v>163.78</v>
      </c>
      <c r="R180" s="19">
        <v>0</v>
      </c>
      <c r="S180" s="19">
        <v>1</v>
      </c>
      <c r="T180" s="19">
        <v>1</v>
      </c>
      <c r="U180" s="19">
        <v>0</v>
      </c>
      <c r="V180" s="19">
        <v>0</v>
      </c>
      <c r="W180" s="19">
        <v>1</v>
      </c>
      <c r="X180" s="19">
        <v>1</v>
      </c>
      <c r="Y180">
        <v>0</v>
      </c>
    </row>
    <row r="181" spans="3:25">
      <c r="C181" s="20" t="s">
        <v>310</v>
      </c>
      <c r="D181" s="19" t="s">
        <v>100</v>
      </c>
      <c r="E181" s="19" t="s">
        <v>14</v>
      </c>
      <c r="F181" s="19" t="s">
        <v>100</v>
      </c>
      <c r="G181" s="19" t="s">
        <v>16</v>
      </c>
      <c r="H181" s="19">
        <v>1.1799999999999899</v>
      </c>
      <c r="I181" s="19">
        <v>3</v>
      </c>
      <c r="J181" s="19">
        <v>3690.1312226822301</v>
      </c>
      <c r="K181" s="19">
        <v>27211</v>
      </c>
      <c r="L181" s="19">
        <v>24575</v>
      </c>
      <c r="M181" s="19">
        <v>3770125</v>
      </c>
      <c r="N181" s="19">
        <v>1197234</v>
      </c>
      <c r="O181" s="19">
        <v>1222</v>
      </c>
      <c r="P181" s="19">
        <v>9632</v>
      </c>
      <c r="Q181" s="19">
        <v>112.989999999999</v>
      </c>
      <c r="R181" s="19">
        <v>0</v>
      </c>
      <c r="S181" s="19">
        <v>1</v>
      </c>
      <c r="T181" s="19">
        <v>0</v>
      </c>
      <c r="U181" s="19">
        <v>1</v>
      </c>
      <c r="V181" s="19">
        <v>0</v>
      </c>
      <c r="W181" s="19">
        <v>1</v>
      </c>
      <c r="X181" s="19">
        <v>0</v>
      </c>
      <c r="Y181">
        <v>1</v>
      </c>
    </row>
    <row r="182" spans="3:25">
      <c r="C182" s="20" t="s">
        <v>311</v>
      </c>
      <c r="D182" s="19" t="s">
        <v>100</v>
      </c>
      <c r="E182" s="19" t="s">
        <v>17</v>
      </c>
      <c r="F182" s="19" t="s">
        <v>100</v>
      </c>
      <c r="G182" s="19" t="s">
        <v>16</v>
      </c>
      <c r="H182" s="19">
        <v>1</v>
      </c>
      <c r="I182" s="19">
        <v>0</v>
      </c>
      <c r="J182" s="19">
        <v>2522.0082944256601</v>
      </c>
      <c r="K182" s="19">
        <v>24706</v>
      </c>
      <c r="L182" s="19">
        <v>24575</v>
      </c>
      <c r="M182" s="19">
        <v>9056076</v>
      </c>
      <c r="N182" s="19">
        <v>1197234</v>
      </c>
      <c r="O182" s="19">
        <v>238</v>
      </c>
      <c r="P182" s="19">
        <v>51358</v>
      </c>
      <c r="Q182" s="19">
        <v>55.57</v>
      </c>
      <c r="R182" s="19">
        <v>0</v>
      </c>
      <c r="S182" s="19">
        <v>1</v>
      </c>
      <c r="T182" s="19">
        <v>0</v>
      </c>
      <c r="U182" s="19">
        <v>1</v>
      </c>
      <c r="V182" s="19">
        <v>0</v>
      </c>
      <c r="W182" s="19">
        <v>1</v>
      </c>
      <c r="X182" s="19">
        <v>0</v>
      </c>
      <c r="Y182">
        <v>1</v>
      </c>
    </row>
    <row r="183" spans="3:25">
      <c r="C183" s="20" t="s">
        <v>312</v>
      </c>
      <c r="D183" s="19" t="s">
        <v>100</v>
      </c>
      <c r="E183" s="19" t="s">
        <v>5</v>
      </c>
      <c r="F183" s="19" t="s">
        <v>100</v>
      </c>
      <c r="G183" s="19" t="s">
        <v>57</v>
      </c>
      <c r="H183" s="19">
        <v>1</v>
      </c>
      <c r="I183" s="19">
        <v>3</v>
      </c>
      <c r="J183" s="19">
        <v>5293.0483692946</v>
      </c>
      <c r="K183" s="19">
        <v>28637</v>
      </c>
      <c r="L183" s="19">
        <v>22726</v>
      </c>
      <c r="M183" s="19">
        <v>3036732</v>
      </c>
      <c r="N183" s="19">
        <v>547633</v>
      </c>
      <c r="O183" s="19">
        <v>308</v>
      </c>
      <c r="P183" s="19">
        <v>10451</v>
      </c>
      <c r="Q183" s="19">
        <v>59.77</v>
      </c>
      <c r="R183" s="19">
        <v>1</v>
      </c>
      <c r="S183" s="19">
        <v>0</v>
      </c>
      <c r="T183" s="19">
        <v>0</v>
      </c>
      <c r="U183" s="19">
        <v>1</v>
      </c>
      <c r="V183" s="19">
        <v>0</v>
      </c>
      <c r="W183" s="19">
        <v>1</v>
      </c>
      <c r="X183" s="19">
        <v>0</v>
      </c>
      <c r="Y183">
        <v>1</v>
      </c>
    </row>
    <row r="184" spans="3:25">
      <c r="C184" s="20" t="s">
        <v>313</v>
      </c>
      <c r="D184" s="19" t="s">
        <v>100</v>
      </c>
      <c r="E184" s="19" t="s">
        <v>44</v>
      </c>
      <c r="F184" s="19" t="s">
        <v>100</v>
      </c>
      <c r="G184" s="19" t="s">
        <v>17</v>
      </c>
      <c r="H184" s="19">
        <v>1.0900000000000001</v>
      </c>
      <c r="I184" s="19">
        <v>3</v>
      </c>
      <c r="J184" s="19">
        <v>4935.7165032686999</v>
      </c>
      <c r="K184" s="19">
        <v>22089</v>
      </c>
      <c r="L184" s="19">
        <v>24706</v>
      </c>
      <c r="M184" s="19">
        <v>668159</v>
      </c>
      <c r="N184" s="19">
        <v>9056076</v>
      </c>
      <c r="O184" s="19">
        <v>673</v>
      </c>
      <c r="P184" s="19">
        <v>11980</v>
      </c>
      <c r="Q184" s="19">
        <v>76.790000000000006</v>
      </c>
      <c r="R184" s="19">
        <v>1</v>
      </c>
      <c r="S184" s="19">
        <v>0</v>
      </c>
      <c r="T184" s="19">
        <v>0</v>
      </c>
      <c r="U184" s="19">
        <v>1</v>
      </c>
      <c r="V184" s="19">
        <v>0</v>
      </c>
      <c r="W184" s="19">
        <v>1</v>
      </c>
      <c r="X184" s="19">
        <v>0</v>
      </c>
      <c r="Y184">
        <v>1</v>
      </c>
    </row>
    <row r="185" spans="3:25">
      <c r="C185" s="20" t="s">
        <v>314</v>
      </c>
      <c r="D185" s="19" t="s">
        <v>100</v>
      </c>
      <c r="E185" s="19" t="s">
        <v>6</v>
      </c>
      <c r="F185" s="19" t="s">
        <v>100</v>
      </c>
      <c r="G185" s="19" t="s">
        <v>17</v>
      </c>
      <c r="H185" s="19">
        <v>1.3799999999999899</v>
      </c>
      <c r="I185" s="19">
        <v>3</v>
      </c>
      <c r="J185" s="19">
        <v>5465.9780400541204</v>
      </c>
      <c r="K185" s="19">
        <v>26993</v>
      </c>
      <c r="L185" s="19">
        <v>24706</v>
      </c>
      <c r="M185" s="19">
        <v>3532657</v>
      </c>
      <c r="N185" s="19">
        <v>9056076</v>
      </c>
      <c r="O185" s="19">
        <v>1946</v>
      </c>
      <c r="P185" s="19">
        <v>13365</v>
      </c>
      <c r="Q185" s="19">
        <v>225.56</v>
      </c>
      <c r="R185" s="19">
        <v>1</v>
      </c>
      <c r="S185" s="19">
        <v>0</v>
      </c>
      <c r="T185" s="19">
        <v>1</v>
      </c>
      <c r="U185" s="19">
        <v>0</v>
      </c>
      <c r="V185" s="19">
        <v>0</v>
      </c>
      <c r="W185" s="19">
        <v>1</v>
      </c>
      <c r="X185" s="19">
        <v>0</v>
      </c>
      <c r="Y185">
        <v>1</v>
      </c>
    </row>
    <row r="186" spans="3:25">
      <c r="C186" s="20" t="s">
        <v>315</v>
      </c>
      <c r="D186" s="19" t="s">
        <v>100</v>
      </c>
      <c r="E186" s="19" t="s">
        <v>8</v>
      </c>
      <c r="F186" s="19" t="s">
        <v>100</v>
      </c>
      <c r="G186" s="19" t="s">
        <v>17</v>
      </c>
      <c r="H186" s="19">
        <v>1.35</v>
      </c>
      <c r="I186" s="19">
        <v>3</v>
      </c>
      <c r="J186" s="19">
        <v>2902.4408196065101</v>
      </c>
      <c r="K186" s="19">
        <v>30124</v>
      </c>
      <c r="L186" s="19">
        <v>24706</v>
      </c>
      <c r="M186" s="19">
        <v>5787293</v>
      </c>
      <c r="N186" s="19">
        <v>9056076</v>
      </c>
      <c r="O186" s="19">
        <v>2605</v>
      </c>
      <c r="P186" s="19">
        <v>14737</v>
      </c>
      <c r="Q186" s="19">
        <v>301.79000000000002</v>
      </c>
      <c r="R186" s="19">
        <v>1</v>
      </c>
      <c r="S186" s="19">
        <v>0</v>
      </c>
      <c r="T186" s="19">
        <v>1</v>
      </c>
      <c r="U186" s="19">
        <v>0</v>
      </c>
      <c r="V186" s="19">
        <v>0</v>
      </c>
      <c r="W186" s="19">
        <v>1</v>
      </c>
      <c r="X186" s="19">
        <v>0</v>
      </c>
      <c r="Y186">
        <v>1</v>
      </c>
    </row>
    <row r="187" spans="3:25">
      <c r="C187" s="20" t="s">
        <v>316</v>
      </c>
      <c r="D187" s="19" t="s">
        <v>9</v>
      </c>
      <c r="E187" s="19" t="s">
        <v>10</v>
      </c>
      <c r="F187" s="19" t="s">
        <v>100</v>
      </c>
      <c r="G187" s="19" t="s">
        <v>17</v>
      </c>
      <c r="H187" s="19">
        <v>1.18999999999999</v>
      </c>
      <c r="I187" s="19">
        <v>3</v>
      </c>
      <c r="J187" s="19">
        <v>3413.4197986724298</v>
      </c>
      <c r="K187" s="19">
        <v>29260</v>
      </c>
      <c r="L187" s="19">
        <v>24706</v>
      </c>
      <c r="M187" s="19">
        <v>7830332</v>
      </c>
      <c r="N187" s="19">
        <v>9056076</v>
      </c>
      <c r="O187" s="19">
        <v>1751</v>
      </c>
      <c r="P187" s="19">
        <v>29771</v>
      </c>
      <c r="Q187" s="19">
        <v>233.78</v>
      </c>
      <c r="R187" s="19">
        <v>1</v>
      </c>
      <c r="S187" s="19">
        <v>0</v>
      </c>
      <c r="T187" s="19">
        <v>1</v>
      </c>
      <c r="U187" s="19">
        <v>0</v>
      </c>
      <c r="V187" s="19">
        <v>1</v>
      </c>
      <c r="W187" s="19">
        <v>0</v>
      </c>
      <c r="X187" s="19">
        <v>0</v>
      </c>
      <c r="Y187">
        <v>1</v>
      </c>
    </row>
    <row r="188" spans="3:25">
      <c r="C188" s="20" t="s">
        <v>317</v>
      </c>
      <c r="D188" s="19" t="s">
        <v>11</v>
      </c>
      <c r="E188" s="19" t="s">
        <v>10</v>
      </c>
      <c r="F188" s="19" t="s">
        <v>100</v>
      </c>
      <c r="G188" s="19" t="s">
        <v>17</v>
      </c>
      <c r="H188" s="19">
        <v>1.18999999999999</v>
      </c>
      <c r="I188" s="19">
        <v>3</v>
      </c>
      <c r="J188" s="19">
        <v>3413.4197986724298</v>
      </c>
      <c r="K188" s="19">
        <v>29260</v>
      </c>
      <c r="L188" s="19">
        <v>24706</v>
      </c>
      <c r="M188" s="19">
        <v>7830332</v>
      </c>
      <c r="N188" s="19">
        <v>9056076</v>
      </c>
      <c r="O188" s="19">
        <v>1751</v>
      </c>
      <c r="P188" s="19">
        <v>29771</v>
      </c>
      <c r="Q188" s="19">
        <v>233.78</v>
      </c>
      <c r="R188" s="19">
        <v>1</v>
      </c>
      <c r="S188" s="19">
        <v>0</v>
      </c>
      <c r="T188" s="19">
        <v>1</v>
      </c>
      <c r="U188" s="19">
        <v>0</v>
      </c>
      <c r="V188" s="19">
        <v>0</v>
      </c>
      <c r="W188" s="19">
        <v>1</v>
      </c>
      <c r="X188" s="19">
        <v>0</v>
      </c>
      <c r="Y188">
        <v>1</v>
      </c>
    </row>
    <row r="189" spans="3:25">
      <c r="C189" s="20" t="s">
        <v>318</v>
      </c>
      <c r="D189" s="19" t="s">
        <v>100</v>
      </c>
      <c r="E189" s="19" t="s">
        <v>12</v>
      </c>
      <c r="F189" s="19" t="s">
        <v>100</v>
      </c>
      <c r="G189" s="19" t="s">
        <v>17</v>
      </c>
      <c r="H189" s="19">
        <v>1.56</v>
      </c>
      <c r="I189" s="19">
        <v>3</v>
      </c>
      <c r="J189" s="19">
        <v>3300.0765330509198</v>
      </c>
      <c r="K189" s="19">
        <v>26046</v>
      </c>
      <c r="L189" s="19">
        <v>24706</v>
      </c>
      <c r="M189" s="19">
        <v>2230955</v>
      </c>
      <c r="N189" s="19">
        <v>9056076</v>
      </c>
      <c r="O189" s="19">
        <v>2062</v>
      </c>
      <c r="P189" s="19">
        <v>4531</v>
      </c>
      <c r="Q189" s="19">
        <v>231.97</v>
      </c>
      <c r="R189" s="19">
        <v>1</v>
      </c>
      <c r="S189" s="19">
        <v>0</v>
      </c>
      <c r="T189" s="19">
        <v>1</v>
      </c>
      <c r="U189" s="19">
        <v>0</v>
      </c>
      <c r="V189" s="19">
        <v>0</v>
      </c>
      <c r="W189" s="19">
        <v>1</v>
      </c>
      <c r="X189" s="19">
        <v>0</v>
      </c>
      <c r="Y189">
        <v>1</v>
      </c>
    </row>
    <row r="190" spans="3:25">
      <c r="C190" s="20" t="s">
        <v>319</v>
      </c>
      <c r="D190" s="19" t="s">
        <v>100</v>
      </c>
      <c r="E190" s="19" t="s">
        <v>43</v>
      </c>
      <c r="F190" s="19" t="s">
        <v>100</v>
      </c>
      <c r="G190" s="19" t="s">
        <v>17</v>
      </c>
      <c r="H190" s="19">
        <v>1.9199999999999899</v>
      </c>
      <c r="I190" s="19">
        <v>3</v>
      </c>
      <c r="J190" s="19">
        <v>1550.1582247290701</v>
      </c>
      <c r="K190" s="19">
        <v>24502</v>
      </c>
      <c r="L190" s="19">
        <v>24706</v>
      </c>
      <c r="M190" s="19">
        <v>125722</v>
      </c>
      <c r="N190" s="19">
        <v>9056076</v>
      </c>
      <c r="O190" s="19">
        <v>1996</v>
      </c>
      <c r="P190" s="19">
        <v>3542</v>
      </c>
      <c r="Q190" s="19">
        <v>179.229999999999</v>
      </c>
      <c r="R190" s="19">
        <v>1</v>
      </c>
      <c r="S190" s="19">
        <v>0</v>
      </c>
      <c r="T190" s="19">
        <v>1</v>
      </c>
      <c r="U190" s="19">
        <v>0</v>
      </c>
      <c r="V190" s="19">
        <v>0</v>
      </c>
      <c r="W190" s="19">
        <v>1</v>
      </c>
      <c r="X190" s="19">
        <v>0</v>
      </c>
      <c r="Y190">
        <v>1</v>
      </c>
    </row>
    <row r="191" spans="3:25">
      <c r="C191" s="20" t="s">
        <v>320</v>
      </c>
      <c r="D191" s="19" t="s">
        <v>100</v>
      </c>
      <c r="E191" s="19" t="s">
        <v>5</v>
      </c>
      <c r="F191" s="19" t="s">
        <v>100</v>
      </c>
      <c r="G191" s="19" t="s">
        <v>17</v>
      </c>
      <c r="H191" s="19">
        <v>1.2</v>
      </c>
      <c r="I191" s="19">
        <v>3</v>
      </c>
      <c r="J191" s="19">
        <v>5976.0236565354198</v>
      </c>
      <c r="K191" s="19">
        <v>28637</v>
      </c>
      <c r="L191" s="19">
        <v>24706</v>
      </c>
      <c r="M191" s="19">
        <v>3036732</v>
      </c>
      <c r="N191" s="19">
        <v>9056076</v>
      </c>
      <c r="O191" s="19">
        <v>1234</v>
      </c>
      <c r="P191" s="19">
        <v>9746</v>
      </c>
      <c r="Q191" s="19">
        <v>272.06</v>
      </c>
      <c r="R191" s="19">
        <v>1</v>
      </c>
      <c r="S191" s="19">
        <v>0</v>
      </c>
      <c r="T191" s="19">
        <v>1</v>
      </c>
      <c r="U191" s="19">
        <v>0</v>
      </c>
      <c r="V191" s="19">
        <v>0</v>
      </c>
      <c r="W191" s="19">
        <v>1</v>
      </c>
      <c r="X191" s="19">
        <v>0</v>
      </c>
      <c r="Y191">
        <v>1</v>
      </c>
    </row>
    <row r="192" spans="3:25">
      <c r="C192" s="20" t="s">
        <v>321</v>
      </c>
      <c r="D192" s="19" t="s">
        <v>100</v>
      </c>
      <c r="E192" s="19" t="s">
        <v>46</v>
      </c>
      <c r="F192" s="19" t="s">
        <v>100</v>
      </c>
      <c r="G192" s="19" t="s">
        <v>17</v>
      </c>
      <c r="H192" s="19">
        <v>1.1000000000000001</v>
      </c>
      <c r="I192" s="19">
        <v>3</v>
      </c>
      <c r="J192" s="19">
        <v>6589.4907364864403</v>
      </c>
      <c r="K192" s="19">
        <v>29055</v>
      </c>
      <c r="L192" s="19">
        <v>24706</v>
      </c>
      <c r="M192" s="19">
        <v>1862106</v>
      </c>
      <c r="N192" s="19">
        <v>9056076</v>
      </c>
      <c r="O192" s="19">
        <v>854</v>
      </c>
      <c r="P192" s="19">
        <v>20889</v>
      </c>
      <c r="Q192" s="19">
        <v>129.80000000000001</v>
      </c>
      <c r="R192" s="19">
        <v>1</v>
      </c>
      <c r="S192" s="19">
        <v>0</v>
      </c>
      <c r="T192" s="19">
        <v>1</v>
      </c>
      <c r="U192" s="19">
        <v>0</v>
      </c>
      <c r="V192" s="19">
        <v>0</v>
      </c>
      <c r="W192" s="19">
        <v>1</v>
      </c>
      <c r="X192" s="19">
        <v>0</v>
      </c>
      <c r="Y192">
        <v>1</v>
      </c>
    </row>
    <row r="193" spans="3:25">
      <c r="C193" s="20" t="s">
        <v>322</v>
      </c>
      <c r="D193" s="19" t="s">
        <v>100</v>
      </c>
      <c r="E193" s="19" t="s">
        <v>47</v>
      </c>
      <c r="F193" s="19" t="s">
        <v>100</v>
      </c>
      <c r="G193" s="19" t="s">
        <v>17</v>
      </c>
      <c r="H193" s="19">
        <v>1.52</v>
      </c>
      <c r="I193" s="19">
        <v>3</v>
      </c>
      <c r="J193" s="19">
        <v>4289.7805494065497</v>
      </c>
      <c r="K193" s="19">
        <v>26506</v>
      </c>
      <c r="L193" s="19">
        <v>24706</v>
      </c>
      <c r="M193" s="19">
        <v>4459144</v>
      </c>
      <c r="N193" s="19">
        <v>9056076</v>
      </c>
      <c r="O193" s="19">
        <v>1988</v>
      </c>
      <c r="P193" s="19">
        <v>6758</v>
      </c>
      <c r="Q193" s="19">
        <v>295.49</v>
      </c>
      <c r="R193" s="19">
        <v>1</v>
      </c>
      <c r="S193" s="19">
        <v>0</v>
      </c>
      <c r="T193" s="19">
        <v>1</v>
      </c>
      <c r="U193" s="19">
        <v>0</v>
      </c>
      <c r="V193" s="19">
        <v>0</v>
      </c>
      <c r="W193" s="19">
        <v>1</v>
      </c>
      <c r="X193" s="19">
        <v>1</v>
      </c>
      <c r="Y193">
        <v>0</v>
      </c>
    </row>
    <row r="194" spans="3:25">
      <c r="C194" s="20" t="s">
        <v>323</v>
      </c>
      <c r="D194" s="19" t="s">
        <v>100</v>
      </c>
      <c r="E194" s="19" t="s">
        <v>13</v>
      </c>
      <c r="F194" s="19" t="s">
        <v>100</v>
      </c>
      <c r="G194" s="19" t="s">
        <v>17</v>
      </c>
      <c r="H194" s="19">
        <v>1.27</v>
      </c>
      <c r="I194" s="19">
        <v>3</v>
      </c>
      <c r="J194" s="19">
        <v>3472.1660066142299</v>
      </c>
      <c r="K194" s="19">
        <v>26752</v>
      </c>
      <c r="L194" s="19">
        <v>24706</v>
      </c>
      <c r="M194" s="19">
        <v>1440377</v>
      </c>
      <c r="N194" s="19">
        <v>9056076</v>
      </c>
      <c r="O194" s="19">
        <v>2341</v>
      </c>
      <c r="P194" s="19">
        <v>4719</v>
      </c>
      <c r="Q194" s="19">
        <v>193.5</v>
      </c>
      <c r="R194" s="19">
        <v>0</v>
      </c>
      <c r="S194" s="19">
        <v>1</v>
      </c>
      <c r="T194" s="19">
        <v>1</v>
      </c>
      <c r="U194" s="19">
        <v>0</v>
      </c>
      <c r="V194" s="19">
        <v>0</v>
      </c>
      <c r="W194" s="19">
        <v>1</v>
      </c>
      <c r="X194" s="19">
        <v>0</v>
      </c>
      <c r="Y194">
        <v>1</v>
      </c>
    </row>
    <row r="195" spans="3:25">
      <c r="C195" s="20" t="s">
        <v>324</v>
      </c>
      <c r="D195" s="19" t="s">
        <v>100</v>
      </c>
      <c r="E195" s="19" t="s">
        <v>14</v>
      </c>
      <c r="F195" s="19" t="s">
        <v>100</v>
      </c>
      <c r="G195" s="19" t="s">
        <v>17</v>
      </c>
      <c r="H195" s="19">
        <v>1.27</v>
      </c>
      <c r="I195" s="19">
        <v>3</v>
      </c>
      <c r="J195" s="19">
        <v>3942.8302848312001</v>
      </c>
      <c r="K195" s="19">
        <v>27211</v>
      </c>
      <c r="L195" s="19">
        <v>24706</v>
      </c>
      <c r="M195" s="19">
        <v>3770125</v>
      </c>
      <c r="N195" s="19">
        <v>9056076</v>
      </c>
      <c r="O195" s="19">
        <v>1379</v>
      </c>
      <c r="P195" s="19">
        <v>11760</v>
      </c>
      <c r="Q195" s="19">
        <v>195.28</v>
      </c>
      <c r="R195" s="19">
        <v>1</v>
      </c>
      <c r="S195" s="19">
        <v>0</v>
      </c>
      <c r="T195" s="19">
        <v>0</v>
      </c>
      <c r="U195" s="19">
        <v>1</v>
      </c>
      <c r="V195" s="19">
        <v>0</v>
      </c>
      <c r="W195" s="19">
        <v>1</v>
      </c>
      <c r="X195" s="19">
        <v>0</v>
      </c>
      <c r="Y195">
        <v>1</v>
      </c>
    </row>
    <row r="196" spans="3:25">
      <c r="C196" s="20" t="s">
        <v>325</v>
      </c>
      <c r="D196" s="19" t="s">
        <v>100</v>
      </c>
      <c r="E196" s="19" t="s">
        <v>6</v>
      </c>
      <c r="F196" s="19" t="s">
        <v>100</v>
      </c>
      <c r="G196" s="19" t="s">
        <v>58</v>
      </c>
      <c r="H196" s="19">
        <v>1.04</v>
      </c>
      <c r="I196" s="19">
        <v>3</v>
      </c>
      <c r="J196" s="19">
        <v>5450.8528453054396</v>
      </c>
      <c r="K196" s="19">
        <v>26993</v>
      </c>
      <c r="L196" s="19">
        <v>24307</v>
      </c>
      <c r="M196" s="19">
        <v>3532657</v>
      </c>
      <c r="N196" s="19">
        <v>989164</v>
      </c>
      <c r="O196" s="19">
        <v>320</v>
      </c>
      <c r="P196" s="19">
        <v>4562</v>
      </c>
      <c r="Q196" s="19">
        <v>101.68</v>
      </c>
      <c r="R196" s="19">
        <v>1</v>
      </c>
      <c r="S196" s="19">
        <v>0</v>
      </c>
      <c r="T196" s="19">
        <v>1</v>
      </c>
      <c r="U196" s="19">
        <v>0</v>
      </c>
      <c r="V196" s="19">
        <v>0</v>
      </c>
      <c r="W196" s="19">
        <v>1</v>
      </c>
      <c r="X196" s="19">
        <v>0</v>
      </c>
      <c r="Y196">
        <v>1</v>
      </c>
    </row>
    <row r="197" spans="3:25">
      <c r="C197" s="20" t="s">
        <v>326</v>
      </c>
      <c r="D197" s="19" t="s">
        <v>100</v>
      </c>
      <c r="E197" s="19" t="s">
        <v>7</v>
      </c>
      <c r="F197" s="19" t="s">
        <v>100</v>
      </c>
      <c r="G197" s="19" t="s">
        <v>58</v>
      </c>
      <c r="H197" s="19">
        <v>1.1299999999999899</v>
      </c>
      <c r="I197" s="19">
        <v>3</v>
      </c>
      <c r="J197" s="19">
        <v>4655.1791812878901</v>
      </c>
      <c r="K197" s="19">
        <v>29838</v>
      </c>
      <c r="L197" s="19">
        <v>24307</v>
      </c>
      <c r="M197" s="19">
        <v>29838</v>
      </c>
      <c r="N197" s="19">
        <v>989164</v>
      </c>
      <c r="O197" s="19">
        <v>495</v>
      </c>
      <c r="P197" s="19">
        <v>6218</v>
      </c>
      <c r="Q197" s="19">
        <v>60.259999999999899</v>
      </c>
      <c r="R197" s="19">
        <v>1</v>
      </c>
      <c r="S197" s="19">
        <v>0</v>
      </c>
      <c r="T197" s="19">
        <v>0</v>
      </c>
      <c r="U197" s="19">
        <v>1</v>
      </c>
      <c r="V197" s="19">
        <v>0</v>
      </c>
      <c r="W197" s="19">
        <v>1</v>
      </c>
      <c r="X197" s="19">
        <v>0</v>
      </c>
      <c r="Y197">
        <v>1</v>
      </c>
    </row>
    <row r="198" spans="3:25">
      <c r="C198" s="20" t="s">
        <v>327</v>
      </c>
      <c r="D198" s="19" t="s">
        <v>9</v>
      </c>
      <c r="E198" s="19" t="s">
        <v>10</v>
      </c>
      <c r="F198" s="19" t="s">
        <v>100</v>
      </c>
      <c r="G198" s="19" t="s">
        <v>58</v>
      </c>
      <c r="H198" s="19">
        <v>1.02</v>
      </c>
      <c r="I198" s="19">
        <v>3</v>
      </c>
      <c r="J198" s="19">
        <v>4109.8743280604904</v>
      </c>
      <c r="K198" s="19">
        <v>29260</v>
      </c>
      <c r="L198" s="19">
        <v>24307</v>
      </c>
      <c r="M198" s="19">
        <v>7830332</v>
      </c>
      <c r="N198" s="19">
        <v>989164</v>
      </c>
      <c r="O198" s="19">
        <v>276</v>
      </c>
      <c r="P198" s="19">
        <v>8793</v>
      </c>
      <c r="Q198" s="19">
        <v>68.06</v>
      </c>
      <c r="R198" s="19">
        <v>1</v>
      </c>
      <c r="S198" s="19">
        <v>0</v>
      </c>
      <c r="T198" s="19">
        <v>0</v>
      </c>
      <c r="U198" s="19">
        <v>1</v>
      </c>
      <c r="V198" s="19">
        <v>1</v>
      </c>
      <c r="W198" s="19">
        <v>0</v>
      </c>
      <c r="X198" s="19">
        <v>0</v>
      </c>
      <c r="Y198">
        <v>1</v>
      </c>
    </row>
    <row r="199" spans="3:25">
      <c r="C199" s="20" t="s">
        <v>328</v>
      </c>
      <c r="D199" s="19" t="s">
        <v>11</v>
      </c>
      <c r="E199" s="19" t="s">
        <v>10</v>
      </c>
      <c r="F199" s="19" t="s">
        <v>100</v>
      </c>
      <c r="G199" s="19" t="s">
        <v>58</v>
      </c>
      <c r="H199" s="19">
        <v>1.02</v>
      </c>
      <c r="I199" s="19">
        <v>3</v>
      </c>
      <c r="J199" s="19">
        <v>4109.8743280604904</v>
      </c>
      <c r="K199" s="19">
        <v>29260</v>
      </c>
      <c r="L199" s="19">
        <v>24307</v>
      </c>
      <c r="M199" s="19">
        <v>7830332</v>
      </c>
      <c r="N199" s="19">
        <v>989164</v>
      </c>
      <c r="O199" s="19">
        <v>276</v>
      </c>
      <c r="P199" s="19">
        <v>8793</v>
      </c>
      <c r="Q199" s="19">
        <v>68.06</v>
      </c>
      <c r="R199" s="19">
        <v>1</v>
      </c>
      <c r="S199" s="19">
        <v>0</v>
      </c>
      <c r="T199" s="19">
        <v>0</v>
      </c>
      <c r="U199" s="19">
        <v>1</v>
      </c>
      <c r="V199" s="19">
        <v>0</v>
      </c>
      <c r="W199" s="19">
        <v>1</v>
      </c>
      <c r="X199" s="19">
        <v>0</v>
      </c>
      <c r="Y199">
        <v>1</v>
      </c>
    </row>
    <row r="200" spans="3:25">
      <c r="C200" s="20" t="s">
        <v>329</v>
      </c>
      <c r="D200" s="19" t="s">
        <v>100</v>
      </c>
      <c r="E200" s="19" t="s">
        <v>5</v>
      </c>
      <c r="F200" s="19" t="s">
        <v>100</v>
      </c>
      <c r="G200" s="19" t="s">
        <v>59</v>
      </c>
      <c r="H200" s="19">
        <v>1</v>
      </c>
      <c r="I200" s="19">
        <v>3</v>
      </c>
      <c r="J200" s="19">
        <v>6337.1994588074904</v>
      </c>
      <c r="K200" s="19">
        <v>28637</v>
      </c>
      <c r="L200" s="19">
        <v>20980</v>
      </c>
      <c r="M200" s="19">
        <v>3036732</v>
      </c>
      <c r="N200" s="19">
        <v>231325</v>
      </c>
      <c r="O200" s="19">
        <v>283</v>
      </c>
      <c r="P200" s="19">
        <v>9446</v>
      </c>
      <c r="Q200" s="19">
        <v>60.869999999999898</v>
      </c>
      <c r="R200" s="19">
        <v>1</v>
      </c>
      <c r="S200" s="19">
        <v>0</v>
      </c>
      <c r="T200" s="19">
        <v>0</v>
      </c>
      <c r="U200" s="19">
        <v>1</v>
      </c>
      <c r="V200" s="19">
        <v>0</v>
      </c>
      <c r="W200" s="19">
        <v>1</v>
      </c>
      <c r="X200" s="19">
        <v>0</v>
      </c>
      <c r="Y200">
        <v>1</v>
      </c>
    </row>
    <row r="201" spans="3:25">
      <c r="C201" s="20" t="s">
        <v>330</v>
      </c>
      <c r="D201" s="19" t="s">
        <v>100</v>
      </c>
      <c r="E201" s="19" t="s">
        <v>6</v>
      </c>
      <c r="F201" s="19" t="s">
        <v>100</v>
      </c>
      <c r="G201" s="19" t="s">
        <v>60</v>
      </c>
      <c r="H201" s="19">
        <v>1.01</v>
      </c>
      <c r="I201" s="19">
        <v>3</v>
      </c>
      <c r="J201" s="19">
        <v>4988.8259658905199</v>
      </c>
      <c r="K201" s="19">
        <v>26993</v>
      </c>
      <c r="L201" s="19">
        <v>24725</v>
      </c>
      <c r="M201" s="19">
        <v>3532657</v>
      </c>
      <c r="N201" s="19">
        <v>1074558</v>
      </c>
      <c r="O201" s="19">
        <v>331</v>
      </c>
      <c r="P201" s="19">
        <v>10255</v>
      </c>
      <c r="Q201" s="19">
        <v>70.62</v>
      </c>
      <c r="R201" s="19">
        <v>1</v>
      </c>
      <c r="S201" s="19">
        <v>0</v>
      </c>
      <c r="T201" s="19">
        <v>1</v>
      </c>
      <c r="U201" s="19">
        <v>0</v>
      </c>
      <c r="V201" s="19">
        <v>0</v>
      </c>
      <c r="W201" s="19">
        <v>1</v>
      </c>
      <c r="X201" s="19">
        <v>0</v>
      </c>
      <c r="Y201">
        <v>1</v>
      </c>
    </row>
    <row r="202" spans="3:25">
      <c r="C202" s="20" t="s">
        <v>331</v>
      </c>
      <c r="D202" s="19" t="s">
        <v>100</v>
      </c>
      <c r="E202" s="19" t="s">
        <v>6</v>
      </c>
      <c r="F202" s="19" t="s">
        <v>100</v>
      </c>
      <c r="G202" s="19" t="s">
        <v>61</v>
      </c>
      <c r="H202" s="19">
        <v>1.01</v>
      </c>
      <c r="I202" s="19">
        <v>1</v>
      </c>
      <c r="J202" s="19">
        <v>4343.3460331000197</v>
      </c>
      <c r="K202" s="19">
        <v>26993</v>
      </c>
      <c r="L202" s="19">
        <v>21207</v>
      </c>
      <c r="M202" s="19">
        <v>3532657</v>
      </c>
      <c r="N202" s="19">
        <v>2105604</v>
      </c>
      <c r="O202" s="19">
        <v>595</v>
      </c>
      <c r="P202" s="19">
        <v>14119</v>
      </c>
      <c r="Q202" s="19">
        <v>97.93</v>
      </c>
      <c r="R202" s="19">
        <v>0</v>
      </c>
      <c r="S202" s="19">
        <v>1</v>
      </c>
      <c r="T202" s="19">
        <v>1</v>
      </c>
      <c r="U202" s="19">
        <v>0</v>
      </c>
      <c r="V202" s="19">
        <v>0</v>
      </c>
      <c r="W202" s="19">
        <v>1</v>
      </c>
      <c r="X202" s="19">
        <v>0</v>
      </c>
      <c r="Y202">
        <v>1</v>
      </c>
    </row>
    <row r="203" spans="3:25">
      <c r="C203" s="20" t="s">
        <v>332</v>
      </c>
      <c r="D203" s="19" t="s">
        <v>100</v>
      </c>
      <c r="E203" s="19" t="s">
        <v>8</v>
      </c>
      <c r="F203" s="19" t="s">
        <v>100</v>
      </c>
      <c r="G203" s="19" t="s">
        <v>61</v>
      </c>
      <c r="H203" s="19">
        <v>1.24</v>
      </c>
      <c r="I203" s="19">
        <v>3</v>
      </c>
      <c r="J203" s="19">
        <v>4133.3494243083996</v>
      </c>
      <c r="K203" s="19">
        <v>30124</v>
      </c>
      <c r="L203" s="19">
        <v>21207</v>
      </c>
      <c r="M203" s="19">
        <v>5787293</v>
      </c>
      <c r="N203" s="19">
        <v>2105604</v>
      </c>
      <c r="O203" s="19">
        <v>1259</v>
      </c>
      <c r="P203" s="19">
        <v>7322</v>
      </c>
      <c r="Q203" s="19">
        <v>158.5</v>
      </c>
      <c r="R203" s="19">
        <v>0</v>
      </c>
      <c r="S203" s="19">
        <v>1</v>
      </c>
      <c r="T203" s="19">
        <v>1</v>
      </c>
      <c r="U203" s="19">
        <v>0</v>
      </c>
      <c r="V203" s="19">
        <v>0</v>
      </c>
      <c r="W203" s="19">
        <v>1</v>
      </c>
      <c r="X203" s="19">
        <v>0</v>
      </c>
      <c r="Y203">
        <v>1</v>
      </c>
    </row>
    <row r="204" spans="3:25">
      <c r="C204" s="20" t="s">
        <v>333</v>
      </c>
      <c r="D204" s="19" t="s">
        <v>9</v>
      </c>
      <c r="E204" s="19" t="s">
        <v>10</v>
      </c>
      <c r="F204" s="19" t="s">
        <v>100</v>
      </c>
      <c r="G204" s="19" t="s">
        <v>61</v>
      </c>
      <c r="H204" s="19">
        <v>1.1499999999999899</v>
      </c>
      <c r="I204" s="19">
        <v>3</v>
      </c>
      <c r="J204" s="19">
        <v>3947.2433720720501</v>
      </c>
      <c r="K204" s="19">
        <v>29260</v>
      </c>
      <c r="L204" s="19">
        <v>21207</v>
      </c>
      <c r="M204" s="19">
        <v>7830332</v>
      </c>
      <c r="N204" s="19">
        <v>2105604</v>
      </c>
      <c r="O204" s="19">
        <v>1187</v>
      </c>
      <c r="P204" s="19">
        <v>10671</v>
      </c>
      <c r="Q204" s="19">
        <v>168.91999999999899</v>
      </c>
      <c r="R204" s="19">
        <v>0</v>
      </c>
      <c r="S204" s="19">
        <v>1</v>
      </c>
      <c r="T204" s="19">
        <v>1</v>
      </c>
      <c r="U204" s="19">
        <v>0</v>
      </c>
      <c r="V204" s="19">
        <v>1</v>
      </c>
      <c r="W204" s="19">
        <v>0</v>
      </c>
      <c r="X204" s="19">
        <v>0</v>
      </c>
      <c r="Y204">
        <v>1</v>
      </c>
    </row>
    <row r="205" spans="3:25">
      <c r="C205" s="20" t="s">
        <v>334</v>
      </c>
      <c r="D205" s="19" t="s">
        <v>11</v>
      </c>
      <c r="E205" s="19" t="s">
        <v>10</v>
      </c>
      <c r="F205" s="19" t="s">
        <v>100</v>
      </c>
      <c r="G205" s="19" t="s">
        <v>61</v>
      </c>
      <c r="H205" s="19">
        <v>1.1499999999999899</v>
      </c>
      <c r="I205" s="19">
        <v>0</v>
      </c>
      <c r="J205" s="19">
        <v>3947.2433720720501</v>
      </c>
      <c r="K205" s="19">
        <v>29260</v>
      </c>
      <c r="L205" s="19">
        <v>21207</v>
      </c>
      <c r="M205" s="19">
        <v>7830332</v>
      </c>
      <c r="N205" s="19">
        <v>2105604</v>
      </c>
      <c r="O205" s="19">
        <v>1187</v>
      </c>
      <c r="P205" s="19">
        <v>10671</v>
      </c>
      <c r="Q205" s="19">
        <v>168.91999999999899</v>
      </c>
      <c r="R205" s="19">
        <v>0</v>
      </c>
      <c r="S205" s="19">
        <v>1</v>
      </c>
      <c r="T205" s="19">
        <v>1</v>
      </c>
      <c r="U205" s="19">
        <v>0</v>
      </c>
      <c r="V205" s="19">
        <v>0</v>
      </c>
      <c r="W205" s="19">
        <v>1</v>
      </c>
      <c r="X205" s="19">
        <v>0</v>
      </c>
      <c r="Y205">
        <v>1</v>
      </c>
    </row>
    <row r="206" spans="3:25">
      <c r="C206" s="20" t="s">
        <v>335</v>
      </c>
      <c r="D206" s="19" t="s">
        <v>100</v>
      </c>
      <c r="E206" s="19" t="s">
        <v>5</v>
      </c>
      <c r="F206" s="19" t="s">
        <v>100</v>
      </c>
      <c r="G206" s="19" t="s">
        <v>61</v>
      </c>
      <c r="H206" s="19">
        <v>1.1599999999999899</v>
      </c>
      <c r="I206" s="19">
        <v>3</v>
      </c>
      <c r="J206" s="19">
        <v>5772.8584345359995</v>
      </c>
      <c r="K206" s="19">
        <v>28637</v>
      </c>
      <c r="L206" s="19">
        <v>21207</v>
      </c>
      <c r="M206" s="19">
        <v>3036732</v>
      </c>
      <c r="N206" s="19">
        <v>2105604</v>
      </c>
      <c r="O206" s="19">
        <v>1116</v>
      </c>
      <c r="P206" s="19">
        <v>4613</v>
      </c>
      <c r="Q206" s="19">
        <v>185.11</v>
      </c>
      <c r="R206" s="19">
        <v>0</v>
      </c>
      <c r="S206" s="19">
        <v>1</v>
      </c>
      <c r="T206" s="19">
        <v>1</v>
      </c>
      <c r="U206" s="19">
        <v>0</v>
      </c>
      <c r="V206" s="19">
        <v>0</v>
      </c>
      <c r="W206" s="19">
        <v>1</v>
      </c>
      <c r="X206" s="19">
        <v>0</v>
      </c>
      <c r="Y206">
        <v>1</v>
      </c>
    </row>
    <row r="207" spans="3:25">
      <c r="C207" s="20" t="s">
        <v>336</v>
      </c>
      <c r="D207" s="19" t="s">
        <v>100</v>
      </c>
      <c r="E207" s="19" t="s">
        <v>47</v>
      </c>
      <c r="F207" s="19" t="s">
        <v>100</v>
      </c>
      <c r="G207" s="19" t="s">
        <v>61</v>
      </c>
      <c r="H207" s="19">
        <v>1.1699999999999899</v>
      </c>
      <c r="I207" s="19">
        <v>3</v>
      </c>
      <c r="J207" s="19">
        <v>6140.5264873748201</v>
      </c>
      <c r="K207" s="19">
        <v>26506</v>
      </c>
      <c r="L207" s="19">
        <v>21207</v>
      </c>
      <c r="M207" s="19">
        <v>4459144</v>
      </c>
      <c r="N207" s="19">
        <v>2105604</v>
      </c>
      <c r="O207" s="19">
        <v>1151</v>
      </c>
      <c r="P207" s="19">
        <v>5064</v>
      </c>
      <c r="Q207" s="19">
        <v>133.979999999999</v>
      </c>
      <c r="R207" s="19">
        <v>0</v>
      </c>
      <c r="S207" s="19">
        <v>1</v>
      </c>
      <c r="T207" s="19">
        <v>1</v>
      </c>
      <c r="U207" s="19">
        <v>0</v>
      </c>
      <c r="V207" s="19">
        <v>0</v>
      </c>
      <c r="W207" s="19">
        <v>1</v>
      </c>
      <c r="X207" s="19">
        <v>1</v>
      </c>
      <c r="Y207">
        <v>0</v>
      </c>
    </row>
    <row r="208" spans="3:25">
      <c r="C208" s="20" t="s">
        <v>337</v>
      </c>
      <c r="D208" s="19" t="s">
        <v>100</v>
      </c>
      <c r="E208" s="19" t="s">
        <v>17</v>
      </c>
      <c r="F208" s="19" t="s">
        <v>100</v>
      </c>
      <c r="G208" s="19" t="s">
        <v>61</v>
      </c>
      <c r="H208" s="19">
        <v>1.21</v>
      </c>
      <c r="I208" s="19">
        <v>3</v>
      </c>
      <c r="J208" s="19">
        <v>4567.2004721749199</v>
      </c>
      <c r="K208" s="19">
        <v>24706</v>
      </c>
      <c r="L208" s="19">
        <v>21207</v>
      </c>
      <c r="M208" s="19">
        <v>9056076</v>
      </c>
      <c r="N208" s="19">
        <v>2105604</v>
      </c>
      <c r="O208" s="19">
        <v>2336</v>
      </c>
      <c r="P208" s="19">
        <v>11193</v>
      </c>
      <c r="Q208" s="19">
        <v>207.83</v>
      </c>
      <c r="R208" s="19">
        <v>0</v>
      </c>
      <c r="S208" s="19">
        <v>1</v>
      </c>
      <c r="T208" s="19">
        <v>1</v>
      </c>
      <c r="U208" s="19">
        <v>0</v>
      </c>
      <c r="V208" s="19">
        <v>0</v>
      </c>
      <c r="W208" s="19">
        <v>1</v>
      </c>
      <c r="X208" s="19">
        <v>0</v>
      </c>
      <c r="Y208">
        <v>1</v>
      </c>
    </row>
    <row r="209" spans="3:25">
      <c r="C209" s="20" t="s">
        <v>338</v>
      </c>
      <c r="D209" s="19" t="s">
        <v>100</v>
      </c>
      <c r="E209" s="19" t="s">
        <v>16</v>
      </c>
      <c r="F209" s="19" t="s">
        <v>100</v>
      </c>
      <c r="G209" s="19" t="s">
        <v>62</v>
      </c>
      <c r="H209" s="19">
        <v>1.4199999999999899</v>
      </c>
      <c r="I209" s="19">
        <v>3</v>
      </c>
      <c r="J209" s="19">
        <v>2796.6035085590802</v>
      </c>
      <c r="K209" s="19">
        <v>24575</v>
      </c>
      <c r="L209" s="19">
        <v>26695</v>
      </c>
      <c r="M209" s="19">
        <v>1197234</v>
      </c>
      <c r="N209" s="19">
        <v>1646147</v>
      </c>
      <c r="O209" s="19">
        <v>1521</v>
      </c>
      <c r="P209" s="19">
        <v>2963</v>
      </c>
      <c r="Q209" s="19">
        <v>146.36000000000001</v>
      </c>
      <c r="R209" s="19">
        <v>0</v>
      </c>
      <c r="S209" s="19">
        <v>1</v>
      </c>
      <c r="T209" s="19">
        <v>1</v>
      </c>
      <c r="U209" s="19">
        <v>0</v>
      </c>
      <c r="V209" s="19">
        <v>0</v>
      </c>
      <c r="W209" s="19">
        <v>1</v>
      </c>
      <c r="X209" s="19">
        <v>0</v>
      </c>
      <c r="Y209">
        <v>1</v>
      </c>
    </row>
    <row r="210" spans="3:25">
      <c r="C210" s="20" t="s">
        <v>339</v>
      </c>
      <c r="D210" s="19" t="s">
        <v>20</v>
      </c>
      <c r="E210" s="19" t="s">
        <v>21</v>
      </c>
      <c r="F210" s="19" t="s">
        <v>100</v>
      </c>
      <c r="G210" s="19" t="s">
        <v>62</v>
      </c>
      <c r="H210" s="19">
        <v>1.29</v>
      </c>
      <c r="I210" s="19">
        <v>3</v>
      </c>
      <c r="J210" s="19">
        <v>6108.5722826442297</v>
      </c>
      <c r="K210" s="19">
        <v>32991</v>
      </c>
      <c r="L210" s="19">
        <v>26695</v>
      </c>
      <c r="M210" s="19">
        <v>8621121</v>
      </c>
      <c r="N210" s="19">
        <v>1646147</v>
      </c>
      <c r="O210" s="19">
        <v>736</v>
      </c>
      <c r="P210" s="19">
        <v>6590</v>
      </c>
      <c r="Q210" s="19">
        <v>190.09</v>
      </c>
      <c r="R210" s="19">
        <v>1</v>
      </c>
      <c r="S210" s="19">
        <v>0</v>
      </c>
      <c r="T210" s="19">
        <v>1</v>
      </c>
      <c r="U210" s="19">
        <v>0</v>
      </c>
      <c r="V210" s="19">
        <v>1</v>
      </c>
      <c r="W210" s="19">
        <v>0</v>
      </c>
      <c r="X210" s="19">
        <v>0</v>
      </c>
      <c r="Y210">
        <v>1</v>
      </c>
    </row>
    <row r="211" spans="3:25">
      <c r="C211" s="20" t="s">
        <v>340</v>
      </c>
      <c r="D211" s="19" t="s">
        <v>22</v>
      </c>
      <c r="E211" s="19" t="s">
        <v>21</v>
      </c>
      <c r="F211" s="19" t="s">
        <v>100</v>
      </c>
      <c r="G211" s="19" t="s">
        <v>62</v>
      </c>
      <c r="H211" s="19">
        <v>1.29</v>
      </c>
      <c r="I211" s="19">
        <v>3</v>
      </c>
      <c r="J211" s="19">
        <v>6108.5722826442297</v>
      </c>
      <c r="K211" s="19">
        <v>32991</v>
      </c>
      <c r="L211" s="19">
        <v>26695</v>
      </c>
      <c r="M211" s="19">
        <v>8621121</v>
      </c>
      <c r="N211" s="19">
        <v>1646147</v>
      </c>
      <c r="O211" s="19">
        <v>736</v>
      </c>
      <c r="P211" s="19">
        <v>6590</v>
      </c>
      <c r="Q211" s="19">
        <v>190.09</v>
      </c>
      <c r="R211" s="19">
        <v>1</v>
      </c>
      <c r="S211" s="19">
        <v>0</v>
      </c>
      <c r="T211" s="19">
        <v>1</v>
      </c>
      <c r="U211" s="19">
        <v>0</v>
      </c>
      <c r="V211" s="19">
        <v>1</v>
      </c>
      <c r="W211" s="19">
        <v>0</v>
      </c>
      <c r="X211" s="19">
        <v>0</v>
      </c>
      <c r="Y211">
        <v>1</v>
      </c>
    </row>
    <row r="212" spans="3:25">
      <c r="C212" s="20" t="s">
        <v>341</v>
      </c>
      <c r="D212" s="19" t="s">
        <v>23</v>
      </c>
      <c r="E212" s="19" t="s">
        <v>21</v>
      </c>
      <c r="F212" s="19" t="s">
        <v>100</v>
      </c>
      <c r="G212" s="19" t="s">
        <v>62</v>
      </c>
      <c r="H212" s="19">
        <v>1.29</v>
      </c>
      <c r="I212" s="19">
        <v>1</v>
      </c>
      <c r="J212" s="19">
        <v>6108.5722826442297</v>
      </c>
      <c r="K212" s="19">
        <v>32991</v>
      </c>
      <c r="L212" s="19">
        <v>26695</v>
      </c>
      <c r="M212" s="19">
        <v>8621121</v>
      </c>
      <c r="N212" s="19">
        <v>1646147</v>
      </c>
      <c r="O212" s="19">
        <v>736</v>
      </c>
      <c r="P212" s="19">
        <v>6590</v>
      </c>
      <c r="Q212" s="19">
        <v>190.09</v>
      </c>
      <c r="R212" s="19">
        <v>1</v>
      </c>
      <c r="S212" s="19">
        <v>0</v>
      </c>
      <c r="T212" s="19">
        <v>1</v>
      </c>
      <c r="U212" s="19">
        <v>0</v>
      </c>
      <c r="V212" s="19">
        <v>0</v>
      </c>
      <c r="W212" s="19">
        <v>1</v>
      </c>
      <c r="X212" s="19">
        <v>1</v>
      </c>
      <c r="Y212">
        <v>0</v>
      </c>
    </row>
    <row r="213" spans="3:25">
      <c r="C213" s="20" t="s">
        <v>342</v>
      </c>
      <c r="D213" s="19" t="s">
        <v>100</v>
      </c>
      <c r="E213" s="19" t="s">
        <v>24</v>
      </c>
      <c r="F213" s="19" t="s">
        <v>100</v>
      </c>
      <c r="G213" s="19" t="s">
        <v>62</v>
      </c>
      <c r="H213" s="19">
        <v>1.49</v>
      </c>
      <c r="I213" s="19">
        <v>3</v>
      </c>
      <c r="J213" s="19">
        <v>2985.4230466090598</v>
      </c>
      <c r="K213" s="19">
        <v>22360</v>
      </c>
      <c r="L213" s="19">
        <v>26695</v>
      </c>
      <c r="M213" s="19">
        <v>1421287</v>
      </c>
      <c r="N213" s="19">
        <v>1646147</v>
      </c>
      <c r="O213" s="19">
        <v>1066</v>
      </c>
      <c r="P213" s="19">
        <v>6935</v>
      </c>
      <c r="Q213" s="19">
        <v>104.87</v>
      </c>
      <c r="R213" s="19">
        <v>0</v>
      </c>
      <c r="S213" s="19">
        <v>1</v>
      </c>
      <c r="T213" s="19">
        <v>1</v>
      </c>
      <c r="U213" s="19">
        <v>0</v>
      </c>
      <c r="V213" s="19">
        <v>0</v>
      </c>
      <c r="W213" s="19">
        <v>1</v>
      </c>
      <c r="X213" s="19">
        <v>0</v>
      </c>
      <c r="Y213">
        <v>1</v>
      </c>
    </row>
    <row r="214" spans="3:25">
      <c r="C214" s="20" t="s">
        <v>343</v>
      </c>
      <c r="D214" s="19" t="s">
        <v>100</v>
      </c>
      <c r="E214" s="19" t="s">
        <v>25</v>
      </c>
      <c r="F214" s="19" t="s">
        <v>100</v>
      </c>
      <c r="G214" s="19" t="s">
        <v>62</v>
      </c>
      <c r="H214" s="19">
        <v>1.36</v>
      </c>
      <c r="I214" s="19">
        <v>3</v>
      </c>
      <c r="J214" s="19">
        <v>3146.68289019749</v>
      </c>
      <c r="K214" s="19">
        <v>23025</v>
      </c>
      <c r="L214" s="19">
        <v>26695</v>
      </c>
      <c r="M214" s="19">
        <v>2753373</v>
      </c>
      <c r="N214" s="19">
        <v>1646147</v>
      </c>
      <c r="O214" s="19">
        <v>1461</v>
      </c>
      <c r="P214" s="19">
        <v>4879</v>
      </c>
      <c r="Q214" s="19">
        <v>154.06</v>
      </c>
      <c r="R214" s="19">
        <v>1</v>
      </c>
      <c r="S214" s="19">
        <v>0</v>
      </c>
      <c r="T214" s="19">
        <v>1</v>
      </c>
      <c r="U214" s="19">
        <v>0</v>
      </c>
      <c r="V214" s="19">
        <v>0</v>
      </c>
      <c r="W214" s="19">
        <v>1</v>
      </c>
      <c r="X214" s="19">
        <v>0</v>
      </c>
      <c r="Y214">
        <v>1</v>
      </c>
    </row>
    <row r="215" spans="3:25">
      <c r="C215" s="20" t="s">
        <v>344</v>
      </c>
      <c r="D215" s="19" t="s">
        <v>100</v>
      </c>
      <c r="E215" s="19" t="s">
        <v>6</v>
      </c>
      <c r="F215" s="19" t="s">
        <v>100</v>
      </c>
      <c r="G215" s="19" t="s">
        <v>63</v>
      </c>
      <c r="H215" s="19">
        <v>1.1699999999999899</v>
      </c>
      <c r="I215" s="19">
        <v>3</v>
      </c>
      <c r="J215" s="19">
        <v>4317.65934333736</v>
      </c>
      <c r="K215" s="19">
        <v>26993</v>
      </c>
      <c r="L215" s="19">
        <v>28739</v>
      </c>
      <c r="M215" s="19">
        <v>3532657</v>
      </c>
      <c r="N215" s="19">
        <v>2761118</v>
      </c>
      <c r="O215" s="19">
        <v>904</v>
      </c>
      <c r="P215" s="19">
        <v>5578</v>
      </c>
      <c r="Q215" s="19">
        <v>269.43</v>
      </c>
      <c r="R215" s="19">
        <v>1</v>
      </c>
      <c r="S215" s="19">
        <v>0</v>
      </c>
      <c r="T215" s="19">
        <v>1</v>
      </c>
      <c r="U215" s="19">
        <v>0</v>
      </c>
      <c r="V215" s="19">
        <v>0</v>
      </c>
      <c r="W215" s="19">
        <v>1</v>
      </c>
      <c r="X215" s="19">
        <v>1</v>
      </c>
      <c r="Y215">
        <v>0</v>
      </c>
    </row>
    <row r="216" spans="3:25">
      <c r="C216" s="20" t="s">
        <v>345</v>
      </c>
      <c r="D216" s="19" t="s">
        <v>100</v>
      </c>
      <c r="E216" s="19" t="s">
        <v>8</v>
      </c>
      <c r="F216" s="19" t="s">
        <v>100</v>
      </c>
      <c r="G216" s="19" t="s">
        <v>63</v>
      </c>
      <c r="H216" s="19">
        <v>1.1799999999999899</v>
      </c>
      <c r="I216" s="19">
        <v>3</v>
      </c>
      <c r="J216" s="19">
        <v>7702.8819364267301</v>
      </c>
      <c r="K216" s="19">
        <v>30124</v>
      </c>
      <c r="L216" s="19">
        <v>28739</v>
      </c>
      <c r="M216" s="19">
        <v>5787293</v>
      </c>
      <c r="N216" s="19">
        <v>2761118</v>
      </c>
      <c r="O216" s="19">
        <v>1114</v>
      </c>
      <c r="P216" s="19">
        <v>7276</v>
      </c>
      <c r="Q216" s="19">
        <v>258.85000000000002</v>
      </c>
      <c r="R216" s="19">
        <v>1</v>
      </c>
      <c r="S216" s="19">
        <v>0</v>
      </c>
      <c r="T216" s="19">
        <v>1</v>
      </c>
      <c r="U216" s="19">
        <v>0</v>
      </c>
      <c r="V216" s="19">
        <v>0</v>
      </c>
      <c r="W216" s="19">
        <v>1</v>
      </c>
      <c r="X216" s="19">
        <v>1</v>
      </c>
      <c r="Y216">
        <v>0</v>
      </c>
    </row>
    <row r="217" spans="3:25">
      <c r="C217" s="20" t="s">
        <v>346</v>
      </c>
      <c r="D217" s="19" t="s">
        <v>9</v>
      </c>
      <c r="E217" s="19" t="s">
        <v>10</v>
      </c>
      <c r="F217" s="19" t="s">
        <v>100</v>
      </c>
      <c r="G217" s="19" t="s">
        <v>63</v>
      </c>
      <c r="H217" s="19">
        <v>1.01</v>
      </c>
      <c r="I217" s="19">
        <v>3</v>
      </c>
      <c r="J217" s="19">
        <v>3911.1674681816999</v>
      </c>
      <c r="K217" s="19">
        <v>29260</v>
      </c>
      <c r="L217" s="19">
        <v>28739</v>
      </c>
      <c r="M217" s="19">
        <v>7830332</v>
      </c>
      <c r="N217" s="19">
        <v>2761118</v>
      </c>
      <c r="O217" s="19">
        <v>342</v>
      </c>
      <c r="P217" s="19">
        <v>29137</v>
      </c>
      <c r="Q217" s="19">
        <v>156.93</v>
      </c>
      <c r="R217" s="19">
        <v>1</v>
      </c>
      <c r="S217" s="19">
        <v>0</v>
      </c>
      <c r="T217" s="19">
        <v>1</v>
      </c>
      <c r="U217" s="19">
        <v>0</v>
      </c>
      <c r="V217" s="19">
        <v>1</v>
      </c>
      <c r="W217" s="19">
        <v>0</v>
      </c>
      <c r="X217" s="19">
        <v>1</v>
      </c>
      <c r="Y217">
        <v>0</v>
      </c>
    </row>
    <row r="218" spans="3:25">
      <c r="C218" s="20" t="s">
        <v>347</v>
      </c>
      <c r="D218" s="19" t="s">
        <v>11</v>
      </c>
      <c r="E218" s="19" t="s">
        <v>10</v>
      </c>
      <c r="F218" s="19" t="s">
        <v>100</v>
      </c>
      <c r="G218" s="19" t="s">
        <v>63</v>
      </c>
      <c r="H218" s="19">
        <v>1.01</v>
      </c>
      <c r="I218" s="19">
        <v>3</v>
      </c>
      <c r="J218" s="19">
        <v>3911.1674681816999</v>
      </c>
      <c r="K218" s="19">
        <v>29260</v>
      </c>
      <c r="L218" s="19">
        <v>28739</v>
      </c>
      <c r="M218" s="19">
        <v>7830332</v>
      </c>
      <c r="N218" s="19">
        <v>2761118</v>
      </c>
      <c r="O218" s="19">
        <v>342</v>
      </c>
      <c r="P218" s="19">
        <v>29137</v>
      </c>
      <c r="Q218" s="19">
        <v>156.93</v>
      </c>
      <c r="R218" s="19">
        <v>1</v>
      </c>
      <c r="S218" s="19">
        <v>0</v>
      </c>
      <c r="T218" s="19">
        <v>1</v>
      </c>
      <c r="U218" s="19">
        <v>0</v>
      </c>
      <c r="V218" s="19">
        <v>0</v>
      </c>
      <c r="W218" s="19">
        <v>1</v>
      </c>
      <c r="X218" s="19">
        <v>1</v>
      </c>
      <c r="Y218">
        <v>0</v>
      </c>
    </row>
    <row r="219" spans="3:25">
      <c r="C219" s="20" t="s">
        <v>348</v>
      </c>
      <c r="D219" s="19" t="s">
        <v>100</v>
      </c>
      <c r="E219" s="19" t="s">
        <v>5</v>
      </c>
      <c r="F219" s="19" t="s">
        <v>100</v>
      </c>
      <c r="G219" s="19" t="s">
        <v>63</v>
      </c>
      <c r="H219" s="19">
        <v>1.1000000000000001</v>
      </c>
      <c r="I219" s="19">
        <v>3</v>
      </c>
      <c r="J219" s="19">
        <v>4540.3010600405796</v>
      </c>
      <c r="K219" s="19">
        <v>28637</v>
      </c>
      <c r="L219" s="19">
        <v>28739</v>
      </c>
      <c r="M219" s="19">
        <v>3036732</v>
      </c>
      <c r="N219" s="19">
        <v>2761118</v>
      </c>
      <c r="O219" s="19">
        <v>857</v>
      </c>
      <c r="P219" s="19">
        <v>6621</v>
      </c>
      <c r="Q219" s="19">
        <v>230.71</v>
      </c>
      <c r="R219" s="19">
        <v>1</v>
      </c>
      <c r="S219" s="19">
        <v>0</v>
      </c>
      <c r="T219" s="19">
        <v>1</v>
      </c>
      <c r="U219" s="19">
        <v>0</v>
      </c>
      <c r="V219" s="19">
        <v>0</v>
      </c>
      <c r="W219" s="19">
        <v>1</v>
      </c>
      <c r="X219" s="19">
        <v>1</v>
      </c>
      <c r="Y219">
        <v>0</v>
      </c>
    </row>
    <row r="220" spans="3:25">
      <c r="C220" s="20" t="s">
        <v>349</v>
      </c>
      <c r="D220" s="19" t="s">
        <v>100</v>
      </c>
      <c r="E220" s="19" t="s">
        <v>46</v>
      </c>
      <c r="F220" s="19" t="s">
        <v>100</v>
      </c>
      <c r="G220" s="19" t="s">
        <v>63</v>
      </c>
      <c r="H220" s="19">
        <v>1.02</v>
      </c>
      <c r="I220" s="19">
        <v>3</v>
      </c>
      <c r="J220" s="19">
        <v>4347.4834608310402</v>
      </c>
      <c r="K220" s="19">
        <v>29055</v>
      </c>
      <c r="L220" s="19">
        <v>28739</v>
      </c>
      <c r="M220" s="19">
        <v>1862106</v>
      </c>
      <c r="N220" s="19">
        <v>2761118</v>
      </c>
      <c r="O220" s="19">
        <v>693</v>
      </c>
      <c r="P220" s="19">
        <v>10147</v>
      </c>
      <c r="Q220" s="19">
        <v>133.5</v>
      </c>
      <c r="R220" s="19">
        <v>1</v>
      </c>
      <c r="S220" s="19">
        <v>0</v>
      </c>
      <c r="T220" s="19">
        <v>1</v>
      </c>
      <c r="U220" s="19">
        <v>0</v>
      </c>
      <c r="V220" s="19">
        <v>0</v>
      </c>
      <c r="W220" s="19">
        <v>1</v>
      </c>
      <c r="X220" s="19">
        <v>1</v>
      </c>
      <c r="Y220">
        <v>0</v>
      </c>
    </row>
    <row r="221" spans="3:25">
      <c r="C221" s="20" t="s">
        <v>350</v>
      </c>
      <c r="D221" s="19" t="s">
        <v>100</v>
      </c>
      <c r="E221" s="19" t="s">
        <v>47</v>
      </c>
      <c r="F221" s="19" t="s">
        <v>100</v>
      </c>
      <c r="G221" s="19" t="s">
        <v>63</v>
      </c>
      <c r="H221" s="19">
        <v>1.1399999999999899</v>
      </c>
      <c r="I221" s="19">
        <v>3</v>
      </c>
      <c r="J221" s="19">
        <v>9249.1312160475409</v>
      </c>
      <c r="K221" s="19">
        <v>26506</v>
      </c>
      <c r="L221" s="19">
        <v>28739</v>
      </c>
      <c r="M221" s="19">
        <v>4459144</v>
      </c>
      <c r="N221" s="19">
        <v>2761118</v>
      </c>
      <c r="O221" s="19">
        <v>530</v>
      </c>
      <c r="P221" s="19">
        <v>5389</v>
      </c>
      <c r="Q221" s="19">
        <v>286.54000000000002</v>
      </c>
      <c r="R221" s="19">
        <v>1</v>
      </c>
      <c r="S221" s="19">
        <v>0</v>
      </c>
      <c r="T221" s="19">
        <v>1</v>
      </c>
      <c r="U221" s="19">
        <v>0</v>
      </c>
      <c r="V221" s="19">
        <v>0</v>
      </c>
      <c r="W221" s="19">
        <v>1</v>
      </c>
      <c r="X221" s="19">
        <v>1</v>
      </c>
      <c r="Y221">
        <v>0</v>
      </c>
    </row>
    <row r="222" spans="3:25">
      <c r="C222" s="20" t="s">
        <v>351</v>
      </c>
      <c r="D222" s="19" t="s">
        <v>100</v>
      </c>
      <c r="E222" s="19" t="s">
        <v>15</v>
      </c>
      <c r="F222" s="19" t="s">
        <v>100</v>
      </c>
      <c r="G222" s="19" t="s">
        <v>63</v>
      </c>
      <c r="H222" s="19">
        <v>1.18999999999999</v>
      </c>
      <c r="I222" s="19">
        <v>3</v>
      </c>
      <c r="J222" s="19">
        <v>7958.3108295796501</v>
      </c>
      <c r="K222" s="19">
        <v>25450</v>
      </c>
      <c r="L222" s="19">
        <v>28739</v>
      </c>
      <c r="M222" s="19">
        <v>1694803</v>
      </c>
      <c r="N222" s="19">
        <v>2761118</v>
      </c>
      <c r="O222" s="19">
        <v>401</v>
      </c>
      <c r="P222" s="19">
        <v>3733</v>
      </c>
      <c r="Q222" s="19">
        <v>232.55</v>
      </c>
      <c r="R222" s="19">
        <v>1</v>
      </c>
      <c r="S222" s="19">
        <v>0</v>
      </c>
      <c r="T222" s="19">
        <v>1</v>
      </c>
      <c r="U222" s="19">
        <v>0</v>
      </c>
      <c r="V222" s="19">
        <v>0</v>
      </c>
      <c r="W222" s="19">
        <v>1</v>
      </c>
      <c r="X222" s="19">
        <v>1</v>
      </c>
      <c r="Y222">
        <v>0</v>
      </c>
    </row>
    <row r="223" spans="3:25">
      <c r="C223" s="20" t="s">
        <v>352</v>
      </c>
      <c r="D223" s="19" t="s">
        <v>100</v>
      </c>
      <c r="E223" s="19" t="s">
        <v>16</v>
      </c>
      <c r="F223" s="19" t="s">
        <v>100</v>
      </c>
      <c r="G223" s="19" t="s">
        <v>63</v>
      </c>
      <c r="H223" s="19">
        <v>1.1299999999999899</v>
      </c>
      <c r="I223" s="19">
        <v>3</v>
      </c>
      <c r="J223" s="19">
        <v>6172.11915741344</v>
      </c>
      <c r="K223" s="19">
        <v>24575</v>
      </c>
      <c r="L223" s="19">
        <v>28739</v>
      </c>
      <c r="M223" s="19">
        <v>1197234</v>
      </c>
      <c r="N223" s="19">
        <v>2761118</v>
      </c>
      <c r="O223" s="19">
        <v>1301</v>
      </c>
      <c r="P223" s="19">
        <v>4353</v>
      </c>
      <c r="Q223" s="19">
        <v>171.66999999999899</v>
      </c>
      <c r="R223" s="19">
        <v>0</v>
      </c>
      <c r="S223" s="19">
        <v>1</v>
      </c>
      <c r="T223" s="19">
        <v>1</v>
      </c>
      <c r="U223" s="19">
        <v>0</v>
      </c>
      <c r="V223" s="19">
        <v>0</v>
      </c>
      <c r="W223" s="19">
        <v>1</v>
      </c>
      <c r="X223" s="19">
        <v>1</v>
      </c>
      <c r="Y223">
        <v>0</v>
      </c>
    </row>
    <row r="224" spans="3:25">
      <c r="C224" s="20" t="s">
        <v>353</v>
      </c>
      <c r="D224" s="19" t="s">
        <v>100</v>
      </c>
      <c r="E224" s="19" t="s">
        <v>17</v>
      </c>
      <c r="F224" s="19" t="s">
        <v>100</v>
      </c>
      <c r="G224" s="19" t="s">
        <v>63</v>
      </c>
      <c r="H224" s="19">
        <v>1.24</v>
      </c>
      <c r="I224" s="19">
        <v>3</v>
      </c>
      <c r="J224" s="19">
        <v>6166.1043239528699</v>
      </c>
      <c r="K224" s="19">
        <v>24706</v>
      </c>
      <c r="L224" s="19">
        <v>28739</v>
      </c>
      <c r="M224" s="19">
        <v>9056076</v>
      </c>
      <c r="N224" s="19">
        <v>2761118</v>
      </c>
      <c r="O224" s="19">
        <v>1539</v>
      </c>
      <c r="P224" s="19">
        <v>7749</v>
      </c>
      <c r="Q224" s="19">
        <v>246.099999999999</v>
      </c>
      <c r="R224" s="19">
        <v>1</v>
      </c>
      <c r="S224" s="19">
        <v>0</v>
      </c>
      <c r="T224" s="19">
        <v>1</v>
      </c>
      <c r="U224" s="19">
        <v>0</v>
      </c>
      <c r="V224" s="19">
        <v>0</v>
      </c>
      <c r="W224" s="19">
        <v>1</v>
      </c>
      <c r="X224" s="19">
        <v>1</v>
      </c>
      <c r="Y224">
        <v>0</v>
      </c>
    </row>
    <row r="225" spans="3:25">
      <c r="C225" s="20" t="s">
        <v>354</v>
      </c>
      <c r="D225" s="19" t="s">
        <v>9</v>
      </c>
      <c r="E225" s="19" t="s">
        <v>10</v>
      </c>
      <c r="F225" s="19" t="s">
        <v>100</v>
      </c>
      <c r="G225" s="19" t="s">
        <v>18</v>
      </c>
      <c r="H225" s="19">
        <v>1.02</v>
      </c>
      <c r="I225" s="19">
        <v>3</v>
      </c>
      <c r="J225" s="19">
        <v>3463.9607341313799</v>
      </c>
      <c r="K225" s="19">
        <v>29260</v>
      </c>
      <c r="L225" s="19">
        <v>25995</v>
      </c>
      <c r="M225" s="19">
        <v>7830332</v>
      </c>
      <c r="N225" s="19">
        <v>1115048</v>
      </c>
      <c r="O225" s="19">
        <v>401</v>
      </c>
      <c r="P225" s="19">
        <v>10902</v>
      </c>
      <c r="Q225" s="19">
        <v>84.209999999999894</v>
      </c>
      <c r="R225" s="19">
        <v>1</v>
      </c>
      <c r="S225" s="19">
        <v>0</v>
      </c>
      <c r="T225" s="19">
        <v>0</v>
      </c>
      <c r="U225" s="19">
        <v>1</v>
      </c>
      <c r="V225" s="19">
        <v>1</v>
      </c>
      <c r="W225" s="19">
        <v>0</v>
      </c>
      <c r="X225" s="19">
        <v>0</v>
      </c>
      <c r="Y225">
        <v>1</v>
      </c>
    </row>
    <row r="226" spans="3:25">
      <c r="C226" s="20" t="s">
        <v>355</v>
      </c>
      <c r="D226" s="19" t="s">
        <v>11</v>
      </c>
      <c r="E226" s="19" t="s">
        <v>10</v>
      </c>
      <c r="F226" s="19" t="s">
        <v>100</v>
      </c>
      <c r="G226" s="19" t="s">
        <v>18</v>
      </c>
      <c r="H226" s="19">
        <v>1.02</v>
      </c>
      <c r="I226" s="19">
        <v>3</v>
      </c>
      <c r="J226" s="19">
        <v>3463.9607341313799</v>
      </c>
      <c r="K226" s="19">
        <v>29260</v>
      </c>
      <c r="L226" s="19">
        <v>25995</v>
      </c>
      <c r="M226" s="19">
        <v>7830332</v>
      </c>
      <c r="N226" s="19">
        <v>1115048</v>
      </c>
      <c r="O226" s="19">
        <v>401</v>
      </c>
      <c r="P226" s="19">
        <v>10902</v>
      </c>
      <c r="Q226" s="19">
        <v>84.209999999999894</v>
      </c>
      <c r="R226" s="19">
        <v>1</v>
      </c>
      <c r="S226" s="19">
        <v>0</v>
      </c>
      <c r="T226" s="19">
        <v>0</v>
      </c>
      <c r="U226" s="19">
        <v>1</v>
      </c>
      <c r="V226" s="19">
        <v>0</v>
      </c>
      <c r="W226" s="19">
        <v>1</v>
      </c>
      <c r="X226" s="19">
        <v>0</v>
      </c>
      <c r="Y226">
        <v>1</v>
      </c>
    </row>
    <row r="227" spans="3:25">
      <c r="C227" s="20" t="s">
        <v>356</v>
      </c>
      <c r="D227" s="19" t="s">
        <v>100</v>
      </c>
      <c r="E227" s="19" t="s">
        <v>5</v>
      </c>
      <c r="F227" s="19" t="s">
        <v>100</v>
      </c>
      <c r="G227" s="19" t="s">
        <v>18</v>
      </c>
      <c r="H227" s="19">
        <v>1.1000000000000001</v>
      </c>
      <c r="I227" s="19">
        <v>3</v>
      </c>
      <c r="J227" s="19">
        <v>7138.34088185787</v>
      </c>
      <c r="K227" s="19">
        <v>28637</v>
      </c>
      <c r="L227" s="19">
        <v>25995</v>
      </c>
      <c r="M227" s="19">
        <v>3036732</v>
      </c>
      <c r="N227" s="19">
        <v>1115048</v>
      </c>
      <c r="O227" s="19">
        <v>634</v>
      </c>
      <c r="P227" s="19">
        <v>4632</v>
      </c>
      <c r="Q227" s="19">
        <v>181.99</v>
      </c>
      <c r="R227" s="19">
        <v>1</v>
      </c>
      <c r="S227" s="19">
        <v>0</v>
      </c>
      <c r="T227" s="19">
        <v>1</v>
      </c>
      <c r="U227" s="19">
        <v>0</v>
      </c>
      <c r="V227" s="19">
        <v>0</v>
      </c>
      <c r="W227" s="19">
        <v>1</v>
      </c>
      <c r="X227" s="19">
        <v>0</v>
      </c>
      <c r="Y227">
        <v>1</v>
      </c>
    </row>
    <row r="228" spans="3:25">
      <c r="C228" s="20" t="s">
        <v>357</v>
      </c>
      <c r="D228" s="19" t="s">
        <v>100</v>
      </c>
      <c r="E228" s="19" t="s">
        <v>47</v>
      </c>
      <c r="F228" s="19" t="s">
        <v>100</v>
      </c>
      <c r="G228" s="19" t="s">
        <v>18</v>
      </c>
      <c r="H228" s="19">
        <v>1.1599999999999899</v>
      </c>
      <c r="I228" s="19">
        <v>2</v>
      </c>
      <c r="J228" s="19">
        <v>7746.6266517316599</v>
      </c>
      <c r="K228" s="19">
        <v>26506</v>
      </c>
      <c r="L228" s="19">
        <v>25995</v>
      </c>
      <c r="M228" s="19">
        <v>4459144</v>
      </c>
      <c r="N228" s="19">
        <v>1115048</v>
      </c>
      <c r="O228" s="19">
        <v>466</v>
      </c>
      <c r="P228" s="19">
        <v>6143</v>
      </c>
      <c r="Q228" s="19">
        <v>166.25</v>
      </c>
      <c r="R228" s="19">
        <v>1</v>
      </c>
      <c r="S228" s="19">
        <v>0</v>
      </c>
      <c r="T228" s="19">
        <v>0</v>
      </c>
      <c r="U228" s="19">
        <v>1</v>
      </c>
      <c r="V228" s="19">
        <v>0</v>
      </c>
      <c r="W228" s="19">
        <v>1</v>
      </c>
      <c r="X228" s="19">
        <v>1</v>
      </c>
      <c r="Y228">
        <v>0</v>
      </c>
    </row>
    <row r="229" spans="3:25">
      <c r="C229" s="20" t="s">
        <v>358</v>
      </c>
      <c r="D229" s="19" t="s">
        <v>100</v>
      </c>
      <c r="E229" s="19" t="s">
        <v>14</v>
      </c>
      <c r="F229" s="19" t="s">
        <v>100</v>
      </c>
      <c r="G229" s="19" t="s">
        <v>18</v>
      </c>
      <c r="H229" s="19">
        <v>1.08</v>
      </c>
      <c r="I229" s="19">
        <v>3</v>
      </c>
      <c r="J229" s="19">
        <v>4722.1748580228304</v>
      </c>
      <c r="K229" s="19">
        <v>27211</v>
      </c>
      <c r="L229" s="19">
        <v>25995</v>
      </c>
      <c r="M229" s="19">
        <v>3770125</v>
      </c>
      <c r="N229" s="19">
        <v>1115048</v>
      </c>
      <c r="O229" s="19">
        <v>671</v>
      </c>
      <c r="P229" s="19">
        <v>5772</v>
      </c>
      <c r="Q229" s="19">
        <v>107.86</v>
      </c>
      <c r="R229" s="19">
        <v>1</v>
      </c>
      <c r="S229" s="19">
        <v>0</v>
      </c>
      <c r="T229" s="19">
        <v>0</v>
      </c>
      <c r="U229" s="19">
        <v>1</v>
      </c>
      <c r="V229" s="19">
        <v>0</v>
      </c>
      <c r="W229" s="19">
        <v>1</v>
      </c>
      <c r="X229" s="19">
        <v>0</v>
      </c>
      <c r="Y229">
        <v>1</v>
      </c>
    </row>
    <row r="230" spans="3:25">
      <c r="C230" s="20" t="s">
        <v>359</v>
      </c>
      <c r="D230" s="19" t="s">
        <v>100</v>
      </c>
      <c r="E230" s="19" t="s">
        <v>17</v>
      </c>
      <c r="F230" s="19" t="s">
        <v>100</v>
      </c>
      <c r="G230" s="19" t="s">
        <v>18</v>
      </c>
      <c r="H230" s="19">
        <v>1.57</v>
      </c>
      <c r="I230" s="19">
        <v>2</v>
      </c>
      <c r="J230" s="19">
        <v>3106.3833583363298</v>
      </c>
      <c r="K230" s="19">
        <v>24706</v>
      </c>
      <c r="L230" s="19">
        <v>25995</v>
      </c>
      <c r="M230" s="19">
        <v>9056076</v>
      </c>
      <c r="N230" s="19">
        <v>1115048</v>
      </c>
      <c r="O230" s="19">
        <v>1798</v>
      </c>
      <c r="P230" s="19">
        <v>4462</v>
      </c>
      <c r="Q230" s="19">
        <v>181.02</v>
      </c>
      <c r="R230" s="19">
        <v>1</v>
      </c>
      <c r="S230" s="19">
        <v>0</v>
      </c>
      <c r="T230" s="19">
        <v>0</v>
      </c>
      <c r="U230" s="19">
        <v>1</v>
      </c>
      <c r="V230" s="19">
        <v>0</v>
      </c>
      <c r="W230" s="19">
        <v>1</v>
      </c>
      <c r="X230" s="19">
        <v>0</v>
      </c>
      <c r="Y230">
        <v>1</v>
      </c>
    </row>
    <row r="231" spans="3:25">
      <c r="C231" s="20" t="s">
        <v>360</v>
      </c>
      <c r="D231" s="19" t="s">
        <v>20</v>
      </c>
      <c r="E231" s="19" t="s">
        <v>21</v>
      </c>
      <c r="F231" s="19" t="s">
        <v>100</v>
      </c>
      <c r="G231" s="19" t="s">
        <v>18</v>
      </c>
      <c r="H231" s="19">
        <v>1.26</v>
      </c>
      <c r="I231" s="19">
        <v>3</v>
      </c>
      <c r="J231" s="19">
        <v>3647.2715818246802</v>
      </c>
      <c r="K231" s="19">
        <v>32991</v>
      </c>
      <c r="L231" s="19">
        <v>25995</v>
      </c>
      <c r="M231" s="19">
        <v>8621121</v>
      </c>
      <c r="N231" s="19">
        <v>1115048</v>
      </c>
      <c r="O231" s="19">
        <v>760</v>
      </c>
      <c r="P231" s="19">
        <v>7387</v>
      </c>
      <c r="Q231" s="19">
        <v>215.009999999999</v>
      </c>
      <c r="R231" s="19">
        <v>1</v>
      </c>
      <c r="S231" s="19">
        <v>0</v>
      </c>
      <c r="T231" s="19">
        <v>1</v>
      </c>
      <c r="U231" s="19">
        <v>0</v>
      </c>
      <c r="V231" s="19">
        <v>1</v>
      </c>
      <c r="W231" s="19">
        <v>0</v>
      </c>
      <c r="X231" s="19">
        <v>0</v>
      </c>
      <c r="Y231">
        <v>1</v>
      </c>
    </row>
    <row r="232" spans="3:25">
      <c r="C232" s="20" t="s">
        <v>361</v>
      </c>
      <c r="D232" s="19" t="s">
        <v>22</v>
      </c>
      <c r="E232" s="19" t="s">
        <v>21</v>
      </c>
      <c r="F232" s="19" t="s">
        <v>100</v>
      </c>
      <c r="G232" s="19" t="s">
        <v>18</v>
      </c>
      <c r="H232" s="19">
        <v>1.26</v>
      </c>
      <c r="I232" s="19">
        <v>3</v>
      </c>
      <c r="J232" s="19">
        <v>3647.2715818246802</v>
      </c>
      <c r="K232" s="19">
        <v>32991</v>
      </c>
      <c r="L232" s="19">
        <v>25995</v>
      </c>
      <c r="M232" s="19">
        <v>8621121</v>
      </c>
      <c r="N232" s="19">
        <v>1115048</v>
      </c>
      <c r="O232" s="19">
        <v>760</v>
      </c>
      <c r="P232" s="19">
        <v>7387</v>
      </c>
      <c r="Q232" s="19">
        <v>215.009999999999</v>
      </c>
      <c r="R232" s="19">
        <v>1</v>
      </c>
      <c r="S232" s="19">
        <v>0</v>
      </c>
      <c r="T232" s="19">
        <v>1</v>
      </c>
      <c r="U232" s="19">
        <v>0</v>
      </c>
      <c r="V232" s="19">
        <v>1</v>
      </c>
      <c r="W232" s="19">
        <v>0</v>
      </c>
      <c r="X232" s="19">
        <v>0</v>
      </c>
      <c r="Y232">
        <v>1</v>
      </c>
    </row>
    <row r="233" spans="3:25">
      <c r="C233" s="20" t="s">
        <v>362</v>
      </c>
      <c r="D233" s="19" t="s">
        <v>23</v>
      </c>
      <c r="E233" s="19" t="s">
        <v>21</v>
      </c>
      <c r="F233" s="19" t="s">
        <v>100</v>
      </c>
      <c r="G233" s="19" t="s">
        <v>18</v>
      </c>
      <c r="H233" s="19">
        <v>1.26</v>
      </c>
      <c r="I233" s="19">
        <v>3</v>
      </c>
      <c r="J233" s="19">
        <v>3647.2715818246802</v>
      </c>
      <c r="K233" s="19">
        <v>32991</v>
      </c>
      <c r="L233" s="19">
        <v>25995</v>
      </c>
      <c r="M233" s="19">
        <v>8621121</v>
      </c>
      <c r="N233" s="19">
        <v>1115048</v>
      </c>
      <c r="O233" s="19">
        <v>760</v>
      </c>
      <c r="P233" s="19">
        <v>7387</v>
      </c>
      <c r="Q233" s="19">
        <v>215.009999999999</v>
      </c>
      <c r="R233" s="19">
        <v>1</v>
      </c>
      <c r="S233" s="19">
        <v>0</v>
      </c>
      <c r="T233" s="19">
        <v>1</v>
      </c>
      <c r="U233" s="19">
        <v>0</v>
      </c>
      <c r="V233" s="19">
        <v>0</v>
      </c>
      <c r="W233" s="19">
        <v>1</v>
      </c>
      <c r="X233" s="19">
        <v>1</v>
      </c>
      <c r="Y233">
        <v>0</v>
      </c>
    </row>
    <row r="234" spans="3:25">
      <c r="C234" s="20" t="s">
        <v>363</v>
      </c>
      <c r="D234" s="19" t="s">
        <v>100</v>
      </c>
      <c r="E234" s="19" t="s">
        <v>24</v>
      </c>
      <c r="F234" s="19" t="s">
        <v>100</v>
      </c>
      <c r="G234" s="19" t="s">
        <v>18</v>
      </c>
      <c r="H234" s="19">
        <v>1.1699999999999899</v>
      </c>
      <c r="I234" s="19">
        <v>1</v>
      </c>
      <c r="J234" s="19">
        <v>2173.45252672165</v>
      </c>
      <c r="K234" s="19">
        <v>22360</v>
      </c>
      <c r="L234" s="19">
        <v>25995</v>
      </c>
      <c r="M234" s="19">
        <v>1421287</v>
      </c>
      <c r="N234" s="19">
        <v>1115048</v>
      </c>
      <c r="O234" s="19">
        <v>615</v>
      </c>
      <c r="P234" s="19">
        <v>6224</v>
      </c>
      <c r="Q234" s="19">
        <v>87.799999999999898</v>
      </c>
      <c r="R234" s="19">
        <v>0</v>
      </c>
      <c r="S234" s="19">
        <v>1</v>
      </c>
      <c r="T234" s="19">
        <v>0</v>
      </c>
      <c r="U234" s="19">
        <v>1</v>
      </c>
      <c r="V234" s="19">
        <v>0</v>
      </c>
      <c r="W234" s="19">
        <v>1</v>
      </c>
      <c r="X234" s="19">
        <v>0</v>
      </c>
      <c r="Y234">
        <v>1</v>
      </c>
    </row>
    <row r="235" spans="3:25">
      <c r="C235" s="20" t="s">
        <v>364</v>
      </c>
      <c r="D235" s="19" t="s">
        <v>100</v>
      </c>
      <c r="E235" s="19" t="s">
        <v>6</v>
      </c>
      <c r="F235" s="19" t="s">
        <v>100</v>
      </c>
      <c r="G235" s="19" t="s">
        <v>19</v>
      </c>
      <c r="H235" s="19">
        <v>1.02</v>
      </c>
      <c r="I235" s="19">
        <v>3</v>
      </c>
      <c r="J235" s="19">
        <v>6269.7459690327796</v>
      </c>
      <c r="K235" s="19">
        <v>26993</v>
      </c>
      <c r="L235" s="19">
        <v>22038</v>
      </c>
      <c r="M235" s="19">
        <v>3532657</v>
      </c>
      <c r="N235" s="19">
        <v>1308499</v>
      </c>
      <c r="O235" s="19">
        <v>419</v>
      </c>
      <c r="P235" s="19">
        <v>7796</v>
      </c>
      <c r="Q235" s="19">
        <v>120.7</v>
      </c>
      <c r="R235" s="19">
        <v>1</v>
      </c>
      <c r="S235" s="19">
        <v>0</v>
      </c>
      <c r="T235" s="19">
        <v>1</v>
      </c>
      <c r="U235" s="19">
        <v>0</v>
      </c>
      <c r="V235" s="19">
        <v>0</v>
      </c>
      <c r="W235" s="19">
        <v>1</v>
      </c>
      <c r="X235" s="19">
        <v>0</v>
      </c>
      <c r="Y235">
        <v>1</v>
      </c>
    </row>
    <row r="236" spans="3:25">
      <c r="C236" s="20" t="s">
        <v>365</v>
      </c>
      <c r="D236" s="19" t="s">
        <v>9</v>
      </c>
      <c r="E236" s="19" t="s">
        <v>10</v>
      </c>
      <c r="F236" s="19" t="s">
        <v>100</v>
      </c>
      <c r="G236" s="19" t="s">
        <v>19</v>
      </c>
      <c r="H236" s="19">
        <v>1.2</v>
      </c>
      <c r="I236" s="19">
        <v>3</v>
      </c>
      <c r="J236" s="19">
        <v>2621.0076957231699</v>
      </c>
      <c r="K236" s="19">
        <v>29260</v>
      </c>
      <c r="L236" s="19">
        <v>22038</v>
      </c>
      <c r="M236" s="19">
        <v>7830332</v>
      </c>
      <c r="N236" s="19">
        <v>1308499</v>
      </c>
      <c r="O236" s="19">
        <v>829</v>
      </c>
      <c r="P236" s="19">
        <v>8356</v>
      </c>
      <c r="Q236" s="19">
        <v>132.849999999999</v>
      </c>
      <c r="R236" s="19">
        <v>1</v>
      </c>
      <c r="S236" s="19">
        <v>0</v>
      </c>
      <c r="T236" s="19">
        <v>0</v>
      </c>
      <c r="U236" s="19">
        <v>1</v>
      </c>
      <c r="V236" s="19">
        <v>1</v>
      </c>
      <c r="W236" s="19">
        <v>0</v>
      </c>
      <c r="X236" s="19">
        <v>0</v>
      </c>
      <c r="Y236">
        <v>1</v>
      </c>
    </row>
    <row r="237" spans="3:25">
      <c r="C237" s="20" t="s">
        <v>366</v>
      </c>
      <c r="D237" s="19" t="s">
        <v>11</v>
      </c>
      <c r="E237" s="19" t="s">
        <v>10</v>
      </c>
      <c r="F237" s="19" t="s">
        <v>100</v>
      </c>
      <c r="G237" s="19" t="s">
        <v>19</v>
      </c>
      <c r="H237" s="19">
        <v>1.2</v>
      </c>
      <c r="I237" s="19">
        <v>3</v>
      </c>
      <c r="J237" s="19">
        <v>2621.0076957231699</v>
      </c>
      <c r="K237" s="19">
        <v>29260</v>
      </c>
      <c r="L237" s="19">
        <v>22038</v>
      </c>
      <c r="M237" s="19">
        <v>7830332</v>
      </c>
      <c r="N237" s="19">
        <v>1308499</v>
      </c>
      <c r="O237" s="19">
        <v>829</v>
      </c>
      <c r="P237" s="19">
        <v>8356</v>
      </c>
      <c r="Q237" s="19">
        <v>132.849999999999</v>
      </c>
      <c r="R237" s="19">
        <v>1</v>
      </c>
      <c r="S237" s="19">
        <v>0</v>
      </c>
      <c r="T237" s="19">
        <v>0</v>
      </c>
      <c r="U237" s="19">
        <v>1</v>
      </c>
      <c r="V237" s="19">
        <v>0</v>
      </c>
      <c r="W237" s="19">
        <v>1</v>
      </c>
      <c r="X237" s="19">
        <v>0</v>
      </c>
      <c r="Y237">
        <v>1</v>
      </c>
    </row>
    <row r="238" spans="3:25">
      <c r="C238" s="20" t="s">
        <v>367</v>
      </c>
      <c r="D238" s="19" t="s">
        <v>100</v>
      </c>
      <c r="E238" s="19" t="s">
        <v>5</v>
      </c>
      <c r="F238" s="19" t="s">
        <v>100</v>
      </c>
      <c r="G238" s="19" t="s">
        <v>19</v>
      </c>
      <c r="H238" s="19">
        <v>1.05</v>
      </c>
      <c r="I238" s="19">
        <v>3</v>
      </c>
      <c r="J238" s="19">
        <v>4060.65414841446</v>
      </c>
      <c r="K238" s="19">
        <v>28637</v>
      </c>
      <c r="L238" s="19">
        <v>22038</v>
      </c>
      <c r="M238" s="19">
        <v>3036732</v>
      </c>
      <c r="N238" s="19">
        <v>1308499</v>
      </c>
      <c r="O238" s="19">
        <v>455</v>
      </c>
      <c r="P238" s="19">
        <v>12717</v>
      </c>
      <c r="Q238" s="19">
        <v>84.53</v>
      </c>
      <c r="R238" s="19">
        <v>1</v>
      </c>
      <c r="S238" s="19">
        <v>0</v>
      </c>
      <c r="T238" s="19">
        <v>0</v>
      </c>
      <c r="U238" s="19">
        <v>1</v>
      </c>
      <c r="V238" s="19">
        <v>0</v>
      </c>
      <c r="W238" s="19">
        <v>1</v>
      </c>
      <c r="X238" s="19">
        <v>0</v>
      </c>
      <c r="Y238">
        <v>1</v>
      </c>
    </row>
    <row r="239" spans="3:25">
      <c r="C239" s="20" t="s">
        <v>368</v>
      </c>
      <c r="D239" s="19" t="s">
        <v>100</v>
      </c>
      <c r="E239" s="19" t="s">
        <v>14</v>
      </c>
      <c r="F239" s="19" t="s">
        <v>100</v>
      </c>
      <c r="G239" s="19" t="s">
        <v>19</v>
      </c>
      <c r="H239" s="19">
        <v>1.01</v>
      </c>
      <c r="I239" s="19">
        <v>3</v>
      </c>
      <c r="J239" s="19">
        <v>5117.4922187687598</v>
      </c>
      <c r="K239" s="19">
        <v>27211</v>
      </c>
      <c r="L239" s="19">
        <v>22038</v>
      </c>
      <c r="M239" s="19">
        <v>3770125</v>
      </c>
      <c r="N239" s="19">
        <v>1308499</v>
      </c>
      <c r="O239" s="19">
        <v>319</v>
      </c>
      <c r="P239" s="19">
        <v>19894</v>
      </c>
      <c r="Q239" s="19">
        <v>76.81</v>
      </c>
      <c r="R239" s="19">
        <v>1</v>
      </c>
      <c r="S239" s="19">
        <v>0</v>
      </c>
      <c r="T239" s="19">
        <v>0</v>
      </c>
      <c r="U239" s="19">
        <v>1</v>
      </c>
      <c r="V239" s="19">
        <v>0</v>
      </c>
      <c r="W239" s="19">
        <v>1</v>
      </c>
      <c r="X239" s="19">
        <v>0</v>
      </c>
      <c r="Y239">
        <v>1</v>
      </c>
    </row>
    <row r="240" spans="3:25">
      <c r="C240" s="20" t="s">
        <v>369</v>
      </c>
      <c r="D240" s="19" t="s">
        <v>100</v>
      </c>
      <c r="E240" s="19" t="s">
        <v>17</v>
      </c>
      <c r="F240" s="19" t="s">
        <v>100</v>
      </c>
      <c r="G240" s="19" t="s">
        <v>19</v>
      </c>
      <c r="H240" s="19">
        <v>1.4299999999999899</v>
      </c>
      <c r="I240" s="19">
        <v>3</v>
      </c>
      <c r="J240" s="19">
        <v>2605.0543893682898</v>
      </c>
      <c r="K240" s="19">
        <v>24706</v>
      </c>
      <c r="L240" s="19">
        <v>22038</v>
      </c>
      <c r="M240" s="19">
        <v>9056076</v>
      </c>
      <c r="N240" s="19">
        <v>1308499</v>
      </c>
      <c r="O240" s="19">
        <v>1678</v>
      </c>
      <c r="P240" s="19">
        <v>5559</v>
      </c>
      <c r="Q240" s="19">
        <v>202</v>
      </c>
      <c r="R240" s="19">
        <v>1</v>
      </c>
      <c r="S240" s="19">
        <v>0</v>
      </c>
      <c r="T240" s="19">
        <v>0</v>
      </c>
      <c r="U240" s="19">
        <v>1</v>
      </c>
      <c r="V240" s="19">
        <v>0</v>
      </c>
      <c r="W240" s="19">
        <v>1</v>
      </c>
      <c r="X240" s="19">
        <v>0</v>
      </c>
      <c r="Y240">
        <v>1</v>
      </c>
    </row>
    <row r="241" spans="3:25">
      <c r="C241" s="20" t="s">
        <v>370</v>
      </c>
      <c r="D241" s="19" t="s">
        <v>100</v>
      </c>
      <c r="E241" s="19" t="s">
        <v>44</v>
      </c>
      <c r="F241" s="19" t="s">
        <v>20</v>
      </c>
      <c r="G241" s="19" t="s">
        <v>21</v>
      </c>
      <c r="H241" s="19">
        <v>1.9199999999999899</v>
      </c>
      <c r="I241" s="19">
        <v>3</v>
      </c>
      <c r="J241" s="19">
        <v>1940.17219696914</v>
      </c>
      <c r="K241" s="19">
        <v>22089</v>
      </c>
      <c r="L241" s="19">
        <v>32991</v>
      </c>
      <c r="M241" s="19">
        <v>668159</v>
      </c>
      <c r="N241" s="19">
        <v>8621121</v>
      </c>
      <c r="O241" s="19">
        <v>1822</v>
      </c>
      <c r="P241" s="19">
        <v>4002</v>
      </c>
      <c r="Q241" s="19">
        <v>208.789999999999</v>
      </c>
      <c r="R241" s="19">
        <v>1</v>
      </c>
      <c r="S241" s="19">
        <v>0</v>
      </c>
      <c r="T241" s="19">
        <v>1</v>
      </c>
      <c r="U241" s="19">
        <v>0</v>
      </c>
      <c r="V241" s="19">
        <v>1</v>
      </c>
      <c r="W241" s="19">
        <v>0</v>
      </c>
      <c r="X241" s="19">
        <v>0</v>
      </c>
      <c r="Y241">
        <v>1</v>
      </c>
    </row>
    <row r="242" spans="3:25">
      <c r="C242" s="20" t="s">
        <v>371</v>
      </c>
      <c r="D242" s="19" t="s">
        <v>100</v>
      </c>
      <c r="E242" s="19" t="s">
        <v>44</v>
      </c>
      <c r="F242" s="19" t="s">
        <v>22</v>
      </c>
      <c r="G242" s="19" t="s">
        <v>21</v>
      </c>
      <c r="H242" s="19">
        <v>1.9199999999999899</v>
      </c>
      <c r="I242" s="19">
        <v>3</v>
      </c>
      <c r="J242" s="19">
        <v>1940.17219696914</v>
      </c>
      <c r="K242" s="19">
        <v>22089</v>
      </c>
      <c r="L242" s="19">
        <v>32991</v>
      </c>
      <c r="M242" s="19">
        <v>668159</v>
      </c>
      <c r="N242" s="19">
        <v>8621121</v>
      </c>
      <c r="O242" s="19">
        <v>1822</v>
      </c>
      <c r="P242" s="19">
        <v>4002</v>
      </c>
      <c r="Q242" s="19">
        <v>208.789999999999</v>
      </c>
      <c r="R242" s="19">
        <v>1</v>
      </c>
      <c r="S242" s="19">
        <v>0</v>
      </c>
      <c r="T242" s="19">
        <v>1</v>
      </c>
      <c r="U242" s="19">
        <v>0</v>
      </c>
      <c r="V242" s="19">
        <v>1</v>
      </c>
      <c r="W242" s="19">
        <v>0</v>
      </c>
      <c r="X242" s="19">
        <v>0</v>
      </c>
      <c r="Y242">
        <v>1</v>
      </c>
    </row>
    <row r="243" spans="3:25">
      <c r="C243" s="20" t="s">
        <v>372</v>
      </c>
      <c r="D243" s="19" t="s">
        <v>100</v>
      </c>
      <c r="E243" s="19" t="s">
        <v>44</v>
      </c>
      <c r="F243" s="19" t="s">
        <v>23</v>
      </c>
      <c r="G243" s="19" t="s">
        <v>21</v>
      </c>
      <c r="H243" s="19">
        <v>1.9199999999999899</v>
      </c>
      <c r="I243" s="19">
        <v>3</v>
      </c>
      <c r="J243" s="19">
        <v>1940.17219696914</v>
      </c>
      <c r="K243" s="19">
        <v>22089</v>
      </c>
      <c r="L243" s="19">
        <v>32991</v>
      </c>
      <c r="M243" s="19">
        <v>668159</v>
      </c>
      <c r="N243" s="19">
        <v>8621121</v>
      </c>
      <c r="O243" s="19">
        <v>1822</v>
      </c>
      <c r="P243" s="19">
        <v>4002</v>
      </c>
      <c r="Q243" s="19">
        <v>208.789999999999</v>
      </c>
      <c r="R243" s="19">
        <v>1</v>
      </c>
      <c r="S243" s="19">
        <v>0</v>
      </c>
      <c r="T243" s="19">
        <v>1</v>
      </c>
      <c r="U243" s="19">
        <v>0</v>
      </c>
      <c r="V243" s="19">
        <v>0</v>
      </c>
      <c r="W243" s="19">
        <v>1</v>
      </c>
      <c r="X243" s="19">
        <v>1</v>
      </c>
      <c r="Y243">
        <v>0</v>
      </c>
    </row>
    <row r="244" spans="3:25">
      <c r="C244" s="20" t="s">
        <v>373</v>
      </c>
      <c r="D244" s="19" t="s">
        <v>100</v>
      </c>
      <c r="E244" s="19" t="s">
        <v>6</v>
      </c>
      <c r="F244" s="19" t="s">
        <v>20</v>
      </c>
      <c r="G244" s="19" t="s">
        <v>21</v>
      </c>
      <c r="H244" s="19">
        <v>1.06</v>
      </c>
      <c r="I244" s="19">
        <v>3</v>
      </c>
      <c r="J244" s="19">
        <v>4593.3830776520499</v>
      </c>
      <c r="K244" s="19">
        <v>26993</v>
      </c>
      <c r="L244" s="19">
        <v>32991</v>
      </c>
      <c r="M244" s="19">
        <v>3532657</v>
      </c>
      <c r="N244" s="19">
        <v>8621121</v>
      </c>
      <c r="O244" s="19">
        <v>756</v>
      </c>
      <c r="P244" s="19">
        <v>48642</v>
      </c>
      <c r="Q244" s="19">
        <v>162.28</v>
      </c>
      <c r="R244" s="19">
        <v>1</v>
      </c>
      <c r="S244" s="19">
        <v>0</v>
      </c>
      <c r="T244" s="19">
        <v>1</v>
      </c>
      <c r="U244" s="19">
        <v>0</v>
      </c>
      <c r="V244" s="19">
        <v>1</v>
      </c>
      <c r="W244" s="19">
        <v>0</v>
      </c>
      <c r="X244" s="19">
        <v>0</v>
      </c>
      <c r="Y244">
        <v>1</v>
      </c>
    </row>
    <row r="245" spans="3:25">
      <c r="C245" s="20" t="s">
        <v>374</v>
      </c>
      <c r="D245" s="19" t="s">
        <v>100</v>
      </c>
      <c r="E245" s="19" t="s">
        <v>6</v>
      </c>
      <c r="F245" s="19" t="s">
        <v>22</v>
      </c>
      <c r="G245" s="19" t="s">
        <v>21</v>
      </c>
      <c r="H245" s="19">
        <v>1.06</v>
      </c>
      <c r="I245" s="19">
        <v>3</v>
      </c>
      <c r="J245" s="19">
        <v>4593.3830776520499</v>
      </c>
      <c r="K245" s="19">
        <v>26993</v>
      </c>
      <c r="L245" s="19">
        <v>32991</v>
      </c>
      <c r="M245" s="19">
        <v>3532657</v>
      </c>
      <c r="N245" s="19">
        <v>8621121</v>
      </c>
      <c r="O245" s="19">
        <v>756</v>
      </c>
      <c r="P245" s="19">
        <v>48642</v>
      </c>
      <c r="Q245" s="19">
        <v>162.28</v>
      </c>
      <c r="R245" s="19">
        <v>1</v>
      </c>
      <c r="S245" s="19">
        <v>0</v>
      </c>
      <c r="T245" s="19">
        <v>1</v>
      </c>
      <c r="U245" s="19">
        <v>0</v>
      </c>
      <c r="V245" s="19">
        <v>1</v>
      </c>
      <c r="W245" s="19">
        <v>0</v>
      </c>
      <c r="X245" s="19">
        <v>0</v>
      </c>
      <c r="Y245">
        <v>1</v>
      </c>
    </row>
    <row r="246" spans="3:25">
      <c r="C246" s="20" t="s">
        <v>375</v>
      </c>
      <c r="D246" s="19" t="s">
        <v>100</v>
      </c>
      <c r="E246" s="19" t="s">
        <v>6</v>
      </c>
      <c r="F246" s="19" t="s">
        <v>23</v>
      </c>
      <c r="G246" s="19" t="s">
        <v>21</v>
      </c>
      <c r="H246" s="19">
        <v>1.06</v>
      </c>
      <c r="I246" s="19">
        <v>3</v>
      </c>
      <c r="J246" s="19">
        <v>4593.3830776520499</v>
      </c>
      <c r="K246" s="19">
        <v>26993</v>
      </c>
      <c r="L246" s="19">
        <v>32991</v>
      </c>
      <c r="M246" s="19">
        <v>3532657</v>
      </c>
      <c r="N246" s="19">
        <v>8621121</v>
      </c>
      <c r="O246" s="19">
        <v>756</v>
      </c>
      <c r="P246" s="19">
        <v>48642</v>
      </c>
      <c r="Q246" s="19">
        <v>162.28</v>
      </c>
      <c r="R246" s="19">
        <v>1</v>
      </c>
      <c r="S246" s="19">
        <v>0</v>
      </c>
      <c r="T246" s="19">
        <v>1</v>
      </c>
      <c r="U246" s="19">
        <v>0</v>
      </c>
      <c r="V246" s="19">
        <v>0</v>
      </c>
      <c r="W246" s="19">
        <v>1</v>
      </c>
      <c r="X246" s="19">
        <v>1</v>
      </c>
      <c r="Y246">
        <v>0</v>
      </c>
    </row>
    <row r="247" spans="3:25">
      <c r="C247" s="20" t="s">
        <v>376</v>
      </c>
      <c r="D247" s="19" t="s">
        <v>100</v>
      </c>
      <c r="E247" s="19" t="s">
        <v>37</v>
      </c>
      <c r="F247" s="19" t="s">
        <v>20</v>
      </c>
      <c r="G247" s="19" t="s">
        <v>21</v>
      </c>
      <c r="H247" s="19">
        <v>1.68999999999999</v>
      </c>
      <c r="I247" s="19">
        <v>3</v>
      </c>
      <c r="J247" s="19">
        <v>3447.6275135021101</v>
      </c>
      <c r="K247" s="19">
        <v>23665</v>
      </c>
      <c r="L247" s="19">
        <v>32991</v>
      </c>
      <c r="M247" s="19">
        <v>1038660</v>
      </c>
      <c r="N247" s="19">
        <v>8621121</v>
      </c>
      <c r="O247" s="19">
        <v>1515</v>
      </c>
      <c r="P247" s="19">
        <v>3802</v>
      </c>
      <c r="Q247" s="19">
        <v>287.23</v>
      </c>
      <c r="R247" s="19">
        <v>1</v>
      </c>
      <c r="S247" s="19">
        <v>0</v>
      </c>
      <c r="T247" s="19">
        <v>1</v>
      </c>
      <c r="U247" s="19">
        <v>0</v>
      </c>
      <c r="V247" s="19">
        <v>1</v>
      </c>
      <c r="W247" s="19">
        <v>0</v>
      </c>
      <c r="X247" s="19">
        <v>0</v>
      </c>
      <c r="Y247">
        <v>1</v>
      </c>
    </row>
    <row r="248" spans="3:25">
      <c r="C248" s="20" t="s">
        <v>377</v>
      </c>
      <c r="D248" s="19" t="s">
        <v>100</v>
      </c>
      <c r="E248" s="19" t="s">
        <v>37</v>
      </c>
      <c r="F248" s="19" t="s">
        <v>22</v>
      </c>
      <c r="G248" s="19" t="s">
        <v>21</v>
      </c>
      <c r="H248" s="19">
        <v>1.68999999999999</v>
      </c>
      <c r="I248" s="19">
        <v>3</v>
      </c>
      <c r="J248" s="19">
        <v>3447.6275135021101</v>
      </c>
      <c r="K248" s="19">
        <v>23665</v>
      </c>
      <c r="L248" s="19">
        <v>32991</v>
      </c>
      <c r="M248" s="19">
        <v>1038660</v>
      </c>
      <c r="N248" s="19">
        <v>8621121</v>
      </c>
      <c r="O248" s="19">
        <v>1515</v>
      </c>
      <c r="P248" s="19">
        <v>3802</v>
      </c>
      <c r="Q248" s="19">
        <v>287.23</v>
      </c>
      <c r="R248" s="19">
        <v>1</v>
      </c>
      <c r="S248" s="19">
        <v>0</v>
      </c>
      <c r="T248" s="19">
        <v>1</v>
      </c>
      <c r="U248" s="19">
        <v>0</v>
      </c>
      <c r="V248" s="19">
        <v>1</v>
      </c>
      <c r="W248" s="19">
        <v>0</v>
      </c>
      <c r="X248" s="19">
        <v>0</v>
      </c>
      <c r="Y248">
        <v>1</v>
      </c>
    </row>
    <row r="249" spans="3:25">
      <c r="C249" s="20" t="s">
        <v>378</v>
      </c>
      <c r="D249" s="19" t="s">
        <v>100</v>
      </c>
      <c r="E249" s="19" t="s">
        <v>37</v>
      </c>
      <c r="F249" s="19" t="s">
        <v>23</v>
      </c>
      <c r="G249" s="19" t="s">
        <v>21</v>
      </c>
      <c r="H249" s="19">
        <v>1.68999999999999</v>
      </c>
      <c r="I249" s="19">
        <v>3</v>
      </c>
      <c r="J249" s="19">
        <v>3447.6275135021101</v>
      </c>
      <c r="K249" s="19">
        <v>23665</v>
      </c>
      <c r="L249" s="19">
        <v>32991</v>
      </c>
      <c r="M249" s="19">
        <v>1038660</v>
      </c>
      <c r="N249" s="19">
        <v>8621121</v>
      </c>
      <c r="O249" s="19">
        <v>1515</v>
      </c>
      <c r="P249" s="19">
        <v>3802</v>
      </c>
      <c r="Q249" s="19">
        <v>287.23</v>
      </c>
      <c r="R249" s="19">
        <v>1</v>
      </c>
      <c r="S249" s="19">
        <v>0</v>
      </c>
      <c r="T249" s="19">
        <v>1</v>
      </c>
      <c r="U249" s="19">
        <v>0</v>
      </c>
      <c r="V249" s="19">
        <v>0</v>
      </c>
      <c r="W249" s="19">
        <v>1</v>
      </c>
      <c r="X249" s="19">
        <v>1</v>
      </c>
      <c r="Y249">
        <v>0</v>
      </c>
    </row>
    <row r="250" spans="3:25">
      <c r="C250" s="20" t="s">
        <v>379</v>
      </c>
      <c r="D250" s="19" t="s">
        <v>100</v>
      </c>
      <c r="E250" s="19" t="s">
        <v>8</v>
      </c>
      <c r="F250" s="19" t="s">
        <v>20</v>
      </c>
      <c r="G250" s="19" t="s">
        <v>21</v>
      </c>
      <c r="H250" s="19">
        <v>1</v>
      </c>
      <c r="I250" s="19">
        <v>3</v>
      </c>
      <c r="J250" s="19">
        <v>2850.3280731598702</v>
      </c>
      <c r="K250" s="19">
        <v>30124</v>
      </c>
      <c r="L250" s="19">
        <v>32991</v>
      </c>
      <c r="M250" s="19">
        <v>5787293</v>
      </c>
      <c r="N250" s="19">
        <v>8621121</v>
      </c>
      <c r="O250" s="19">
        <v>183</v>
      </c>
      <c r="P250" s="19">
        <v>66820</v>
      </c>
      <c r="Q250" s="19">
        <v>116.78</v>
      </c>
      <c r="R250" s="19">
        <v>1</v>
      </c>
      <c r="S250" s="19">
        <v>0</v>
      </c>
      <c r="T250" s="19">
        <v>1</v>
      </c>
      <c r="U250" s="19">
        <v>0</v>
      </c>
      <c r="V250" s="19">
        <v>1</v>
      </c>
      <c r="W250" s="19">
        <v>0</v>
      </c>
      <c r="X250" s="19">
        <v>0</v>
      </c>
      <c r="Y250">
        <v>1</v>
      </c>
    </row>
    <row r="251" spans="3:25">
      <c r="C251" s="20" t="s">
        <v>380</v>
      </c>
      <c r="D251" s="19" t="s">
        <v>100</v>
      </c>
      <c r="E251" s="19" t="s">
        <v>8</v>
      </c>
      <c r="F251" s="19" t="s">
        <v>22</v>
      </c>
      <c r="G251" s="19" t="s">
        <v>21</v>
      </c>
      <c r="H251" s="19">
        <v>1</v>
      </c>
      <c r="I251" s="19">
        <v>3</v>
      </c>
      <c r="J251" s="19">
        <v>2850.3280731598702</v>
      </c>
      <c r="K251" s="19">
        <v>30124</v>
      </c>
      <c r="L251" s="19">
        <v>32991</v>
      </c>
      <c r="M251" s="19">
        <v>5787293</v>
      </c>
      <c r="N251" s="19">
        <v>8621121</v>
      </c>
      <c r="O251" s="19">
        <v>183</v>
      </c>
      <c r="P251" s="19">
        <v>66820</v>
      </c>
      <c r="Q251" s="19">
        <v>116.78</v>
      </c>
      <c r="R251" s="19">
        <v>1</v>
      </c>
      <c r="S251" s="19">
        <v>0</v>
      </c>
      <c r="T251" s="19">
        <v>1</v>
      </c>
      <c r="U251" s="19">
        <v>0</v>
      </c>
      <c r="V251" s="19">
        <v>1</v>
      </c>
      <c r="W251" s="19">
        <v>0</v>
      </c>
      <c r="X251" s="19">
        <v>0</v>
      </c>
      <c r="Y251">
        <v>1</v>
      </c>
    </row>
    <row r="252" spans="3:25">
      <c r="C252" s="20" t="s">
        <v>381</v>
      </c>
      <c r="D252" s="19" t="s">
        <v>100</v>
      </c>
      <c r="E252" s="19" t="s">
        <v>8</v>
      </c>
      <c r="F252" s="19" t="s">
        <v>23</v>
      </c>
      <c r="G252" s="19" t="s">
        <v>21</v>
      </c>
      <c r="H252" s="19">
        <v>1</v>
      </c>
      <c r="I252" s="19">
        <v>3</v>
      </c>
      <c r="J252" s="19">
        <v>2850.3280731598702</v>
      </c>
      <c r="K252" s="19">
        <v>30124</v>
      </c>
      <c r="L252" s="19">
        <v>32991</v>
      </c>
      <c r="M252" s="19">
        <v>5787293</v>
      </c>
      <c r="N252" s="19">
        <v>8621121</v>
      </c>
      <c r="O252" s="19">
        <v>183</v>
      </c>
      <c r="P252" s="19">
        <v>66820</v>
      </c>
      <c r="Q252" s="19">
        <v>116.78</v>
      </c>
      <c r="R252" s="19">
        <v>1</v>
      </c>
      <c r="S252" s="19">
        <v>0</v>
      </c>
      <c r="T252" s="19">
        <v>1</v>
      </c>
      <c r="U252" s="19">
        <v>0</v>
      </c>
      <c r="V252" s="19">
        <v>0</v>
      </c>
      <c r="W252" s="19">
        <v>1</v>
      </c>
      <c r="X252" s="19">
        <v>1</v>
      </c>
      <c r="Y252">
        <v>0</v>
      </c>
    </row>
    <row r="253" spans="3:25">
      <c r="C253" s="20" t="s">
        <v>382</v>
      </c>
      <c r="D253" s="19" t="s">
        <v>9</v>
      </c>
      <c r="E253" s="19" t="s">
        <v>10</v>
      </c>
      <c r="F253" s="19" t="s">
        <v>20</v>
      </c>
      <c r="G253" s="19" t="s">
        <v>21</v>
      </c>
      <c r="H253" s="19">
        <v>1.05</v>
      </c>
      <c r="I253" s="19">
        <v>3</v>
      </c>
      <c r="J253" s="19">
        <v>3316.8950188559702</v>
      </c>
      <c r="K253" s="19">
        <v>29260</v>
      </c>
      <c r="L253" s="19">
        <v>32991</v>
      </c>
      <c r="M253" s="19">
        <v>7830332</v>
      </c>
      <c r="N253" s="19">
        <v>8621121</v>
      </c>
      <c r="O253" s="19">
        <v>723</v>
      </c>
      <c r="P253" s="19">
        <v>73892</v>
      </c>
      <c r="Q253" s="19">
        <v>159.71</v>
      </c>
      <c r="R253" s="19">
        <v>1</v>
      </c>
      <c r="S253" s="19">
        <v>0</v>
      </c>
      <c r="T253" s="19">
        <v>1</v>
      </c>
      <c r="U253" s="19">
        <v>0</v>
      </c>
      <c r="V253" s="19">
        <v>1</v>
      </c>
      <c r="W253" s="19">
        <v>0</v>
      </c>
      <c r="X253" s="19">
        <v>0</v>
      </c>
      <c r="Y253">
        <v>1</v>
      </c>
    </row>
    <row r="254" spans="3:25">
      <c r="C254" s="20" t="s">
        <v>383</v>
      </c>
      <c r="D254" s="19" t="s">
        <v>9</v>
      </c>
      <c r="E254" s="19" t="s">
        <v>10</v>
      </c>
      <c r="F254" s="19" t="s">
        <v>22</v>
      </c>
      <c r="G254" s="19" t="s">
        <v>21</v>
      </c>
      <c r="H254" s="19">
        <v>1.05</v>
      </c>
      <c r="I254" s="19">
        <v>3</v>
      </c>
      <c r="J254" s="19">
        <v>3316.8950188559702</v>
      </c>
      <c r="K254" s="19">
        <v>29260</v>
      </c>
      <c r="L254" s="19">
        <v>32991</v>
      </c>
      <c r="M254" s="19">
        <v>7830332</v>
      </c>
      <c r="N254" s="19">
        <v>8621121</v>
      </c>
      <c r="O254" s="19">
        <v>723</v>
      </c>
      <c r="P254" s="19">
        <v>73892</v>
      </c>
      <c r="Q254" s="19">
        <v>159.71</v>
      </c>
      <c r="R254" s="19">
        <v>1</v>
      </c>
      <c r="S254" s="19">
        <v>0</v>
      </c>
      <c r="T254" s="19">
        <v>1</v>
      </c>
      <c r="U254" s="19">
        <v>0</v>
      </c>
      <c r="V254" s="19">
        <v>1</v>
      </c>
      <c r="W254" s="19">
        <v>0</v>
      </c>
      <c r="X254" s="19">
        <v>0</v>
      </c>
      <c r="Y254">
        <v>1</v>
      </c>
    </row>
    <row r="255" spans="3:25">
      <c r="C255" s="20" t="s">
        <v>384</v>
      </c>
      <c r="D255" s="19" t="s">
        <v>9</v>
      </c>
      <c r="E255" s="19" t="s">
        <v>10</v>
      </c>
      <c r="F255" s="19" t="s">
        <v>23</v>
      </c>
      <c r="G255" s="19" t="s">
        <v>21</v>
      </c>
      <c r="H255" s="19">
        <v>1.05</v>
      </c>
      <c r="I255" s="19">
        <v>3</v>
      </c>
      <c r="J255" s="19">
        <v>3316.8950188559702</v>
      </c>
      <c r="K255" s="19">
        <v>29260</v>
      </c>
      <c r="L255" s="19">
        <v>32991</v>
      </c>
      <c r="M255" s="19">
        <v>7830332</v>
      </c>
      <c r="N255" s="19">
        <v>8621121</v>
      </c>
      <c r="O255" s="19">
        <v>723</v>
      </c>
      <c r="P255" s="19">
        <v>73892</v>
      </c>
      <c r="Q255" s="19">
        <v>159.71</v>
      </c>
      <c r="R255" s="19">
        <v>1</v>
      </c>
      <c r="S255" s="19">
        <v>0</v>
      </c>
      <c r="T255" s="19">
        <v>1</v>
      </c>
      <c r="U255" s="19">
        <v>0</v>
      </c>
      <c r="V255" s="19">
        <v>1</v>
      </c>
      <c r="W255" s="19">
        <v>0</v>
      </c>
      <c r="X255" s="19">
        <v>1</v>
      </c>
      <c r="Y255">
        <v>0</v>
      </c>
    </row>
    <row r="256" spans="3:25">
      <c r="C256" s="20" t="s">
        <v>385</v>
      </c>
      <c r="D256" s="19" t="s">
        <v>11</v>
      </c>
      <c r="E256" s="19" t="s">
        <v>10</v>
      </c>
      <c r="F256" s="19" t="s">
        <v>20</v>
      </c>
      <c r="G256" s="19" t="s">
        <v>21</v>
      </c>
      <c r="H256" s="19">
        <v>1.05</v>
      </c>
      <c r="I256" s="19">
        <v>3</v>
      </c>
      <c r="J256" s="19">
        <v>3316.8950188559702</v>
      </c>
      <c r="K256" s="19">
        <v>29260</v>
      </c>
      <c r="L256" s="19">
        <v>32991</v>
      </c>
      <c r="M256" s="19">
        <v>7830332</v>
      </c>
      <c r="N256" s="19">
        <v>8621121</v>
      </c>
      <c r="O256" s="19">
        <v>723</v>
      </c>
      <c r="P256" s="19">
        <v>73892</v>
      </c>
      <c r="Q256" s="19">
        <v>159.71</v>
      </c>
      <c r="R256" s="19">
        <v>1</v>
      </c>
      <c r="S256" s="19">
        <v>0</v>
      </c>
      <c r="T256" s="19">
        <v>1</v>
      </c>
      <c r="U256" s="19">
        <v>0</v>
      </c>
      <c r="V256" s="19">
        <v>1</v>
      </c>
      <c r="W256" s="19">
        <v>0</v>
      </c>
      <c r="X256" s="19">
        <v>0</v>
      </c>
      <c r="Y256">
        <v>1</v>
      </c>
    </row>
    <row r="257" spans="3:25">
      <c r="C257" s="20" t="s">
        <v>386</v>
      </c>
      <c r="D257" s="19" t="s">
        <v>11</v>
      </c>
      <c r="E257" s="19" t="s">
        <v>10</v>
      </c>
      <c r="F257" s="19" t="s">
        <v>22</v>
      </c>
      <c r="G257" s="19" t="s">
        <v>21</v>
      </c>
      <c r="H257" s="19">
        <v>1.05</v>
      </c>
      <c r="I257" s="19">
        <v>3</v>
      </c>
      <c r="J257" s="19">
        <v>3316.8950188559702</v>
      </c>
      <c r="K257" s="19">
        <v>29260</v>
      </c>
      <c r="L257" s="19">
        <v>32991</v>
      </c>
      <c r="M257" s="19">
        <v>7830332</v>
      </c>
      <c r="N257" s="19">
        <v>8621121</v>
      </c>
      <c r="O257" s="19">
        <v>723</v>
      </c>
      <c r="P257" s="19">
        <v>73892</v>
      </c>
      <c r="Q257" s="19">
        <v>159.71</v>
      </c>
      <c r="R257" s="19">
        <v>1</v>
      </c>
      <c r="S257" s="19">
        <v>0</v>
      </c>
      <c r="T257" s="19">
        <v>1</v>
      </c>
      <c r="U257" s="19">
        <v>0</v>
      </c>
      <c r="V257" s="19">
        <v>1</v>
      </c>
      <c r="W257" s="19">
        <v>0</v>
      </c>
      <c r="X257" s="19">
        <v>0</v>
      </c>
      <c r="Y257">
        <v>1</v>
      </c>
    </row>
    <row r="258" spans="3:25">
      <c r="C258" s="20" t="s">
        <v>387</v>
      </c>
      <c r="D258" s="19" t="s">
        <v>11</v>
      </c>
      <c r="E258" s="19" t="s">
        <v>10</v>
      </c>
      <c r="F258" s="19" t="s">
        <v>23</v>
      </c>
      <c r="G258" s="19" t="s">
        <v>21</v>
      </c>
      <c r="H258" s="19">
        <v>1.05</v>
      </c>
      <c r="I258" s="19">
        <v>3</v>
      </c>
      <c r="J258" s="19">
        <v>3316.8950188559702</v>
      </c>
      <c r="K258" s="19">
        <v>29260</v>
      </c>
      <c r="L258" s="19">
        <v>32991</v>
      </c>
      <c r="M258" s="19">
        <v>7830332</v>
      </c>
      <c r="N258" s="19">
        <v>8621121</v>
      </c>
      <c r="O258" s="19">
        <v>723</v>
      </c>
      <c r="P258" s="19">
        <v>73892</v>
      </c>
      <c r="Q258" s="19">
        <v>159.71</v>
      </c>
      <c r="R258" s="19">
        <v>1</v>
      </c>
      <c r="S258" s="19">
        <v>0</v>
      </c>
      <c r="T258" s="19">
        <v>1</v>
      </c>
      <c r="U258" s="19">
        <v>0</v>
      </c>
      <c r="V258" s="19">
        <v>0</v>
      </c>
      <c r="W258" s="19">
        <v>1</v>
      </c>
      <c r="X258" s="19">
        <v>1</v>
      </c>
      <c r="Y258">
        <v>0</v>
      </c>
    </row>
    <row r="259" spans="3:25">
      <c r="C259" s="20" t="s">
        <v>388</v>
      </c>
      <c r="D259" s="19" t="s">
        <v>100</v>
      </c>
      <c r="E259" s="19" t="s">
        <v>38</v>
      </c>
      <c r="F259" s="19" t="s">
        <v>20</v>
      </c>
      <c r="G259" s="19" t="s">
        <v>21</v>
      </c>
      <c r="H259" s="19">
        <v>1.1000000000000001</v>
      </c>
      <c r="I259" s="19">
        <v>3</v>
      </c>
      <c r="J259" s="19">
        <v>6102.0303879374997</v>
      </c>
      <c r="K259" s="19">
        <v>25059</v>
      </c>
      <c r="L259" s="19">
        <v>32991</v>
      </c>
      <c r="M259" s="19">
        <v>1595139</v>
      </c>
      <c r="N259" s="19">
        <v>8621121</v>
      </c>
      <c r="O259" s="19">
        <v>582</v>
      </c>
      <c r="P259" s="19">
        <v>9567</v>
      </c>
      <c r="Q259" s="19">
        <v>205</v>
      </c>
      <c r="R259" s="19">
        <v>1</v>
      </c>
      <c r="S259" s="19">
        <v>0</v>
      </c>
      <c r="T259" s="19">
        <v>1</v>
      </c>
      <c r="U259" s="19">
        <v>0</v>
      </c>
      <c r="V259" s="19">
        <v>1</v>
      </c>
      <c r="W259" s="19">
        <v>0</v>
      </c>
      <c r="X259" s="19">
        <v>1</v>
      </c>
      <c r="Y259">
        <v>0</v>
      </c>
    </row>
    <row r="260" spans="3:25">
      <c r="C260" s="20" t="s">
        <v>389</v>
      </c>
      <c r="D260" s="19" t="s">
        <v>100</v>
      </c>
      <c r="E260" s="19" t="s">
        <v>38</v>
      </c>
      <c r="F260" s="19" t="s">
        <v>22</v>
      </c>
      <c r="G260" s="19" t="s">
        <v>21</v>
      </c>
      <c r="H260" s="19">
        <v>1.1000000000000001</v>
      </c>
      <c r="I260" s="19">
        <v>3</v>
      </c>
      <c r="J260" s="19">
        <v>6102.0303879374997</v>
      </c>
      <c r="K260" s="19">
        <v>25059</v>
      </c>
      <c r="L260" s="19">
        <v>32991</v>
      </c>
      <c r="M260" s="19">
        <v>1595139</v>
      </c>
      <c r="N260" s="19">
        <v>8621121</v>
      </c>
      <c r="O260" s="19">
        <v>582</v>
      </c>
      <c r="P260" s="19">
        <v>9567</v>
      </c>
      <c r="Q260" s="19">
        <v>205</v>
      </c>
      <c r="R260" s="19">
        <v>1</v>
      </c>
      <c r="S260" s="19">
        <v>0</v>
      </c>
      <c r="T260" s="19">
        <v>1</v>
      </c>
      <c r="U260" s="19">
        <v>0</v>
      </c>
      <c r="V260" s="19">
        <v>1</v>
      </c>
      <c r="W260" s="19">
        <v>0</v>
      </c>
      <c r="X260" s="19">
        <v>1</v>
      </c>
      <c r="Y260">
        <v>0</v>
      </c>
    </row>
    <row r="261" spans="3:25">
      <c r="C261" s="20" t="s">
        <v>390</v>
      </c>
      <c r="D261" s="19" t="s">
        <v>100</v>
      </c>
      <c r="E261" s="19" t="s">
        <v>38</v>
      </c>
      <c r="F261" s="19" t="s">
        <v>23</v>
      </c>
      <c r="G261" s="19" t="s">
        <v>21</v>
      </c>
      <c r="H261" s="19">
        <v>1.1000000000000001</v>
      </c>
      <c r="I261" s="19">
        <v>3</v>
      </c>
      <c r="J261" s="19">
        <v>6102.0303879374997</v>
      </c>
      <c r="K261" s="19">
        <v>25059</v>
      </c>
      <c r="L261" s="19">
        <v>32991</v>
      </c>
      <c r="M261" s="19">
        <v>1595139</v>
      </c>
      <c r="N261" s="19">
        <v>8621121</v>
      </c>
      <c r="O261" s="19">
        <v>582</v>
      </c>
      <c r="P261" s="19">
        <v>9567</v>
      </c>
      <c r="Q261" s="19">
        <v>205</v>
      </c>
      <c r="R261" s="19">
        <v>1</v>
      </c>
      <c r="S261" s="19">
        <v>0</v>
      </c>
      <c r="T261" s="19">
        <v>1</v>
      </c>
      <c r="U261" s="19">
        <v>0</v>
      </c>
      <c r="V261" s="19">
        <v>0</v>
      </c>
      <c r="W261" s="19">
        <v>1</v>
      </c>
      <c r="X261" s="19">
        <v>1</v>
      </c>
      <c r="Y261">
        <v>0</v>
      </c>
    </row>
    <row r="262" spans="3:25">
      <c r="C262" s="20" t="s">
        <v>391</v>
      </c>
      <c r="D262" s="19" t="s">
        <v>100</v>
      </c>
      <c r="E262" s="19" t="s">
        <v>12</v>
      </c>
      <c r="F262" s="19" t="s">
        <v>20</v>
      </c>
      <c r="G262" s="19" t="s">
        <v>21</v>
      </c>
      <c r="H262" s="19">
        <v>1.07</v>
      </c>
      <c r="I262" s="19">
        <v>3</v>
      </c>
      <c r="J262" s="19">
        <v>6798.9376574559901</v>
      </c>
      <c r="K262" s="19">
        <v>26046</v>
      </c>
      <c r="L262" s="19">
        <v>32991</v>
      </c>
      <c r="M262" s="19">
        <v>2230955</v>
      </c>
      <c r="N262" s="19">
        <v>8621121</v>
      </c>
      <c r="O262" s="19">
        <v>408</v>
      </c>
      <c r="P262" s="19">
        <v>13252</v>
      </c>
      <c r="Q262" s="19">
        <v>143.44</v>
      </c>
      <c r="R262" s="19">
        <v>1</v>
      </c>
      <c r="S262" s="19">
        <v>0</v>
      </c>
      <c r="T262" s="19">
        <v>1</v>
      </c>
      <c r="U262" s="19">
        <v>0</v>
      </c>
      <c r="V262" s="19">
        <v>1</v>
      </c>
      <c r="W262" s="19">
        <v>0</v>
      </c>
      <c r="X262" s="19">
        <v>0</v>
      </c>
      <c r="Y262">
        <v>1</v>
      </c>
    </row>
    <row r="263" spans="3:25">
      <c r="C263" s="20" t="s">
        <v>392</v>
      </c>
      <c r="D263" s="19" t="s">
        <v>100</v>
      </c>
      <c r="E263" s="19" t="s">
        <v>12</v>
      </c>
      <c r="F263" s="19" t="s">
        <v>22</v>
      </c>
      <c r="G263" s="19" t="s">
        <v>21</v>
      </c>
      <c r="H263" s="19">
        <v>1.07</v>
      </c>
      <c r="I263" s="19">
        <v>3</v>
      </c>
      <c r="J263" s="19">
        <v>6798.9376574559901</v>
      </c>
      <c r="K263" s="19">
        <v>26046</v>
      </c>
      <c r="L263" s="19">
        <v>32991</v>
      </c>
      <c r="M263" s="19">
        <v>2230955</v>
      </c>
      <c r="N263" s="19">
        <v>8621121</v>
      </c>
      <c r="O263" s="19">
        <v>408</v>
      </c>
      <c r="P263" s="19">
        <v>13252</v>
      </c>
      <c r="Q263" s="19">
        <v>143.44</v>
      </c>
      <c r="R263" s="19">
        <v>1</v>
      </c>
      <c r="S263" s="19">
        <v>0</v>
      </c>
      <c r="T263" s="19">
        <v>1</v>
      </c>
      <c r="U263" s="19">
        <v>0</v>
      </c>
      <c r="V263" s="19">
        <v>1</v>
      </c>
      <c r="W263" s="19">
        <v>0</v>
      </c>
      <c r="X263" s="19">
        <v>0</v>
      </c>
      <c r="Y263">
        <v>1</v>
      </c>
    </row>
    <row r="264" spans="3:25">
      <c r="C264" s="20" t="s">
        <v>393</v>
      </c>
      <c r="D264" s="19" t="s">
        <v>100</v>
      </c>
      <c r="E264" s="19" t="s">
        <v>12</v>
      </c>
      <c r="F264" s="19" t="s">
        <v>23</v>
      </c>
      <c r="G264" s="19" t="s">
        <v>21</v>
      </c>
      <c r="H264" s="19">
        <v>1.07</v>
      </c>
      <c r="I264" s="19">
        <v>3</v>
      </c>
      <c r="J264" s="19">
        <v>6798.9376574559901</v>
      </c>
      <c r="K264" s="19">
        <v>26046</v>
      </c>
      <c r="L264" s="19">
        <v>32991</v>
      </c>
      <c r="M264" s="19">
        <v>2230955</v>
      </c>
      <c r="N264" s="19">
        <v>8621121</v>
      </c>
      <c r="O264" s="19">
        <v>408</v>
      </c>
      <c r="P264" s="19">
        <v>13252</v>
      </c>
      <c r="Q264" s="19">
        <v>143.44</v>
      </c>
      <c r="R264" s="19">
        <v>1</v>
      </c>
      <c r="S264" s="19">
        <v>0</v>
      </c>
      <c r="T264" s="19">
        <v>1</v>
      </c>
      <c r="U264" s="19">
        <v>0</v>
      </c>
      <c r="V264" s="19">
        <v>0</v>
      </c>
      <c r="W264" s="19">
        <v>1</v>
      </c>
      <c r="X264" s="19">
        <v>1</v>
      </c>
      <c r="Y264">
        <v>0</v>
      </c>
    </row>
    <row r="265" spans="3:25">
      <c r="C265" s="20" t="s">
        <v>394</v>
      </c>
      <c r="D265" s="19" t="s">
        <v>100</v>
      </c>
      <c r="E265" s="19" t="s">
        <v>43</v>
      </c>
      <c r="F265" s="19" t="s">
        <v>20</v>
      </c>
      <c r="G265" s="19" t="s">
        <v>21</v>
      </c>
      <c r="H265" s="19">
        <v>1.1100000000000001</v>
      </c>
      <c r="I265" s="19">
        <v>0</v>
      </c>
      <c r="J265" s="19">
        <v>3046.4531154031902</v>
      </c>
      <c r="K265" s="19">
        <v>24502</v>
      </c>
      <c r="L265" s="19">
        <v>32991</v>
      </c>
      <c r="M265" s="19">
        <v>125722</v>
      </c>
      <c r="N265" s="19">
        <v>8621121</v>
      </c>
      <c r="O265" s="19">
        <v>475</v>
      </c>
      <c r="P265" s="19">
        <v>10168</v>
      </c>
      <c r="Q265" s="19">
        <v>174.87</v>
      </c>
      <c r="R265" s="19">
        <v>1</v>
      </c>
      <c r="S265" s="19">
        <v>0</v>
      </c>
      <c r="T265" s="19">
        <v>1</v>
      </c>
      <c r="U265" s="19">
        <v>0</v>
      </c>
      <c r="V265" s="19">
        <v>1</v>
      </c>
      <c r="W265" s="19">
        <v>0</v>
      </c>
      <c r="X265" s="19">
        <v>0</v>
      </c>
      <c r="Y265">
        <v>1</v>
      </c>
    </row>
    <row r="266" spans="3:25">
      <c r="C266" s="20" t="s">
        <v>395</v>
      </c>
      <c r="D266" s="19" t="s">
        <v>100</v>
      </c>
      <c r="E266" s="19" t="s">
        <v>43</v>
      </c>
      <c r="F266" s="19" t="s">
        <v>22</v>
      </c>
      <c r="G266" s="19" t="s">
        <v>21</v>
      </c>
      <c r="H266" s="19">
        <v>1.1100000000000001</v>
      </c>
      <c r="I266" s="19">
        <v>3</v>
      </c>
      <c r="J266" s="19">
        <v>3046.4531154031902</v>
      </c>
      <c r="K266" s="19">
        <v>24502</v>
      </c>
      <c r="L266" s="19">
        <v>32991</v>
      </c>
      <c r="M266" s="19">
        <v>125722</v>
      </c>
      <c r="N266" s="19">
        <v>8621121</v>
      </c>
      <c r="O266" s="19">
        <v>475</v>
      </c>
      <c r="P266" s="19">
        <v>10168</v>
      </c>
      <c r="Q266" s="19">
        <v>174.87</v>
      </c>
      <c r="R266" s="19">
        <v>1</v>
      </c>
      <c r="S266" s="19">
        <v>0</v>
      </c>
      <c r="T266" s="19">
        <v>1</v>
      </c>
      <c r="U266" s="19">
        <v>0</v>
      </c>
      <c r="V266" s="19">
        <v>1</v>
      </c>
      <c r="W266" s="19">
        <v>0</v>
      </c>
      <c r="X266" s="19">
        <v>0</v>
      </c>
      <c r="Y266">
        <v>1</v>
      </c>
    </row>
    <row r="267" spans="3:25">
      <c r="C267" s="20" t="s">
        <v>396</v>
      </c>
      <c r="D267" s="19" t="s">
        <v>100</v>
      </c>
      <c r="E267" s="19" t="s">
        <v>43</v>
      </c>
      <c r="F267" s="19" t="s">
        <v>23</v>
      </c>
      <c r="G267" s="19" t="s">
        <v>21</v>
      </c>
      <c r="H267" s="19">
        <v>1.1100000000000001</v>
      </c>
      <c r="I267" s="19">
        <v>3</v>
      </c>
      <c r="J267" s="19">
        <v>3046.4531154031902</v>
      </c>
      <c r="K267" s="19">
        <v>24502</v>
      </c>
      <c r="L267" s="19">
        <v>32991</v>
      </c>
      <c r="M267" s="19">
        <v>125722</v>
      </c>
      <c r="N267" s="19">
        <v>8621121</v>
      </c>
      <c r="O267" s="19">
        <v>475</v>
      </c>
      <c r="P267" s="19">
        <v>10168</v>
      </c>
      <c r="Q267" s="19">
        <v>174.87</v>
      </c>
      <c r="R267" s="19">
        <v>1</v>
      </c>
      <c r="S267" s="19">
        <v>0</v>
      </c>
      <c r="T267" s="19">
        <v>1</v>
      </c>
      <c r="U267" s="19">
        <v>0</v>
      </c>
      <c r="V267" s="19">
        <v>0</v>
      </c>
      <c r="W267" s="19">
        <v>1</v>
      </c>
      <c r="X267" s="19">
        <v>1</v>
      </c>
      <c r="Y267">
        <v>0</v>
      </c>
    </row>
    <row r="268" spans="3:25">
      <c r="C268" s="20" t="s">
        <v>397</v>
      </c>
      <c r="D268" s="19" t="s">
        <v>100</v>
      </c>
      <c r="E268" s="19" t="s">
        <v>5</v>
      </c>
      <c r="F268" s="19" t="s">
        <v>20</v>
      </c>
      <c r="G268" s="19" t="s">
        <v>21</v>
      </c>
      <c r="H268" s="19">
        <v>1.1200000000000001</v>
      </c>
      <c r="I268" s="19">
        <v>3</v>
      </c>
      <c r="J268" s="19">
        <v>6583.7194344572899</v>
      </c>
      <c r="K268" s="19">
        <v>28637</v>
      </c>
      <c r="L268" s="19">
        <v>32991</v>
      </c>
      <c r="M268" s="19">
        <v>3036732</v>
      </c>
      <c r="N268" s="19">
        <v>8621121</v>
      </c>
      <c r="O268" s="19">
        <v>1389</v>
      </c>
      <c r="P268" s="19">
        <v>24082</v>
      </c>
      <c r="Q268" s="19">
        <v>304.18</v>
      </c>
      <c r="R268" s="19">
        <v>1</v>
      </c>
      <c r="S268" s="19">
        <v>0</v>
      </c>
      <c r="T268" s="19">
        <v>1</v>
      </c>
      <c r="U268" s="19">
        <v>0</v>
      </c>
      <c r="V268" s="19">
        <v>1</v>
      </c>
      <c r="W268" s="19">
        <v>0</v>
      </c>
      <c r="X268" s="19">
        <v>0</v>
      </c>
      <c r="Y268">
        <v>1</v>
      </c>
    </row>
    <row r="269" spans="3:25">
      <c r="C269" s="20" t="s">
        <v>398</v>
      </c>
      <c r="D269" s="19" t="s">
        <v>100</v>
      </c>
      <c r="E269" s="19" t="s">
        <v>5</v>
      </c>
      <c r="F269" s="19" t="s">
        <v>22</v>
      </c>
      <c r="G269" s="19" t="s">
        <v>21</v>
      </c>
      <c r="H269" s="19">
        <v>1.1200000000000001</v>
      </c>
      <c r="I269" s="19">
        <v>3</v>
      </c>
      <c r="J269" s="19">
        <v>6583.7194344572899</v>
      </c>
      <c r="K269" s="19">
        <v>28637</v>
      </c>
      <c r="L269" s="19">
        <v>32991</v>
      </c>
      <c r="M269" s="19">
        <v>3036732</v>
      </c>
      <c r="N269" s="19">
        <v>8621121</v>
      </c>
      <c r="O269" s="19">
        <v>1389</v>
      </c>
      <c r="P269" s="19">
        <v>24082</v>
      </c>
      <c r="Q269" s="19">
        <v>304.18</v>
      </c>
      <c r="R269" s="19">
        <v>1</v>
      </c>
      <c r="S269" s="19">
        <v>0</v>
      </c>
      <c r="T269" s="19">
        <v>1</v>
      </c>
      <c r="U269" s="19">
        <v>0</v>
      </c>
      <c r="V269" s="19">
        <v>1</v>
      </c>
      <c r="W269" s="19">
        <v>0</v>
      </c>
      <c r="X269" s="19">
        <v>0</v>
      </c>
      <c r="Y269">
        <v>1</v>
      </c>
    </row>
    <row r="270" spans="3:25">
      <c r="C270" s="20" t="s">
        <v>399</v>
      </c>
      <c r="D270" s="19" t="s">
        <v>100</v>
      </c>
      <c r="E270" s="19" t="s">
        <v>5</v>
      </c>
      <c r="F270" s="19" t="s">
        <v>23</v>
      </c>
      <c r="G270" s="19" t="s">
        <v>21</v>
      </c>
      <c r="H270" s="19">
        <v>1.1200000000000001</v>
      </c>
      <c r="I270" s="19">
        <v>3</v>
      </c>
      <c r="J270" s="19">
        <v>6583.7194344572899</v>
      </c>
      <c r="K270" s="19">
        <v>28637</v>
      </c>
      <c r="L270" s="19">
        <v>32991</v>
      </c>
      <c r="M270" s="19">
        <v>3036732</v>
      </c>
      <c r="N270" s="19">
        <v>8621121</v>
      </c>
      <c r="O270" s="19">
        <v>1389</v>
      </c>
      <c r="P270" s="19">
        <v>24082</v>
      </c>
      <c r="Q270" s="19">
        <v>304.18</v>
      </c>
      <c r="R270" s="19">
        <v>1</v>
      </c>
      <c r="S270" s="19">
        <v>0</v>
      </c>
      <c r="T270" s="19">
        <v>1</v>
      </c>
      <c r="U270" s="19">
        <v>0</v>
      </c>
      <c r="V270" s="19">
        <v>0</v>
      </c>
      <c r="W270" s="19">
        <v>1</v>
      </c>
      <c r="X270" s="19">
        <v>1</v>
      </c>
      <c r="Y270">
        <v>0</v>
      </c>
    </row>
    <row r="271" spans="3:25">
      <c r="C271" s="20" t="s">
        <v>400</v>
      </c>
      <c r="D271" s="19" t="s">
        <v>100</v>
      </c>
      <c r="E271" s="19" t="s">
        <v>46</v>
      </c>
      <c r="F271" s="19" t="s">
        <v>20</v>
      </c>
      <c r="G271" s="19" t="s">
        <v>21</v>
      </c>
      <c r="H271" s="19">
        <v>1.25</v>
      </c>
      <c r="I271" s="19">
        <v>3</v>
      </c>
      <c r="J271" s="19">
        <v>4809.0983416418403</v>
      </c>
      <c r="K271" s="19">
        <v>29055</v>
      </c>
      <c r="L271" s="19">
        <v>32991</v>
      </c>
      <c r="M271" s="19">
        <v>1862106</v>
      </c>
      <c r="N271" s="19">
        <v>8621121</v>
      </c>
      <c r="O271" s="19">
        <v>1624</v>
      </c>
      <c r="P271" s="19">
        <v>16240</v>
      </c>
      <c r="Q271" s="19">
        <v>270.36</v>
      </c>
      <c r="R271" s="19">
        <v>1</v>
      </c>
      <c r="S271" s="19">
        <v>0</v>
      </c>
      <c r="T271" s="19">
        <v>1</v>
      </c>
      <c r="U271" s="19">
        <v>0</v>
      </c>
      <c r="V271" s="19">
        <v>1</v>
      </c>
      <c r="W271" s="19">
        <v>0</v>
      </c>
      <c r="X271" s="19">
        <v>0</v>
      </c>
      <c r="Y271">
        <v>1</v>
      </c>
    </row>
    <row r="272" spans="3:25">
      <c r="C272" s="20" t="s">
        <v>401</v>
      </c>
      <c r="D272" s="19" t="s">
        <v>100</v>
      </c>
      <c r="E272" s="19" t="s">
        <v>46</v>
      </c>
      <c r="F272" s="19" t="s">
        <v>22</v>
      </c>
      <c r="G272" s="19" t="s">
        <v>21</v>
      </c>
      <c r="H272" s="19">
        <v>1.25</v>
      </c>
      <c r="I272" s="19">
        <v>3</v>
      </c>
      <c r="J272" s="19">
        <v>4809.0983416418403</v>
      </c>
      <c r="K272" s="19">
        <v>29055</v>
      </c>
      <c r="L272" s="19">
        <v>32991</v>
      </c>
      <c r="M272" s="19">
        <v>1862106</v>
      </c>
      <c r="N272" s="19">
        <v>8621121</v>
      </c>
      <c r="O272" s="19">
        <v>1624</v>
      </c>
      <c r="P272" s="19">
        <v>16240</v>
      </c>
      <c r="Q272" s="19">
        <v>270.36</v>
      </c>
      <c r="R272" s="19">
        <v>1</v>
      </c>
      <c r="S272" s="19">
        <v>0</v>
      </c>
      <c r="T272" s="19">
        <v>1</v>
      </c>
      <c r="U272" s="19">
        <v>0</v>
      </c>
      <c r="V272" s="19">
        <v>1</v>
      </c>
      <c r="W272" s="19">
        <v>0</v>
      </c>
      <c r="X272" s="19">
        <v>0</v>
      </c>
      <c r="Y272">
        <v>1</v>
      </c>
    </row>
    <row r="273" spans="3:25">
      <c r="C273" s="20" t="s">
        <v>402</v>
      </c>
      <c r="D273" s="19" t="s">
        <v>100</v>
      </c>
      <c r="E273" s="19" t="s">
        <v>46</v>
      </c>
      <c r="F273" s="19" t="s">
        <v>23</v>
      </c>
      <c r="G273" s="19" t="s">
        <v>21</v>
      </c>
      <c r="H273" s="19">
        <v>1.25</v>
      </c>
      <c r="I273" s="19">
        <v>3</v>
      </c>
      <c r="J273" s="19">
        <v>4809.0983416418403</v>
      </c>
      <c r="K273" s="19">
        <v>29055</v>
      </c>
      <c r="L273" s="19">
        <v>32991</v>
      </c>
      <c r="M273" s="19">
        <v>1862106</v>
      </c>
      <c r="N273" s="19">
        <v>8621121</v>
      </c>
      <c r="O273" s="19">
        <v>1624</v>
      </c>
      <c r="P273" s="19">
        <v>16240</v>
      </c>
      <c r="Q273" s="19">
        <v>270.36</v>
      </c>
      <c r="R273" s="19">
        <v>1</v>
      </c>
      <c r="S273" s="19">
        <v>0</v>
      </c>
      <c r="T273" s="19">
        <v>1</v>
      </c>
      <c r="U273" s="19">
        <v>0</v>
      </c>
      <c r="V273" s="19">
        <v>0</v>
      </c>
      <c r="W273" s="19">
        <v>1</v>
      </c>
      <c r="X273" s="19">
        <v>1</v>
      </c>
      <c r="Y273">
        <v>0</v>
      </c>
    </row>
    <row r="274" spans="3:25">
      <c r="C274" s="20" t="s">
        <v>403</v>
      </c>
      <c r="D274" s="19" t="s">
        <v>100</v>
      </c>
      <c r="E274" s="19" t="s">
        <v>47</v>
      </c>
      <c r="F274" s="19" t="s">
        <v>20</v>
      </c>
      <c r="G274" s="19" t="s">
        <v>21</v>
      </c>
      <c r="H274" s="19">
        <v>1.06</v>
      </c>
      <c r="I274" s="19">
        <v>3</v>
      </c>
      <c r="J274" s="19">
        <v>5430.5244122480499</v>
      </c>
      <c r="K274" s="19">
        <v>26506</v>
      </c>
      <c r="L274" s="19">
        <v>32991</v>
      </c>
      <c r="M274" s="19">
        <v>4459144</v>
      </c>
      <c r="N274" s="19">
        <v>8621121</v>
      </c>
      <c r="O274" s="19">
        <v>492</v>
      </c>
      <c r="P274" s="19">
        <v>17775</v>
      </c>
      <c r="Q274" s="19">
        <v>209.349999999999</v>
      </c>
      <c r="R274" s="19">
        <v>1</v>
      </c>
      <c r="S274" s="19">
        <v>0</v>
      </c>
      <c r="T274" s="19">
        <v>1</v>
      </c>
      <c r="U274" s="19">
        <v>0</v>
      </c>
      <c r="V274" s="19">
        <v>1</v>
      </c>
      <c r="W274" s="19">
        <v>0</v>
      </c>
      <c r="X274" s="19">
        <v>1</v>
      </c>
      <c r="Y274">
        <v>0</v>
      </c>
    </row>
    <row r="275" spans="3:25">
      <c r="C275" s="20" t="s">
        <v>404</v>
      </c>
      <c r="D275" s="19" t="s">
        <v>100</v>
      </c>
      <c r="E275" s="19" t="s">
        <v>47</v>
      </c>
      <c r="F275" s="19" t="s">
        <v>22</v>
      </c>
      <c r="G275" s="19" t="s">
        <v>21</v>
      </c>
      <c r="H275" s="19">
        <v>1.06</v>
      </c>
      <c r="I275" s="19">
        <v>3</v>
      </c>
      <c r="J275" s="19">
        <v>5430.5244122480499</v>
      </c>
      <c r="K275" s="19">
        <v>26506</v>
      </c>
      <c r="L275" s="19">
        <v>32991</v>
      </c>
      <c r="M275" s="19">
        <v>4459144</v>
      </c>
      <c r="N275" s="19">
        <v>8621121</v>
      </c>
      <c r="O275" s="19">
        <v>492</v>
      </c>
      <c r="P275" s="19">
        <v>17775</v>
      </c>
      <c r="Q275" s="19">
        <v>209.349999999999</v>
      </c>
      <c r="R275" s="19">
        <v>1</v>
      </c>
      <c r="S275" s="19">
        <v>0</v>
      </c>
      <c r="T275" s="19">
        <v>1</v>
      </c>
      <c r="U275" s="19">
        <v>0</v>
      </c>
      <c r="V275" s="19">
        <v>1</v>
      </c>
      <c r="W275" s="19">
        <v>0</v>
      </c>
      <c r="X275" s="19">
        <v>1</v>
      </c>
      <c r="Y275">
        <v>0</v>
      </c>
    </row>
    <row r="276" spans="3:25">
      <c r="C276" s="20" t="s">
        <v>405</v>
      </c>
      <c r="D276" s="19" t="s">
        <v>100</v>
      </c>
      <c r="E276" s="19" t="s">
        <v>47</v>
      </c>
      <c r="F276" s="19" t="s">
        <v>23</v>
      </c>
      <c r="G276" s="19" t="s">
        <v>21</v>
      </c>
      <c r="H276" s="19">
        <v>1.06</v>
      </c>
      <c r="I276" s="19">
        <v>3</v>
      </c>
      <c r="J276" s="19">
        <v>5430.5244122480499</v>
      </c>
      <c r="K276" s="19">
        <v>26506</v>
      </c>
      <c r="L276" s="19">
        <v>32991</v>
      </c>
      <c r="M276" s="19">
        <v>4459144</v>
      </c>
      <c r="N276" s="19">
        <v>8621121</v>
      </c>
      <c r="O276" s="19">
        <v>492</v>
      </c>
      <c r="P276" s="19">
        <v>17775</v>
      </c>
      <c r="Q276" s="19">
        <v>209.349999999999</v>
      </c>
      <c r="R276" s="19">
        <v>1</v>
      </c>
      <c r="S276" s="19">
        <v>0</v>
      </c>
      <c r="T276" s="19">
        <v>1</v>
      </c>
      <c r="U276" s="19">
        <v>0</v>
      </c>
      <c r="V276" s="19">
        <v>0</v>
      </c>
      <c r="W276" s="19">
        <v>1</v>
      </c>
      <c r="X276" s="19">
        <v>1</v>
      </c>
      <c r="Y276">
        <v>0</v>
      </c>
    </row>
    <row r="277" spans="3:25">
      <c r="C277" s="20" t="s">
        <v>406</v>
      </c>
      <c r="D277" s="19" t="s">
        <v>100</v>
      </c>
      <c r="E277" s="19" t="s">
        <v>13</v>
      </c>
      <c r="F277" s="19" t="s">
        <v>20</v>
      </c>
      <c r="G277" s="19" t="s">
        <v>21</v>
      </c>
      <c r="H277" s="19">
        <v>1.06</v>
      </c>
      <c r="I277" s="19">
        <v>3</v>
      </c>
      <c r="J277" s="19">
        <v>2828.16065945533</v>
      </c>
      <c r="K277" s="19">
        <v>26752</v>
      </c>
      <c r="L277" s="19">
        <v>32991</v>
      </c>
      <c r="M277" s="19">
        <v>1440377</v>
      </c>
      <c r="N277" s="19">
        <v>8621121</v>
      </c>
      <c r="O277" s="19">
        <v>1068</v>
      </c>
      <c r="P277" s="19">
        <v>40159</v>
      </c>
      <c r="Q277" s="19">
        <v>123.18</v>
      </c>
      <c r="R277" s="19">
        <v>0</v>
      </c>
      <c r="S277" s="19">
        <v>1</v>
      </c>
      <c r="T277" s="19">
        <v>1</v>
      </c>
      <c r="U277" s="19">
        <v>0</v>
      </c>
      <c r="V277" s="19">
        <v>1</v>
      </c>
      <c r="W277" s="19">
        <v>0</v>
      </c>
      <c r="X277" s="19">
        <v>0</v>
      </c>
      <c r="Y277">
        <v>1</v>
      </c>
    </row>
    <row r="278" spans="3:25">
      <c r="C278" s="20" t="s">
        <v>407</v>
      </c>
      <c r="D278" s="19" t="s">
        <v>100</v>
      </c>
      <c r="E278" s="19" t="s">
        <v>13</v>
      </c>
      <c r="F278" s="19" t="s">
        <v>22</v>
      </c>
      <c r="G278" s="19" t="s">
        <v>21</v>
      </c>
      <c r="H278" s="19">
        <v>1.06</v>
      </c>
      <c r="I278" s="19">
        <v>3</v>
      </c>
      <c r="J278" s="19">
        <v>2828.16065945533</v>
      </c>
      <c r="K278" s="19">
        <v>26752</v>
      </c>
      <c r="L278" s="19">
        <v>32991</v>
      </c>
      <c r="M278" s="19">
        <v>1440377</v>
      </c>
      <c r="N278" s="19">
        <v>8621121</v>
      </c>
      <c r="O278" s="19">
        <v>1068</v>
      </c>
      <c r="P278" s="19">
        <v>40159</v>
      </c>
      <c r="Q278" s="19">
        <v>123.18</v>
      </c>
      <c r="R278" s="19">
        <v>0</v>
      </c>
      <c r="S278" s="19">
        <v>1</v>
      </c>
      <c r="T278" s="19">
        <v>1</v>
      </c>
      <c r="U278" s="19">
        <v>0</v>
      </c>
      <c r="V278" s="19">
        <v>1</v>
      </c>
      <c r="W278" s="19">
        <v>0</v>
      </c>
      <c r="X278" s="19">
        <v>0</v>
      </c>
      <c r="Y278">
        <v>1</v>
      </c>
    </row>
    <row r="279" spans="3:25">
      <c r="C279" s="20" t="s">
        <v>408</v>
      </c>
      <c r="D279" s="19" t="s">
        <v>100</v>
      </c>
      <c r="E279" s="19" t="s">
        <v>13</v>
      </c>
      <c r="F279" s="19" t="s">
        <v>23</v>
      </c>
      <c r="G279" s="19" t="s">
        <v>21</v>
      </c>
      <c r="H279" s="19">
        <v>1.06</v>
      </c>
      <c r="I279" s="19">
        <v>3</v>
      </c>
      <c r="J279" s="19">
        <v>2828.16065945533</v>
      </c>
      <c r="K279" s="19">
        <v>26752</v>
      </c>
      <c r="L279" s="19">
        <v>32991</v>
      </c>
      <c r="M279" s="19">
        <v>1440377</v>
      </c>
      <c r="N279" s="19">
        <v>8621121</v>
      </c>
      <c r="O279" s="19">
        <v>1068</v>
      </c>
      <c r="P279" s="19">
        <v>40159</v>
      </c>
      <c r="Q279" s="19">
        <v>123.18</v>
      </c>
      <c r="R279" s="19">
        <v>0</v>
      </c>
      <c r="S279" s="19">
        <v>1</v>
      </c>
      <c r="T279" s="19">
        <v>1</v>
      </c>
      <c r="U279" s="19">
        <v>0</v>
      </c>
      <c r="V279" s="19">
        <v>0</v>
      </c>
      <c r="W279" s="19">
        <v>1</v>
      </c>
      <c r="X279" s="19">
        <v>1</v>
      </c>
      <c r="Y279">
        <v>0</v>
      </c>
    </row>
    <row r="280" spans="3:25">
      <c r="C280" s="20" t="s">
        <v>409</v>
      </c>
      <c r="D280" s="19" t="s">
        <v>100</v>
      </c>
      <c r="E280" s="19" t="s">
        <v>50</v>
      </c>
      <c r="F280" s="19" t="s">
        <v>20</v>
      </c>
      <c r="G280" s="19" t="s">
        <v>21</v>
      </c>
      <c r="H280" s="19">
        <v>1.22</v>
      </c>
      <c r="I280" s="19">
        <v>3</v>
      </c>
      <c r="J280" s="19">
        <v>3536.1626452171899</v>
      </c>
      <c r="K280" s="19">
        <v>24510</v>
      </c>
      <c r="L280" s="19">
        <v>32991</v>
      </c>
      <c r="M280" s="19">
        <v>379566</v>
      </c>
      <c r="N280" s="19">
        <v>8621121</v>
      </c>
      <c r="O280" s="19">
        <v>1076</v>
      </c>
      <c r="P280" s="19">
        <v>9399</v>
      </c>
      <c r="Q280" s="19">
        <v>143.19999999999899</v>
      </c>
      <c r="R280" s="19">
        <v>0</v>
      </c>
      <c r="S280" s="19">
        <v>1</v>
      </c>
      <c r="T280" s="19">
        <v>1</v>
      </c>
      <c r="U280" s="19">
        <v>0</v>
      </c>
      <c r="V280" s="19">
        <v>1</v>
      </c>
      <c r="W280" s="19">
        <v>0</v>
      </c>
      <c r="X280" s="19">
        <v>0</v>
      </c>
      <c r="Y280">
        <v>1</v>
      </c>
    </row>
    <row r="281" spans="3:25">
      <c r="C281" s="20" t="s">
        <v>410</v>
      </c>
      <c r="D281" s="19" t="s">
        <v>100</v>
      </c>
      <c r="E281" s="19" t="s">
        <v>50</v>
      </c>
      <c r="F281" s="19" t="s">
        <v>22</v>
      </c>
      <c r="G281" s="19" t="s">
        <v>21</v>
      </c>
      <c r="H281" s="19">
        <v>1.22</v>
      </c>
      <c r="I281" s="19">
        <v>3</v>
      </c>
      <c r="J281" s="19">
        <v>3536.1626452171899</v>
      </c>
      <c r="K281" s="19">
        <v>24510</v>
      </c>
      <c r="L281" s="19">
        <v>32991</v>
      </c>
      <c r="M281" s="19">
        <v>379566</v>
      </c>
      <c r="N281" s="19">
        <v>8621121</v>
      </c>
      <c r="O281" s="19">
        <v>1076</v>
      </c>
      <c r="P281" s="19">
        <v>9399</v>
      </c>
      <c r="Q281" s="19">
        <v>143.19999999999899</v>
      </c>
      <c r="R281" s="19">
        <v>0</v>
      </c>
      <c r="S281" s="19">
        <v>1</v>
      </c>
      <c r="T281" s="19">
        <v>1</v>
      </c>
      <c r="U281" s="19">
        <v>0</v>
      </c>
      <c r="V281" s="19">
        <v>1</v>
      </c>
      <c r="W281" s="19">
        <v>0</v>
      </c>
      <c r="X281" s="19">
        <v>0</v>
      </c>
      <c r="Y281">
        <v>1</v>
      </c>
    </row>
    <row r="282" spans="3:25">
      <c r="C282" s="20" t="s">
        <v>411</v>
      </c>
      <c r="D282" s="19" t="s">
        <v>100</v>
      </c>
      <c r="E282" s="19" t="s">
        <v>50</v>
      </c>
      <c r="F282" s="19" t="s">
        <v>23</v>
      </c>
      <c r="G282" s="19" t="s">
        <v>21</v>
      </c>
      <c r="H282" s="19">
        <v>1.22</v>
      </c>
      <c r="I282" s="19">
        <v>3</v>
      </c>
      <c r="J282" s="19">
        <v>3536.1626452171899</v>
      </c>
      <c r="K282" s="19">
        <v>24510</v>
      </c>
      <c r="L282" s="19">
        <v>32991</v>
      </c>
      <c r="M282" s="19">
        <v>379566</v>
      </c>
      <c r="N282" s="19">
        <v>8621121</v>
      </c>
      <c r="O282" s="19">
        <v>1076</v>
      </c>
      <c r="P282" s="19">
        <v>9399</v>
      </c>
      <c r="Q282" s="19">
        <v>143.19999999999899</v>
      </c>
      <c r="R282" s="19">
        <v>0</v>
      </c>
      <c r="S282" s="19">
        <v>1</v>
      </c>
      <c r="T282" s="19">
        <v>1</v>
      </c>
      <c r="U282" s="19">
        <v>0</v>
      </c>
      <c r="V282" s="19">
        <v>0</v>
      </c>
      <c r="W282" s="19">
        <v>1</v>
      </c>
      <c r="X282" s="19">
        <v>1</v>
      </c>
      <c r="Y282">
        <v>0</v>
      </c>
    </row>
    <row r="283" spans="3:25">
      <c r="C283" s="20" t="s">
        <v>412</v>
      </c>
      <c r="D283" s="19" t="s">
        <v>100</v>
      </c>
      <c r="E283" s="19" t="s">
        <v>64</v>
      </c>
      <c r="F283" s="19" t="s">
        <v>20</v>
      </c>
      <c r="G283" s="19" t="s">
        <v>21</v>
      </c>
      <c r="H283" s="19">
        <v>1.29</v>
      </c>
      <c r="I283" s="19">
        <v>0</v>
      </c>
      <c r="J283" s="19">
        <v>3151.99939982876</v>
      </c>
      <c r="K283" s="19">
        <v>21081</v>
      </c>
      <c r="L283" s="19">
        <v>32991</v>
      </c>
      <c r="M283" s="19">
        <v>895123</v>
      </c>
      <c r="N283" s="19">
        <v>8621121</v>
      </c>
      <c r="O283" s="19">
        <v>613</v>
      </c>
      <c r="P283" s="19">
        <v>3806</v>
      </c>
      <c r="Q283" s="19">
        <v>144.599999999999</v>
      </c>
      <c r="R283" s="19">
        <v>1</v>
      </c>
      <c r="S283" s="19">
        <v>0</v>
      </c>
      <c r="T283" s="19">
        <v>1</v>
      </c>
      <c r="U283" s="19">
        <v>0</v>
      </c>
      <c r="V283" s="19">
        <v>1</v>
      </c>
      <c r="W283" s="19">
        <v>0</v>
      </c>
      <c r="X283" s="19">
        <v>0</v>
      </c>
      <c r="Y283">
        <v>1</v>
      </c>
    </row>
    <row r="284" spans="3:25">
      <c r="C284" s="20" t="s">
        <v>413</v>
      </c>
      <c r="D284" s="19" t="s">
        <v>100</v>
      </c>
      <c r="E284" s="19" t="s">
        <v>64</v>
      </c>
      <c r="F284" s="19" t="s">
        <v>22</v>
      </c>
      <c r="G284" s="19" t="s">
        <v>21</v>
      </c>
      <c r="H284" s="19">
        <v>1.29</v>
      </c>
      <c r="I284" s="19">
        <v>3</v>
      </c>
      <c r="J284" s="19">
        <v>3151.99939982876</v>
      </c>
      <c r="K284" s="19">
        <v>21081</v>
      </c>
      <c r="L284" s="19">
        <v>32991</v>
      </c>
      <c r="M284" s="19">
        <v>895123</v>
      </c>
      <c r="N284" s="19">
        <v>8621121</v>
      </c>
      <c r="O284" s="19">
        <v>613</v>
      </c>
      <c r="P284" s="19">
        <v>3806</v>
      </c>
      <c r="Q284" s="19">
        <v>144.599999999999</v>
      </c>
      <c r="R284" s="19">
        <v>1</v>
      </c>
      <c r="S284" s="19">
        <v>0</v>
      </c>
      <c r="T284" s="19">
        <v>1</v>
      </c>
      <c r="U284" s="19">
        <v>0</v>
      </c>
      <c r="V284" s="19">
        <v>1</v>
      </c>
      <c r="W284" s="19">
        <v>0</v>
      </c>
      <c r="X284" s="19">
        <v>0</v>
      </c>
      <c r="Y284">
        <v>1</v>
      </c>
    </row>
    <row r="285" spans="3:25">
      <c r="C285" s="20" t="s">
        <v>414</v>
      </c>
      <c r="D285" s="19" t="s">
        <v>100</v>
      </c>
      <c r="E285" s="19" t="s">
        <v>64</v>
      </c>
      <c r="F285" s="19" t="s">
        <v>23</v>
      </c>
      <c r="G285" s="19" t="s">
        <v>21</v>
      </c>
      <c r="H285" s="19">
        <v>1.29</v>
      </c>
      <c r="I285" s="19">
        <v>3</v>
      </c>
      <c r="J285" s="19">
        <v>3151.99939982876</v>
      </c>
      <c r="K285" s="19">
        <v>21081</v>
      </c>
      <c r="L285" s="19">
        <v>32991</v>
      </c>
      <c r="M285" s="19">
        <v>895123</v>
      </c>
      <c r="N285" s="19">
        <v>8621121</v>
      </c>
      <c r="O285" s="19">
        <v>613</v>
      </c>
      <c r="P285" s="19">
        <v>3806</v>
      </c>
      <c r="Q285" s="19">
        <v>144.599999999999</v>
      </c>
      <c r="R285" s="19">
        <v>1</v>
      </c>
      <c r="S285" s="19">
        <v>0</v>
      </c>
      <c r="T285" s="19">
        <v>1</v>
      </c>
      <c r="U285" s="19">
        <v>0</v>
      </c>
      <c r="V285" s="19">
        <v>0</v>
      </c>
      <c r="W285" s="19">
        <v>1</v>
      </c>
      <c r="X285" s="19">
        <v>1</v>
      </c>
      <c r="Y285">
        <v>0</v>
      </c>
    </row>
    <row r="286" spans="3:25">
      <c r="C286" s="20" t="s">
        <v>415</v>
      </c>
      <c r="D286" s="19" t="s">
        <v>100</v>
      </c>
      <c r="E286" s="19" t="s">
        <v>14</v>
      </c>
      <c r="F286" s="19" t="s">
        <v>20</v>
      </c>
      <c r="G286" s="19" t="s">
        <v>21</v>
      </c>
      <c r="H286" s="19">
        <v>1.29</v>
      </c>
      <c r="I286" s="19">
        <v>1</v>
      </c>
      <c r="J286" s="19">
        <v>6438.2670930208997</v>
      </c>
      <c r="K286" s="19">
        <v>27211</v>
      </c>
      <c r="L286" s="19">
        <v>32991</v>
      </c>
      <c r="M286" s="19">
        <v>3770125</v>
      </c>
      <c r="N286" s="19">
        <v>8621121</v>
      </c>
      <c r="O286" s="19">
        <v>1426</v>
      </c>
      <c r="P286" s="19">
        <v>15711</v>
      </c>
      <c r="Q286" s="19">
        <v>349.52999999999901</v>
      </c>
      <c r="R286" s="19">
        <v>1</v>
      </c>
      <c r="S286" s="19">
        <v>0</v>
      </c>
      <c r="T286" s="19">
        <v>1</v>
      </c>
      <c r="U286" s="19">
        <v>0</v>
      </c>
      <c r="V286" s="19">
        <v>1</v>
      </c>
      <c r="W286" s="19">
        <v>0</v>
      </c>
      <c r="X286" s="19">
        <v>0</v>
      </c>
      <c r="Y286">
        <v>1</v>
      </c>
    </row>
    <row r="287" spans="3:25">
      <c r="C287" s="20" t="s">
        <v>416</v>
      </c>
      <c r="D287" s="19" t="s">
        <v>100</v>
      </c>
      <c r="E287" s="19" t="s">
        <v>14</v>
      </c>
      <c r="F287" s="19" t="s">
        <v>22</v>
      </c>
      <c r="G287" s="19" t="s">
        <v>21</v>
      </c>
      <c r="H287" s="19">
        <v>1.29</v>
      </c>
      <c r="I287" s="19">
        <v>3</v>
      </c>
      <c r="J287" s="19">
        <v>6438.2670930208997</v>
      </c>
      <c r="K287" s="19">
        <v>27211</v>
      </c>
      <c r="L287" s="19">
        <v>32991</v>
      </c>
      <c r="M287" s="19">
        <v>3770125</v>
      </c>
      <c r="N287" s="19">
        <v>8621121</v>
      </c>
      <c r="O287" s="19">
        <v>1426</v>
      </c>
      <c r="P287" s="19">
        <v>15711</v>
      </c>
      <c r="Q287" s="19">
        <v>349.52999999999901</v>
      </c>
      <c r="R287" s="19">
        <v>1</v>
      </c>
      <c r="S287" s="19">
        <v>0</v>
      </c>
      <c r="T287" s="19">
        <v>1</v>
      </c>
      <c r="U287" s="19">
        <v>0</v>
      </c>
      <c r="V287" s="19">
        <v>1</v>
      </c>
      <c r="W287" s="19">
        <v>0</v>
      </c>
      <c r="X287" s="19">
        <v>0</v>
      </c>
      <c r="Y287">
        <v>1</v>
      </c>
    </row>
    <row r="288" spans="3:25">
      <c r="C288" s="20" t="s">
        <v>417</v>
      </c>
      <c r="D288" s="19" t="s">
        <v>100</v>
      </c>
      <c r="E288" s="19" t="s">
        <v>14</v>
      </c>
      <c r="F288" s="19" t="s">
        <v>23</v>
      </c>
      <c r="G288" s="19" t="s">
        <v>21</v>
      </c>
      <c r="H288" s="19">
        <v>1.29</v>
      </c>
      <c r="I288" s="19">
        <v>3</v>
      </c>
      <c r="J288" s="19">
        <v>6438.2670930208997</v>
      </c>
      <c r="K288" s="19">
        <v>27211</v>
      </c>
      <c r="L288" s="19">
        <v>32991</v>
      </c>
      <c r="M288" s="19">
        <v>3770125</v>
      </c>
      <c r="N288" s="19">
        <v>8621121</v>
      </c>
      <c r="O288" s="19">
        <v>1426</v>
      </c>
      <c r="P288" s="19">
        <v>15711</v>
      </c>
      <c r="Q288" s="19">
        <v>349.52999999999901</v>
      </c>
      <c r="R288" s="19">
        <v>1</v>
      </c>
      <c r="S288" s="19">
        <v>0</v>
      </c>
      <c r="T288" s="19">
        <v>1</v>
      </c>
      <c r="U288" s="19">
        <v>0</v>
      </c>
      <c r="V288" s="19">
        <v>0</v>
      </c>
      <c r="W288" s="19">
        <v>1</v>
      </c>
      <c r="X288" s="19">
        <v>1</v>
      </c>
      <c r="Y288">
        <v>0</v>
      </c>
    </row>
    <row r="289" spans="3:25">
      <c r="C289" s="20" t="s">
        <v>418</v>
      </c>
      <c r="D289" s="19" t="s">
        <v>100</v>
      </c>
      <c r="E289" s="19" t="s">
        <v>55</v>
      </c>
      <c r="F289" s="19" t="s">
        <v>20</v>
      </c>
      <c r="G289" s="19" t="s">
        <v>21</v>
      </c>
      <c r="H289" s="19">
        <v>1.34</v>
      </c>
      <c r="I289" s="19">
        <v>3</v>
      </c>
      <c r="J289" s="19">
        <v>3840.2769216607398</v>
      </c>
      <c r="K289" s="19">
        <v>23614</v>
      </c>
      <c r="L289" s="19">
        <v>32991</v>
      </c>
      <c r="M289" s="19">
        <v>1008768</v>
      </c>
      <c r="N289" s="19">
        <v>8621121</v>
      </c>
      <c r="O289" s="19">
        <v>842</v>
      </c>
      <c r="P289" s="19">
        <v>7098</v>
      </c>
      <c r="Q289" s="19">
        <v>183.43</v>
      </c>
      <c r="R289" s="19">
        <v>0</v>
      </c>
      <c r="S289" s="19">
        <v>1</v>
      </c>
      <c r="T289" s="19">
        <v>1</v>
      </c>
      <c r="U289" s="19">
        <v>0</v>
      </c>
      <c r="V289" s="19">
        <v>1</v>
      </c>
      <c r="W289" s="19">
        <v>0</v>
      </c>
      <c r="X289" s="19">
        <v>0</v>
      </c>
      <c r="Y289">
        <v>1</v>
      </c>
    </row>
    <row r="290" spans="3:25">
      <c r="C290" s="20" t="s">
        <v>419</v>
      </c>
      <c r="D290" s="19" t="s">
        <v>100</v>
      </c>
      <c r="E290" s="19" t="s">
        <v>55</v>
      </c>
      <c r="F290" s="19" t="s">
        <v>22</v>
      </c>
      <c r="G290" s="19" t="s">
        <v>21</v>
      </c>
      <c r="H290" s="19">
        <v>1.34</v>
      </c>
      <c r="I290" s="19">
        <v>3</v>
      </c>
      <c r="J290" s="19">
        <v>3840.2769216607398</v>
      </c>
      <c r="K290" s="19">
        <v>23614</v>
      </c>
      <c r="L290" s="19">
        <v>32991</v>
      </c>
      <c r="M290" s="19">
        <v>1008768</v>
      </c>
      <c r="N290" s="19">
        <v>8621121</v>
      </c>
      <c r="O290" s="19">
        <v>842</v>
      </c>
      <c r="P290" s="19">
        <v>7098</v>
      </c>
      <c r="Q290" s="19">
        <v>183.43</v>
      </c>
      <c r="R290" s="19">
        <v>0</v>
      </c>
      <c r="S290" s="19">
        <v>1</v>
      </c>
      <c r="T290" s="19">
        <v>1</v>
      </c>
      <c r="U290" s="19">
        <v>0</v>
      </c>
      <c r="V290" s="19">
        <v>1</v>
      </c>
      <c r="W290" s="19">
        <v>0</v>
      </c>
      <c r="X290" s="19">
        <v>0</v>
      </c>
      <c r="Y290">
        <v>1</v>
      </c>
    </row>
    <row r="291" spans="3:25">
      <c r="C291" s="20" t="s">
        <v>420</v>
      </c>
      <c r="D291" s="19" t="s">
        <v>100</v>
      </c>
      <c r="E291" s="19" t="s">
        <v>55</v>
      </c>
      <c r="F291" s="19" t="s">
        <v>23</v>
      </c>
      <c r="G291" s="19" t="s">
        <v>21</v>
      </c>
      <c r="H291" s="19">
        <v>1.34</v>
      </c>
      <c r="I291" s="19">
        <v>3</v>
      </c>
      <c r="J291" s="19">
        <v>3840.2769216607398</v>
      </c>
      <c r="K291" s="19">
        <v>23614</v>
      </c>
      <c r="L291" s="19">
        <v>32991</v>
      </c>
      <c r="M291" s="19">
        <v>1008768</v>
      </c>
      <c r="N291" s="19">
        <v>8621121</v>
      </c>
      <c r="O291" s="19">
        <v>842</v>
      </c>
      <c r="P291" s="19">
        <v>7098</v>
      </c>
      <c r="Q291" s="19">
        <v>183.43</v>
      </c>
      <c r="R291" s="19">
        <v>0</v>
      </c>
      <c r="S291" s="19">
        <v>1</v>
      </c>
      <c r="T291" s="19">
        <v>1</v>
      </c>
      <c r="U291" s="19">
        <v>0</v>
      </c>
      <c r="V291" s="19">
        <v>0</v>
      </c>
      <c r="W291" s="19">
        <v>1</v>
      </c>
      <c r="X291" s="19">
        <v>1</v>
      </c>
      <c r="Y291">
        <v>0</v>
      </c>
    </row>
    <row r="292" spans="3:25">
      <c r="C292" s="20" t="s">
        <v>421</v>
      </c>
      <c r="D292" s="19" t="s">
        <v>100</v>
      </c>
      <c r="E292" s="19" t="s">
        <v>15</v>
      </c>
      <c r="F292" s="19" t="s">
        <v>20</v>
      </c>
      <c r="G292" s="19" t="s">
        <v>21</v>
      </c>
      <c r="H292" s="19">
        <v>1.3999999999999899</v>
      </c>
      <c r="I292" s="19">
        <v>3</v>
      </c>
      <c r="J292" s="19">
        <v>2617.8693541400298</v>
      </c>
      <c r="K292" s="19">
        <v>25450</v>
      </c>
      <c r="L292" s="19">
        <v>32991</v>
      </c>
      <c r="M292" s="19">
        <v>1694803</v>
      </c>
      <c r="N292" s="19">
        <v>8621121</v>
      </c>
      <c r="O292" s="19">
        <v>1103</v>
      </c>
      <c r="P292" s="19">
        <v>7543</v>
      </c>
      <c r="Q292" s="19">
        <v>223.99</v>
      </c>
      <c r="R292" s="19">
        <v>1</v>
      </c>
      <c r="S292" s="19">
        <v>0</v>
      </c>
      <c r="T292" s="19">
        <v>1</v>
      </c>
      <c r="U292" s="19">
        <v>0</v>
      </c>
      <c r="V292" s="19">
        <v>1</v>
      </c>
      <c r="W292" s="19">
        <v>0</v>
      </c>
      <c r="X292" s="19">
        <v>0</v>
      </c>
      <c r="Y292">
        <v>1</v>
      </c>
    </row>
    <row r="293" spans="3:25">
      <c r="C293" s="20" t="s">
        <v>422</v>
      </c>
      <c r="D293" s="19" t="s">
        <v>100</v>
      </c>
      <c r="E293" s="19" t="s">
        <v>15</v>
      </c>
      <c r="F293" s="19" t="s">
        <v>22</v>
      </c>
      <c r="G293" s="19" t="s">
        <v>21</v>
      </c>
      <c r="H293" s="19">
        <v>1.3999999999999899</v>
      </c>
      <c r="I293" s="19">
        <v>0</v>
      </c>
      <c r="J293" s="19">
        <v>2617.8693541400298</v>
      </c>
      <c r="K293" s="19">
        <v>25450</v>
      </c>
      <c r="L293" s="19">
        <v>32991</v>
      </c>
      <c r="M293" s="19">
        <v>1694803</v>
      </c>
      <c r="N293" s="19">
        <v>8621121</v>
      </c>
      <c r="O293" s="19">
        <v>1103</v>
      </c>
      <c r="P293" s="19">
        <v>7543</v>
      </c>
      <c r="Q293" s="19">
        <v>223.99</v>
      </c>
      <c r="R293" s="19">
        <v>1</v>
      </c>
      <c r="S293" s="19">
        <v>0</v>
      </c>
      <c r="T293" s="19">
        <v>1</v>
      </c>
      <c r="U293" s="19">
        <v>0</v>
      </c>
      <c r="V293" s="19">
        <v>1</v>
      </c>
      <c r="W293" s="19">
        <v>0</v>
      </c>
      <c r="X293" s="19">
        <v>0</v>
      </c>
      <c r="Y293">
        <v>1</v>
      </c>
    </row>
    <row r="294" spans="3:25">
      <c r="C294" s="20" t="s">
        <v>423</v>
      </c>
      <c r="D294" s="19" t="s">
        <v>100</v>
      </c>
      <c r="E294" s="19" t="s">
        <v>15</v>
      </c>
      <c r="F294" s="19" t="s">
        <v>23</v>
      </c>
      <c r="G294" s="19" t="s">
        <v>21</v>
      </c>
      <c r="H294" s="19">
        <v>1.3999999999999899</v>
      </c>
      <c r="I294" s="19">
        <v>3</v>
      </c>
      <c r="J294" s="19">
        <v>2617.8693541400298</v>
      </c>
      <c r="K294" s="19">
        <v>25450</v>
      </c>
      <c r="L294" s="19">
        <v>32991</v>
      </c>
      <c r="M294" s="19">
        <v>1694803</v>
      </c>
      <c r="N294" s="19">
        <v>8621121</v>
      </c>
      <c r="O294" s="19">
        <v>1103</v>
      </c>
      <c r="P294" s="19">
        <v>7543</v>
      </c>
      <c r="Q294" s="19">
        <v>223.99</v>
      </c>
      <c r="R294" s="19">
        <v>1</v>
      </c>
      <c r="S294" s="19">
        <v>0</v>
      </c>
      <c r="T294" s="19">
        <v>1</v>
      </c>
      <c r="U294" s="19">
        <v>0</v>
      </c>
      <c r="V294" s="19">
        <v>0</v>
      </c>
      <c r="W294" s="19">
        <v>1</v>
      </c>
      <c r="X294" s="19">
        <v>1</v>
      </c>
      <c r="Y294">
        <v>0</v>
      </c>
    </row>
    <row r="295" spans="3:25">
      <c r="C295" s="20" t="s">
        <v>424</v>
      </c>
      <c r="D295" s="19" t="s">
        <v>100</v>
      </c>
      <c r="E295" s="19" t="s">
        <v>16</v>
      </c>
      <c r="F295" s="19" t="s">
        <v>20</v>
      </c>
      <c r="G295" s="19" t="s">
        <v>21</v>
      </c>
      <c r="H295" s="19">
        <v>1.36</v>
      </c>
      <c r="I295" s="19">
        <v>3</v>
      </c>
      <c r="J295" s="19">
        <v>2263.8090940922698</v>
      </c>
      <c r="K295" s="19">
        <v>24575</v>
      </c>
      <c r="L295" s="19">
        <v>32991</v>
      </c>
      <c r="M295" s="19">
        <v>1197234</v>
      </c>
      <c r="N295" s="19">
        <v>8621121</v>
      </c>
      <c r="O295" s="19">
        <v>2237</v>
      </c>
      <c r="P295" s="19">
        <v>26582</v>
      </c>
      <c r="Q295" s="19">
        <v>169.41</v>
      </c>
      <c r="R295" s="19">
        <v>0</v>
      </c>
      <c r="S295" s="19">
        <v>1</v>
      </c>
      <c r="T295" s="19">
        <v>1</v>
      </c>
      <c r="U295" s="19">
        <v>0</v>
      </c>
      <c r="V295" s="19">
        <v>1</v>
      </c>
      <c r="W295" s="19">
        <v>0</v>
      </c>
      <c r="X295" s="19">
        <v>0</v>
      </c>
      <c r="Y295">
        <v>1</v>
      </c>
    </row>
    <row r="296" spans="3:25">
      <c r="C296" s="20" t="s">
        <v>425</v>
      </c>
      <c r="D296" s="19" t="s">
        <v>100</v>
      </c>
      <c r="E296" s="19" t="s">
        <v>16</v>
      </c>
      <c r="F296" s="19" t="s">
        <v>22</v>
      </c>
      <c r="G296" s="19" t="s">
        <v>21</v>
      </c>
      <c r="H296" s="19">
        <v>1.36</v>
      </c>
      <c r="I296" s="19">
        <v>3</v>
      </c>
      <c r="J296" s="19">
        <v>2263.8090940922698</v>
      </c>
      <c r="K296" s="19">
        <v>24575</v>
      </c>
      <c r="L296" s="19">
        <v>32991</v>
      </c>
      <c r="M296" s="19">
        <v>1197234</v>
      </c>
      <c r="N296" s="19">
        <v>8621121</v>
      </c>
      <c r="O296" s="19">
        <v>2237</v>
      </c>
      <c r="P296" s="19">
        <v>26582</v>
      </c>
      <c r="Q296" s="19">
        <v>169.41</v>
      </c>
      <c r="R296" s="19">
        <v>0</v>
      </c>
      <c r="S296" s="19">
        <v>1</v>
      </c>
      <c r="T296" s="19">
        <v>1</v>
      </c>
      <c r="U296" s="19">
        <v>0</v>
      </c>
      <c r="V296" s="19">
        <v>1</v>
      </c>
      <c r="W296" s="19">
        <v>0</v>
      </c>
      <c r="X296" s="19">
        <v>0</v>
      </c>
      <c r="Y296">
        <v>1</v>
      </c>
    </row>
    <row r="297" spans="3:25">
      <c r="C297" s="20" t="s">
        <v>426</v>
      </c>
      <c r="D297" s="19" t="s">
        <v>100</v>
      </c>
      <c r="E297" s="19" t="s">
        <v>16</v>
      </c>
      <c r="F297" s="19" t="s">
        <v>23</v>
      </c>
      <c r="G297" s="19" t="s">
        <v>21</v>
      </c>
      <c r="H297" s="19">
        <v>1.36</v>
      </c>
      <c r="I297" s="19">
        <v>3</v>
      </c>
      <c r="J297" s="19">
        <v>2263.8090940922698</v>
      </c>
      <c r="K297" s="19">
        <v>24575</v>
      </c>
      <c r="L297" s="19">
        <v>32991</v>
      </c>
      <c r="M297" s="19">
        <v>1197234</v>
      </c>
      <c r="N297" s="19">
        <v>8621121</v>
      </c>
      <c r="O297" s="19">
        <v>2237</v>
      </c>
      <c r="P297" s="19">
        <v>26582</v>
      </c>
      <c r="Q297" s="19">
        <v>169.41</v>
      </c>
      <c r="R297" s="19">
        <v>0</v>
      </c>
      <c r="S297" s="19">
        <v>1</v>
      </c>
      <c r="T297" s="19">
        <v>1</v>
      </c>
      <c r="U297" s="19">
        <v>0</v>
      </c>
      <c r="V297" s="19">
        <v>0</v>
      </c>
      <c r="W297" s="19">
        <v>1</v>
      </c>
      <c r="X297" s="19">
        <v>1</v>
      </c>
      <c r="Y297">
        <v>0</v>
      </c>
    </row>
    <row r="298" spans="3:25">
      <c r="C298" s="20" t="s">
        <v>427</v>
      </c>
      <c r="D298" s="19" t="s">
        <v>100</v>
      </c>
      <c r="E298" s="19" t="s">
        <v>17</v>
      </c>
      <c r="F298" s="19" t="s">
        <v>20</v>
      </c>
      <c r="G298" s="19" t="s">
        <v>21</v>
      </c>
      <c r="H298" s="19">
        <v>1.1699999999999899</v>
      </c>
      <c r="I298" s="19">
        <v>3</v>
      </c>
      <c r="J298" s="19">
        <v>2517.73564183901</v>
      </c>
      <c r="K298" s="19">
        <v>24706</v>
      </c>
      <c r="L298" s="19">
        <v>32991</v>
      </c>
      <c r="M298" s="19">
        <v>9056076</v>
      </c>
      <c r="N298" s="19">
        <v>8621121</v>
      </c>
      <c r="O298" s="19">
        <v>2467</v>
      </c>
      <c r="P298" s="19">
        <v>60435</v>
      </c>
      <c r="Q298" s="19">
        <v>326.47000000000003</v>
      </c>
      <c r="R298" s="19">
        <v>1</v>
      </c>
      <c r="S298" s="19">
        <v>0</v>
      </c>
      <c r="T298" s="19">
        <v>1</v>
      </c>
      <c r="U298" s="19">
        <v>0</v>
      </c>
      <c r="V298" s="19">
        <v>1</v>
      </c>
      <c r="W298" s="19">
        <v>0</v>
      </c>
      <c r="X298" s="19">
        <v>0</v>
      </c>
      <c r="Y298">
        <v>1</v>
      </c>
    </row>
    <row r="299" spans="3:25">
      <c r="C299" s="20" t="s">
        <v>428</v>
      </c>
      <c r="D299" s="19" t="s">
        <v>100</v>
      </c>
      <c r="E299" s="19" t="s">
        <v>17</v>
      </c>
      <c r="F299" s="19" t="s">
        <v>22</v>
      </c>
      <c r="G299" s="19" t="s">
        <v>21</v>
      </c>
      <c r="H299" s="19">
        <v>1.1699999999999899</v>
      </c>
      <c r="I299" s="19">
        <v>3</v>
      </c>
      <c r="J299" s="19">
        <v>2517.73564183901</v>
      </c>
      <c r="K299" s="19">
        <v>24706</v>
      </c>
      <c r="L299" s="19">
        <v>32991</v>
      </c>
      <c r="M299" s="19">
        <v>9056076</v>
      </c>
      <c r="N299" s="19">
        <v>8621121</v>
      </c>
      <c r="O299" s="19">
        <v>2467</v>
      </c>
      <c r="P299" s="19">
        <v>60435</v>
      </c>
      <c r="Q299" s="19">
        <v>326.47000000000003</v>
      </c>
      <c r="R299" s="19">
        <v>1</v>
      </c>
      <c r="S299" s="19">
        <v>0</v>
      </c>
      <c r="T299" s="19">
        <v>1</v>
      </c>
      <c r="U299" s="19">
        <v>0</v>
      </c>
      <c r="V299" s="19">
        <v>1</v>
      </c>
      <c r="W299" s="19">
        <v>0</v>
      </c>
      <c r="X299" s="19">
        <v>0</v>
      </c>
      <c r="Y299">
        <v>1</v>
      </c>
    </row>
    <row r="300" spans="3:25">
      <c r="C300" s="20" t="s">
        <v>429</v>
      </c>
      <c r="D300" s="19" t="s">
        <v>100</v>
      </c>
      <c r="E300" s="19" t="s">
        <v>17</v>
      </c>
      <c r="F300" s="19" t="s">
        <v>23</v>
      </c>
      <c r="G300" s="19" t="s">
        <v>21</v>
      </c>
      <c r="H300" s="19">
        <v>1.1699999999999899</v>
      </c>
      <c r="I300" s="19">
        <v>3</v>
      </c>
      <c r="J300" s="19">
        <v>2517.73564183901</v>
      </c>
      <c r="K300" s="19">
        <v>24706</v>
      </c>
      <c r="L300" s="19">
        <v>32991</v>
      </c>
      <c r="M300" s="19">
        <v>9056076</v>
      </c>
      <c r="N300" s="19">
        <v>8621121</v>
      </c>
      <c r="O300" s="19">
        <v>2467</v>
      </c>
      <c r="P300" s="19">
        <v>60435</v>
      </c>
      <c r="Q300" s="19">
        <v>326.47000000000003</v>
      </c>
      <c r="R300" s="19">
        <v>1</v>
      </c>
      <c r="S300" s="19">
        <v>0</v>
      </c>
      <c r="T300" s="19">
        <v>1</v>
      </c>
      <c r="U300" s="19">
        <v>0</v>
      </c>
      <c r="V300" s="19">
        <v>0</v>
      </c>
      <c r="W300" s="19">
        <v>1</v>
      </c>
      <c r="X300" s="19">
        <v>1</v>
      </c>
      <c r="Y300">
        <v>0</v>
      </c>
    </row>
    <row r="301" spans="3:25">
      <c r="C301" s="20" t="s">
        <v>430</v>
      </c>
      <c r="D301" s="19" t="s">
        <v>100</v>
      </c>
      <c r="E301" s="19" t="s">
        <v>60</v>
      </c>
      <c r="F301" s="19" t="s">
        <v>20</v>
      </c>
      <c r="G301" s="19" t="s">
        <v>21</v>
      </c>
      <c r="H301" s="19">
        <v>1.29</v>
      </c>
      <c r="I301" s="19">
        <v>3</v>
      </c>
      <c r="J301" s="19">
        <v>6317.5549937916903</v>
      </c>
      <c r="K301" s="19">
        <v>24725</v>
      </c>
      <c r="L301" s="19">
        <v>32991</v>
      </c>
      <c r="M301" s="19">
        <v>1074558</v>
      </c>
      <c r="N301" s="19">
        <v>8621121</v>
      </c>
      <c r="O301" s="19">
        <v>951</v>
      </c>
      <c r="P301" s="19">
        <v>4614</v>
      </c>
      <c r="Q301" s="19">
        <v>234.31</v>
      </c>
      <c r="R301" s="19">
        <v>1</v>
      </c>
      <c r="S301" s="19">
        <v>0</v>
      </c>
      <c r="T301" s="19">
        <v>1</v>
      </c>
      <c r="U301" s="19">
        <v>0</v>
      </c>
      <c r="V301" s="19">
        <v>1</v>
      </c>
      <c r="W301" s="19">
        <v>0</v>
      </c>
      <c r="X301" s="19">
        <v>0</v>
      </c>
      <c r="Y301">
        <v>1</v>
      </c>
    </row>
    <row r="302" spans="3:25">
      <c r="C302" s="20" t="s">
        <v>431</v>
      </c>
      <c r="D302" s="19" t="s">
        <v>100</v>
      </c>
      <c r="E302" s="19" t="s">
        <v>60</v>
      </c>
      <c r="F302" s="19" t="s">
        <v>22</v>
      </c>
      <c r="G302" s="19" t="s">
        <v>21</v>
      </c>
      <c r="H302" s="19">
        <v>1.29</v>
      </c>
      <c r="I302" s="19">
        <v>3</v>
      </c>
      <c r="J302" s="19">
        <v>6317.5549937916903</v>
      </c>
      <c r="K302" s="19">
        <v>24725</v>
      </c>
      <c r="L302" s="19">
        <v>32991</v>
      </c>
      <c r="M302" s="19">
        <v>1074558</v>
      </c>
      <c r="N302" s="19">
        <v>8621121</v>
      </c>
      <c r="O302" s="19">
        <v>951</v>
      </c>
      <c r="P302" s="19">
        <v>4614</v>
      </c>
      <c r="Q302" s="19">
        <v>234.31</v>
      </c>
      <c r="R302" s="19">
        <v>1</v>
      </c>
      <c r="S302" s="19">
        <v>0</v>
      </c>
      <c r="T302" s="19">
        <v>1</v>
      </c>
      <c r="U302" s="19">
        <v>0</v>
      </c>
      <c r="V302" s="19">
        <v>1</v>
      </c>
      <c r="W302" s="19">
        <v>0</v>
      </c>
      <c r="X302" s="19">
        <v>0</v>
      </c>
      <c r="Y302">
        <v>1</v>
      </c>
    </row>
    <row r="303" spans="3:25">
      <c r="C303" s="20" t="s">
        <v>432</v>
      </c>
      <c r="D303" s="19" t="s">
        <v>100</v>
      </c>
      <c r="E303" s="19" t="s">
        <v>60</v>
      </c>
      <c r="F303" s="19" t="s">
        <v>23</v>
      </c>
      <c r="G303" s="19" t="s">
        <v>21</v>
      </c>
      <c r="H303" s="19">
        <v>1.29</v>
      </c>
      <c r="I303" s="19">
        <v>3</v>
      </c>
      <c r="J303" s="19">
        <v>6317.5549937916903</v>
      </c>
      <c r="K303" s="19">
        <v>24725</v>
      </c>
      <c r="L303" s="19">
        <v>32991</v>
      </c>
      <c r="M303" s="19">
        <v>1074558</v>
      </c>
      <c r="N303" s="19">
        <v>8621121</v>
      </c>
      <c r="O303" s="19">
        <v>951</v>
      </c>
      <c r="P303" s="19">
        <v>4614</v>
      </c>
      <c r="Q303" s="19">
        <v>234.31</v>
      </c>
      <c r="R303" s="19">
        <v>1</v>
      </c>
      <c r="S303" s="19">
        <v>0</v>
      </c>
      <c r="T303" s="19">
        <v>1</v>
      </c>
      <c r="U303" s="19">
        <v>0</v>
      </c>
      <c r="V303" s="19">
        <v>0</v>
      </c>
      <c r="W303" s="19">
        <v>1</v>
      </c>
      <c r="X303" s="19">
        <v>1</v>
      </c>
      <c r="Y303">
        <v>0</v>
      </c>
    </row>
    <row r="304" spans="3:25">
      <c r="C304" s="20" t="s">
        <v>433</v>
      </c>
      <c r="D304" s="19" t="s">
        <v>100</v>
      </c>
      <c r="E304" s="19" t="s">
        <v>61</v>
      </c>
      <c r="F304" s="19" t="s">
        <v>20</v>
      </c>
      <c r="G304" s="19" t="s">
        <v>21</v>
      </c>
      <c r="H304" s="19">
        <v>1.05</v>
      </c>
      <c r="I304" s="19">
        <v>3</v>
      </c>
      <c r="J304" s="19">
        <v>3042.0856986021399</v>
      </c>
      <c r="K304" s="19">
        <v>21207</v>
      </c>
      <c r="L304" s="19">
        <v>32991</v>
      </c>
      <c r="M304" s="19">
        <v>2105604</v>
      </c>
      <c r="N304" s="19">
        <v>8621121</v>
      </c>
      <c r="O304" s="19">
        <v>1097</v>
      </c>
      <c r="P304" s="19">
        <v>51122</v>
      </c>
      <c r="Q304" s="19">
        <v>124.92</v>
      </c>
      <c r="R304" s="19">
        <v>0</v>
      </c>
      <c r="S304" s="19">
        <v>1</v>
      </c>
      <c r="T304" s="19">
        <v>1</v>
      </c>
      <c r="U304" s="19">
        <v>0</v>
      </c>
      <c r="V304" s="19">
        <v>1</v>
      </c>
      <c r="W304" s="19">
        <v>0</v>
      </c>
      <c r="X304" s="19">
        <v>0</v>
      </c>
      <c r="Y304">
        <v>1</v>
      </c>
    </row>
    <row r="305" spans="3:25">
      <c r="C305" s="20" t="s">
        <v>434</v>
      </c>
      <c r="D305" s="19" t="s">
        <v>100</v>
      </c>
      <c r="E305" s="19" t="s">
        <v>61</v>
      </c>
      <c r="F305" s="19" t="s">
        <v>22</v>
      </c>
      <c r="G305" s="19" t="s">
        <v>21</v>
      </c>
      <c r="H305" s="19">
        <v>1.05</v>
      </c>
      <c r="I305" s="19">
        <v>3</v>
      </c>
      <c r="J305" s="19">
        <v>3042.0856986021399</v>
      </c>
      <c r="K305" s="19">
        <v>21207</v>
      </c>
      <c r="L305" s="19">
        <v>32991</v>
      </c>
      <c r="M305" s="19">
        <v>2105604</v>
      </c>
      <c r="N305" s="19">
        <v>8621121</v>
      </c>
      <c r="O305" s="19">
        <v>1097</v>
      </c>
      <c r="P305" s="19">
        <v>51122</v>
      </c>
      <c r="Q305" s="19">
        <v>124.92</v>
      </c>
      <c r="R305" s="19">
        <v>0</v>
      </c>
      <c r="S305" s="19">
        <v>1</v>
      </c>
      <c r="T305" s="19">
        <v>1</v>
      </c>
      <c r="U305" s="19">
        <v>0</v>
      </c>
      <c r="V305" s="19">
        <v>1</v>
      </c>
      <c r="W305" s="19">
        <v>0</v>
      </c>
      <c r="X305" s="19">
        <v>0</v>
      </c>
      <c r="Y305">
        <v>1</v>
      </c>
    </row>
    <row r="306" spans="3:25">
      <c r="C306" s="20" t="s">
        <v>435</v>
      </c>
      <c r="D306" s="19" t="s">
        <v>100</v>
      </c>
      <c r="E306" s="19" t="s">
        <v>61</v>
      </c>
      <c r="F306" s="19" t="s">
        <v>23</v>
      </c>
      <c r="G306" s="19" t="s">
        <v>21</v>
      </c>
      <c r="H306" s="19">
        <v>1.05</v>
      </c>
      <c r="I306" s="19">
        <v>3</v>
      </c>
      <c r="J306" s="19">
        <v>3042.0856986021399</v>
      </c>
      <c r="K306" s="19">
        <v>21207</v>
      </c>
      <c r="L306" s="19">
        <v>32991</v>
      </c>
      <c r="M306" s="19">
        <v>2105604</v>
      </c>
      <c r="N306" s="19">
        <v>8621121</v>
      </c>
      <c r="O306" s="19">
        <v>1097</v>
      </c>
      <c r="P306" s="19">
        <v>51122</v>
      </c>
      <c r="Q306" s="19">
        <v>124.92</v>
      </c>
      <c r="R306" s="19">
        <v>0</v>
      </c>
      <c r="S306" s="19">
        <v>1</v>
      </c>
      <c r="T306" s="19">
        <v>1</v>
      </c>
      <c r="U306" s="19">
        <v>0</v>
      </c>
      <c r="V306" s="19">
        <v>0</v>
      </c>
      <c r="W306" s="19">
        <v>1</v>
      </c>
      <c r="X306" s="19">
        <v>1</v>
      </c>
      <c r="Y306">
        <v>0</v>
      </c>
    </row>
    <row r="307" spans="3:25">
      <c r="C307" s="20" t="s">
        <v>436</v>
      </c>
      <c r="D307" s="19" t="s">
        <v>100</v>
      </c>
      <c r="E307" s="19" t="s">
        <v>63</v>
      </c>
      <c r="F307" s="19" t="s">
        <v>20</v>
      </c>
      <c r="G307" s="19" t="s">
        <v>21</v>
      </c>
      <c r="H307" s="19">
        <v>1.1499999999999899</v>
      </c>
      <c r="I307" s="19">
        <v>3</v>
      </c>
      <c r="J307" s="19">
        <v>6143.2043000711401</v>
      </c>
      <c r="K307" s="19">
        <v>28739</v>
      </c>
      <c r="L307" s="19">
        <v>32991</v>
      </c>
      <c r="M307" s="19">
        <v>2761118</v>
      </c>
      <c r="N307" s="19">
        <v>8621121</v>
      </c>
      <c r="O307" s="19">
        <v>1015</v>
      </c>
      <c r="P307" s="19">
        <v>13123</v>
      </c>
      <c r="Q307" s="19">
        <v>278.38999999999902</v>
      </c>
      <c r="R307" s="19">
        <v>1</v>
      </c>
      <c r="S307" s="19">
        <v>0</v>
      </c>
      <c r="T307" s="19">
        <v>1</v>
      </c>
      <c r="U307" s="19">
        <v>0</v>
      </c>
      <c r="V307" s="19">
        <v>1</v>
      </c>
      <c r="W307" s="19">
        <v>0</v>
      </c>
      <c r="X307" s="19">
        <v>1</v>
      </c>
      <c r="Y307">
        <v>0</v>
      </c>
    </row>
    <row r="308" spans="3:25">
      <c r="C308" s="20" t="s">
        <v>437</v>
      </c>
      <c r="D308" s="19" t="s">
        <v>100</v>
      </c>
      <c r="E308" s="19" t="s">
        <v>63</v>
      </c>
      <c r="F308" s="19" t="s">
        <v>22</v>
      </c>
      <c r="G308" s="19" t="s">
        <v>21</v>
      </c>
      <c r="H308" s="19">
        <v>1.1499999999999899</v>
      </c>
      <c r="I308" s="19">
        <v>3</v>
      </c>
      <c r="J308" s="19">
        <v>6143.2043000711401</v>
      </c>
      <c r="K308" s="19">
        <v>28739</v>
      </c>
      <c r="L308" s="19">
        <v>32991</v>
      </c>
      <c r="M308" s="19">
        <v>2761118</v>
      </c>
      <c r="N308" s="19">
        <v>8621121</v>
      </c>
      <c r="O308" s="19">
        <v>1015</v>
      </c>
      <c r="P308" s="19">
        <v>13123</v>
      </c>
      <c r="Q308" s="19">
        <v>278.38999999999902</v>
      </c>
      <c r="R308" s="19">
        <v>1</v>
      </c>
      <c r="S308" s="19">
        <v>0</v>
      </c>
      <c r="T308" s="19">
        <v>1</v>
      </c>
      <c r="U308" s="19">
        <v>0</v>
      </c>
      <c r="V308" s="19">
        <v>1</v>
      </c>
      <c r="W308" s="19">
        <v>0</v>
      </c>
      <c r="X308" s="19">
        <v>1</v>
      </c>
      <c r="Y308">
        <v>0</v>
      </c>
    </row>
    <row r="309" spans="3:25">
      <c r="C309" s="20" t="s">
        <v>438</v>
      </c>
      <c r="D309" s="19" t="s">
        <v>100</v>
      </c>
      <c r="E309" s="19" t="s">
        <v>63</v>
      </c>
      <c r="F309" s="19" t="s">
        <v>23</v>
      </c>
      <c r="G309" s="19" t="s">
        <v>21</v>
      </c>
      <c r="H309" s="19">
        <v>1.1499999999999899</v>
      </c>
      <c r="I309" s="19">
        <v>3</v>
      </c>
      <c r="J309" s="19">
        <v>6143.2043000711401</v>
      </c>
      <c r="K309" s="19">
        <v>28739</v>
      </c>
      <c r="L309" s="19">
        <v>32991</v>
      </c>
      <c r="M309" s="19">
        <v>2761118</v>
      </c>
      <c r="N309" s="19">
        <v>8621121</v>
      </c>
      <c r="O309" s="19">
        <v>1015</v>
      </c>
      <c r="P309" s="19">
        <v>13123</v>
      </c>
      <c r="Q309" s="19">
        <v>278.38999999999902</v>
      </c>
      <c r="R309" s="19">
        <v>1</v>
      </c>
      <c r="S309" s="19">
        <v>0</v>
      </c>
      <c r="T309" s="19">
        <v>1</v>
      </c>
      <c r="U309" s="19">
        <v>0</v>
      </c>
      <c r="V309" s="19">
        <v>0</v>
      </c>
      <c r="W309" s="19">
        <v>1</v>
      </c>
      <c r="X309" s="19">
        <v>1</v>
      </c>
      <c r="Y309">
        <v>0</v>
      </c>
    </row>
    <row r="310" spans="3:25">
      <c r="C310" s="20" t="s">
        <v>439</v>
      </c>
      <c r="D310" s="19" t="s">
        <v>100</v>
      </c>
      <c r="E310" s="19" t="s">
        <v>19</v>
      </c>
      <c r="F310" s="19" t="s">
        <v>20</v>
      </c>
      <c r="G310" s="19" t="s">
        <v>21</v>
      </c>
      <c r="H310" s="19">
        <v>1.4199999999999899</v>
      </c>
      <c r="I310" s="19">
        <v>3</v>
      </c>
      <c r="J310" s="19">
        <v>2995.0996908769398</v>
      </c>
      <c r="K310" s="19">
        <v>22038</v>
      </c>
      <c r="L310" s="19">
        <v>32991</v>
      </c>
      <c r="M310" s="19">
        <v>1308499</v>
      </c>
      <c r="N310" s="19">
        <v>8621121</v>
      </c>
      <c r="O310" s="19">
        <v>1173</v>
      </c>
      <c r="P310" s="19">
        <v>10334</v>
      </c>
      <c r="Q310" s="19">
        <v>208.71</v>
      </c>
      <c r="R310" s="19">
        <v>1</v>
      </c>
      <c r="S310" s="19">
        <v>0</v>
      </c>
      <c r="T310" s="19">
        <v>1</v>
      </c>
      <c r="U310" s="19">
        <v>0</v>
      </c>
      <c r="V310" s="19">
        <v>1</v>
      </c>
      <c r="W310" s="19">
        <v>0</v>
      </c>
      <c r="X310" s="19">
        <v>0</v>
      </c>
      <c r="Y310">
        <v>1</v>
      </c>
    </row>
    <row r="311" spans="3:25">
      <c r="C311" s="20" t="s">
        <v>440</v>
      </c>
      <c r="D311" s="19" t="s">
        <v>100</v>
      </c>
      <c r="E311" s="19" t="s">
        <v>19</v>
      </c>
      <c r="F311" s="19" t="s">
        <v>22</v>
      </c>
      <c r="G311" s="19" t="s">
        <v>21</v>
      </c>
      <c r="H311" s="19">
        <v>1.4199999999999899</v>
      </c>
      <c r="I311" s="19">
        <v>3</v>
      </c>
      <c r="J311" s="19">
        <v>2995.0996908769398</v>
      </c>
      <c r="K311" s="19">
        <v>22038</v>
      </c>
      <c r="L311" s="19">
        <v>32991</v>
      </c>
      <c r="M311" s="19">
        <v>1308499</v>
      </c>
      <c r="N311" s="19">
        <v>8621121</v>
      </c>
      <c r="O311" s="19">
        <v>1173</v>
      </c>
      <c r="P311" s="19">
        <v>10334</v>
      </c>
      <c r="Q311" s="19">
        <v>208.71</v>
      </c>
      <c r="R311" s="19">
        <v>1</v>
      </c>
      <c r="S311" s="19">
        <v>0</v>
      </c>
      <c r="T311" s="19">
        <v>1</v>
      </c>
      <c r="U311" s="19">
        <v>0</v>
      </c>
      <c r="V311" s="19">
        <v>1</v>
      </c>
      <c r="W311" s="19">
        <v>0</v>
      </c>
      <c r="X311" s="19">
        <v>0</v>
      </c>
      <c r="Y311">
        <v>1</v>
      </c>
    </row>
    <row r="312" spans="3:25">
      <c r="C312" s="20" t="s">
        <v>441</v>
      </c>
      <c r="D312" s="19" t="s">
        <v>100</v>
      </c>
      <c r="E312" s="19" t="s">
        <v>19</v>
      </c>
      <c r="F312" s="19" t="s">
        <v>23</v>
      </c>
      <c r="G312" s="19" t="s">
        <v>21</v>
      </c>
      <c r="H312" s="19">
        <v>1.4199999999999899</v>
      </c>
      <c r="I312" s="19">
        <v>3</v>
      </c>
      <c r="J312" s="19">
        <v>2995.0996908769398</v>
      </c>
      <c r="K312" s="19">
        <v>22038</v>
      </c>
      <c r="L312" s="19">
        <v>32991</v>
      </c>
      <c r="M312" s="19">
        <v>1308499</v>
      </c>
      <c r="N312" s="19">
        <v>8621121</v>
      </c>
      <c r="O312" s="19">
        <v>1173</v>
      </c>
      <c r="P312" s="19">
        <v>10334</v>
      </c>
      <c r="Q312" s="19">
        <v>208.71</v>
      </c>
      <c r="R312" s="19">
        <v>1</v>
      </c>
      <c r="S312" s="19">
        <v>0</v>
      </c>
      <c r="T312" s="19">
        <v>1</v>
      </c>
      <c r="U312" s="19">
        <v>0</v>
      </c>
      <c r="V312" s="19">
        <v>0</v>
      </c>
      <c r="W312" s="19">
        <v>1</v>
      </c>
      <c r="X312" s="19">
        <v>1</v>
      </c>
      <c r="Y312">
        <v>0</v>
      </c>
    </row>
    <row r="313" spans="3:25">
      <c r="C313" s="20" t="s">
        <v>442</v>
      </c>
      <c r="D313" s="19" t="s">
        <v>100</v>
      </c>
      <c r="E313" s="19" t="s">
        <v>65</v>
      </c>
      <c r="F313" s="19" t="s">
        <v>20</v>
      </c>
      <c r="G313" s="19" t="s">
        <v>21</v>
      </c>
      <c r="H313" s="19">
        <v>1.02</v>
      </c>
      <c r="I313" s="19">
        <v>0</v>
      </c>
      <c r="J313" s="19">
        <v>3585.8600460483399</v>
      </c>
      <c r="K313" s="19">
        <v>21125</v>
      </c>
      <c r="L313" s="19">
        <v>32991</v>
      </c>
      <c r="M313" s="19">
        <v>1536012</v>
      </c>
      <c r="N313" s="19">
        <v>8621121</v>
      </c>
      <c r="O313" s="19">
        <v>291</v>
      </c>
      <c r="P313" s="19">
        <v>6295</v>
      </c>
      <c r="Q313" s="19">
        <v>150.13</v>
      </c>
      <c r="R313" s="19">
        <v>1</v>
      </c>
      <c r="S313" s="19">
        <v>0</v>
      </c>
      <c r="T313" s="19">
        <v>1</v>
      </c>
      <c r="U313" s="19">
        <v>0</v>
      </c>
      <c r="V313" s="19">
        <v>1</v>
      </c>
      <c r="W313" s="19">
        <v>0</v>
      </c>
      <c r="X313" s="19">
        <v>0</v>
      </c>
      <c r="Y313">
        <v>1</v>
      </c>
    </row>
    <row r="314" spans="3:25">
      <c r="C314" s="20" t="s">
        <v>443</v>
      </c>
      <c r="D314" s="19" t="s">
        <v>100</v>
      </c>
      <c r="E314" s="19" t="s">
        <v>65</v>
      </c>
      <c r="F314" s="19" t="s">
        <v>22</v>
      </c>
      <c r="G314" s="19" t="s">
        <v>21</v>
      </c>
      <c r="H314" s="19">
        <v>1.02</v>
      </c>
      <c r="I314" s="19">
        <v>3</v>
      </c>
      <c r="J314" s="19">
        <v>3585.8600460483399</v>
      </c>
      <c r="K314" s="19">
        <v>21125</v>
      </c>
      <c r="L314" s="19">
        <v>32991</v>
      </c>
      <c r="M314" s="19">
        <v>1536012</v>
      </c>
      <c r="N314" s="19">
        <v>8621121</v>
      </c>
      <c r="O314" s="19">
        <v>291</v>
      </c>
      <c r="P314" s="19">
        <v>6295</v>
      </c>
      <c r="Q314" s="19">
        <v>150.13</v>
      </c>
      <c r="R314" s="19">
        <v>1</v>
      </c>
      <c r="S314" s="19">
        <v>0</v>
      </c>
      <c r="T314" s="19">
        <v>1</v>
      </c>
      <c r="U314" s="19">
        <v>0</v>
      </c>
      <c r="V314" s="19">
        <v>1</v>
      </c>
      <c r="W314" s="19">
        <v>0</v>
      </c>
      <c r="X314" s="19">
        <v>0</v>
      </c>
      <c r="Y314">
        <v>1</v>
      </c>
    </row>
    <row r="315" spans="3:25">
      <c r="C315" s="20" t="s">
        <v>444</v>
      </c>
      <c r="D315" s="19" t="s">
        <v>100</v>
      </c>
      <c r="E315" s="19" t="s">
        <v>65</v>
      </c>
      <c r="F315" s="19" t="s">
        <v>23</v>
      </c>
      <c r="G315" s="19" t="s">
        <v>21</v>
      </c>
      <c r="H315" s="19">
        <v>1.02</v>
      </c>
      <c r="I315" s="19">
        <v>3</v>
      </c>
      <c r="J315" s="19">
        <v>3585.8600460483399</v>
      </c>
      <c r="K315" s="19">
        <v>21125</v>
      </c>
      <c r="L315" s="19">
        <v>32991</v>
      </c>
      <c r="M315" s="19">
        <v>1536012</v>
      </c>
      <c r="N315" s="19">
        <v>8621121</v>
      </c>
      <c r="O315" s="19">
        <v>291</v>
      </c>
      <c r="P315" s="19">
        <v>6295</v>
      </c>
      <c r="Q315" s="19">
        <v>150.13</v>
      </c>
      <c r="R315" s="19">
        <v>1</v>
      </c>
      <c r="S315" s="19">
        <v>0</v>
      </c>
      <c r="T315" s="19">
        <v>1</v>
      </c>
      <c r="U315" s="19">
        <v>0</v>
      </c>
      <c r="V315" s="19">
        <v>0</v>
      </c>
      <c r="W315" s="19">
        <v>1</v>
      </c>
      <c r="X315" s="19">
        <v>1</v>
      </c>
      <c r="Y315">
        <v>0</v>
      </c>
    </row>
    <row r="316" spans="3:25">
      <c r="C316" s="20" t="s">
        <v>445</v>
      </c>
      <c r="D316" s="19" t="s">
        <v>100</v>
      </c>
      <c r="E316" s="19" t="s">
        <v>56</v>
      </c>
      <c r="F316" s="19" t="s">
        <v>100</v>
      </c>
      <c r="G316" s="19" t="s">
        <v>66</v>
      </c>
      <c r="H316" s="19">
        <v>1</v>
      </c>
      <c r="I316" s="19">
        <v>3</v>
      </c>
      <c r="J316" s="19">
        <v>8795.72757927565</v>
      </c>
      <c r="K316" s="19">
        <v>24706</v>
      </c>
      <c r="L316" s="19">
        <v>29846</v>
      </c>
      <c r="M316" s="19">
        <v>9056076</v>
      </c>
      <c r="N316" s="19">
        <v>2237227</v>
      </c>
      <c r="O316" s="19">
        <v>325</v>
      </c>
      <c r="P316" s="19">
        <v>23041</v>
      </c>
      <c r="Q316" s="19">
        <v>56.43</v>
      </c>
      <c r="R316" s="19">
        <v>1</v>
      </c>
      <c r="S316" s="19">
        <v>0</v>
      </c>
      <c r="T316" s="19">
        <v>0</v>
      </c>
      <c r="U316" s="19">
        <v>1</v>
      </c>
      <c r="V316" s="19">
        <v>0</v>
      </c>
      <c r="W316" s="19">
        <v>1</v>
      </c>
      <c r="X316" s="19">
        <v>0</v>
      </c>
      <c r="Y316">
        <v>1</v>
      </c>
    </row>
    <row r="317" spans="3:25">
      <c r="C317" s="20" t="s">
        <v>446</v>
      </c>
      <c r="D317" s="19" t="s">
        <v>100</v>
      </c>
      <c r="E317" s="19" t="s">
        <v>16</v>
      </c>
      <c r="F317" s="19" t="s">
        <v>100</v>
      </c>
      <c r="G317" s="19" t="s">
        <v>66</v>
      </c>
      <c r="H317" s="19">
        <v>1.05</v>
      </c>
      <c r="I317" s="19">
        <v>0</v>
      </c>
      <c r="J317" s="19">
        <v>9062.9471188073094</v>
      </c>
      <c r="K317" s="19">
        <v>24575</v>
      </c>
      <c r="L317" s="19">
        <v>29846</v>
      </c>
      <c r="M317" s="19">
        <v>1197234</v>
      </c>
      <c r="N317" s="19">
        <v>2237227</v>
      </c>
      <c r="O317" s="19">
        <v>407</v>
      </c>
      <c r="P317" s="19">
        <v>13356</v>
      </c>
      <c r="Q317" s="19">
        <v>58.03</v>
      </c>
      <c r="R317" s="19">
        <v>0</v>
      </c>
      <c r="S317" s="19">
        <v>1</v>
      </c>
      <c r="T317" s="19">
        <v>0</v>
      </c>
      <c r="U317" s="19">
        <v>1</v>
      </c>
      <c r="V317" s="19">
        <v>0</v>
      </c>
      <c r="W317" s="19">
        <v>1</v>
      </c>
      <c r="X317" s="19">
        <v>0</v>
      </c>
      <c r="Y317">
        <v>1</v>
      </c>
    </row>
    <row r="318" spans="3:25">
      <c r="C318" s="20" t="s">
        <v>447</v>
      </c>
      <c r="D318" s="19" t="s">
        <v>100</v>
      </c>
      <c r="E318" s="19" t="s">
        <v>17</v>
      </c>
      <c r="F318" s="19" t="s">
        <v>100</v>
      </c>
      <c r="G318" s="19" t="s">
        <v>66</v>
      </c>
      <c r="H318" s="19">
        <v>1</v>
      </c>
      <c r="I318" s="19">
        <v>3</v>
      </c>
      <c r="J318" s="19">
        <v>5391.0766763968604</v>
      </c>
      <c r="K318" s="19">
        <v>24706</v>
      </c>
      <c r="L318" s="19">
        <v>29846</v>
      </c>
      <c r="M318" s="19">
        <v>9056076</v>
      </c>
      <c r="N318" s="19">
        <v>2237227</v>
      </c>
      <c r="O318" s="19">
        <v>334</v>
      </c>
      <c r="P318" s="19">
        <v>43884</v>
      </c>
      <c r="Q318" s="19">
        <v>53.799999999999898</v>
      </c>
      <c r="R318" s="19">
        <v>1</v>
      </c>
      <c r="S318" s="19">
        <v>0</v>
      </c>
      <c r="T318" s="19">
        <v>0</v>
      </c>
      <c r="U318" s="19">
        <v>1</v>
      </c>
      <c r="V318" s="19">
        <v>0</v>
      </c>
      <c r="W318" s="19">
        <v>1</v>
      </c>
      <c r="X318" s="19">
        <v>0</v>
      </c>
      <c r="Y318">
        <v>1</v>
      </c>
    </row>
    <row r="319" spans="3:25">
      <c r="C319" s="20" t="s">
        <v>448</v>
      </c>
      <c r="D319" s="19" t="s">
        <v>100</v>
      </c>
      <c r="E319" s="19" t="s">
        <v>5</v>
      </c>
      <c r="F319" s="19" t="s">
        <v>100</v>
      </c>
      <c r="G319" s="19" t="s">
        <v>67</v>
      </c>
      <c r="H319" s="19">
        <v>1</v>
      </c>
      <c r="I319" s="19">
        <v>1</v>
      </c>
      <c r="J319" s="19">
        <v>5149.0256730025603</v>
      </c>
      <c r="K319" s="19">
        <v>28637</v>
      </c>
      <c r="L319" s="19">
        <v>20927</v>
      </c>
      <c r="M319" s="19">
        <v>3036732</v>
      </c>
      <c r="N319" s="19">
        <v>1021733</v>
      </c>
      <c r="O319" s="19">
        <v>180</v>
      </c>
      <c r="P319" s="19">
        <v>7646</v>
      </c>
      <c r="Q319" s="19">
        <v>66.14</v>
      </c>
      <c r="R319" s="19">
        <v>1</v>
      </c>
      <c r="S319" s="19">
        <v>0</v>
      </c>
      <c r="T319" s="19">
        <v>0</v>
      </c>
      <c r="U319" s="19">
        <v>1</v>
      </c>
      <c r="V319" s="19">
        <v>0</v>
      </c>
      <c r="W319" s="19">
        <v>1</v>
      </c>
      <c r="X319" s="19">
        <v>0</v>
      </c>
      <c r="Y319">
        <v>1</v>
      </c>
    </row>
    <row r="320" spans="3:25">
      <c r="C320" s="20" t="s">
        <v>449</v>
      </c>
      <c r="D320" s="19" t="s">
        <v>100</v>
      </c>
      <c r="E320" s="19" t="s">
        <v>14</v>
      </c>
      <c r="F320" s="19" t="s">
        <v>100</v>
      </c>
      <c r="G320" s="19" t="s">
        <v>67</v>
      </c>
      <c r="H320" s="19">
        <v>1.0900000000000001</v>
      </c>
      <c r="I320" s="19">
        <v>3</v>
      </c>
      <c r="J320" s="19">
        <v>4897.6419821066702</v>
      </c>
      <c r="K320" s="19">
        <v>27211</v>
      </c>
      <c r="L320" s="19">
        <v>20927</v>
      </c>
      <c r="M320" s="19">
        <v>3770125</v>
      </c>
      <c r="N320" s="19">
        <v>1021733</v>
      </c>
      <c r="O320" s="19">
        <v>410</v>
      </c>
      <c r="P320" s="19">
        <v>5425</v>
      </c>
      <c r="Q320" s="19">
        <v>96.18</v>
      </c>
      <c r="R320" s="19">
        <v>1</v>
      </c>
      <c r="S320" s="19">
        <v>0</v>
      </c>
      <c r="T320" s="19">
        <v>0</v>
      </c>
      <c r="U320" s="19">
        <v>1</v>
      </c>
      <c r="V320" s="19">
        <v>0</v>
      </c>
      <c r="W320" s="19">
        <v>1</v>
      </c>
      <c r="X320" s="19">
        <v>0</v>
      </c>
      <c r="Y320">
        <v>1</v>
      </c>
    </row>
    <row r="321" spans="3:25">
      <c r="C321" s="20" t="s">
        <v>450</v>
      </c>
      <c r="D321" s="19" t="s">
        <v>9</v>
      </c>
      <c r="E321" s="19" t="s">
        <v>10</v>
      </c>
      <c r="F321" s="19" t="s">
        <v>100</v>
      </c>
      <c r="G321" s="19" t="s">
        <v>68</v>
      </c>
      <c r="H321" s="19">
        <v>1.02</v>
      </c>
      <c r="I321" s="19">
        <v>3</v>
      </c>
      <c r="J321" s="19">
        <v>5230.3170516522196</v>
      </c>
      <c r="K321" s="19">
        <v>29260</v>
      </c>
      <c r="L321" s="19">
        <v>25127</v>
      </c>
      <c r="M321" s="19">
        <v>7830332</v>
      </c>
      <c r="N321" s="19">
        <v>679984</v>
      </c>
      <c r="O321" s="19">
        <v>428</v>
      </c>
      <c r="P321" s="19">
        <v>8724</v>
      </c>
      <c r="Q321" s="19">
        <v>67.769999999999897</v>
      </c>
      <c r="R321" s="19">
        <v>1</v>
      </c>
      <c r="S321" s="19">
        <v>0</v>
      </c>
      <c r="T321" s="19">
        <v>0</v>
      </c>
      <c r="U321" s="19">
        <v>1</v>
      </c>
      <c r="V321" s="19">
        <v>1</v>
      </c>
      <c r="W321" s="19">
        <v>0</v>
      </c>
      <c r="X321" s="19">
        <v>0</v>
      </c>
      <c r="Y321">
        <v>1</v>
      </c>
    </row>
    <row r="322" spans="3:25">
      <c r="C322" s="20" t="s">
        <v>451</v>
      </c>
      <c r="D322" s="19" t="s">
        <v>11</v>
      </c>
      <c r="E322" s="19" t="s">
        <v>10</v>
      </c>
      <c r="F322" s="19" t="s">
        <v>100</v>
      </c>
      <c r="G322" s="19" t="s">
        <v>68</v>
      </c>
      <c r="H322" s="19">
        <v>1.02</v>
      </c>
      <c r="I322" s="19">
        <v>3</v>
      </c>
      <c r="J322" s="19">
        <v>5230.3170516522196</v>
      </c>
      <c r="K322" s="19">
        <v>29260</v>
      </c>
      <c r="L322" s="19">
        <v>25127</v>
      </c>
      <c r="M322" s="19">
        <v>7830332</v>
      </c>
      <c r="N322" s="19">
        <v>679984</v>
      </c>
      <c r="O322" s="19">
        <v>428</v>
      </c>
      <c r="P322" s="19">
        <v>8724</v>
      </c>
      <c r="Q322" s="19">
        <v>67.769999999999897</v>
      </c>
      <c r="R322" s="19">
        <v>1</v>
      </c>
      <c r="S322" s="19">
        <v>0</v>
      </c>
      <c r="T322" s="19">
        <v>0</v>
      </c>
      <c r="U322" s="19">
        <v>1</v>
      </c>
      <c r="V322" s="19">
        <v>0</v>
      </c>
      <c r="W322" s="19">
        <v>1</v>
      </c>
      <c r="X322" s="19">
        <v>0</v>
      </c>
      <c r="Y322">
        <v>1</v>
      </c>
    </row>
    <row r="323" spans="3:25">
      <c r="C323" s="20" t="s">
        <v>452</v>
      </c>
      <c r="D323" s="19" t="s">
        <v>100</v>
      </c>
      <c r="E323" s="19" t="s">
        <v>46</v>
      </c>
      <c r="F323" s="19" t="s">
        <v>100</v>
      </c>
      <c r="G323" s="19" t="s">
        <v>68</v>
      </c>
      <c r="H323" s="19">
        <v>1</v>
      </c>
      <c r="I323" s="19">
        <v>3</v>
      </c>
      <c r="J323" s="19">
        <v>6131.5992003665697</v>
      </c>
      <c r="K323" s="19">
        <v>29055</v>
      </c>
      <c r="L323" s="19">
        <v>25127</v>
      </c>
      <c r="M323" s="19">
        <v>1862106</v>
      </c>
      <c r="N323" s="19">
        <v>679984</v>
      </c>
      <c r="O323" s="19">
        <v>474</v>
      </c>
      <c r="P323" s="19">
        <v>3734</v>
      </c>
      <c r="Q323" s="19">
        <v>139.81</v>
      </c>
      <c r="R323" s="19">
        <v>1</v>
      </c>
      <c r="S323" s="19">
        <v>0</v>
      </c>
      <c r="T323" s="19">
        <v>1</v>
      </c>
      <c r="U323" s="19">
        <v>0</v>
      </c>
      <c r="V323" s="19">
        <v>0</v>
      </c>
      <c r="W323" s="19">
        <v>1</v>
      </c>
      <c r="X323" s="19">
        <v>0</v>
      </c>
      <c r="Y323">
        <v>1</v>
      </c>
    </row>
    <row r="324" spans="3:25">
      <c r="C324" s="20" t="s">
        <v>453</v>
      </c>
      <c r="D324" s="19" t="s">
        <v>100</v>
      </c>
      <c r="E324" s="19" t="s">
        <v>6</v>
      </c>
      <c r="F324" s="19" t="s">
        <v>100</v>
      </c>
      <c r="G324" s="19" t="s">
        <v>24</v>
      </c>
      <c r="H324" s="19">
        <v>1.01</v>
      </c>
      <c r="I324" s="19">
        <v>3</v>
      </c>
      <c r="J324" s="19">
        <v>4581.0335143757902</v>
      </c>
      <c r="K324" s="19">
        <v>26993</v>
      </c>
      <c r="L324" s="19">
        <v>22360</v>
      </c>
      <c r="M324" s="19">
        <v>3532657</v>
      </c>
      <c r="N324" s="19">
        <v>1421287</v>
      </c>
      <c r="O324" s="19">
        <v>404</v>
      </c>
      <c r="P324" s="19">
        <v>18673</v>
      </c>
      <c r="Q324" s="19">
        <v>92.78</v>
      </c>
      <c r="R324" s="19">
        <v>0</v>
      </c>
      <c r="S324" s="19">
        <v>1</v>
      </c>
      <c r="T324" s="19">
        <v>1</v>
      </c>
      <c r="U324" s="19">
        <v>0</v>
      </c>
      <c r="V324" s="19">
        <v>0</v>
      </c>
      <c r="W324" s="19">
        <v>1</v>
      </c>
      <c r="X324" s="19">
        <v>0</v>
      </c>
      <c r="Y324">
        <v>1</v>
      </c>
    </row>
    <row r="325" spans="3:25">
      <c r="C325" s="20" t="s">
        <v>454</v>
      </c>
      <c r="D325" s="19" t="s">
        <v>100</v>
      </c>
      <c r="E325" s="19" t="s">
        <v>8</v>
      </c>
      <c r="F325" s="19" t="s">
        <v>100</v>
      </c>
      <c r="G325" s="19" t="s">
        <v>24</v>
      </c>
      <c r="H325" s="19">
        <v>1.24</v>
      </c>
      <c r="I325" s="19">
        <v>3</v>
      </c>
      <c r="J325" s="19">
        <v>3123.34581561189</v>
      </c>
      <c r="K325" s="19">
        <v>30124</v>
      </c>
      <c r="L325" s="19">
        <v>22360</v>
      </c>
      <c r="M325" s="19">
        <v>5787293</v>
      </c>
      <c r="N325" s="19">
        <v>1421287</v>
      </c>
      <c r="O325" s="19">
        <v>1119</v>
      </c>
      <c r="P325" s="19">
        <v>23222</v>
      </c>
      <c r="Q325" s="19">
        <v>117.97</v>
      </c>
      <c r="R325" s="19">
        <v>0</v>
      </c>
      <c r="S325" s="19">
        <v>1</v>
      </c>
      <c r="T325" s="19">
        <v>1</v>
      </c>
      <c r="U325" s="19">
        <v>0</v>
      </c>
      <c r="V325" s="19">
        <v>0</v>
      </c>
      <c r="W325" s="19">
        <v>1</v>
      </c>
      <c r="X325" s="19">
        <v>0</v>
      </c>
      <c r="Y325">
        <v>1</v>
      </c>
    </row>
    <row r="326" spans="3:25">
      <c r="C326" s="20" t="s">
        <v>455</v>
      </c>
      <c r="D326" s="19" t="s">
        <v>9</v>
      </c>
      <c r="E326" s="19" t="s">
        <v>10</v>
      </c>
      <c r="F326" s="19" t="s">
        <v>100</v>
      </c>
      <c r="G326" s="19" t="s">
        <v>24</v>
      </c>
      <c r="H326" s="19">
        <v>1.0900000000000001</v>
      </c>
      <c r="I326" s="19">
        <v>3</v>
      </c>
      <c r="J326" s="19">
        <v>1853.53405882936</v>
      </c>
      <c r="K326" s="19">
        <v>29260</v>
      </c>
      <c r="L326" s="19">
        <v>22360</v>
      </c>
      <c r="M326" s="19">
        <v>7830332</v>
      </c>
      <c r="N326" s="19">
        <v>1421287</v>
      </c>
      <c r="O326" s="19">
        <v>995</v>
      </c>
      <c r="P326" s="19">
        <v>26034</v>
      </c>
      <c r="Q326" s="19">
        <v>121.67</v>
      </c>
      <c r="R326" s="19">
        <v>0</v>
      </c>
      <c r="S326" s="19">
        <v>1</v>
      </c>
      <c r="T326" s="19">
        <v>0</v>
      </c>
      <c r="U326" s="19">
        <v>1</v>
      </c>
      <c r="V326" s="19">
        <v>1</v>
      </c>
      <c r="W326" s="19">
        <v>0</v>
      </c>
      <c r="X326" s="19">
        <v>0</v>
      </c>
      <c r="Y326">
        <v>1</v>
      </c>
    </row>
    <row r="327" spans="3:25">
      <c r="C327" s="20" t="s">
        <v>456</v>
      </c>
      <c r="D327" s="19" t="s">
        <v>11</v>
      </c>
      <c r="E327" s="19" t="s">
        <v>10</v>
      </c>
      <c r="F327" s="19" t="s">
        <v>100</v>
      </c>
      <c r="G327" s="19" t="s">
        <v>24</v>
      </c>
      <c r="H327" s="19">
        <v>1.0900000000000001</v>
      </c>
      <c r="I327" s="19">
        <v>3</v>
      </c>
      <c r="J327" s="19">
        <v>1853.53405882936</v>
      </c>
      <c r="K327" s="19">
        <v>29260</v>
      </c>
      <c r="L327" s="19">
        <v>22360</v>
      </c>
      <c r="M327" s="19">
        <v>7830332</v>
      </c>
      <c r="N327" s="19">
        <v>1421287</v>
      </c>
      <c r="O327" s="19">
        <v>995</v>
      </c>
      <c r="P327" s="19">
        <v>26034</v>
      </c>
      <c r="Q327" s="19">
        <v>121.67</v>
      </c>
      <c r="R327" s="19">
        <v>0</v>
      </c>
      <c r="S327" s="19">
        <v>1</v>
      </c>
      <c r="T327" s="19">
        <v>0</v>
      </c>
      <c r="U327" s="19">
        <v>1</v>
      </c>
      <c r="V327" s="19">
        <v>0</v>
      </c>
      <c r="W327" s="19">
        <v>1</v>
      </c>
      <c r="X327" s="19">
        <v>0</v>
      </c>
      <c r="Y327">
        <v>1</v>
      </c>
    </row>
    <row r="328" spans="3:25">
      <c r="C328" s="20" t="s">
        <v>457</v>
      </c>
      <c r="D328" s="19" t="s">
        <v>100</v>
      </c>
      <c r="E328" s="19" t="s">
        <v>38</v>
      </c>
      <c r="F328" s="19" t="s">
        <v>100</v>
      </c>
      <c r="G328" s="19" t="s">
        <v>24</v>
      </c>
      <c r="H328" s="19">
        <v>1.1699999999999899</v>
      </c>
      <c r="I328" s="19">
        <v>3</v>
      </c>
      <c r="J328" s="19">
        <v>5313.0748346651599</v>
      </c>
      <c r="K328" s="19">
        <v>25059</v>
      </c>
      <c r="L328" s="19">
        <v>22360</v>
      </c>
      <c r="M328" s="19">
        <v>1595139</v>
      </c>
      <c r="N328" s="19">
        <v>1421287</v>
      </c>
      <c r="O328" s="19">
        <v>756</v>
      </c>
      <c r="P328" s="19">
        <v>5235</v>
      </c>
      <c r="Q328" s="19">
        <v>138.88</v>
      </c>
      <c r="R328" s="19">
        <v>0</v>
      </c>
      <c r="S328" s="19">
        <v>1</v>
      </c>
      <c r="T328" s="19">
        <v>1</v>
      </c>
      <c r="U328" s="19">
        <v>0</v>
      </c>
      <c r="V328" s="19">
        <v>0</v>
      </c>
      <c r="W328" s="19">
        <v>1</v>
      </c>
      <c r="X328" s="19">
        <v>1</v>
      </c>
      <c r="Y328">
        <v>0</v>
      </c>
    </row>
    <row r="329" spans="3:25">
      <c r="C329" s="20" t="s">
        <v>458</v>
      </c>
      <c r="D329" s="19" t="s">
        <v>100</v>
      </c>
      <c r="E329" s="19" t="s">
        <v>12</v>
      </c>
      <c r="F329" s="19" t="s">
        <v>100</v>
      </c>
      <c r="G329" s="19" t="s">
        <v>24</v>
      </c>
      <c r="H329" s="19">
        <v>1.34</v>
      </c>
      <c r="I329" s="19">
        <v>3</v>
      </c>
      <c r="J329" s="19">
        <v>4568.5772226602203</v>
      </c>
      <c r="K329" s="19">
        <v>26046</v>
      </c>
      <c r="L329" s="19">
        <v>22360</v>
      </c>
      <c r="M329" s="19">
        <v>2230955</v>
      </c>
      <c r="N329" s="19">
        <v>1421287</v>
      </c>
      <c r="O329" s="19">
        <v>902</v>
      </c>
      <c r="P329" s="19">
        <v>5696</v>
      </c>
      <c r="Q329" s="19">
        <v>140.9</v>
      </c>
      <c r="R329" s="19">
        <v>0</v>
      </c>
      <c r="S329" s="19">
        <v>1</v>
      </c>
      <c r="T329" s="19">
        <v>1</v>
      </c>
      <c r="U329" s="19">
        <v>0</v>
      </c>
      <c r="V329" s="19">
        <v>0</v>
      </c>
      <c r="W329" s="19">
        <v>1</v>
      </c>
      <c r="X329" s="19">
        <v>0</v>
      </c>
      <c r="Y329">
        <v>1</v>
      </c>
    </row>
    <row r="330" spans="3:25">
      <c r="C330" s="20" t="s">
        <v>459</v>
      </c>
      <c r="D330" s="19" t="s">
        <v>100</v>
      </c>
      <c r="E330" s="19" t="s">
        <v>43</v>
      </c>
      <c r="F330" s="19" t="s">
        <v>100</v>
      </c>
      <c r="G330" s="19" t="s">
        <v>24</v>
      </c>
      <c r="H330" s="19">
        <v>1.5</v>
      </c>
      <c r="I330" s="19">
        <v>0</v>
      </c>
      <c r="J330" s="19">
        <v>2082.2267976851499</v>
      </c>
      <c r="K330" s="19">
        <v>24502</v>
      </c>
      <c r="L330" s="19">
        <v>22360</v>
      </c>
      <c r="M330" s="19">
        <v>125722</v>
      </c>
      <c r="N330" s="19">
        <v>1421287</v>
      </c>
      <c r="O330" s="19">
        <v>802</v>
      </c>
      <c r="P330" s="19">
        <v>6399</v>
      </c>
      <c r="Q330" s="19">
        <v>104.33</v>
      </c>
      <c r="R330" s="19">
        <v>0</v>
      </c>
      <c r="S330" s="19">
        <v>1</v>
      </c>
      <c r="T330" s="19">
        <v>0</v>
      </c>
      <c r="U330" s="19">
        <v>1</v>
      </c>
      <c r="V330" s="19">
        <v>0</v>
      </c>
      <c r="W330" s="19">
        <v>1</v>
      </c>
      <c r="X330" s="19">
        <v>0</v>
      </c>
      <c r="Y330">
        <v>1</v>
      </c>
    </row>
    <row r="331" spans="3:25">
      <c r="C331" s="20" t="s">
        <v>460</v>
      </c>
      <c r="D331" s="19" t="s">
        <v>100</v>
      </c>
      <c r="E331" s="19" t="s">
        <v>5</v>
      </c>
      <c r="F331" s="19" t="s">
        <v>100</v>
      </c>
      <c r="G331" s="19" t="s">
        <v>24</v>
      </c>
      <c r="H331" s="19">
        <v>1.08</v>
      </c>
      <c r="I331" s="19">
        <v>3</v>
      </c>
      <c r="J331" s="19">
        <v>3819.51986912955</v>
      </c>
      <c r="K331" s="19">
        <v>28637</v>
      </c>
      <c r="L331" s="19">
        <v>22360</v>
      </c>
      <c r="M331" s="19">
        <v>3036732</v>
      </c>
      <c r="N331" s="19">
        <v>1421287</v>
      </c>
      <c r="O331" s="19">
        <v>984</v>
      </c>
      <c r="P331" s="19">
        <v>11392</v>
      </c>
      <c r="Q331" s="19">
        <v>153.58000000000001</v>
      </c>
      <c r="R331" s="19">
        <v>0</v>
      </c>
      <c r="S331" s="19">
        <v>1</v>
      </c>
      <c r="T331" s="19">
        <v>1</v>
      </c>
      <c r="U331" s="19">
        <v>0</v>
      </c>
      <c r="V331" s="19">
        <v>0</v>
      </c>
      <c r="W331" s="19">
        <v>1</v>
      </c>
      <c r="X331" s="19">
        <v>0</v>
      </c>
      <c r="Y331">
        <v>1</v>
      </c>
    </row>
    <row r="332" spans="3:25">
      <c r="C332" s="20" t="s">
        <v>461</v>
      </c>
      <c r="D332" s="19" t="s">
        <v>100</v>
      </c>
      <c r="E332" s="19" t="s">
        <v>46</v>
      </c>
      <c r="F332" s="19" t="s">
        <v>100</v>
      </c>
      <c r="G332" s="19" t="s">
        <v>24</v>
      </c>
      <c r="H332" s="19">
        <v>1.55</v>
      </c>
      <c r="I332" s="19">
        <v>3</v>
      </c>
      <c r="J332" s="19">
        <v>3651.9084341852099</v>
      </c>
      <c r="K332" s="19">
        <v>29055</v>
      </c>
      <c r="L332" s="19">
        <v>22360</v>
      </c>
      <c r="M332" s="19">
        <v>1862106</v>
      </c>
      <c r="N332" s="19">
        <v>1421287</v>
      </c>
      <c r="O332" s="19">
        <v>1545</v>
      </c>
      <c r="P332" s="19">
        <v>5820</v>
      </c>
      <c r="Q332" s="19">
        <v>201.43</v>
      </c>
      <c r="R332" s="19">
        <v>0</v>
      </c>
      <c r="S332" s="19">
        <v>1</v>
      </c>
      <c r="T332" s="19">
        <v>1</v>
      </c>
      <c r="U332" s="19">
        <v>0</v>
      </c>
      <c r="V332" s="19">
        <v>0</v>
      </c>
      <c r="W332" s="19">
        <v>1</v>
      </c>
      <c r="X332" s="19">
        <v>0</v>
      </c>
      <c r="Y332">
        <v>1</v>
      </c>
    </row>
    <row r="333" spans="3:25">
      <c r="C333" s="20" t="s">
        <v>462</v>
      </c>
      <c r="D333" s="19" t="s">
        <v>100</v>
      </c>
      <c r="E333" s="19" t="s">
        <v>47</v>
      </c>
      <c r="F333" s="19" t="s">
        <v>100</v>
      </c>
      <c r="G333" s="19" t="s">
        <v>24</v>
      </c>
      <c r="H333" s="19">
        <v>1.1599999999999899</v>
      </c>
      <c r="I333" s="19">
        <v>3</v>
      </c>
      <c r="J333" s="19">
        <v>5790.8801603250604</v>
      </c>
      <c r="K333" s="19">
        <v>26506</v>
      </c>
      <c r="L333" s="19">
        <v>22360</v>
      </c>
      <c r="M333" s="19">
        <v>4459144</v>
      </c>
      <c r="N333" s="19">
        <v>1421287</v>
      </c>
      <c r="O333" s="19">
        <v>963</v>
      </c>
      <c r="P333" s="19">
        <v>16414</v>
      </c>
      <c r="Q333" s="19">
        <v>102.95</v>
      </c>
      <c r="R333" s="19">
        <v>0</v>
      </c>
      <c r="S333" s="19">
        <v>1</v>
      </c>
      <c r="T333" s="19">
        <v>1</v>
      </c>
      <c r="U333" s="19">
        <v>0</v>
      </c>
      <c r="V333" s="19">
        <v>0</v>
      </c>
      <c r="W333" s="19">
        <v>1</v>
      </c>
      <c r="X333" s="19">
        <v>1</v>
      </c>
      <c r="Y333">
        <v>0</v>
      </c>
    </row>
    <row r="334" spans="3:25">
      <c r="C334" s="20" t="s">
        <v>463</v>
      </c>
      <c r="D334" s="19" t="s">
        <v>100</v>
      </c>
      <c r="E334" s="19" t="s">
        <v>13</v>
      </c>
      <c r="F334" s="19" t="s">
        <v>100</v>
      </c>
      <c r="G334" s="19" t="s">
        <v>24</v>
      </c>
      <c r="H334" s="19">
        <v>1</v>
      </c>
      <c r="I334" s="19">
        <v>3</v>
      </c>
      <c r="J334" s="19">
        <v>4144.0110928733402</v>
      </c>
      <c r="K334" s="19">
        <v>26752</v>
      </c>
      <c r="L334" s="19">
        <v>22360</v>
      </c>
      <c r="M334" s="19">
        <v>1440377</v>
      </c>
      <c r="N334" s="19">
        <v>1421287</v>
      </c>
      <c r="O334" s="19">
        <v>174</v>
      </c>
      <c r="P334" s="19">
        <v>9216</v>
      </c>
      <c r="Q334" s="19">
        <v>45.549999999999898</v>
      </c>
      <c r="R334" s="19">
        <v>0</v>
      </c>
      <c r="S334" s="19">
        <v>1</v>
      </c>
      <c r="T334" s="19">
        <v>0</v>
      </c>
      <c r="U334" s="19">
        <v>1</v>
      </c>
      <c r="V334" s="19">
        <v>0</v>
      </c>
      <c r="W334" s="19">
        <v>1</v>
      </c>
      <c r="X334" s="19">
        <v>0</v>
      </c>
      <c r="Y334">
        <v>1</v>
      </c>
    </row>
    <row r="335" spans="3:25">
      <c r="C335" s="20" t="s">
        <v>464</v>
      </c>
      <c r="D335" s="19" t="s">
        <v>100</v>
      </c>
      <c r="E335" s="19" t="s">
        <v>52</v>
      </c>
      <c r="F335" s="19" t="s">
        <v>100</v>
      </c>
      <c r="G335" s="19" t="s">
        <v>24</v>
      </c>
      <c r="H335" s="19">
        <v>1.36</v>
      </c>
      <c r="I335" s="19">
        <v>3</v>
      </c>
      <c r="J335" s="19">
        <v>3217.3697223342601</v>
      </c>
      <c r="K335" s="19">
        <v>30268</v>
      </c>
      <c r="L335" s="19">
        <v>22360</v>
      </c>
      <c r="M335" s="19">
        <v>1106780</v>
      </c>
      <c r="N335" s="19">
        <v>1421287</v>
      </c>
      <c r="O335" s="19">
        <v>1045</v>
      </c>
      <c r="P335" s="19">
        <v>9823</v>
      </c>
      <c r="Q335" s="19">
        <v>114.5</v>
      </c>
      <c r="R335" s="19">
        <v>0</v>
      </c>
      <c r="S335" s="19">
        <v>1</v>
      </c>
      <c r="T335" s="19">
        <v>1</v>
      </c>
      <c r="U335" s="19">
        <v>0</v>
      </c>
      <c r="V335" s="19">
        <v>0</v>
      </c>
      <c r="W335" s="19">
        <v>1</v>
      </c>
      <c r="X335" s="19">
        <v>0</v>
      </c>
      <c r="Y335">
        <v>1</v>
      </c>
    </row>
    <row r="336" spans="3:25">
      <c r="C336" s="20" t="s">
        <v>465</v>
      </c>
      <c r="D336" s="19" t="s">
        <v>100</v>
      </c>
      <c r="E336" s="19" t="s">
        <v>14</v>
      </c>
      <c r="F336" s="19" t="s">
        <v>100</v>
      </c>
      <c r="G336" s="19" t="s">
        <v>24</v>
      </c>
      <c r="H336" s="19">
        <v>1.28</v>
      </c>
      <c r="I336" s="19">
        <v>3</v>
      </c>
      <c r="J336" s="19">
        <v>4843.9398396489896</v>
      </c>
      <c r="K336" s="19">
        <v>27211</v>
      </c>
      <c r="L336" s="19">
        <v>22360</v>
      </c>
      <c r="M336" s="19">
        <v>3770125</v>
      </c>
      <c r="N336" s="19">
        <v>1421287</v>
      </c>
      <c r="O336" s="19">
        <v>856</v>
      </c>
      <c r="P336" s="19">
        <v>5798</v>
      </c>
      <c r="Q336" s="19">
        <v>150.039999999999</v>
      </c>
      <c r="R336" s="19">
        <v>0</v>
      </c>
      <c r="S336" s="19">
        <v>1</v>
      </c>
      <c r="T336" s="19">
        <v>0</v>
      </c>
      <c r="U336" s="19">
        <v>1</v>
      </c>
      <c r="V336" s="19">
        <v>0</v>
      </c>
      <c r="W336" s="19">
        <v>1</v>
      </c>
      <c r="X336" s="19">
        <v>0</v>
      </c>
      <c r="Y336">
        <v>1</v>
      </c>
    </row>
    <row r="337" spans="3:25">
      <c r="C337" s="20" t="s">
        <v>466</v>
      </c>
      <c r="D337" s="19" t="s">
        <v>100</v>
      </c>
      <c r="E337" s="19" t="s">
        <v>15</v>
      </c>
      <c r="F337" s="19" t="s">
        <v>100</v>
      </c>
      <c r="G337" s="19" t="s">
        <v>24</v>
      </c>
      <c r="H337" s="19">
        <v>1.6799999999999899</v>
      </c>
      <c r="I337" s="19">
        <v>0</v>
      </c>
      <c r="J337" s="19">
        <v>1771.8504450304099</v>
      </c>
      <c r="K337" s="19">
        <v>25450</v>
      </c>
      <c r="L337" s="19">
        <v>22360</v>
      </c>
      <c r="M337" s="19">
        <v>1694803</v>
      </c>
      <c r="N337" s="19">
        <v>1421287</v>
      </c>
      <c r="O337" s="19">
        <v>1064</v>
      </c>
      <c r="P337" s="19">
        <v>5610</v>
      </c>
      <c r="Q337" s="19">
        <v>121.349999999999</v>
      </c>
      <c r="R337" s="19">
        <v>0</v>
      </c>
      <c r="S337" s="19">
        <v>1</v>
      </c>
      <c r="T337" s="19">
        <v>0</v>
      </c>
      <c r="U337" s="19">
        <v>1</v>
      </c>
      <c r="V337" s="19">
        <v>0</v>
      </c>
      <c r="W337" s="19">
        <v>1</v>
      </c>
      <c r="X337" s="19">
        <v>0</v>
      </c>
      <c r="Y337">
        <v>1</v>
      </c>
    </row>
    <row r="338" spans="3:25">
      <c r="C338" s="20" t="s">
        <v>467</v>
      </c>
      <c r="D338" s="19" t="s">
        <v>100</v>
      </c>
      <c r="E338" s="19" t="s">
        <v>16</v>
      </c>
      <c r="F338" s="19" t="s">
        <v>100</v>
      </c>
      <c r="G338" s="19" t="s">
        <v>24</v>
      </c>
      <c r="H338" s="19">
        <v>1.48</v>
      </c>
      <c r="I338" s="19">
        <v>3</v>
      </c>
      <c r="J338" s="19">
        <v>3285.2933949717999</v>
      </c>
      <c r="K338" s="19">
        <v>24575</v>
      </c>
      <c r="L338" s="19">
        <v>22360</v>
      </c>
      <c r="M338" s="19">
        <v>1197234</v>
      </c>
      <c r="N338" s="19">
        <v>1421287</v>
      </c>
      <c r="O338" s="19">
        <v>2035</v>
      </c>
      <c r="P338" s="19">
        <v>5829</v>
      </c>
      <c r="Q338" s="19">
        <v>117.59</v>
      </c>
      <c r="R338" s="19">
        <v>0</v>
      </c>
      <c r="S338" s="19">
        <v>1</v>
      </c>
      <c r="T338" s="19">
        <v>1</v>
      </c>
      <c r="U338" s="19">
        <v>0</v>
      </c>
      <c r="V338" s="19">
        <v>0</v>
      </c>
      <c r="W338" s="19">
        <v>1</v>
      </c>
      <c r="X338" s="19">
        <v>0</v>
      </c>
      <c r="Y338">
        <v>1</v>
      </c>
    </row>
    <row r="339" spans="3:25">
      <c r="C339" s="20" t="s">
        <v>468</v>
      </c>
      <c r="D339" s="19" t="s">
        <v>100</v>
      </c>
      <c r="E339" s="19" t="s">
        <v>17</v>
      </c>
      <c r="F339" s="19" t="s">
        <v>100</v>
      </c>
      <c r="G339" s="19" t="s">
        <v>24</v>
      </c>
      <c r="H339" s="19">
        <v>1.3999999999999899</v>
      </c>
      <c r="I339" s="19">
        <v>3</v>
      </c>
      <c r="J339" s="19">
        <v>4628.9364329727396</v>
      </c>
      <c r="K339" s="19">
        <v>24706</v>
      </c>
      <c r="L339" s="19">
        <v>22360</v>
      </c>
      <c r="M339" s="19">
        <v>9056076</v>
      </c>
      <c r="N339" s="19">
        <v>1421287</v>
      </c>
      <c r="O339" s="19">
        <v>2216</v>
      </c>
      <c r="P339" s="19">
        <v>8084</v>
      </c>
      <c r="Q339" s="19">
        <v>258.43</v>
      </c>
      <c r="R339" s="19">
        <v>0</v>
      </c>
      <c r="S339" s="19">
        <v>1</v>
      </c>
      <c r="T339" s="19">
        <v>1</v>
      </c>
      <c r="U339" s="19">
        <v>0</v>
      </c>
      <c r="V339" s="19">
        <v>0</v>
      </c>
      <c r="W339" s="19">
        <v>1</v>
      </c>
      <c r="X339" s="19">
        <v>0</v>
      </c>
      <c r="Y339">
        <v>1</v>
      </c>
    </row>
    <row r="340" spans="3:25">
      <c r="C340" s="20" t="s">
        <v>469</v>
      </c>
      <c r="D340" s="19" t="s">
        <v>100</v>
      </c>
      <c r="E340" s="19" t="s">
        <v>61</v>
      </c>
      <c r="F340" s="19" t="s">
        <v>100</v>
      </c>
      <c r="G340" s="19" t="s">
        <v>24</v>
      </c>
      <c r="H340" s="19">
        <v>1</v>
      </c>
      <c r="I340" s="19">
        <v>0</v>
      </c>
      <c r="J340" s="19">
        <v>5149.7019402101496</v>
      </c>
      <c r="K340" s="19">
        <v>21207</v>
      </c>
      <c r="L340" s="19">
        <v>22360</v>
      </c>
      <c r="M340" s="19">
        <v>2105604</v>
      </c>
      <c r="N340" s="19">
        <v>1421287</v>
      </c>
      <c r="O340" s="19">
        <v>192</v>
      </c>
      <c r="P340" s="19">
        <v>7967</v>
      </c>
      <c r="Q340" s="19">
        <v>96.53</v>
      </c>
      <c r="R340" s="19">
        <v>0</v>
      </c>
      <c r="S340" s="19">
        <v>1</v>
      </c>
      <c r="T340" s="19">
        <v>1</v>
      </c>
      <c r="U340" s="19">
        <v>0</v>
      </c>
      <c r="V340" s="19">
        <v>0</v>
      </c>
      <c r="W340" s="19">
        <v>1</v>
      </c>
      <c r="X340" s="19">
        <v>0</v>
      </c>
      <c r="Y340">
        <v>1</v>
      </c>
    </row>
    <row r="341" spans="3:25">
      <c r="C341" s="20" t="s">
        <v>470</v>
      </c>
      <c r="D341" s="19" t="s">
        <v>100</v>
      </c>
      <c r="E341" s="19" t="s">
        <v>63</v>
      </c>
      <c r="F341" s="19" t="s">
        <v>100</v>
      </c>
      <c r="G341" s="19" t="s">
        <v>24</v>
      </c>
      <c r="H341" s="19">
        <v>1.34</v>
      </c>
      <c r="I341" s="19">
        <v>3</v>
      </c>
      <c r="J341" s="19">
        <v>6037.8415140611296</v>
      </c>
      <c r="K341" s="19">
        <v>28739</v>
      </c>
      <c r="L341" s="19">
        <v>22360</v>
      </c>
      <c r="M341" s="19">
        <v>2761118</v>
      </c>
      <c r="N341" s="19">
        <v>1421287</v>
      </c>
      <c r="O341" s="19">
        <v>1308</v>
      </c>
      <c r="P341" s="19">
        <v>4978</v>
      </c>
      <c r="Q341" s="19">
        <v>204.62</v>
      </c>
      <c r="R341" s="19">
        <v>0</v>
      </c>
      <c r="S341" s="19">
        <v>1</v>
      </c>
      <c r="T341" s="19">
        <v>1</v>
      </c>
      <c r="U341" s="19">
        <v>0</v>
      </c>
      <c r="V341" s="19">
        <v>0</v>
      </c>
      <c r="W341" s="19">
        <v>1</v>
      </c>
      <c r="X341" s="19">
        <v>1</v>
      </c>
      <c r="Y341">
        <v>0</v>
      </c>
    </row>
    <row r="342" spans="3:25">
      <c r="C342" s="20" t="s">
        <v>471</v>
      </c>
      <c r="D342" s="19" t="s">
        <v>100</v>
      </c>
      <c r="E342" s="19" t="s">
        <v>19</v>
      </c>
      <c r="F342" s="19" t="s">
        <v>100</v>
      </c>
      <c r="G342" s="19" t="s">
        <v>24</v>
      </c>
      <c r="H342" s="19">
        <v>1.3</v>
      </c>
      <c r="I342" s="19">
        <v>3</v>
      </c>
      <c r="J342" s="19">
        <v>2424.6118975684299</v>
      </c>
      <c r="K342" s="19">
        <v>22038</v>
      </c>
      <c r="L342" s="19">
        <v>22360</v>
      </c>
      <c r="M342" s="19">
        <v>1308499</v>
      </c>
      <c r="N342" s="19">
        <v>1421287</v>
      </c>
      <c r="O342" s="19">
        <v>541</v>
      </c>
      <c r="P342" s="19">
        <v>5057</v>
      </c>
      <c r="Q342" s="19">
        <v>92.349999999999895</v>
      </c>
      <c r="R342" s="19">
        <v>0</v>
      </c>
      <c r="S342" s="19">
        <v>1</v>
      </c>
      <c r="T342" s="19">
        <v>0</v>
      </c>
      <c r="U342" s="19">
        <v>1</v>
      </c>
      <c r="V342" s="19">
        <v>0</v>
      </c>
      <c r="W342" s="19">
        <v>1</v>
      </c>
      <c r="X342" s="19">
        <v>0</v>
      </c>
      <c r="Y342">
        <v>1</v>
      </c>
    </row>
    <row r="343" spans="3:25">
      <c r="C343" s="20" t="s">
        <v>472</v>
      </c>
      <c r="D343" s="19" t="s">
        <v>20</v>
      </c>
      <c r="E343" s="19" t="s">
        <v>21</v>
      </c>
      <c r="F343" s="19" t="s">
        <v>100</v>
      </c>
      <c r="G343" s="19" t="s">
        <v>24</v>
      </c>
      <c r="H343" s="19">
        <v>1.08</v>
      </c>
      <c r="I343" s="19">
        <v>3</v>
      </c>
      <c r="J343" s="19">
        <v>2386.8522273122398</v>
      </c>
      <c r="K343" s="19">
        <v>32991</v>
      </c>
      <c r="L343" s="19">
        <v>22360</v>
      </c>
      <c r="M343" s="19">
        <v>8621121</v>
      </c>
      <c r="N343" s="19">
        <v>1421287</v>
      </c>
      <c r="O343" s="19">
        <v>947</v>
      </c>
      <c r="P343" s="19">
        <v>54990</v>
      </c>
      <c r="Q343" s="19">
        <v>123.97</v>
      </c>
      <c r="R343" s="19">
        <v>0</v>
      </c>
      <c r="S343" s="19">
        <v>1</v>
      </c>
      <c r="T343" s="19">
        <v>1</v>
      </c>
      <c r="U343" s="19">
        <v>0</v>
      </c>
      <c r="V343" s="19">
        <v>1</v>
      </c>
      <c r="W343" s="19">
        <v>0</v>
      </c>
      <c r="X343" s="19">
        <v>0</v>
      </c>
      <c r="Y343">
        <v>1</v>
      </c>
    </row>
    <row r="344" spans="3:25">
      <c r="C344" s="20" t="s">
        <v>473</v>
      </c>
      <c r="D344" s="19" t="s">
        <v>22</v>
      </c>
      <c r="E344" s="19" t="s">
        <v>21</v>
      </c>
      <c r="F344" s="19" t="s">
        <v>100</v>
      </c>
      <c r="G344" s="19" t="s">
        <v>24</v>
      </c>
      <c r="H344" s="19">
        <v>1.08</v>
      </c>
      <c r="I344" s="19">
        <v>3</v>
      </c>
      <c r="J344" s="19">
        <v>2386.8522273122398</v>
      </c>
      <c r="K344" s="19">
        <v>32991</v>
      </c>
      <c r="L344" s="19">
        <v>22360</v>
      </c>
      <c r="M344" s="19">
        <v>8621121</v>
      </c>
      <c r="N344" s="19">
        <v>1421287</v>
      </c>
      <c r="O344" s="19">
        <v>947</v>
      </c>
      <c r="P344" s="19">
        <v>54990</v>
      </c>
      <c r="Q344" s="19">
        <v>123.97</v>
      </c>
      <c r="R344" s="19">
        <v>0</v>
      </c>
      <c r="S344" s="19">
        <v>1</v>
      </c>
      <c r="T344" s="19">
        <v>1</v>
      </c>
      <c r="U344" s="19">
        <v>0</v>
      </c>
      <c r="V344" s="19">
        <v>1</v>
      </c>
      <c r="W344" s="19">
        <v>0</v>
      </c>
      <c r="X344" s="19">
        <v>0</v>
      </c>
      <c r="Y344">
        <v>1</v>
      </c>
    </row>
    <row r="345" spans="3:25">
      <c r="C345" s="20" t="s">
        <v>474</v>
      </c>
      <c r="D345" s="19" t="s">
        <v>23</v>
      </c>
      <c r="E345" s="19" t="s">
        <v>21</v>
      </c>
      <c r="F345" s="19" t="s">
        <v>100</v>
      </c>
      <c r="G345" s="19" t="s">
        <v>24</v>
      </c>
      <c r="H345" s="19">
        <v>1.08</v>
      </c>
      <c r="I345" s="19">
        <v>3</v>
      </c>
      <c r="J345" s="19">
        <v>2386.8522273122398</v>
      </c>
      <c r="K345" s="19">
        <v>32991</v>
      </c>
      <c r="L345" s="19">
        <v>22360</v>
      </c>
      <c r="M345" s="19">
        <v>8621121</v>
      </c>
      <c r="N345" s="19">
        <v>1421287</v>
      </c>
      <c r="O345" s="19">
        <v>947</v>
      </c>
      <c r="P345" s="19">
        <v>54990</v>
      </c>
      <c r="Q345" s="19">
        <v>123.97</v>
      </c>
      <c r="R345" s="19">
        <v>0</v>
      </c>
      <c r="S345" s="19">
        <v>1</v>
      </c>
      <c r="T345" s="19">
        <v>1</v>
      </c>
      <c r="U345" s="19">
        <v>0</v>
      </c>
      <c r="V345" s="19">
        <v>0</v>
      </c>
      <c r="W345" s="19">
        <v>1</v>
      </c>
      <c r="X345" s="19">
        <v>1</v>
      </c>
      <c r="Y345">
        <v>0</v>
      </c>
    </row>
    <row r="346" spans="3:25">
      <c r="C346" s="20" t="s">
        <v>475</v>
      </c>
      <c r="D346" s="19" t="s">
        <v>100</v>
      </c>
      <c r="E346" s="19" t="s">
        <v>6</v>
      </c>
      <c r="F346" s="19" t="s">
        <v>100</v>
      </c>
      <c r="G346" s="19" t="s">
        <v>69</v>
      </c>
      <c r="H346" s="19">
        <v>1.06</v>
      </c>
      <c r="I346" s="19">
        <v>3</v>
      </c>
      <c r="J346" s="19">
        <v>4248.4721072264902</v>
      </c>
      <c r="K346" s="19">
        <v>26993</v>
      </c>
      <c r="L346" s="19">
        <v>27994</v>
      </c>
      <c r="M346" s="19">
        <v>3532657</v>
      </c>
      <c r="N346" s="19">
        <v>4948339</v>
      </c>
      <c r="O346" s="19">
        <v>674</v>
      </c>
      <c r="P346" s="19">
        <v>16512</v>
      </c>
      <c r="Q346" s="19">
        <v>125.09</v>
      </c>
      <c r="R346" s="19">
        <v>1</v>
      </c>
      <c r="S346" s="19">
        <v>0</v>
      </c>
      <c r="T346" s="19">
        <v>1</v>
      </c>
      <c r="U346" s="19">
        <v>0</v>
      </c>
      <c r="V346" s="19">
        <v>0</v>
      </c>
      <c r="W346" s="19">
        <v>1</v>
      </c>
      <c r="X346" s="19">
        <v>0</v>
      </c>
      <c r="Y346">
        <v>1</v>
      </c>
    </row>
    <row r="347" spans="3:25">
      <c r="C347" s="20" t="s">
        <v>476</v>
      </c>
      <c r="D347" s="19" t="s">
        <v>100</v>
      </c>
      <c r="E347" s="19" t="s">
        <v>8</v>
      </c>
      <c r="F347" s="19" t="s">
        <v>100</v>
      </c>
      <c r="G347" s="19" t="s">
        <v>69</v>
      </c>
      <c r="H347" s="19">
        <v>1.02</v>
      </c>
      <c r="I347" s="19">
        <v>0</v>
      </c>
      <c r="J347" s="19">
        <v>9649.0123402035406</v>
      </c>
      <c r="K347" s="19">
        <v>30124</v>
      </c>
      <c r="L347" s="19">
        <v>27994</v>
      </c>
      <c r="M347" s="19">
        <v>5787293</v>
      </c>
      <c r="N347" s="19">
        <v>4948339</v>
      </c>
      <c r="O347" s="19">
        <v>265</v>
      </c>
      <c r="P347" s="19">
        <v>17196</v>
      </c>
      <c r="Q347" s="19">
        <v>138.56</v>
      </c>
      <c r="R347" s="19">
        <v>1</v>
      </c>
      <c r="S347" s="19">
        <v>0</v>
      </c>
      <c r="T347" s="19">
        <v>1</v>
      </c>
      <c r="U347" s="19">
        <v>0</v>
      </c>
      <c r="V347" s="19">
        <v>0</v>
      </c>
      <c r="W347" s="19">
        <v>1</v>
      </c>
      <c r="X347" s="19">
        <v>0</v>
      </c>
      <c r="Y347">
        <v>1</v>
      </c>
    </row>
    <row r="348" spans="3:25">
      <c r="C348" s="20" t="s">
        <v>477</v>
      </c>
      <c r="D348" s="19" t="s">
        <v>9</v>
      </c>
      <c r="E348" s="19" t="s">
        <v>10</v>
      </c>
      <c r="F348" s="19" t="s">
        <v>100</v>
      </c>
      <c r="G348" s="19" t="s">
        <v>69</v>
      </c>
      <c r="H348" s="19">
        <v>1.08</v>
      </c>
      <c r="I348" s="19">
        <v>3</v>
      </c>
      <c r="J348" s="19">
        <v>3748.6010304901502</v>
      </c>
      <c r="K348" s="19">
        <v>29260</v>
      </c>
      <c r="L348" s="19">
        <v>27994</v>
      </c>
      <c r="M348" s="19">
        <v>7830332</v>
      </c>
      <c r="N348" s="19">
        <v>4948339</v>
      </c>
      <c r="O348" s="19">
        <v>673</v>
      </c>
      <c r="P348" s="19">
        <v>16559</v>
      </c>
      <c r="Q348" s="19">
        <v>215.06</v>
      </c>
      <c r="R348" s="19">
        <v>1</v>
      </c>
      <c r="S348" s="19">
        <v>0</v>
      </c>
      <c r="T348" s="19">
        <v>1</v>
      </c>
      <c r="U348" s="19">
        <v>0</v>
      </c>
      <c r="V348" s="19">
        <v>1</v>
      </c>
      <c r="W348" s="19">
        <v>0</v>
      </c>
      <c r="X348" s="19">
        <v>0</v>
      </c>
      <c r="Y348">
        <v>1</v>
      </c>
    </row>
    <row r="349" spans="3:25">
      <c r="C349" s="20" t="s">
        <v>478</v>
      </c>
      <c r="D349" s="19" t="s">
        <v>11</v>
      </c>
      <c r="E349" s="19" t="s">
        <v>10</v>
      </c>
      <c r="F349" s="19" t="s">
        <v>100</v>
      </c>
      <c r="G349" s="19" t="s">
        <v>69</v>
      </c>
      <c r="H349" s="19">
        <v>1.08</v>
      </c>
      <c r="I349" s="19">
        <v>3</v>
      </c>
      <c r="J349" s="19">
        <v>3748.6010304901502</v>
      </c>
      <c r="K349" s="19">
        <v>29260</v>
      </c>
      <c r="L349" s="19">
        <v>27994</v>
      </c>
      <c r="M349" s="19">
        <v>7830332</v>
      </c>
      <c r="N349" s="19">
        <v>4948339</v>
      </c>
      <c r="O349" s="19">
        <v>673</v>
      </c>
      <c r="P349" s="19">
        <v>16559</v>
      </c>
      <c r="Q349" s="19">
        <v>215.06</v>
      </c>
      <c r="R349" s="19">
        <v>1</v>
      </c>
      <c r="S349" s="19">
        <v>0</v>
      </c>
      <c r="T349" s="19">
        <v>1</v>
      </c>
      <c r="U349" s="19">
        <v>0</v>
      </c>
      <c r="V349" s="19">
        <v>0</v>
      </c>
      <c r="W349" s="19">
        <v>1</v>
      </c>
      <c r="X349" s="19">
        <v>0</v>
      </c>
      <c r="Y349">
        <v>1</v>
      </c>
    </row>
    <row r="350" spans="3:25">
      <c r="C350" s="20" t="s">
        <v>479</v>
      </c>
      <c r="D350" s="19" t="s">
        <v>100</v>
      </c>
      <c r="E350" s="19" t="s">
        <v>5</v>
      </c>
      <c r="F350" s="19" t="s">
        <v>100</v>
      </c>
      <c r="G350" s="19" t="s">
        <v>69</v>
      </c>
      <c r="H350" s="19">
        <v>1.1699999999999899</v>
      </c>
      <c r="I350" s="19">
        <v>3</v>
      </c>
      <c r="J350" s="19">
        <v>5921.7335970246404</v>
      </c>
      <c r="K350" s="19">
        <v>28637</v>
      </c>
      <c r="L350" s="19">
        <v>27994</v>
      </c>
      <c r="M350" s="19">
        <v>3036732</v>
      </c>
      <c r="N350" s="19">
        <v>4948339</v>
      </c>
      <c r="O350" s="19">
        <v>1314</v>
      </c>
      <c r="P350" s="19">
        <v>7630</v>
      </c>
      <c r="Q350" s="19">
        <v>249.44999999999899</v>
      </c>
      <c r="R350" s="19">
        <v>1</v>
      </c>
      <c r="S350" s="19">
        <v>0</v>
      </c>
      <c r="T350" s="19">
        <v>1</v>
      </c>
      <c r="U350" s="19">
        <v>0</v>
      </c>
      <c r="V350" s="19">
        <v>0</v>
      </c>
      <c r="W350" s="19">
        <v>1</v>
      </c>
      <c r="X350" s="19">
        <v>0</v>
      </c>
      <c r="Y350">
        <v>1</v>
      </c>
    </row>
    <row r="351" spans="3:25">
      <c r="C351" s="20" t="s">
        <v>480</v>
      </c>
      <c r="D351" s="19" t="s">
        <v>100</v>
      </c>
      <c r="E351" s="19" t="s">
        <v>46</v>
      </c>
      <c r="F351" s="19" t="s">
        <v>100</v>
      </c>
      <c r="G351" s="19" t="s">
        <v>69</v>
      </c>
      <c r="H351" s="19">
        <v>1.35</v>
      </c>
      <c r="I351" s="19">
        <v>3</v>
      </c>
      <c r="J351" s="19">
        <v>5840.9413105695703</v>
      </c>
      <c r="K351" s="19">
        <v>29055</v>
      </c>
      <c r="L351" s="19">
        <v>27994</v>
      </c>
      <c r="M351" s="19">
        <v>1862106</v>
      </c>
      <c r="N351" s="19">
        <v>4948339</v>
      </c>
      <c r="O351" s="19">
        <v>1568</v>
      </c>
      <c r="P351" s="19">
        <v>3599</v>
      </c>
      <c r="Q351" s="19">
        <v>335.55</v>
      </c>
      <c r="R351" s="19">
        <v>1</v>
      </c>
      <c r="S351" s="19">
        <v>0</v>
      </c>
      <c r="T351" s="19">
        <v>1</v>
      </c>
      <c r="U351" s="19">
        <v>0</v>
      </c>
      <c r="V351" s="19">
        <v>0</v>
      </c>
      <c r="W351" s="19">
        <v>1</v>
      </c>
      <c r="X351" s="19">
        <v>0</v>
      </c>
      <c r="Y351">
        <v>1</v>
      </c>
    </row>
    <row r="352" spans="3:25">
      <c r="C352" s="20" t="s">
        <v>481</v>
      </c>
      <c r="D352" s="19" t="s">
        <v>100</v>
      </c>
      <c r="E352" s="19" t="s">
        <v>47</v>
      </c>
      <c r="F352" s="19" t="s">
        <v>100</v>
      </c>
      <c r="G352" s="19" t="s">
        <v>69</v>
      </c>
      <c r="H352" s="19">
        <v>1.05</v>
      </c>
      <c r="I352" s="19">
        <v>3</v>
      </c>
      <c r="J352" s="19">
        <v>4597.2869973787601</v>
      </c>
      <c r="K352" s="19">
        <v>26506</v>
      </c>
      <c r="L352" s="19">
        <v>27994</v>
      </c>
      <c r="M352" s="19">
        <v>4459144</v>
      </c>
      <c r="N352" s="19">
        <v>4948339</v>
      </c>
      <c r="O352" s="19">
        <v>450</v>
      </c>
      <c r="P352" s="19">
        <v>7899</v>
      </c>
      <c r="Q352" s="19">
        <v>175.66</v>
      </c>
      <c r="R352" s="19">
        <v>1</v>
      </c>
      <c r="S352" s="19">
        <v>0</v>
      </c>
      <c r="T352" s="19">
        <v>1</v>
      </c>
      <c r="U352" s="19">
        <v>0</v>
      </c>
      <c r="V352" s="19">
        <v>0</v>
      </c>
      <c r="W352" s="19">
        <v>1</v>
      </c>
      <c r="X352" s="19">
        <v>1</v>
      </c>
      <c r="Y352">
        <v>0</v>
      </c>
    </row>
    <row r="353" spans="3:25">
      <c r="C353" s="20" t="s">
        <v>482</v>
      </c>
      <c r="D353" s="19" t="s">
        <v>100</v>
      </c>
      <c r="E353" s="19" t="s">
        <v>13</v>
      </c>
      <c r="F353" s="19" t="s">
        <v>100</v>
      </c>
      <c r="G353" s="19" t="s">
        <v>69</v>
      </c>
      <c r="H353" s="19">
        <v>1.21</v>
      </c>
      <c r="I353" s="19">
        <v>3</v>
      </c>
      <c r="J353" s="19">
        <v>7577.5605665037001</v>
      </c>
      <c r="K353" s="19">
        <v>26752</v>
      </c>
      <c r="L353" s="19">
        <v>27994</v>
      </c>
      <c r="M353" s="19">
        <v>1440377</v>
      </c>
      <c r="N353" s="19">
        <v>4948339</v>
      </c>
      <c r="O353" s="19">
        <v>997</v>
      </c>
      <c r="P353" s="19">
        <v>6541</v>
      </c>
      <c r="Q353" s="19">
        <v>132.77000000000001</v>
      </c>
      <c r="R353" s="19">
        <v>0</v>
      </c>
      <c r="S353" s="19">
        <v>1</v>
      </c>
      <c r="T353" s="19">
        <v>1</v>
      </c>
      <c r="U353" s="19">
        <v>0</v>
      </c>
      <c r="V353" s="19">
        <v>0</v>
      </c>
      <c r="W353" s="19">
        <v>1</v>
      </c>
      <c r="X353" s="19">
        <v>0</v>
      </c>
      <c r="Y353">
        <v>1</v>
      </c>
    </row>
    <row r="354" spans="3:25">
      <c r="C354" s="20" t="s">
        <v>483</v>
      </c>
      <c r="D354" s="19" t="s">
        <v>100</v>
      </c>
      <c r="E354" s="19" t="s">
        <v>14</v>
      </c>
      <c r="F354" s="19" t="s">
        <v>100</v>
      </c>
      <c r="G354" s="19" t="s">
        <v>69</v>
      </c>
      <c r="H354" s="19">
        <v>1.36</v>
      </c>
      <c r="I354" s="19">
        <v>3</v>
      </c>
      <c r="J354" s="19">
        <v>5679.2450920073397</v>
      </c>
      <c r="K354" s="19">
        <v>27211</v>
      </c>
      <c r="L354" s="19">
        <v>27994</v>
      </c>
      <c r="M354" s="19">
        <v>3770125</v>
      </c>
      <c r="N354" s="19">
        <v>4948339</v>
      </c>
      <c r="O354" s="19">
        <v>1347</v>
      </c>
      <c r="P354" s="19">
        <v>4023</v>
      </c>
      <c r="Q354" s="19">
        <v>353.56</v>
      </c>
      <c r="R354" s="19">
        <v>1</v>
      </c>
      <c r="S354" s="19">
        <v>0</v>
      </c>
      <c r="T354" s="19">
        <v>1</v>
      </c>
      <c r="U354" s="19">
        <v>0</v>
      </c>
      <c r="V354" s="19">
        <v>0</v>
      </c>
      <c r="W354" s="19">
        <v>1</v>
      </c>
      <c r="X354" s="19">
        <v>0</v>
      </c>
      <c r="Y354">
        <v>1</v>
      </c>
    </row>
    <row r="355" spans="3:25">
      <c r="C355" s="20" t="s">
        <v>484</v>
      </c>
      <c r="D355" s="19" t="s">
        <v>100</v>
      </c>
      <c r="E355" s="19" t="s">
        <v>16</v>
      </c>
      <c r="F355" s="19" t="s">
        <v>100</v>
      </c>
      <c r="G355" s="19" t="s">
        <v>69</v>
      </c>
      <c r="H355" s="19">
        <v>1.36</v>
      </c>
      <c r="I355" s="19">
        <v>3</v>
      </c>
      <c r="J355" s="19">
        <v>2494.44635653245</v>
      </c>
      <c r="K355" s="19">
        <v>24575</v>
      </c>
      <c r="L355" s="19">
        <v>27994</v>
      </c>
      <c r="M355" s="19">
        <v>1197234</v>
      </c>
      <c r="N355" s="19">
        <v>4948339</v>
      </c>
      <c r="O355" s="19">
        <v>2179</v>
      </c>
      <c r="P355" s="19">
        <v>6948</v>
      </c>
      <c r="Q355" s="19">
        <v>165.9</v>
      </c>
      <c r="R355" s="19">
        <v>0</v>
      </c>
      <c r="S355" s="19">
        <v>1</v>
      </c>
      <c r="T355" s="19">
        <v>1</v>
      </c>
      <c r="U355" s="19">
        <v>0</v>
      </c>
      <c r="V355" s="19">
        <v>0</v>
      </c>
      <c r="W355" s="19">
        <v>1</v>
      </c>
      <c r="X355" s="19">
        <v>0</v>
      </c>
      <c r="Y355">
        <v>1</v>
      </c>
    </row>
    <row r="356" spans="3:25">
      <c r="C356" s="20" t="s">
        <v>485</v>
      </c>
      <c r="D356" s="19" t="s">
        <v>100</v>
      </c>
      <c r="E356" s="19" t="s">
        <v>17</v>
      </c>
      <c r="F356" s="19" t="s">
        <v>100</v>
      </c>
      <c r="G356" s="19" t="s">
        <v>69</v>
      </c>
      <c r="H356" s="19">
        <v>1.37</v>
      </c>
      <c r="I356" s="19">
        <v>3</v>
      </c>
      <c r="J356" s="19">
        <v>3264.9381027213999</v>
      </c>
      <c r="K356" s="19">
        <v>24706</v>
      </c>
      <c r="L356" s="19">
        <v>27994</v>
      </c>
      <c r="M356" s="19">
        <v>9056076</v>
      </c>
      <c r="N356" s="19">
        <v>4948339</v>
      </c>
      <c r="O356" s="19">
        <v>2407</v>
      </c>
      <c r="P356" s="19">
        <v>8981</v>
      </c>
      <c r="Q356" s="19">
        <v>293.20999999999901</v>
      </c>
      <c r="R356" s="19">
        <v>1</v>
      </c>
      <c r="S356" s="19">
        <v>0</v>
      </c>
      <c r="T356" s="19">
        <v>1</v>
      </c>
      <c r="U356" s="19">
        <v>0</v>
      </c>
      <c r="V356" s="19">
        <v>0</v>
      </c>
      <c r="W356" s="19">
        <v>1</v>
      </c>
      <c r="X356" s="19">
        <v>0</v>
      </c>
      <c r="Y356">
        <v>1</v>
      </c>
    </row>
    <row r="357" spans="3:25">
      <c r="C357" s="20" t="s">
        <v>486</v>
      </c>
      <c r="D357" s="19" t="s">
        <v>100</v>
      </c>
      <c r="E357" s="19" t="s">
        <v>61</v>
      </c>
      <c r="F357" s="19" t="s">
        <v>100</v>
      </c>
      <c r="G357" s="19" t="s">
        <v>69</v>
      </c>
      <c r="H357" s="19">
        <v>1.1499999999999899</v>
      </c>
      <c r="I357" s="19">
        <v>3</v>
      </c>
      <c r="J357" s="19">
        <v>4191.1397226009403</v>
      </c>
      <c r="K357" s="19">
        <v>21207</v>
      </c>
      <c r="L357" s="19">
        <v>27994</v>
      </c>
      <c r="M357" s="19">
        <v>2105604</v>
      </c>
      <c r="N357" s="19">
        <v>4948339</v>
      </c>
      <c r="O357" s="19">
        <v>1026</v>
      </c>
      <c r="P357" s="19">
        <v>5725</v>
      </c>
      <c r="Q357" s="19">
        <v>152.66999999999899</v>
      </c>
      <c r="R357" s="19">
        <v>0</v>
      </c>
      <c r="S357" s="19">
        <v>1</v>
      </c>
      <c r="T357" s="19">
        <v>1</v>
      </c>
      <c r="U357" s="19">
        <v>0</v>
      </c>
      <c r="V357" s="19">
        <v>0</v>
      </c>
      <c r="W357" s="19">
        <v>1</v>
      </c>
      <c r="X357" s="19">
        <v>0</v>
      </c>
      <c r="Y357">
        <v>1</v>
      </c>
    </row>
    <row r="358" spans="3:25">
      <c r="C358" s="20" t="s">
        <v>487</v>
      </c>
      <c r="D358" s="19" t="s">
        <v>100</v>
      </c>
      <c r="E358" s="19" t="s">
        <v>63</v>
      </c>
      <c r="F358" s="19" t="s">
        <v>100</v>
      </c>
      <c r="G358" s="19" t="s">
        <v>69</v>
      </c>
      <c r="H358" s="19">
        <v>1.1799999999999899</v>
      </c>
      <c r="I358" s="19">
        <v>3</v>
      </c>
      <c r="J358" s="19">
        <v>7362.5300678395697</v>
      </c>
      <c r="K358" s="19">
        <v>28739</v>
      </c>
      <c r="L358" s="19">
        <v>27994</v>
      </c>
      <c r="M358" s="19">
        <v>2761118</v>
      </c>
      <c r="N358" s="19">
        <v>4948339</v>
      </c>
      <c r="O358" s="19">
        <v>979</v>
      </c>
      <c r="P358" s="19">
        <v>4149</v>
      </c>
      <c r="Q358" s="19">
        <v>295.45999999999901</v>
      </c>
      <c r="R358" s="19">
        <v>1</v>
      </c>
      <c r="S358" s="19">
        <v>0</v>
      </c>
      <c r="T358" s="19">
        <v>1</v>
      </c>
      <c r="U358" s="19">
        <v>0</v>
      </c>
      <c r="V358" s="19">
        <v>0</v>
      </c>
      <c r="W358" s="19">
        <v>1</v>
      </c>
      <c r="X358" s="19">
        <v>1</v>
      </c>
      <c r="Y358">
        <v>0</v>
      </c>
    </row>
    <row r="359" spans="3:25">
      <c r="C359" s="20" t="s">
        <v>488</v>
      </c>
      <c r="D359" s="19" t="s">
        <v>100</v>
      </c>
      <c r="E359" s="19" t="s">
        <v>24</v>
      </c>
      <c r="F359" s="19" t="s">
        <v>100</v>
      </c>
      <c r="G359" s="19" t="s">
        <v>69</v>
      </c>
      <c r="H359" s="19">
        <v>1.1399999999999899</v>
      </c>
      <c r="I359" s="19">
        <v>3</v>
      </c>
      <c r="J359" s="19">
        <v>5335.3210742883903</v>
      </c>
      <c r="K359" s="19">
        <v>22360</v>
      </c>
      <c r="L359" s="19">
        <v>27994</v>
      </c>
      <c r="M359" s="19">
        <v>1421287</v>
      </c>
      <c r="N359" s="19">
        <v>4948339</v>
      </c>
      <c r="O359" s="19">
        <v>872</v>
      </c>
      <c r="P359" s="19">
        <v>17853</v>
      </c>
      <c r="Q359" s="19">
        <v>114.28</v>
      </c>
      <c r="R359" s="19">
        <v>0</v>
      </c>
      <c r="S359" s="19">
        <v>1</v>
      </c>
      <c r="T359" s="19">
        <v>1</v>
      </c>
      <c r="U359" s="19">
        <v>0</v>
      </c>
      <c r="V359" s="19">
        <v>0</v>
      </c>
      <c r="W359" s="19">
        <v>1</v>
      </c>
      <c r="X359" s="19">
        <v>0</v>
      </c>
      <c r="Y359">
        <v>1</v>
      </c>
    </row>
    <row r="360" spans="3:25">
      <c r="C360" s="20" t="s">
        <v>489</v>
      </c>
      <c r="D360" s="19" t="s">
        <v>100</v>
      </c>
      <c r="E360" s="19" t="s">
        <v>44</v>
      </c>
      <c r="F360" s="19" t="s">
        <v>100</v>
      </c>
      <c r="G360" s="19" t="s">
        <v>25</v>
      </c>
      <c r="H360" s="19">
        <v>1</v>
      </c>
      <c r="I360" s="19">
        <v>3</v>
      </c>
      <c r="J360" s="19">
        <v>6362.2404698206101</v>
      </c>
      <c r="K360" s="19">
        <v>22089</v>
      </c>
      <c r="L360" s="19">
        <v>23025</v>
      </c>
      <c r="M360" s="19">
        <v>668159</v>
      </c>
      <c r="N360" s="19">
        <v>2753373</v>
      </c>
      <c r="O360" s="19">
        <v>327</v>
      </c>
      <c r="P360" s="19">
        <v>13947</v>
      </c>
      <c r="Q360" s="19">
        <v>57.049999999999898</v>
      </c>
      <c r="R360" s="19">
        <v>1</v>
      </c>
      <c r="S360" s="19">
        <v>0</v>
      </c>
      <c r="T360" s="19">
        <v>0</v>
      </c>
      <c r="U360" s="19">
        <v>1</v>
      </c>
      <c r="V360" s="19">
        <v>0</v>
      </c>
      <c r="W360" s="19">
        <v>1</v>
      </c>
      <c r="X360" s="19">
        <v>0</v>
      </c>
      <c r="Y360">
        <v>1</v>
      </c>
    </row>
    <row r="361" spans="3:25">
      <c r="C361" s="20" t="s">
        <v>490</v>
      </c>
      <c r="D361" s="19" t="s">
        <v>100</v>
      </c>
      <c r="E361" s="19" t="s">
        <v>6</v>
      </c>
      <c r="F361" s="19" t="s">
        <v>100</v>
      </c>
      <c r="G361" s="19" t="s">
        <v>25</v>
      </c>
      <c r="H361" s="19">
        <v>1.25</v>
      </c>
      <c r="I361" s="19">
        <v>3</v>
      </c>
      <c r="J361" s="19">
        <v>4275.3522653454002</v>
      </c>
      <c r="K361" s="19">
        <v>26993</v>
      </c>
      <c r="L361" s="19">
        <v>23025</v>
      </c>
      <c r="M361" s="19">
        <v>3532657</v>
      </c>
      <c r="N361" s="19">
        <v>2753373</v>
      </c>
      <c r="O361" s="19">
        <v>1591</v>
      </c>
      <c r="P361" s="19">
        <v>5944</v>
      </c>
      <c r="Q361" s="19">
        <v>200.09</v>
      </c>
      <c r="R361" s="19">
        <v>1</v>
      </c>
      <c r="S361" s="19">
        <v>0</v>
      </c>
      <c r="T361" s="19">
        <v>1</v>
      </c>
      <c r="U361" s="19">
        <v>0</v>
      </c>
      <c r="V361" s="19">
        <v>0</v>
      </c>
      <c r="W361" s="19">
        <v>1</v>
      </c>
      <c r="X361" s="19">
        <v>0</v>
      </c>
      <c r="Y361">
        <v>1</v>
      </c>
    </row>
    <row r="362" spans="3:25">
      <c r="C362" s="20" t="s">
        <v>491</v>
      </c>
      <c r="D362" s="19" t="s">
        <v>100</v>
      </c>
      <c r="E362" s="19" t="s">
        <v>37</v>
      </c>
      <c r="F362" s="19" t="s">
        <v>100</v>
      </c>
      <c r="G362" s="19" t="s">
        <v>25</v>
      </c>
      <c r="H362" s="19">
        <v>1.1000000000000001</v>
      </c>
      <c r="I362" s="19">
        <v>3</v>
      </c>
      <c r="J362" s="19">
        <v>4252.08532424038</v>
      </c>
      <c r="K362" s="19">
        <v>23665</v>
      </c>
      <c r="L362" s="19">
        <v>23025</v>
      </c>
      <c r="M362" s="19">
        <v>1038660</v>
      </c>
      <c r="N362" s="19">
        <v>2753373</v>
      </c>
      <c r="O362" s="19">
        <v>876</v>
      </c>
      <c r="P362" s="19">
        <v>4511</v>
      </c>
      <c r="Q362" s="19">
        <v>105.41</v>
      </c>
      <c r="R362" s="19">
        <v>1</v>
      </c>
      <c r="S362" s="19">
        <v>0</v>
      </c>
      <c r="T362" s="19">
        <v>0</v>
      </c>
      <c r="U362" s="19">
        <v>1</v>
      </c>
      <c r="V362" s="19">
        <v>0</v>
      </c>
      <c r="W362" s="19">
        <v>1</v>
      </c>
      <c r="X362" s="19">
        <v>0</v>
      </c>
      <c r="Y362">
        <v>1</v>
      </c>
    </row>
    <row r="363" spans="3:25">
      <c r="C363" s="20" t="s">
        <v>492</v>
      </c>
      <c r="D363" s="19" t="s">
        <v>100</v>
      </c>
      <c r="E363" s="19" t="s">
        <v>8</v>
      </c>
      <c r="F363" s="19" t="s">
        <v>100</v>
      </c>
      <c r="G363" s="19" t="s">
        <v>25</v>
      </c>
      <c r="H363" s="19">
        <v>1.7</v>
      </c>
      <c r="I363" s="19">
        <v>3</v>
      </c>
      <c r="J363" s="19">
        <v>1710.89592012253</v>
      </c>
      <c r="K363" s="19">
        <v>30124</v>
      </c>
      <c r="L363" s="19">
        <v>23025</v>
      </c>
      <c r="M363" s="19">
        <v>5787293</v>
      </c>
      <c r="N363" s="19">
        <v>2753373</v>
      </c>
      <c r="O363" s="19">
        <v>2295</v>
      </c>
      <c r="P363" s="19">
        <v>7130</v>
      </c>
      <c r="Q363" s="19">
        <v>197.41999999999899</v>
      </c>
      <c r="R363" s="19">
        <v>1</v>
      </c>
      <c r="S363" s="19">
        <v>0</v>
      </c>
      <c r="T363" s="19">
        <v>1</v>
      </c>
      <c r="U363" s="19">
        <v>0</v>
      </c>
      <c r="V363" s="19">
        <v>0</v>
      </c>
      <c r="W363" s="19">
        <v>1</v>
      </c>
      <c r="X363" s="19">
        <v>0</v>
      </c>
      <c r="Y363">
        <v>1</v>
      </c>
    </row>
    <row r="364" spans="3:25">
      <c r="C364" s="20" t="s">
        <v>493</v>
      </c>
      <c r="D364" s="19" t="s">
        <v>100</v>
      </c>
      <c r="E364" s="19" t="s">
        <v>56</v>
      </c>
      <c r="F364" s="19" t="s">
        <v>100</v>
      </c>
      <c r="G364" s="19" t="s">
        <v>25</v>
      </c>
      <c r="H364" s="19">
        <v>1</v>
      </c>
      <c r="I364" s="19">
        <v>3</v>
      </c>
      <c r="J364" s="19">
        <v>5266.7156643627904</v>
      </c>
      <c r="K364" s="19">
        <v>24706</v>
      </c>
      <c r="L364" s="19">
        <v>23025</v>
      </c>
      <c r="M364" s="19">
        <v>9056076</v>
      </c>
      <c r="N364" s="19">
        <v>2753373</v>
      </c>
      <c r="O364" s="19">
        <v>363</v>
      </c>
      <c r="P364" s="19">
        <v>10529</v>
      </c>
      <c r="Q364" s="19">
        <v>57.329999999999899</v>
      </c>
      <c r="R364" s="19">
        <v>1</v>
      </c>
      <c r="S364" s="19">
        <v>0</v>
      </c>
      <c r="T364" s="19">
        <v>0</v>
      </c>
      <c r="U364" s="19">
        <v>1</v>
      </c>
      <c r="V364" s="19">
        <v>0</v>
      </c>
      <c r="W364" s="19">
        <v>1</v>
      </c>
      <c r="X364" s="19">
        <v>0</v>
      </c>
      <c r="Y364">
        <v>1</v>
      </c>
    </row>
    <row r="365" spans="3:25">
      <c r="C365" s="20" t="s">
        <v>494</v>
      </c>
      <c r="D365" s="19" t="s">
        <v>9</v>
      </c>
      <c r="E365" s="19" t="s">
        <v>10</v>
      </c>
      <c r="F365" s="19" t="s">
        <v>100</v>
      </c>
      <c r="G365" s="19" t="s">
        <v>25</v>
      </c>
      <c r="H365" s="19">
        <v>1.1100000000000001</v>
      </c>
      <c r="I365" s="19">
        <v>3</v>
      </c>
      <c r="J365" s="19">
        <v>2297.8463761195999</v>
      </c>
      <c r="K365" s="19">
        <v>29260</v>
      </c>
      <c r="L365" s="19">
        <v>23025</v>
      </c>
      <c r="M365" s="19">
        <v>7830332</v>
      </c>
      <c r="N365" s="19">
        <v>2753373</v>
      </c>
      <c r="O365" s="19">
        <v>1446</v>
      </c>
      <c r="P365" s="19">
        <v>23009</v>
      </c>
      <c r="Q365" s="19">
        <v>152.099999999999</v>
      </c>
      <c r="R365" s="19">
        <v>1</v>
      </c>
      <c r="S365" s="19">
        <v>0</v>
      </c>
      <c r="T365" s="19">
        <v>0</v>
      </c>
      <c r="U365" s="19">
        <v>1</v>
      </c>
      <c r="V365" s="19">
        <v>1</v>
      </c>
      <c r="W365" s="19">
        <v>0</v>
      </c>
      <c r="X365" s="19">
        <v>0</v>
      </c>
      <c r="Y365">
        <v>1</v>
      </c>
    </row>
    <row r="366" spans="3:25">
      <c r="C366" s="20" t="s">
        <v>495</v>
      </c>
      <c r="D366" s="19" t="s">
        <v>11</v>
      </c>
      <c r="E366" s="19" t="s">
        <v>10</v>
      </c>
      <c r="F366" s="19" t="s">
        <v>100</v>
      </c>
      <c r="G366" s="19" t="s">
        <v>25</v>
      </c>
      <c r="H366" s="19">
        <v>1.1100000000000001</v>
      </c>
      <c r="I366" s="19">
        <v>3</v>
      </c>
      <c r="J366" s="19">
        <v>2297.8463761195999</v>
      </c>
      <c r="K366" s="19">
        <v>29260</v>
      </c>
      <c r="L366" s="19">
        <v>23025</v>
      </c>
      <c r="M366" s="19">
        <v>7830332</v>
      </c>
      <c r="N366" s="19">
        <v>2753373</v>
      </c>
      <c r="O366" s="19">
        <v>1446</v>
      </c>
      <c r="P366" s="19">
        <v>23009</v>
      </c>
      <c r="Q366" s="19">
        <v>152.099999999999</v>
      </c>
      <c r="R366" s="19">
        <v>1</v>
      </c>
      <c r="S366" s="19">
        <v>0</v>
      </c>
      <c r="T366" s="19">
        <v>0</v>
      </c>
      <c r="U366" s="19">
        <v>1</v>
      </c>
      <c r="V366" s="19">
        <v>0</v>
      </c>
      <c r="W366" s="19">
        <v>1</v>
      </c>
      <c r="X366" s="19">
        <v>0</v>
      </c>
      <c r="Y366">
        <v>1</v>
      </c>
    </row>
    <row r="367" spans="3:25">
      <c r="C367" s="20" t="s">
        <v>496</v>
      </c>
      <c r="D367" s="19" t="s">
        <v>100</v>
      </c>
      <c r="E367" s="19" t="s">
        <v>12</v>
      </c>
      <c r="F367" s="19" t="s">
        <v>100</v>
      </c>
      <c r="G367" s="19" t="s">
        <v>25</v>
      </c>
      <c r="H367" s="19">
        <v>1.56</v>
      </c>
      <c r="I367" s="19">
        <v>0</v>
      </c>
      <c r="J367" s="19">
        <v>2659.9353974534502</v>
      </c>
      <c r="K367" s="19">
        <v>26046</v>
      </c>
      <c r="L367" s="19">
        <v>23025</v>
      </c>
      <c r="M367" s="19">
        <v>2230955</v>
      </c>
      <c r="N367" s="19">
        <v>2753373</v>
      </c>
      <c r="O367" s="19">
        <v>1749</v>
      </c>
      <c r="P367" s="19">
        <v>4272</v>
      </c>
      <c r="Q367" s="19">
        <v>166.66</v>
      </c>
      <c r="R367" s="19">
        <v>1</v>
      </c>
      <c r="S367" s="19">
        <v>0</v>
      </c>
      <c r="T367" s="19">
        <v>0</v>
      </c>
      <c r="U367" s="19">
        <v>1</v>
      </c>
      <c r="V367" s="19">
        <v>0</v>
      </c>
      <c r="W367" s="19">
        <v>1</v>
      </c>
      <c r="X367" s="19">
        <v>0</v>
      </c>
      <c r="Y367">
        <v>1</v>
      </c>
    </row>
    <row r="368" spans="3:25">
      <c r="C368" s="20" t="s">
        <v>497</v>
      </c>
      <c r="D368" s="19" t="s">
        <v>100</v>
      </c>
      <c r="E368" s="19" t="s">
        <v>43</v>
      </c>
      <c r="F368" s="19" t="s">
        <v>100</v>
      </c>
      <c r="G368" s="19" t="s">
        <v>25</v>
      </c>
      <c r="H368" s="19">
        <v>1.56</v>
      </c>
      <c r="I368" s="19">
        <v>3</v>
      </c>
      <c r="J368" s="19">
        <v>3391.8694986185401</v>
      </c>
      <c r="K368" s="19">
        <v>24502</v>
      </c>
      <c r="L368" s="19">
        <v>23025</v>
      </c>
      <c r="M368" s="19">
        <v>125722</v>
      </c>
      <c r="N368" s="19">
        <v>2753373</v>
      </c>
      <c r="O368" s="19">
        <v>1673</v>
      </c>
      <c r="P368" s="19">
        <v>4780</v>
      </c>
      <c r="Q368" s="19">
        <v>158</v>
      </c>
      <c r="R368" s="19">
        <v>1</v>
      </c>
      <c r="S368" s="19">
        <v>0</v>
      </c>
      <c r="T368" s="19">
        <v>0</v>
      </c>
      <c r="U368" s="19">
        <v>1</v>
      </c>
      <c r="V368" s="19">
        <v>0</v>
      </c>
      <c r="W368" s="19">
        <v>1</v>
      </c>
      <c r="X368" s="19">
        <v>0</v>
      </c>
      <c r="Y368">
        <v>1</v>
      </c>
    </row>
    <row r="369" spans="3:25">
      <c r="C369" s="20" t="s">
        <v>498</v>
      </c>
      <c r="D369" s="19" t="s">
        <v>100</v>
      </c>
      <c r="E369" s="19" t="s">
        <v>5</v>
      </c>
      <c r="F369" s="19" t="s">
        <v>100</v>
      </c>
      <c r="G369" s="19" t="s">
        <v>25</v>
      </c>
      <c r="H369" s="19">
        <v>1.1000000000000001</v>
      </c>
      <c r="I369" s="19">
        <v>0</v>
      </c>
      <c r="J369" s="19">
        <v>4711.46894366787</v>
      </c>
      <c r="K369" s="19">
        <v>28637</v>
      </c>
      <c r="L369" s="19">
        <v>23025</v>
      </c>
      <c r="M369" s="19">
        <v>3036732</v>
      </c>
      <c r="N369" s="19">
        <v>2753373</v>
      </c>
      <c r="O369" s="19">
        <v>870</v>
      </c>
      <c r="P369" s="19">
        <v>7060</v>
      </c>
      <c r="Q369" s="19">
        <v>229.84</v>
      </c>
      <c r="R369" s="19">
        <v>1</v>
      </c>
      <c r="S369" s="19">
        <v>0</v>
      </c>
      <c r="T369" s="19">
        <v>1</v>
      </c>
      <c r="U369" s="19">
        <v>0</v>
      </c>
      <c r="V369" s="19">
        <v>0</v>
      </c>
      <c r="W369" s="19">
        <v>1</v>
      </c>
      <c r="X369" s="19">
        <v>0</v>
      </c>
      <c r="Y369">
        <v>1</v>
      </c>
    </row>
    <row r="370" spans="3:25">
      <c r="C370" s="20" t="s">
        <v>499</v>
      </c>
      <c r="D370" s="19" t="s">
        <v>100</v>
      </c>
      <c r="E370" s="19" t="s">
        <v>46</v>
      </c>
      <c r="F370" s="19" t="s">
        <v>100</v>
      </c>
      <c r="G370" s="19" t="s">
        <v>25</v>
      </c>
      <c r="H370" s="19">
        <v>1.02</v>
      </c>
      <c r="I370" s="19">
        <v>0</v>
      </c>
      <c r="J370" s="19">
        <v>3959.07430267061</v>
      </c>
      <c r="K370" s="19">
        <v>29055</v>
      </c>
      <c r="L370" s="19">
        <v>23025</v>
      </c>
      <c r="M370" s="19">
        <v>1862106</v>
      </c>
      <c r="N370" s="19">
        <v>2753373</v>
      </c>
      <c r="O370" s="19">
        <v>590</v>
      </c>
      <c r="P370" s="19">
        <v>11723</v>
      </c>
      <c r="Q370" s="19">
        <v>133.039999999999</v>
      </c>
      <c r="R370" s="19">
        <v>1</v>
      </c>
      <c r="S370" s="19">
        <v>0</v>
      </c>
      <c r="T370" s="19">
        <v>1</v>
      </c>
      <c r="U370" s="19">
        <v>0</v>
      </c>
      <c r="V370" s="19">
        <v>0</v>
      </c>
      <c r="W370" s="19">
        <v>1</v>
      </c>
      <c r="X370" s="19">
        <v>0</v>
      </c>
      <c r="Y370">
        <v>1</v>
      </c>
    </row>
    <row r="371" spans="3:25">
      <c r="C371" s="20" t="s">
        <v>500</v>
      </c>
      <c r="D371" s="19" t="s">
        <v>100</v>
      </c>
      <c r="E371" s="19" t="s">
        <v>47</v>
      </c>
      <c r="F371" s="19" t="s">
        <v>100</v>
      </c>
      <c r="G371" s="19" t="s">
        <v>25</v>
      </c>
      <c r="H371" s="19">
        <v>1.22</v>
      </c>
      <c r="I371" s="19">
        <v>3</v>
      </c>
      <c r="J371" s="19">
        <v>4116.07825300681</v>
      </c>
      <c r="K371" s="19">
        <v>26506</v>
      </c>
      <c r="L371" s="19">
        <v>23025</v>
      </c>
      <c r="M371" s="19">
        <v>4459144</v>
      </c>
      <c r="N371" s="19">
        <v>2753373</v>
      </c>
      <c r="O371" s="19">
        <v>1682</v>
      </c>
      <c r="P371" s="19">
        <v>8384</v>
      </c>
      <c r="Q371" s="19">
        <v>191.66</v>
      </c>
      <c r="R371" s="19">
        <v>1</v>
      </c>
      <c r="S371" s="19">
        <v>0</v>
      </c>
      <c r="T371" s="19">
        <v>0</v>
      </c>
      <c r="U371" s="19">
        <v>1</v>
      </c>
      <c r="V371" s="19">
        <v>0</v>
      </c>
      <c r="W371" s="19">
        <v>1</v>
      </c>
      <c r="X371" s="19">
        <v>1</v>
      </c>
      <c r="Y371">
        <v>0</v>
      </c>
    </row>
    <row r="372" spans="3:25">
      <c r="C372" s="20" t="s">
        <v>501</v>
      </c>
      <c r="D372" s="19" t="s">
        <v>100</v>
      </c>
      <c r="E372" s="19" t="s">
        <v>48</v>
      </c>
      <c r="F372" s="19" t="s">
        <v>100</v>
      </c>
      <c r="G372" s="19" t="s">
        <v>25</v>
      </c>
      <c r="H372" s="19">
        <v>1</v>
      </c>
      <c r="I372" s="19">
        <v>3</v>
      </c>
      <c r="J372" s="19">
        <v>7231.6241691149398</v>
      </c>
      <c r="K372" s="19">
        <v>14600</v>
      </c>
      <c r="L372" s="19">
        <v>23025</v>
      </c>
      <c r="M372" s="19">
        <v>677757</v>
      </c>
      <c r="N372" s="19">
        <v>2753373</v>
      </c>
      <c r="O372" s="19">
        <v>353</v>
      </c>
      <c r="P372" s="19">
        <v>6211</v>
      </c>
      <c r="Q372" s="19">
        <v>60.729999999999897</v>
      </c>
      <c r="R372" s="19">
        <v>1</v>
      </c>
      <c r="S372" s="19">
        <v>0</v>
      </c>
      <c r="T372" s="19">
        <v>0</v>
      </c>
      <c r="U372" s="19">
        <v>1</v>
      </c>
      <c r="V372" s="19">
        <v>0</v>
      </c>
      <c r="W372" s="19">
        <v>1</v>
      </c>
      <c r="X372" s="19">
        <v>0</v>
      </c>
      <c r="Y372">
        <v>1</v>
      </c>
    </row>
    <row r="373" spans="3:25">
      <c r="C373" s="20" t="s">
        <v>502</v>
      </c>
      <c r="D373" s="19" t="s">
        <v>100</v>
      </c>
      <c r="E373" s="19" t="s">
        <v>14</v>
      </c>
      <c r="F373" s="19" t="s">
        <v>100</v>
      </c>
      <c r="G373" s="19" t="s">
        <v>25</v>
      </c>
      <c r="H373" s="19">
        <v>1.08</v>
      </c>
      <c r="I373" s="19">
        <v>3</v>
      </c>
      <c r="J373" s="19">
        <v>3100.41252356633</v>
      </c>
      <c r="K373" s="19">
        <v>27211</v>
      </c>
      <c r="L373" s="19">
        <v>23025</v>
      </c>
      <c r="M373" s="19">
        <v>3770125</v>
      </c>
      <c r="N373" s="19">
        <v>2753373</v>
      </c>
      <c r="O373" s="19">
        <v>1014</v>
      </c>
      <c r="P373" s="19">
        <v>6277</v>
      </c>
      <c r="Q373" s="19">
        <v>148.28</v>
      </c>
      <c r="R373" s="19">
        <v>1</v>
      </c>
      <c r="S373" s="19">
        <v>0</v>
      </c>
      <c r="T373" s="19">
        <v>0</v>
      </c>
      <c r="U373" s="19">
        <v>1</v>
      </c>
      <c r="V373" s="19">
        <v>0</v>
      </c>
      <c r="W373" s="19">
        <v>1</v>
      </c>
      <c r="X373" s="19">
        <v>0</v>
      </c>
      <c r="Y373">
        <v>1</v>
      </c>
    </row>
    <row r="374" spans="3:25">
      <c r="C374" s="20" t="s">
        <v>503</v>
      </c>
      <c r="D374" s="19" t="s">
        <v>100</v>
      </c>
      <c r="E374" s="19" t="s">
        <v>15</v>
      </c>
      <c r="F374" s="19" t="s">
        <v>100</v>
      </c>
      <c r="G374" s="19" t="s">
        <v>25</v>
      </c>
      <c r="H374" s="19">
        <v>1.1799999999999899</v>
      </c>
      <c r="I374" s="19">
        <v>3</v>
      </c>
      <c r="J374" s="19">
        <v>3725.9589169338401</v>
      </c>
      <c r="K374" s="19">
        <v>25450</v>
      </c>
      <c r="L374" s="19">
        <v>23025</v>
      </c>
      <c r="M374" s="19">
        <v>1694803</v>
      </c>
      <c r="N374" s="19">
        <v>2753373</v>
      </c>
      <c r="O374" s="19">
        <v>1046</v>
      </c>
      <c r="P374" s="19">
        <v>8478</v>
      </c>
      <c r="Q374" s="19">
        <v>85.48</v>
      </c>
      <c r="R374" s="19">
        <v>1</v>
      </c>
      <c r="S374" s="19">
        <v>0</v>
      </c>
      <c r="T374" s="19">
        <v>0</v>
      </c>
      <c r="U374" s="19">
        <v>1</v>
      </c>
      <c r="V374" s="19">
        <v>0</v>
      </c>
      <c r="W374" s="19">
        <v>1</v>
      </c>
      <c r="X374" s="19">
        <v>0</v>
      </c>
      <c r="Y374">
        <v>1</v>
      </c>
    </row>
    <row r="375" spans="3:25">
      <c r="C375" s="20" t="s">
        <v>504</v>
      </c>
      <c r="D375" s="19" t="s">
        <v>100</v>
      </c>
      <c r="E375" s="19" t="s">
        <v>16</v>
      </c>
      <c r="F375" s="19" t="s">
        <v>100</v>
      </c>
      <c r="G375" s="19" t="s">
        <v>25</v>
      </c>
      <c r="H375" s="19">
        <v>1</v>
      </c>
      <c r="I375" s="19">
        <v>3</v>
      </c>
      <c r="J375" s="19">
        <v>5619.0170294904701</v>
      </c>
      <c r="K375" s="19">
        <v>24575</v>
      </c>
      <c r="L375" s="19">
        <v>23025</v>
      </c>
      <c r="M375" s="19">
        <v>1197234</v>
      </c>
      <c r="N375" s="19">
        <v>2753373</v>
      </c>
      <c r="O375" s="19">
        <v>248</v>
      </c>
      <c r="P375" s="19">
        <v>22995</v>
      </c>
      <c r="Q375" s="19">
        <v>53.07</v>
      </c>
      <c r="R375" s="19">
        <v>0</v>
      </c>
      <c r="S375" s="19">
        <v>1</v>
      </c>
      <c r="T375" s="19">
        <v>0</v>
      </c>
      <c r="U375" s="19">
        <v>1</v>
      </c>
      <c r="V375" s="19">
        <v>0</v>
      </c>
      <c r="W375" s="19">
        <v>1</v>
      </c>
      <c r="X375" s="19">
        <v>0</v>
      </c>
      <c r="Y375">
        <v>1</v>
      </c>
    </row>
    <row r="376" spans="3:25">
      <c r="C376" s="20" t="s">
        <v>505</v>
      </c>
      <c r="D376" s="19" t="s">
        <v>100</v>
      </c>
      <c r="E376" s="19" t="s">
        <v>17</v>
      </c>
      <c r="F376" s="19" t="s">
        <v>100</v>
      </c>
      <c r="G376" s="19" t="s">
        <v>25</v>
      </c>
      <c r="H376" s="19">
        <v>1.01</v>
      </c>
      <c r="I376" s="19">
        <v>3</v>
      </c>
      <c r="J376" s="19">
        <v>3923.9431182650401</v>
      </c>
      <c r="K376" s="19">
        <v>24706</v>
      </c>
      <c r="L376" s="19">
        <v>23025</v>
      </c>
      <c r="M376" s="19">
        <v>9056076</v>
      </c>
      <c r="N376" s="19">
        <v>2753373</v>
      </c>
      <c r="O376" s="19">
        <v>366</v>
      </c>
      <c r="P376" s="19">
        <v>35471</v>
      </c>
      <c r="Q376" s="19">
        <v>51.729999999999897</v>
      </c>
      <c r="R376" s="19">
        <v>1</v>
      </c>
      <c r="S376" s="19">
        <v>0</v>
      </c>
      <c r="T376" s="19">
        <v>0</v>
      </c>
      <c r="U376" s="19">
        <v>1</v>
      </c>
      <c r="V376" s="19">
        <v>0</v>
      </c>
      <c r="W376" s="19">
        <v>1</v>
      </c>
      <c r="X376" s="19">
        <v>0</v>
      </c>
      <c r="Y376">
        <v>1</v>
      </c>
    </row>
    <row r="377" spans="3:25">
      <c r="C377" s="20" t="s">
        <v>506</v>
      </c>
      <c r="D377" s="19" t="s">
        <v>100</v>
      </c>
      <c r="E377" s="19" t="s">
        <v>63</v>
      </c>
      <c r="F377" s="19" t="s">
        <v>100</v>
      </c>
      <c r="G377" s="19" t="s">
        <v>25</v>
      </c>
      <c r="H377" s="19">
        <v>1.1200000000000001</v>
      </c>
      <c r="I377" s="19">
        <v>0</v>
      </c>
      <c r="J377" s="19">
        <v>4317.4869245646396</v>
      </c>
      <c r="K377" s="19">
        <v>28739</v>
      </c>
      <c r="L377" s="19">
        <v>23025</v>
      </c>
      <c r="M377" s="19">
        <v>2761118</v>
      </c>
      <c r="N377" s="19">
        <v>2753373</v>
      </c>
      <c r="O377" s="19">
        <v>1279</v>
      </c>
      <c r="P377" s="19">
        <v>8730</v>
      </c>
      <c r="Q377" s="19">
        <v>195.91</v>
      </c>
      <c r="R377" s="19">
        <v>1</v>
      </c>
      <c r="S377" s="19">
        <v>0</v>
      </c>
      <c r="T377" s="19">
        <v>1</v>
      </c>
      <c r="U377" s="19">
        <v>0</v>
      </c>
      <c r="V377" s="19">
        <v>0</v>
      </c>
      <c r="W377" s="19">
        <v>1</v>
      </c>
      <c r="X377" s="19">
        <v>1</v>
      </c>
      <c r="Y377">
        <v>0</v>
      </c>
    </row>
    <row r="378" spans="3:25">
      <c r="C378" s="20" t="s">
        <v>507</v>
      </c>
      <c r="D378" s="19" t="s">
        <v>20</v>
      </c>
      <c r="E378" s="19" t="s">
        <v>21</v>
      </c>
      <c r="F378" s="19" t="s">
        <v>100</v>
      </c>
      <c r="G378" s="19" t="s">
        <v>25</v>
      </c>
      <c r="H378" s="19">
        <v>1.3899999999999899</v>
      </c>
      <c r="I378" s="19">
        <v>3</v>
      </c>
      <c r="J378" s="19">
        <v>2892.90253393391</v>
      </c>
      <c r="K378" s="19">
        <v>32991</v>
      </c>
      <c r="L378" s="19">
        <v>23025</v>
      </c>
      <c r="M378" s="19">
        <v>8621121</v>
      </c>
      <c r="N378" s="19">
        <v>2753373</v>
      </c>
      <c r="O378" s="19">
        <v>2148</v>
      </c>
      <c r="P378" s="19">
        <v>14830</v>
      </c>
      <c r="Q378" s="19">
        <v>273.12</v>
      </c>
      <c r="R378" s="19">
        <v>1</v>
      </c>
      <c r="S378" s="19">
        <v>0</v>
      </c>
      <c r="T378" s="19">
        <v>1</v>
      </c>
      <c r="U378" s="19">
        <v>0</v>
      </c>
      <c r="V378" s="19">
        <v>1</v>
      </c>
      <c r="W378" s="19">
        <v>0</v>
      </c>
      <c r="X378" s="19">
        <v>0</v>
      </c>
      <c r="Y378">
        <v>1</v>
      </c>
    </row>
    <row r="379" spans="3:25">
      <c r="C379" s="20" t="s">
        <v>508</v>
      </c>
      <c r="D379" s="19" t="s">
        <v>22</v>
      </c>
      <c r="E379" s="19" t="s">
        <v>21</v>
      </c>
      <c r="F379" s="19" t="s">
        <v>100</v>
      </c>
      <c r="G379" s="19" t="s">
        <v>25</v>
      </c>
      <c r="H379" s="19">
        <v>1.3899999999999899</v>
      </c>
      <c r="I379" s="19">
        <v>3</v>
      </c>
      <c r="J379" s="19">
        <v>2892.90253393391</v>
      </c>
      <c r="K379" s="19">
        <v>32991</v>
      </c>
      <c r="L379" s="19">
        <v>23025</v>
      </c>
      <c r="M379" s="19">
        <v>8621121</v>
      </c>
      <c r="N379" s="19">
        <v>2753373</v>
      </c>
      <c r="O379" s="19">
        <v>2148</v>
      </c>
      <c r="P379" s="19">
        <v>14830</v>
      </c>
      <c r="Q379" s="19">
        <v>273.12</v>
      </c>
      <c r="R379" s="19">
        <v>1</v>
      </c>
      <c r="S379" s="19">
        <v>0</v>
      </c>
      <c r="T379" s="19">
        <v>1</v>
      </c>
      <c r="U379" s="19">
        <v>0</v>
      </c>
      <c r="V379" s="19">
        <v>1</v>
      </c>
      <c r="W379" s="19">
        <v>0</v>
      </c>
      <c r="X379" s="19">
        <v>0</v>
      </c>
      <c r="Y379">
        <v>1</v>
      </c>
    </row>
    <row r="380" spans="3:25">
      <c r="C380" s="20" t="s">
        <v>509</v>
      </c>
      <c r="D380" s="19" t="s">
        <v>23</v>
      </c>
      <c r="E380" s="19" t="s">
        <v>21</v>
      </c>
      <c r="F380" s="19" t="s">
        <v>100</v>
      </c>
      <c r="G380" s="19" t="s">
        <v>25</v>
      </c>
      <c r="H380" s="19">
        <v>1.3899999999999899</v>
      </c>
      <c r="I380" s="19">
        <v>3</v>
      </c>
      <c r="J380" s="19">
        <v>2892.90253393391</v>
      </c>
      <c r="K380" s="19">
        <v>32991</v>
      </c>
      <c r="L380" s="19">
        <v>23025</v>
      </c>
      <c r="M380" s="19">
        <v>8621121</v>
      </c>
      <c r="N380" s="19">
        <v>2753373</v>
      </c>
      <c r="O380" s="19">
        <v>2148</v>
      </c>
      <c r="P380" s="19">
        <v>14830</v>
      </c>
      <c r="Q380" s="19">
        <v>273.12</v>
      </c>
      <c r="R380" s="19">
        <v>1</v>
      </c>
      <c r="S380" s="19">
        <v>0</v>
      </c>
      <c r="T380" s="19">
        <v>1</v>
      </c>
      <c r="U380" s="19">
        <v>0</v>
      </c>
      <c r="V380" s="19">
        <v>0</v>
      </c>
      <c r="W380" s="19">
        <v>1</v>
      </c>
      <c r="X380" s="19">
        <v>1</v>
      </c>
      <c r="Y380">
        <v>0</v>
      </c>
    </row>
    <row r="381" spans="3:25">
      <c r="C381" s="20" t="s">
        <v>510</v>
      </c>
      <c r="D381" s="19" t="s">
        <v>100</v>
      </c>
      <c r="E381" s="19" t="s">
        <v>66</v>
      </c>
      <c r="F381" s="19" t="s">
        <v>100</v>
      </c>
      <c r="G381" s="19" t="s">
        <v>25</v>
      </c>
      <c r="H381" s="19">
        <v>1.03</v>
      </c>
      <c r="I381" s="19">
        <v>3</v>
      </c>
      <c r="J381" s="19">
        <v>4787.55149335634</v>
      </c>
      <c r="K381" s="19">
        <v>29846</v>
      </c>
      <c r="L381" s="19">
        <v>23025</v>
      </c>
      <c r="M381" s="19">
        <v>2237227</v>
      </c>
      <c r="N381" s="19">
        <v>2753373</v>
      </c>
      <c r="O381" s="19">
        <v>638</v>
      </c>
      <c r="P381" s="19">
        <v>8271</v>
      </c>
      <c r="Q381" s="19">
        <v>84.15</v>
      </c>
      <c r="R381" s="19">
        <v>1</v>
      </c>
      <c r="S381" s="19">
        <v>0</v>
      </c>
      <c r="T381" s="19">
        <v>0</v>
      </c>
      <c r="U381" s="19">
        <v>1</v>
      </c>
      <c r="V381" s="19">
        <v>0</v>
      </c>
      <c r="W381" s="19">
        <v>1</v>
      </c>
      <c r="X381" s="19">
        <v>0</v>
      </c>
      <c r="Y381">
        <v>1</v>
      </c>
    </row>
    <row r="382" spans="3:25">
      <c r="C382" s="20" t="s">
        <v>511</v>
      </c>
      <c r="D382" s="19" t="s">
        <v>100</v>
      </c>
      <c r="E382" s="19" t="s">
        <v>68</v>
      </c>
      <c r="F382" s="19" t="s">
        <v>100</v>
      </c>
      <c r="G382" s="19" t="s">
        <v>25</v>
      </c>
      <c r="H382" s="19">
        <v>1.34</v>
      </c>
      <c r="I382" s="19">
        <v>3</v>
      </c>
      <c r="J382" s="19">
        <v>3442.9812628619402</v>
      </c>
      <c r="K382" s="19">
        <v>25127</v>
      </c>
      <c r="L382" s="19">
        <v>23025</v>
      </c>
      <c r="M382" s="19">
        <v>679984</v>
      </c>
      <c r="N382" s="19">
        <v>2753373</v>
      </c>
      <c r="O382" s="19">
        <v>1031</v>
      </c>
      <c r="P382" s="19">
        <v>5953</v>
      </c>
      <c r="Q382" s="19">
        <v>81.319999999999894</v>
      </c>
      <c r="R382" s="19">
        <v>1</v>
      </c>
      <c r="S382" s="19">
        <v>0</v>
      </c>
      <c r="T382" s="19">
        <v>0</v>
      </c>
      <c r="U382" s="19">
        <v>1</v>
      </c>
      <c r="V382" s="19">
        <v>0</v>
      </c>
      <c r="W382" s="19">
        <v>1</v>
      </c>
      <c r="X382" s="19">
        <v>0</v>
      </c>
      <c r="Y382">
        <v>1</v>
      </c>
    </row>
    <row r="383" spans="3:25">
      <c r="C383" s="20" t="s">
        <v>512</v>
      </c>
      <c r="D383" s="19" t="s">
        <v>100</v>
      </c>
      <c r="E383" s="19" t="s">
        <v>24</v>
      </c>
      <c r="F383" s="19" t="s">
        <v>100</v>
      </c>
      <c r="G383" s="19" t="s">
        <v>25</v>
      </c>
      <c r="H383" s="19">
        <v>1.78</v>
      </c>
      <c r="I383" s="19">
        <v>3</v>
      </c>
      <c r="J383" s="19">
        <v>2275.24110821044</v>
      </c>
      <c r="K383" s="19">
        <v>22360</v>
      </c>
      <c r="L383" s="19">
        <v>23025</v>
      </c>
      <c r="M383" s="19">
        <v>1421287</v>
      </c>
      <c r="N383" s="19">
        <v>2753373</v>
      </c>
      <c r="O383" s="19">
        <v>1851</v>
      </c>
      <c r="P383" s="19">
        <v>4099</v>
      </c>
      <c r="Q383" s="19">
        <v>162.53</v>
      </c>
      <c r="R383" s="19">
        <v>0</v>
      </c>
      <c r="S383" s="19">
        <v>1</v>
      </c>
      <c r="T383" s="19">
        <v>0</v>
      </c>
      <c r="U383" s="19">
        <v>1</v>
      </c>
      <c r="V383" s="19">
        <v>0</v>
      </c>
      <c r="W383" s="19">
        <v>1</v>
      </c>
      <c r="X383" s="19">
        <v>0</v>
      </c>
      <c r="Y383">
        <v>1</v>
      </c>
    </row>
    <row r="384" spans="3:25">
      <c r="C384" s="20" t="s">
        <v>513</v>
      </c>
      <c r="D384" s="19" t="s">
        <v>100</v>
      </c>
      <c r="E384" s="19" t="s">
        <v>69</v>
      </c>
      <c r="F384" s="19" t="s">
        <v>100</v>
      </c>
      <c r="G384" s="19" t="s">
        <v>25</v>
      </c>
      <c r="H384" s="19">
        <v>1.55</v>
      </c>
      <c r="I384" s="19">
        <v>3</v>
      </c>
      <c r="J384" s="19">
        <v>3127.5894604591599</v>
      </c>
      <c r="K384" s="19">
        <v>27994</v>
      </c>
      <c r="L384" s="19">
        <v>23025</v>
      </c>
      <c r="M384" s="19">
        <v>4948339</v>
      </c>
      <c r="N384" s="19">
        <v>2753373</v>
      </c>
      <c r="O384" s="19">
        <v>2083</v>
      </c>
      <c r="P384" s="19">
        <v>3891</v>
      </c>
      <c r="Q384" s="19">
        <v>291.77999999999901</v>
      </c>
      <c r="R384" s="19">
        <v>1</v>
      </c>
      <c r="S384" s="19">
        <v>0</v>
      </c>
      <c r="T384" s="19">
        <v>1</v>
      </c>
      <c r="U384" s="19">
        <v>0</v>
      </c>
      <c r="V384" s="19">
        <v>0</v>
      </c>
      <c r="W384" s="19">
        <v>1</v>
      </c>
      <c r="X384" s="19">
        <v>0</v>
      </c>
      <c r="Y384">
        <v>1</v>
      </c>
    </row>
    <row r="385" spans="3:25">
      <c r="C385" s="20" t="s">
        <v>514</v>
      </c>
      <c r="D385" s="19" t="s">
        <v>100</v>
      </c>
      <c r="E385" s="19" t="s">
        <v>6</v>
      </c>
      <c r="F385" s="19" t="s">
        <v>100</v>
      </c>
      <c r="G385" s="19" t="s">
        <v>70</v>
      </c>
      <c r="H385" s="19">
        <v>1.04</v>
      </c>
      <c r="I385" s="19">
        <v>3</v>
      </c>
      <c r="J385" s="19">
        <v>4215.0120338933202</v>
      </c>
      <c r="K385" s="19">
        <v>26993</v>
      </c>
      <c r="L385" s="19">
        <v>25054</v>
      </c>
      <c r="M385" s="19">
        <v>3532657</v>
      </c>
      <c r="N385" s="19">
        <v>2374260</v>
      </c>
      <c r="O385" s="19">
        <v>525</v>
      </c>
      <c r="P385" s="19">
        <v>7664</v>
      </c>
      <c r="Q385" s="19">
        <v>93.549999999999898</v>
      </c>
      <c r="R385" s="19">
        <v>1</v>
      </c>
      <c r="S385" s="19">
        <v>0</v>
      </c>
      <c r="T385" s="19">
        <v>1</v>
      </c>
      <c r="U385" s="19">
        <v>0</v>
      </c>
      <c r="V385" s="19">
        <v>0</v>
      </c>
      <c r="W385" s="19">
        <v>1</v>
      </c>
      <c r="X385" s="19">
        <v>1</v>
      </c>
      <c r="Y385">
        <v>0</v>
      </c>
    </row>
    <row r="386" spans="3:25">
      <c r="C386" s="20" t="s">
        <v>515</v>
      </c>
      <c r="D386" s="19" t="s">
        <v>100</v>
      </c>
      <c r="E386" s="19" t="s">
        <v>8</v>
      </c>
      <c r="F386" s="19" t="s">
        <v>100</v>
      </c>
      <c r="G386" s="19" t="s">
        <v>70</v>
      </c>
      <c r="H386" s="19">
        <v>1.1000000000000001</v>
      </c>
      <c r="I386" s="19">
        <v>3</v>
      </c>
      <c r="J386" s="19">
        <v>9174.8292338919891</v>
      </c>
      <c r="K386" s="19">
        <v>30124</v>
      </c>
      <c r="L386" s="19">
        <v>25054</v>
      </c>
      <c r="M386" s="19">
        <v>5787293</v>
      </c>
      <c r="N386" s="19">
        <v>2374260</v>
      </c>
      <c r="O386" s="19">
        <v>483</v>
      </c>
      <c r="P386" s="19">
        <v>5539</v>
      </c>
      <c r="Q386" s="19">
        <v>186.28</v>
      </c>
      <c r="R386" s="19">
        <v>1</v>
      </c>
      <c r="S386" s="19">
        <v>0</v>
      </c>
      <c r="T386" s="19">
        <v>1</v>
      </c>
      <c r="U386" s="19">
        <v>0</v>
      </c>
      <c r="V386" s="19">
        <v>0</v>
      </c>
      <c r="W386" s="19">
        <v>1</v>
      </c>
      <c r="X386" s="19">
        <v>1</v>
      </c>
      <c r="Y386">
        <v>0</v>
      </c>
    </row>
    <row r="387" spans="3:25">
      <c r="C387" s="20" t="s">
        <v>516</v>
      </c>
      <c r="D387" s="19" t="s">
        <v>9</v>
      </c>
      <c r="E387" s="19" t="s">
        <v>10</v>
      </c>
      <c r="F387" s="19" t="s">
        <v>100</v>
      </c>
      <c r="G387" s="19" t="s">
        <v>70</v>
      </c>
      <c r="H387" s="19">
        <v>1.05</v>
      </c>
      <c r="I387" s="19">
        <v>3</v>
      </c>
      <c r="J387" s="19">
        <v>4947.2796653055602</v>
      </c>
      <c r="K387" s="19">
        <v>29260</v>
      </c>
      <c r="L387" s="19">
        <v>25054</v>
      </c>
      <c r="M387" s="19">
        <v>7830332</v>
      </c>
      <c r="N387" s="19">
        <v>2374260</v>
      </c>
      <c r="O387" s="19">
        <v>412</v>
      </c>
      <c r="P387" s="19">
        <v>6585</v>
      </c>
      <c r="Q387" s="19">
        <v>208.86</v>
      </c>
      <c r="R387" s="19">
        <v>1</v>
      </c>
      <c r="S387" s="19">
        <v>0</v>
      </c>
      <c r="T387" s="19">
        <v>1</v>
      </c>
      <c r="U387" s="19">
        <v>0</v>
      </c>
      <c r="V387" s="19">
        <v>1</v>
      </c>
      <c r="W387" s="19">
        <v>0</v>
      </c>
      <c r="X387" s="19">
        <v>1</v>
      </c>
      <c r="Y387">
        <v>0</v>
      </c>
    </row>
    <row r="388" spans="3:25">
      <c r="C388" s="20" t="s">
        <v>517</v>
      </c>
      <c r="D388" s="19" t="s">
        <v>11</v>
      </c>
      <c r="E388" s="19" t="s">
        <v>10</v>
      </c>
      <c r="F388" s="19" t="s">
        <v>100</v>
      </c>
      <c r="G388" s="19" t="s">
        <v>70</v>
      </c>
      <c r="H388" s="19">
        <v>1.05</v>
      </c>
      <c r="I388" s="19">
        <v>3</v>
      </c>
      <c r="J388" s="19">
        <v>4947.2796653055602</v>
      </c>
      <c r="K388" s="19">
        <v>29260</v>
      </c>
      <c r="L388" s="19">
        <v>25054</v>
      </c>
      <c r="M388" s="19">
        <v>7830332</v>
      </c>
      <c r="N388" s="19">
        <v>2374260</v>
      </c>
      <c r="O388" s="19">
        <v>412</v>
      </c>
      <c r="P388" s="19">
        <v>6585</v>
      </c>
      <c r="Q388" s="19">
        <v>208.86</v>
      </c>
      <c r="R388" s="19">
        <v>1</v>
      </c>
      <c r="S388" s="19">
        <v>0</v>
      </c>
      <c r="T388" s="19">
        <v>1</v>
      </c>
      <c r="U388" s="19">
        <v>0</v>
      </c>
      <c r="V388" s="19">
        <v>0</v>
      </c>
      <c r="W388" s="19">
        <v>1</v>
      </c>
      <c r="X388" s="19">
        <v>1</v>
      </c>
      <c r="Y388">
        <v>0</v>
      </c>
    </row>
    <row r="389" spans="3:25">
      <c r="C389" s="20" t="s">
        <v>518</v>
      </c>
      <c r="D389" s="19" t="s">
        <v>20</v>
      </c>
      <c r="E389" s="19" t="s">
        <v>21</v>
      </c>
      <c r="F389" s="19" t="s">
        <v>100</v>
      </c>
      <c r="G389" s="19" t="s">
        <v>70</v>
      </c>
      <c r="H389" s="19">
        <v>1.02</v>
      </c>
      <c r="I389" s="19">
        <v>3</v>
      </c>
      <c r="J389" s="19">
        <v>5898.7392514049598</v>
      </c>
      <c r="K389" s="19">
        <v>32991</v>
      </c>
      <c r="L389" s="19">
        <v>25054</v>
      </c>
      <c r="M389" s="19">
        <v>8621121</v>
      </c>
      <c r="N389" s="19">
        <v>2374260</v>
      </c>
      <c r="O389" s="19">
        <v>325</v>
      </c>
      <c r="P389" s="19">
        <v>13957</v>
      </c>
      <c r="Q389" s="19">
        <v>169.9</v>
      </c>
      <c r="R389" s="19">
        <v>1</v>
      </c>
      <c r="S389" s="19">
        <v>0</v>
      </c>
      <c r="T389" s="19">
        <v>1</v>
      </c>
      <c r="U389" s="19">
        <v>0</v>
      </c>
      <c r="V389" s="19">
        <v>1</v>
      </c>
      <c r="W389" s="19">
        <v>0</v>
      </c>
      <c r="X389" s="19">
        <v>1</v>
      </c>
      <c r="Y389">
        <v>0</v>
      </c>
    </row>
    <row r="390" spans="3:25">
      <c r="C390" s="20" t="s">
        <v>519</v>
      </c>
      <c r="D390" s="19" t="s">
        <v>22</v>
      </c>
      <c r="E390" s="19" t="s">
        <v>21</v>
      </c>
      <c r="F390" s="19" t="s">
        <v>100</v>
      </c>
      <c r="G390" s="19" t="s">
        <v>70</v>
      </c>
      <c r="H390" s="19">
        <v>1.02</v>
      </c>
      <c r="I390" s="19">
        <v>3</v>
      </c>
      <c r="J390" s="19">
        <v>5898.7392514049598</v>
      </c>
      <c r="K390" s="19">
        <v>32991</v>
      </c>
      <c r="L390" s="19">
        <v>25054</v>
      </c>
      <c r="M390" s="19">
        <v>8621121</v>
      </c>
      <c r="N390" s="19">
        <v>2374260</v>
      </c>
      <c r="O390" s="19">
        <v>325</v>
      </c>
      <c r="P390" s="19">
        <v>13957</v>
      </c>
      <c r="Q390" s="19">
        <v>169.9</v>
      </c>
      <c r="R390" s="19">
        <v>1</v>
      </c>
      <c r="S390" s="19">
        <v>0</v>
      </c>
      <c r="T390" s="19">
        <v>1</v>
      </c>
      <c r="U390" s="19">
        <v>0</v>
      </c>
      <c r="V390" s="19">
        <v>1</v>
      </c>
      <c r="W390" s="19">
        <v>0</v>
      </c>
      <c r="X390" s="19">
        <v>1</v>
      </c>
      <c r="Y390">
        <v>0</v>
      </c>
    </row>
    <row r="391" spans="3:25">
      <c r="C391" s="20" t="s">
        <v>520</v>
      </c>
      <c r="D391" s="19" t="s">
        <v>23</v>
      </c>
      <c r="E391" s="19" t="s">
        <v>21</v>
      </c>
      <c r="F391" s="19" t="s">
        <v>100</v>
      </c>
      <c r="G391" s="19" t="s">
        <v>70</v>
      </c>
      <c r="H391" s="19">
        <v>1.02</v>
      </c>
      <c r="I391" s="19">
        <v>3</v>
      </c>
      <c r="J391" s="19">
        <v>5898.7392514049598</v>
      </c>
      <c r="K391" s="19">
        <v>32991</v>
      </c>
      <c r="L391" s="19">
        <v>25054</v>
      </c>
      <c r="M391" s="19">
        <v>8621121</v>
      </c>
      <c r="N391" s="19">
        <v>2374260</v>
      </c>
      <c r="O391" s="19">
        <v>325</v>
      </c>
      <c r="P391" s="19">
        <v>13957</v>
      </c>
      <c r="Q391" s="19">
        <v>169.9</v>
      </c>
      <c r="R391" s="19">
        <v>1</v>
      </c>
      <c r="S391" s="19">
        <v>0</v>
      </c>
      <c r="T391" s="19">
        <v>1</v>
      </c>
      <c r="U391" s="19">
        <v>0</v>
      </c>
      <c r="V391" s="19">
        <v>0</v>
      </c>
      <c r="W391" s="19">
        <v>1</v>
      </c>
      <c r="X391" s="19">
        <v>1</v>
      </c>
      <c r="Y391">
        <v>0</v>
      </c>
    </row>
    <row r="392" spans="3:25">
      <c r="C392" s="20" t="s">
        <v>521</v>
      </c>
      <c r="D392" s="19" t="s">
        <v>100</v>
      </c>
      <c r="E392" s="19" t="s">
        <v>24</v>
      </c>
      <c r="F392" s="19" t="s">
        <v>100</v>
      </c>
      <c r="G392" s="19" t="s">
        <v>70</v>
      </c>
      <c r="H392" s="19">
        <v>1.23</v>
      </c>
      <c r="I392" s="19">
        <v>3</v>
      </c>
      <c r="J392" s="19">
        <v>6166.3267735455602</v>
      </c>
      <c r="K392" s="19">
        <v>22360</v>
      </c>
      <c r="L392" s="19">
        <v>25054</v>
      </c>
      <c r="M392" s="19">
        <v>1421287</v>
      </c>
      <c r="N392" s="19">
        <v>2374260</v>
      </c>
      <c r="O392" s="19">
        <v>831</v>
      </c>
      <c r="P392" s="19">
        <v>7121</v>
      </c>
      <c r="Q392" s="19">
        <v>122.62</v>
      </c>
      <c r="R392" s="19">
        <v>0</v>
      </c>
      <c r="S392" s="19">
        <v>1</v>
      </c>
      <c r="T392" s="19">
        <v>1</v>
      </c>
      <c r="U392" s="19">
        <v>0</v>
      </c>
      <c r="V392" s="19">
        <v>0</v>
      </c>
      <c r="W392" s="19">
        <v>1</v>
      </c>
      <c r="X392" s="19">
        <v>1</v>
      </c>
      <c r="Y392">
        <v>0</v>
      </c>
    </row>
    <row r="393" spans="3:25">
      <c r="C393" s="20" t="s">
        <v>522</v>
      </c>
      <c r="D393" s="19" t="s">
        <v>100</v>
      </c>
      <c r="E393" s="19" t="s">
        <v>69</v>
      </c>
      <c r="F393" s="19" t="s">
        <v>100</v>
      </c>
      <c r="G393" s="19" t="s">
        <v>70</v>
      </c>
      <c r="H393" s="19">
        <v>1.02</v>
      </c>
      <c r="I393" s="19">
        <v>0</v>
      </c>
      <c r="J393" s="19">
        <v>9935.0717993126491</v>
      </c>
      <c r="K393" s="19">
        <v>27994</v>
      </c>
      <c r="L393" s="19">
        <v>25054</v>
      </c>
      <c r="M393" s="19">
        <v>4948339</v>
      </c>
      <c r="N393" s="19">
        <v>2374260</v>
      </c>
      <c r="O393" s="19">
        <v>264</v>
      </c>
      <c r="P393" s="19">
        <v>9515</v>
      </c>
      <c r="Q393" s="19">
        <v>134.09</v>
      </c>
      <c r="R393" s="19">
        <v>1</v>
      </c>
      <c r="S393" s="19">
        <v>0</v>
      </c>
      <c r="T393" s="19">
        <v>1</v>
      </c>
      <c r="U393" s="19">
        <v>0</v>
      </c>
      <c r="V393" s="19">
        <v>0</v>
      </c>
      <c r="W393" s="19">
        <v>1</v>
      </c>
      <c r="X393" s="19">
        <v>1</v>
      </c>
      <c r="Y393">
        <v>0</v>
      </c>
    </row>
    <row r="394" spans="3:25">
      <c r="C394" s="20" t="s">
        <v>523</v>
      </c>
      <c r="D394" s="19" t="s">
        <v>100</v>
      </c>
      <c r="E394" s="19" t="s">
        <v>33</v>
      </c>
      <c r="F394" s="19" t="s">
        <v>100</v>
      </c>
      <c r="G394" s="19" t="s">
        <v>71</v>
      </c>
      <c r="H394" s="19">
        <v>1.01</v>
      </c>
      <c r="I394" s="19">
        <v>1</v>
      </c>
      <c r="J394" s="19">
        <v>4315.9209528029196</v>
      </c>
      <c r="K394" s="19">
        <v>23901</v>
      </c>
      <c r="L394" s="19">
        <v>26409</v>
      </c>
      <c r="M394" s="19">
        <v>372606</v>
      </c>
      <c r="N394" s="19">
        <v>249561</v>
      </c>
      <c r="O394" s="19">
        <v>344</v>
      </c>
      <c r="P394" s="19">
        <v>5899</v>
      </c>
      <c r="Q394" s="19">
        <v>66.879999999999896</v>
      </c>
      <c r="R394" s="19">
        <v>1</v>
      </c>
      <c r="S394" s="19">
        <v>0</v>
      </c>
      <c r="T394" s="19">
        <v>0</v>
      </c>
      <c r="U394" s="19">
        <v>1</v>
      </c>
      <c r="V394" s="19">
        <v>0</v>
      </c>
      <c r="W394" s="19">
        <v>1</v>
      </c>
      <c r="X394" s="19">
        <v>0</v>
      </c>
      <c r="Y394">
        <v>1</v>
      </c>
    </row>
    <row r="395" spans="3:25">
      <c r="C395" s="20" t="s">
        <v>524</v>
      </c>
      <c r="D395" s="19" t="s">
        <v>9</v>
      </c>
      <c r="E395" s="19" t="s">
        <v>10</v>
      </c>
      <c r="F395" s="19" t="s">
        <v>100</v>
      </c>
      <c r="G395" s="19" t="s">
        <v>71</v>
      </c>
      <c r="H395" s="19">
        <v>1.34</v>
      </c>
      <c r="I395" s="19">
        <v>3</v>
      </c>
      <c r="J395" s="19">
        <v>4409.4234013139203</v>
      </c>
      <c r="K395" s="19">
        <v>29260</v>
      </c>
      <c r="L395" s="19">
        <v>26409</v>
      </c>
      <c r="M395" s="19">
        <v>7830332</v>
      </c>
      <c r="N395" s="19">
        <v>249561</v>
      </c>
      <c r="O395" s="19">
        <v>1749</v>
      </c>
      <c r="P395" s="19">
        <v>5025</v>
      </c>
      <c r="Q395" s="19">
        <v>279.61</v>
      </c>
      <c r="R395" s="19">
        <v>1</v>
      </c>
      <c r="S395" s="19">
        <v>0</v>
      </c>
      <c r="T395" s="19">
        <v>1</v>
      </c>
      <c r="U395" s="19">
        <v>0</v>
      </c>
      <c r="V395" s="19">
        <v>1</v>
      </c>
      <c r="W395" s="19">
        <v>0</v>
      </c>
      <c r="X395" s="19">
        <v>0</v>
      </c>
      <c r="Y395">
        <v>1</v>
      </c>
    </row>
    <row r="396" spans="3:25">
      <c r="C396" s="20" t="s">
        <v>525</v>
      </c>
      <c r="D396" s="19" t="s">
        <v>11</v>
      </c>
      <c r="E396" s="19" t="s">
        <v>10</v>
      </c>
      <c r="F396" s="19" t="s">
        <v>100</v>
      </c>
      <c r="G396" s="19" t="s">
        <v>71</v>
      </c>
      <c r="H396" s="19">
        <v>1.34</v>
      </c>
      <c r="I396" s="19">
        <v>3</v>
      </c>
      <c r="J396" s="19">
        <v>4409.4234013139203</v>
      </c>
      <c r="K396" s="19">
        <v>29260</v>
      </c>
      <c r="L396" s="19">
        <v>26409</v>
      </c>
      <c r="M396" s="19">
        <v>7830332</v>
      </c>
      <c r="N396" s="19">
        <v>249561</v>
      </c>
      <c r="O396" s="19">
        <v>1749</v>
      </c>
      <c r="P396" s="19">
        <v>5025</v>
      </c>
      <c r="Q396" s="19">
        <v>279.61</v>
      </c>
      <c r="R396" s="19">
        <v>1</v>
      </c>
      <c r="S396" s="19">
        <v>0</v>
      </c>
      <c r="T396" s="19">
        <v>1</v>
      </c>
      <c r="U396" s="19">
        <v>0</v>
      </c>
      <c r="V396" s="19">
        <v>0</v>
      </c>
      <c r="W396" s="19">
        <v>1</v>
      </c>
      <c r="X396" s="19">
        <v>0</v>
      </c>
      <c r="Y396">
        <v>1</v>
      </c>
    </row>
    <row r="397" spans="3:25">
      <c r="C397" s="20" t="s">
        <v>526</v>
      </c>
      <c r="D397" s="19" t="s">
        <v>100</v>
      </c>
      <c r="E397" s="19" t="s">
        <v>46</v>
      </c>
      <c r="F397" s="19" t="s">
        <v>100</v>
      </c>
      <c r="G397" s="19" t="s">
        <v>71</v>
      </c>
      <c r="H397" s="19">
        <v>1.3</v>
      </c>
      <c r="I397" s="19">
        <v>3</v>
      </c>
      <c r="J397" s="19">
        <v>6769.3114214749003</v>
      </c>
      <c r="K397" s="19">
        <v>29055</v>
      </c>
      <c r="L397" s="19">
        <v>26409</v>
      </c>
      <c r="M397" s="19">
        <v>1862106</v>
      </c>
      <c r="N397" s="19">
        <v>249561</v>
      </c>
      <c r="O397" s="19">
        <v>992</v>
      </c>
      <c r="P397" s="19">
        <v>4701</v>
      </c>
      <c r="Q397" s="19">
        <v>188.46</v>
      </c>
      <c r="R397" s="19">
        <v>1</v>
      </c>
      <c r="S397" s="19">
        <v>0</v>
      </c>
      <c r="T397" s="19">
        <v>1</v>
      </c>
      <c r="U397" s="19">
        <v>0</v>
      </c>
      <c r="V397" s="19">
        <v>0</v>
      </c>
      <c r="W397" s="19">
        <v>1</v>
      </c>
      <c r="X397" s="19">
        <v>0</v>
      </c>
      <c r="Y397">
        <v>1</v>
      </c>
    </row>
    <row r="398" spans="3:25">
      <c r="C398" s="20" t="s">
        <v>527</v>
      </c>
      <c r="D398" s="19" t="s">
        <v>100</v>
      </c>
      <c r="E398" s="19" t="s">
        <v>53</v>
      </c>
      <c r="F398" s="19" t="s">
        <v>100</v>
      </c>
      <c r="G398" s="19" t="s">
        <v>71</v>
      </c>
      <c r="H398" s="19">
        <v>1.6299999999999899</v>
      </c>
      <c r="I398" s="19">
        <v>3</v>
      </c>
      <c r="J398" s="19">
        <v>3784.9418960892799</v>
      </c>
      <c r="K398" s="19">
        <v>26681</v>
      </c>
      <c r="L398" s="19">
        <v>26409</v>
      </c>
      <c r="M398" s="19">
        <v>873131</v>
      </c>
      <c r="N398" s="19">
        <v>249561</v>
      </c>
      <c r="O398" s="19">
        <v>2603</v>
      </c>
      <c r="P398" s="19">
        <v>2746</v>
      </c>
      <c r="Q398" s="19">
        <v>205.509999999999</v>
      </c>
      <c r="R398" s="19">
        <v>0</v>
      </c>
      <c r="S398" s="19">
        <v>1</v>
      </c>
      <c r="T398" s="19">
        <v>1</v>
      </c>
      <c r="U398" s="19">
        <v>0</v>
      </c>
      <c r="V398" s="19">
        <v>0</v>
      </c>
      <c r="W398" s="19">
        <v>1</v>
      </c>
      <c r="X398" s="19">
        <v>0</v>
      </c>
      <c r="Y398">
        <v>1</v>
      </c>
    </row>
    <row r="399" spans="3:25">
      <c r="C399" s="20" t="s">
        <v>528</v>
      </c>
      <c r="D399" s="19" t="s">
        <v>100</v>
      </c>
      <c r="E399" s="19" t="s">
        <v>16</v>
      </c>
      <c r="F399" s="19" t="s">
        <v>100</v>
      </c>
      <c r="G399" s="19" t="s">
        <v>71</v>
      </c>
      <c r="H399" s="19">
        <v>1.1599999999999899</v>
      </c>
      <c r="I399" s="19">
        <v>3</v>
      </c>
      <c r="J399" s="19">
        <v>2318.278597684</v>
      </c>
      <c r="K399" s="19">
        <v>24575</v>
      </c>
      <c r="L399" s="19">
        <v>26409</v>
      </c>
      <c r="M399" s="19">
        <v>1197234</v>
      </c>
      <c r="N399" s="19">
        <v>249561</v>
      </c>
      <c r="O399" s="19">
        <v>760</v>
      </c>
      <c r="P399" s="19">
        <v>9497</v>
      </c>
      <c r="Q399" s="19">
        <v>69.189999999999898</v>
      </c>
      <c r="R399" s="19">
        <v>0</v>
      </c>
      <c r="S399" s="19">
        <v>1</v>
      </c>
      <c r="T399" s="19">
        <v>0</v>
      </c>
      <c r="U399" s="19">
        <v>1</v>
      </c>
      <c r="V399" s="19">
        <v>0</v>
      </c>
      <c r="W399" s="19">
        <v>1</v>
      </c>
      <c r="X399" s="19">
        <v>0</v>
      </c>
      <c r="Y399">
        <v>1</v>
      </c>
    </row>
    <row r="400" spans="3:25">
      <c r="C400" s="20" t="s">
        <v>529</v>
      </c>
      <c r="D400" s="19" t="s">
        <v>100</v>
      </c>
      <c r="E400" s="19" t="s">
        <v>17</v>
      </c>
      <c r="F400" s="19" t="s">
        <v>100</v>
      </c>
      <c r="G400" s="19" t="s">
        <v>71</v>
      </c>
      <c r="H400" s="19">
        <v>1.06</v>
      </c>
      <c r="I400" s="19">
        <v>0</v>
      </c>
      <c r="J400" s="19">
        <v>3153.67748892793</v>
      </c>
      <c r="K400" s="19">
        <v>24706</v>
      </c>
      <c r="L400" s="19">
        <v>26409</v>
      </c>
      <c r="M400" s="19">
        <v>9056076</v>
      </c>
      <c r="N400" s="19">
        <v>249561</v>
      </c>
      <c r="O400" s="19">
        <v>831</v>
      </c>
      <c r="P400" s="19">
        <v>16784</v>
      </c>
      <c r="Q400" s="19">
        <v>91.969999999999899</v>
      </c>
      <c r="R400" s="19">
        <v>1</v>
      </c>
      <c r="S400" s="19">
        <v>0</v>
      </c>
      <c r="T400" s="19">
        <v>0</v>
      </c>
      <c r="U400" s="19">
        <v>1</v>
      </c>
      <c r="V400" s="19">
        <v>0</v>
      </c>
      <c r="W400" s="19">
        <v>1</v>
      </c>
      <c r="X400" s="19">
        <v>0</v>
      </c>
      <c r="Y400">
        <v>1</v>
      </c>
    </row>
    <row r="401" spans="3:25">
      <c r="C401" s="20" t="s">
        <v>530</v>
      </c>
      <c r="D401" s="19" t="s">
        <v>20</v>
      </c>
      <c r="E401" s="19" t="s">
        <v>21</v>
      </c>
      <c r="F401" s="19" t="s">
        <v>100</v>
      </c>
      <c r="G401" s="19" t="s">
        <v>71</v>
      </c>
      <c r="H401" s="19">
        <v>1.77</v>
      </c>
      <c r="I401" s="19">
        <v>3</v>
      </c>
      <c r="J401" s="19">
        <v>2548.4620251978499</v>
      </c>
      <c r="K401" s="19">
        <v>32991</v>
      </c>
      <c r="L401" s="19">
        <v>26409</v>
      </c>
      <c r="M401" s="19">
        <v>8621121</v>
      </c>
      <c r="N401" s="19">
        <v>249561</v>
      </c>
      <c r="O401" s="19">
        <v>2444</v>
      </c>
      <c r="P401" s="19">
        <v>4455</v>
      </c>
      <c r="Q401" s="19">
        <v>302.32999999999902</v>
      </c>
      <c r="R401" s="19">
        <v>1</v>
      </c>
      <c r="S401" s="19">
        <v>0</v>
      </c>
      <c r="T401" s="19">
        <v>1</v>
      </c>
      <c r="U401" s="19">
        <v>0</v>
      </c>
      <c r="V401" s="19">
        <v>1</v>
      </c>
      <c r="W401" s="19">
        <v>0</v>
      </c>
      <c r="X401" s="19">
        <v>0</v>
      </c>
      <c r="Y401">
        <v>1</v>
      </c>
    </row>
    <row r="402" spans="3:25">
      <c r="C402" s="20" t="s">
        <v>531</v>
      </c>
      <c r="D402" s="19" t="s">
        <v>22</v>
      </c>
      <c r="E402" s="19" t="s">
        <v>21</v>
      </c>
      <c r="F402" s="19" t="s">
        <v>100</v>
      </c>
      <c r="G402" s="19" t="s">
        <v>71</v>
      </c>
      <c r="H402" s="19">
        <v>1.77</v>
      </c>
      <c r="I402" s="19">
        <v>3</v>
      </c>
      <c r="J402" s="19">
        <v>2548.4620251978499</v>
      </c>
      <c r="K402" s="19">
        <v>32991</v>
      </c>
      <c r="L402" s="19">
        <v>26409</v>
      </c>
      <c r="M402" s="19">
        <v>8621121</v>
      </c>
      <c r="N402" s="19">
        <v>249561</v>
      </c>
      <c r="O402" s="19">
        <v>2444</v>
      </c>
      <c r="P402" s="19">
        <v>4455</v>
      </c>
      <c r="Q402" s="19">
        <v>302.32999999999902</v>
      </c>
      <c r="R402" s="19">
        <v>1</v>
      </c>
      <c r="S402" s="19">
        <v>0</v>
      </c>
      <c r="T402" s="19">
        <v>1</v>
      </c>
      <c r="U402" s="19">
        <v>0</v>
      </c>
      <c r="V402" s="19">
        <v>1</v>
      </c>
      <c r="W402" s="19">
        <v>0</v>
      </c>
      <c r="X402" s="19">
        <v>0</v>
      </c>
      <c r="Y402">
        <v>1</v>
      </c>
    </row>
    <row r="403" spans="3:25">
      <c r="C403" s="20" t="s">
        <v>532</v>
      </c>
      <c r="D403" s="19" t="s">
        <v>23</v>
      </c>
      <c r="E403" s="19" t="s">
        <v>21</v>
      </c>
      <c r="F403" s="19" t="s">
        <v>100</v>
      </c>
      <c r="G403" s="19" t="s">
        <v>71</v>
      </c>
      <c r="H403" s="19">
        <v>1.77</v>
      </c>
      <c r="I403" s="19">
        <v>1</v>
      </c>
      <c r="J403" s="19">
        <v>2548.4620251978499</v>
      </c>
      <c r="K403" s="19">
        <v>32991</v>
      </c>
      <c r="L403" s="19">
        <v>26409</v>
      </c>
      <c r="M403" s="19">
        <v>8621121</v>
      </c>
      <c r="N403" s="19">
        <v>249561</v>
      </c>
      <c r="O403" s="19">
        <v>2444</v>
      </c>
      <c r="P403" s="19">
        <v>4455</v>
      </c>
      <c r="Q403" s="19">
        <v>302.32999999999902</v>
      </c>
      <c r="R403" s="19">
        <v>1</v>
      </c>
      <c r="S403" s="19">
        <v>0</v>
      </c>
      <c r="T403" s="19">
        <v>1</v>
      </c>
      <c r="U403" s="19">
        <v>0</v>
      </c>
      <c r="V403" s="19">
        <v>0</v>
      </c>
      <c r="W403" s="19">
        <v>1</v>
      </c>
      <c r="X403" s="19">
        <v>1</v>
      </c>
      <c r="Y403">
        <v>0</v>
      </c>
    </row>
    <row r="404" spans="3:25">
      <c r="C404" s="20" t="s">
        <v>533</v>
      </c>
      <c r="D404" s="19" t="s">
        <v>100</v>
      </c>
      <c r="E404" s="19" t="s">
        <v>66</v>
      </c>
      <c r="F404" s="19" t="s">
        <v>100</v>
      </c>
      <c r="G404" s="19" t="s">
        <v>71</v>
      </c>
      <c r="H404" s="19">
        <v>1.01</v>
      </c>
      <c r="I404" s="19">
        <v>3</v>
      </c>
      <c r="J404" s="19">
        <v>5281.5619998862403</v>
      </c>
      <c r="K404" s="19">
        <v>29846</v>
      </c>
      <c r="L404" s="19">
        <v>26409</v>
      </c>
      <c r="M404" s="19">
        <v>2237227</v>
      </c>
      <c r="N404" s="19">
        <v>249561</v>
      </c>
      <c r="O404" s="19">
        <v>543</v>
      </c>
      <c r="P404" s="19">
        <v>10016</v>
      </c>
      <c r="Q404" s="19">
        <v>63.759999999999899</v>
      </c>
      <c r="R404" s="19">
        <v>1</v>
      </c>
      <c r="S404" s="19">
        <v>0</v>
      </c>
      <c r="T404" s="19">
        <v>0</v>
      </c>
      <c r="U404" s="19">
        <v>1</v>
      </c>
      <c r="V404" s="19">
        <v>0</v>
      </c>
      <c r="W404" s="19">
        <v>1</v>
      </c>
      <c r="X404" s="19">
        <v>0</v>
      </c>
      <c r="Y404">
        <v>1</v>
      </c>
    </row>
    <row r="405" spans="3:25">
      <c r="C405" s="20" t="s">
        <v>534</v>
      </c>
      <c r="D405" s="19" t="s">
        <v>100</v>
      </c>
      <c r="E405" s="19" t="s">
        <v>25</v>
      </c>
      <c r="F405" s="19" t="s">
        <v>100</v>
      </c>
      <c r="G405" s="19" t="s">
        <v>71</v>
      </c>
      <c r="H405" s="19">
        <v>1.31</v>
      </c>
      <c r="I405" s="19">
        <v>3</v>
      </c>
      <c r="J405" s="19">
        <v>2710.38325112654</v>
      </c>
      <c r="K405" s="19">
        <v>23025</v>
      </c>
      <c r="L405" s="19">
        <v>26409</v>
      </c>
      <c r="M405" s="19">
        <v>2753373</v>
      </c>
      <c r="N405" s="19">
        <v>249561</v>
      </c>
      <c r="O405" s="19">
        <v>1001</v>
      </c>
      <c r="P405" s="19">
        <v>8292</v>
      </c>
      <c r="Q405" s="19">
        <v>114.95</v>
      </c>
      <c r="R405" s="19">
        <v>1</v>
      </c>
      <c r="S405" s="19">
        <v>0</v>
      </c>
      <c r="T405" s="19">
        <v>0</v>
      </c>
      <c r="U405" s="19">
        <v>1</v>
      </c>
      <c r="V405" s="19">
        <v>0</v>
      </c>
      <c r="W405" s="19">
        <v>1</v>
      </c>
      <c r="X405" s="19">
        <v>0</v>
      </c>
      <c r="Y405">
        <v>1</v>
      </c>
    </row>
    <row r="406" spans="3:25">
      <c r="C406" s="20" t="s">
        <v>535</v>
      </c>
      <c r="D406" s="19" t="s">
        <v>100</v>
      </c>
      <c r="E406" s="19" t="s">
        <v>72</v>
      </c>
      <c r="F406" s="19" t="s">
        <v>100</v>
      </c>
      <c r="G406" s="19" t="s">
        <v>71</v>
      </c>
      <c r="H406" s="19">
        <v>1.04</v>
      </c>
      <c r="I406" s="19">
        <v>3</v>
      </c>
      <c r="J406" s="19">
        <v>5198.8540325663798</v>
      </c>
      <c r="K406" s="19">
        <v>24236</v>
      </c>
      <c r="L406" s="19">
        <v>26409</v>
      </c>
      <c r="M406" s="19">
        <v>1481076</v>
      </c>
      <c r="N406" s="19">
        <v>249561</v>
      </c>
      <c r="O406" s="19">
        <v>485</v>
      </c>
      <c r="P406" s="19">
        <v>7070</v>
      </c>
      <c r="Q406" s="19">
        <v>65.799999999999898</v>
      </c>
      <c r="R406" s="19">
        <v>1</v>
      </c>
      <c r="S406" s="19">
        <v>0</v>
      </c>
      <c r="T406" s="19">
        <v>0</v>
      </c>
      <c r="U406" s="19">
        <v>1</v>
      </c>
      <c r="V406" s="19">
        <v>0</v>
      </c>
      <c r="W406" s="19">
        <v>1</v>
      </c>
      <c r="X406" s="19">
        <v>0</v>
      </c>
      <c r="Y406">
        <v>1</v>
      </c>
    </row>
    <row r="407" spans="3:25">
      <c r="C407" s="20" t="s">
        <v>536</v>
      </c>
      <c r="D407" s="19" t="s">
        <v>100</v>
      </c>
      <c r="E407" s="19" t="s">
        <v>26</v>
      </c>
      <c r="F407" s="19" t="s">
        <v>100</v>
      </c>
      <c r="G407" s="19" t="s">
        <v>71</v>
      </c>
      <c r="H407" s="19">
        <v>1.03</v>
      </c>
      <c r="I407" s="19">
        <v>3</v>
      </c>
      <c r="J407" s="19">
        <v>5680.5338640752998</v>
      </c>
      <c r="K407" s="19">
        <v>21121</v>
      </c>
      <c r="L407" s="19">
        <v>26409</v>
      </c>
      <c r="M407" s="19">
        <v>1228816</v>
      </c>
      <c r="N407" s="19">
        <v>249561</v>
      </c>
      <c r="O407" s="19">
        <v>633</v>
      </c>
      <c r="P407" s="19">
        <v>6602</v>
      </c>
      <c r="Q407" s="19">
        <v>79.48</v>
      </c>
      <c r="R407" s="19">
        <v>1</v>
      </c>
      <c r="S407" s="19">
        <v>0</v>
      </c>
      <c r="T407" s="19">
        <v>0</v>
      </c>
      <c r="U407" s="19">
        <v>1</v>
      </c>
      <c r="V407" s="19">
        <v>0</v>
      </c>
      <c r="W407" s="19">
        <v>1</v>
      </c>
      <c r="X407" s="19">
        <v>0</v>
      </c>
      <c r="Y407">
        <v>1</v>
      </c>
    </row>
    <row r="408" spans="3:25">
      <c r="C408" s="20" t="s">
        <v>537</v>
      </c>
      <c r="D408" s="19" t="s">
        <v>100</v>
      </c>
      <c r="E408" s="19" t="s">
        <v>27</v>
      </c>
      <c r="F408" s="19" t="s">
        <v>100</v>
      </c>
      <c r="G408" s="19" t="s">
        <v>71</v>
      </c>
      <c r="H408" s="19">
        <v>1.26</v>
      </c>
      <c r="I408" s="19">
        <v>3</v>
      </c>
      <c r="J408" s="19">
        <v>4876.6844705170397</v>
      </c>
      <c r="K408" s="19">
        <v>23903</v>
      </c>
      <c r="L408" s="19">
        <v>26409</v>
      </c>
      <c r="M408" s="19">
        <v>2673620</v>
      </c>
      <c r="N408" s="19">
        <v>249561</v>
      </c>
      <c r="O408" s="19">
        <v>933</v>
      </c>
      <c r="P408" s="19">
        <v>6302</v>
      </c>
      <c r="Q408" s="19">
        <v>96.579999999999899</v>
      </c>
      <c r="R408" s="19">
        <v>1</v>
      </c>
      <c r="S408" s="19">
        <v>0</v>
      </c>
      <c r="T408" s="19">
        <v>0</v>
      </c>
      <c r="U408" s="19">
        <v>1</v>
      </c>
      <c r="V408" s="19">
        <v>0</v>
      </c>
      <c r="W408" s="19">
        <v>1</v>
      </c>
      <c r="X408" s="19">
        <v>0</v>
      </c>
      <c r="Y408">
        <v>1</v>
      </c>
    </row>
    <row r="409" spans="3:25">
      <c r="C409" s="20" t="s">
        <v>538</v>
      </c>
      <c r="D409" s="19" t="s">
        <v>100</v>
      </c>
      <c r="E409" s="19" t="s">
        <v>28</v>
      </c>
      <c r="F409" s="19" t="s">
        <v>100</v>
      </c>
      <c r="G409" s="19" t="s">
        <v>71</v>
      </c>
      <c r="H409" s="19">
        <v>1.01</v>
      </c>
      <c r="I409" s="19">
        <v>3</v>
      </c>
      <c r="J409" s="19">
        <v>5144.1691163860296</v>
      </c>
      <c r="K409" s="19">
        <v>38813</v>
      </c>
      <c r="L409" s="19">
        <v>26409</v>
      </c>
      <c r="M409" s="19">
        <v>1653017</v>
      </c>
      <c r="N409" s="19">
        <v>249561</v>
      </c>
      <c r="O409" s="19">
        <v>542</v>
      </c>
      <c r="P409" s="19">
        <v>13527</v>
      </c>
      <c r="Q409" s="19">
        <v>68.409999999999897</v>
      </c>
      <c r="R409" s="19">
        <v>1</v>
      </c>
      <c r="S409" s="19">
        <v>0</v>
      </c>
      <c r="T409" s="19">
        <v>1</v>
      </c>
      <c r="U409" s="19">
        <v>0</v>
      </c>
      <c r="V409" s="19">
        <v>0</v>
      </c>
      <c r="W409" s="19">
        <v>1</v>
      </c>
      <c r="X409" s="19">
        <v>0</v>
      </c>
      <c r="Y409">
        <v>1</v>
      </c>
    </row>
    <row r="410" spans="3:25">
      <c r="C410" s="20" t="s">
        <v>539</v>
      </c>
      <c r="D410" s="19" t="s">
        <v>100</v>
      </c>
      <c r="E410" s="19" t="s">
        <v>73</v>
      </c>
      <c r="F410" s="19" t="s">
        <v>100</v>
      </c>
      <c r="G410" s="19" t="s">
        <v>71</v>
      </c>
      <c r="H410" s="19">
        <v>1</v>
      </c>
      <c r="I410" s="19">
        <v>3</v>
      </c>
      <c r="J410" s="19">
        <v>4730.9601488511598</v>
      </c>
      <c r="K410" s="19">
        <v>34880</v>
      </c>
      <c r="L410" s="19">
        <v>26409</v>
      </c>
      <c r="M410" s="19">
        <v>1594251</v>
      </c>
      <c r="N410" s="19">
        <v>249561</v>
      </c>
      <c r="O410" s="19">
        <v>569</v>
      </c>
      <c r="P410" s="19">
        <v>11593</v>
      </c>
      <c r="Q410" s="19">
        <v>65.84</v>
      </c>
      <c r="R410" s="19">
        <v>1</v>
      </c>
      <c r="S410" s="19">
        <v>0</v>
      </c>
      <c r="T410" s="19">
        <v>0</v>
      </c>
      <c r="U410" s="19">
        <v>1</v>
      </c>
      <c r="V410" s="19">
        <v>0</v>
      </c>
      <c r="W410" s="19">
        <v>1</v>
      </c>
      <c r="X410" s="19">
        <v>0</v>
      </c>
      <c r="Y410">
        <v>1</v>
      </c>
    </row>
    <row r="411" spans="3:25">
      <c r="C411" s="20" t="s">
        <v>540</v>
      </c>
      <c r="D411" s="19" t="s">
        <v>100</v>
      </c>
      <c r="E411" s="19" t="s">
        <v>32</v>
      </c>
      <c r="F411" s="19" t="s">
        <v>100</v>
      </c>
      <c r="G411" s="19" t="s">
        <v>71</v>
      </c>
      <c r="H411" s="19">
        <v>1</v>
      </c>
      <c r="I411" s="19">
        <v>0</v>
      </c>
      <c r="J411" s="19">
        <v>6397.4041731555799</v>
      </c>
      <c r="K411" s="19">
        <v>30916</v>
      </c>
      <c r="L411" s="19">
        <v>26409</v>
      </c>
      <c r="M411" s="19">
        <v>2230831</v>
      </c>
      <c r="N411" s="19">
        <v>249561</v>
      </c>
      <c r="O411" s="19">
        <v>135</v>
      </c>
      <c r="P411" s="19">
        <v>11415</v>
      </c>
      <c r="Q411" s="19">
        <v>88.459999999999894</v>
      </c>
      <c r="R411" s="19">
        <v>1</v>
      </c>
      <c r="S411" s="19">
        <v>0</v>
      </c>
      <c r="T411" s="19">
        <v>1</v>
      </c>
      <c r="U411" s="19">
        <v>0</v>
      </c>
      <c r="V411" s="19">
        <v>0</v>
      </c>
      <c r="W411" s="19">
        <v>1</v>
      </c>
      <c r="X411" s="19">
        <v>0</v>
      </c>
      <c r="Y411">
        <v>1</v>
      </c>
    </row>
    <row r="412" spans="3:25">
      <c r="C412" s="20" t="s">
        <v>541</v>
      </c>
      <c r="D412" s="19" t="s">
        <v>100</v>
      </c>
      <c r="E412" s="19" t="s">
        <v>74</v>
      </c>
      <c r="F412" s="19" t="s">
        <v>100</v>
      </c>
      <c r="G412" s="19" t="s">
        <v>71</v>
      </c>
      <c r="H412" s="19">
        <v>1.01</v>
      </c>
      <c r="I412" s="19">
        <v>3</v>
      </c>
      <c r="J412" s="19">
        <v>5020.7193629085205</v>
      </c>
      <c r="K412" s="19">
        <v>21300</v>
      </c>
      <c r="L412" s="19">
        <v>26409</v>
      </c>
      <c r="M412" s="19">
        <v>403939</v>
      </c>
      <c r="N412" s="19">
        <v>249561</v>
      </c>
      <c r="O412" s="19">
        <v>281</v>
      </c>
      <c r="P412" s="19">
        <v>6760</v>
      </c>
      <c r="Q412" s="19">
        <v>50.38</v>
      </c>
      <c r="R412" s="19">
        <v>1</v>
      </c>
      <c r="S412" s="19">
        <v>0</v>
      </c>
      <c r="T412" s="19">
        <v>0</v>
      </c>
      <c r="U412" s="19">
        <v>1</v>
      </c>
      <c r="V412" s="19">
        <v>0</v>
      </c>
      <c r="W412" s="19">
        <v>1</v>
      </c>
      <c r="X412" s="19">
        <v>0</v>
      </c>
      <c r="Y412">
        <v>1</v>
      </c>
    </row>
    <row r="413" spans="3:25">
      <c r="C413" s="20" t="s">
        <v>542</v>
      </c>
      <c r="D413" s="19" t="s">
        <v>100</v>
      </c>
      <c r="E413" s="19" t="s">
        <v>7</v>
      </c>
      <c r="F413" s="19" t="s">
        <v>100</v>
      </c>
      <c r="G413" s="19" t="s">
        <v>75</v>
      </c>
      <c r="H413" s="19">
        <v>1.1100000000000001</v>
      </c>
      <c r="I413" s="19">
        <v>2</v>
      </c>
      <c r="J413" s="19">
        <v>9129.6633710772803</v>
      </c>
      <c r="K413" s="19">
        <v>29838</v>
      </c>
      <c r="L413" s="19">
        <v>24205</v>
      </c>
      <c r="M413" s="19">
        <v>29838</v>
      </c>
      <c r="N413" s="19">
        <v>905329</v>
      </c>
      <c r="O413" s="19">
        <v>328</v>
      </c>
      <c r="P413" s="19">
        <v>1504</v>
      </c>
      <c r="Q413" s="19">
        <v>176.88</v>
      </c>
      <c r="R413" s="19">
        <v>1</v>
      </c>
      <c r="S413" s="19">
        <v>0</v>
      </c>
      <c r="T413" s="19">
        <v>1</v>
      </c>
      <c r="U413" s="19">
        <v>0</v>
      </c>
      <c r="V413" s="19">
        <v>0</v>
      </c>
      <c r="W413" s="19">
        <v>1</v>
      </c>
      <c r="X413" s="19">
        <v>0</v>
      </c>
      <c r="Y413">
        <v>1</v>
      </c>
    </row>
    <row r="414" spans="3:25">
      <c r="C414" s="20" t="s">
        <v>543</v>
      </c>
      <c r="D414" s="19" t="s">
        <v>9</v>
      </c>
      <c r="E414" s="19" t="s">
        <v>10</v>
      </c>
      <c r="F414" s="19" t="s">
        <v>100</v>
      </c>
      <c r="G414" s="19" t="s">
        <v>75</v>
      </c>
      <c r="H414" s="19">
        <v>1.1100000000000001</v>
      </c>
      <c r="I414" s="19">
        <v>3</v>
      </c>
      <c r="J414" s="19">
        <v>4124.5474626519999</v>
      </c>
      <c r="K414" s="19">
        <v>29260</v>
      </c>
      <c r="L414" s="19">
        <v>24205</v>
      </c>
      <c r="M414" s="19">
        <v>7830332</v>
      </c>
      <c r="N414" s="19">
        <v>905329</v>
      </c>
      <c r="O414" s="19">
        <v>842</v>
      </c>
      <c r="P414" s="19">
        <v>2874</v>
      </c>
      <c r="Q414" s="19">
        <v>219.38</v>
      </c>
      <c r="R414" s="19">
        <v>1</v>
      </c>
      <c r="S414" s="19">
        <v>0</v>
      </c>
      <c r="T414" s="19">
        <v>1</v>
      </c>
      <c r="U414" s="19">
        <v>0</v>
      </c>
      <c r="V414" s="19">
        <v>1</v>
      </c>
      <c r="W414" s="19">
        <v>0</v>
      </c>
      <c r="X414" s="19">
        <v>0</v>
      </c>
      <c r="Y414">
        <v>1</v>
      </c>
    </row>
    <row r="415" spans="3:25">
      <c r="C415" s="20" t="s">
        <v>544</v>
      </c>
      <c r="D415" s="19" t="s">
        <v>11</v>
      </c>
      <c r="E415" s="19" t="s">
        <v>10</v>
      </c>
      <c r="F415" s="19" t="s">
        <v>100</v>
      </c>
      <c r="G415" s="19" t="s">
        <v>75</v>
      </c>
      <c r="H415" s="19">
        <v>1.1100000000000001</v>
      </c>
      <c r="I415" s="19">
        <v>2</v>
      </c>
      <c r="J415" s="19">
        <v>4124.5474626519999</v>
      </c>
      <c r="K415" s="19">
        <v>29260</v>
      </c>
      <c r="L415" s="19">
        <v>24205</v>
      </c>
      <c r="M415" s="19">
        <v>7830332</v>
      </c>
      <c r="N415" s="19">
        <v>905329</v>
      </c>
      <c r="O415" s="19">
        <v>842</v>
      </c>
      <c r="P415" s="19">
        <v>2874</v>
      </c>
      <c r="Q415" s="19">
        <v>219.38</v>
      </c>
      <c r="R415" s="19">
        <v>1</v>
      </c>
      <c r="S415" s="19">
        <v>0</v>
      </c>
      <c r="T415" s="19">
        <v>1</v>
      </c>
      <c r="U415" s="19">
        <v>0</v>
      </c>
      <c r="V415" s="19">
        <v>0</v>
      </c>
      <c r="W415" s="19">
        <v>1</v>
      </c>
      <c r="X415" s="19">
        <v>0</v>
      </c>
      <c r="Y415">
        <v>1</v>
      </c>
    </row>
    <row r="416" spans="3:25">
      <c r="C416" s="20" t="s">
        <v>545</v>
      </c>
      <c r="D416" s="19" t="s">
        <v>20</v>
      </c>
      <c r="E416" s="19" t="s">
        <v>21</v>
      </c>
      <c r="F416" s="19" t="s">
        <v>100</v>
      </c>
      <c r="G416" s="19" t="s">
        <v>75</v>
      </c>
      <c r="H416" s="19">
        <v>1</v>
      </c>
      <c r="I416" s="19">
        <v>3</v>
      </c>
      <c r="J416" s="19">
        <v>4449.75788002846</v>
      </c>
      <c r="K416" s="19">
        <v>32991</v>
      </c>
      <c r="L416" s="19">
        <v>24205</v>
      </c>
      <c r="M416" s="19">
        <v>8621121</v>
      </c>
      <c r="N416" s="19">
        <v>905329</v>
      </c>
      <c r="O416" s="19">
        <v>147</v>
      </c>
      <c r="P416" s="19">
        <v>4158</v>
      </c>
      <c r="Q416" s="19">
        <v>106.29</v>
      </c>
      <c r="R416" s="19">
        <v>1</v>
      </c>
      <c r="S416" s="19">
        <v>0</v>
      </c>
      <c r="T416" s="19">
        <v>1</v>
      </c>
      <c r="U416" s="19">
        <v>0</v>
      </c>
      <c r="V416" s="19">
        <v>1</v>
      </c>
      <c r="W416" s="19">
        <v>0</v>
      </c>
      <c r="X416" s="19">
        <v>0</v>
      </c>
      <c r="Y416">
        <v>1</v>
      </c>
    </row>
    <row r="417" spans="3:25">
      <c r="C417" s="20" t="s">
        <v>546</v>
      </c>
      <c r="D417" s="19" t="s">
        <v>22</v>
      </c>
      <c r="E417" s="19" t="s">
        <v>21</v>
      </c>
      <c r="F417" s="19" t="s">
        <v>100</v>
      </c>
      <c r="G417" s="19" t="s">
        <v>75</v>
      </c>
      <c r="H417" s="19">
        <v>1</v>
      </c>
      <c r="I417" s="19">
        <v>3</v>
      </c>
      <c r="J417" s="19">
        <v>4449.75788002846</v>
      </c>
      <c r="K417" s="19">
        <v>32991</v>
      </c>
      <c r="L417" s="19">
        <v>24205</v>
      </c>
      <c r="M417" s="19">
        <v>8621121</v>
      </c>
      <c r="N417" s="19">
        <v>905329</v>
      </c>
      <c r="O417" s="19">
        <v>147</v>
      </c>
      <c r="P417" s="19">
        <v>4158</v>
      </c>
      <c r="Q417" s="19">
        <v>106.29</v>
      </c>
      <c r="R417" s="19">
        <v>1</v>
      </c>
      <c r="S417" s="19">
        <v>0</v>
      </c>
      <c r="T417" s="19">
        <v>1</v>
      </c>
      <c r="U417" s="19">
        <v>0</v>
      </c>
      <c r="V417" s="19">
        <v>1</v>
      </c>
      <c r="W417" s="19">
        <v>0</v>
      </c>
      <c r="X417" s="19">
        <v>0</v>
      </c>
      <c r="Y417">
        <v>1</v>
      </c>
    </row>
    <row r="418" spans="3:25">
      <c r="C418" s="20" t="s">
        <v>547</v>
      </c>
      <c r="D418" s="19" t="s">
        <v>23</v>
      </c>
      <c r="E418" s="19" t="s">
        <v>21</v>
      </c>
      <c r="F418" s="19" t="s">
        <v>100</v>
      </c>
      <c r="G418" s="19" t="s">
        <v>75</v>
      </c>
      <c r="H418" s="19">
        <v>1</v>
      </c>
      <c r="I418" s="19">
        <v>3</v>
      </c>
      <c r="J418" s="19">
        <v>4449.75788002846</v>
      </c>
      <c r="K418" s="19">
        <v>32991</v>
      </c>
      <c r="L418" s="19">
        <v>24205</v>
      </c>
      <c r="M418" s="19">
        <v>8621121</v>
      </c>
      <c r="N418" s="19">
        <v>905329</v>
      </c>
      <c r="O418" s="19">
        <v>147</v>
      </c>
      <c r="P418" s="19">
        <v>4158</v>
      </c>
      <c r="Q418" s="19">
        <v>106.29</v>
      </c>
      <c r="R418" s="19">
        <v>1</v>
      </c>
      <c r="S418" s="19">
        <v>0</v>
      </c>
      <c r="T418" s="19">
        <v>1</v>
      </c>
      <c r="U418" s="19">
        <v>0</v>
      </c>
      <c r="V418" s="19">
        <v>0</v>
      </c>
      <c r="W418" s="19">
        <v>1</v>
      </c>
      <c r="X418" s="19">
        <v>1</v>
      </c>
      <c r="Y418">
        <v>0</v>
      </c>
    </row>
    <row r="419" spans="3:25">
      <c r="C419" s="20" t="s">
        <v>548</v>
      </c>
      <c r="D419" s="19" t="s">
        <v>100</v>
      </c>
      <c r="E419" s="19" t="s">
        <v>24</v>
      </c>
      <c r="F419" s="19" t="s">
        <v>100</v>
      </c>
      <c r="G419" s="19" t="s">
        <v>75</v>
      </c>
      <c r="H419" s="19">
        <v>1.55</v>
      </c>
      <c r="I419" s="19">
        <v>2</v>
      </c>
      <c r="J419" s="19">
        <v>3087.2702051311799</v>
      </c>
      <c r="K419" s="19">
        <v>22360</v>
      </c>
      <c r="L419" s="19">
        <v>24205</v>
      </c>
      <c r="M419" s="19">
        <v>1421287</v>
      </c>
      <c r="N419" s="19">
        <v>905329</v>
      </c>
      <c r="O419" s="19">
        <v>1075</v>
      </c>
      <c r="P419" s="19">
        <v>4771</v>
      </c>
      <c r="Q419" s="19">
        <v>108.959999999999</v>
      </c>
      <c r="R419" s="19">
        <v>0</v>
      </c>
      <c r="S419" s="19">
        <v>1</v>
      </c>
      <c r="T419" s="19">
        <v>1</v>
      </c>
      <c r="U419" s="19">
        <v>0</v>
      </c>
      <c r="V419" s="19">
        <v>0</v>
      </c>
      <c r="W419" s="19">
        <v>1</v>
      </c>
      <c r="X419" s="19">
        <v>0</v>
      </c>
      <c r="Y419">
        <v>1</v>
      </c>
    </row>
    <row r="420" spans="3:25">
      <c r="C420" s="20" t="s">
        <v>549</v>
      </c>
      <c r="D420" s="19" t="s">
        <v>100</v>
      </c>
      <c r="E420" s="19" t="s">
        <v>6</v>
      </c>
      <c r="F420" s="19" t="s">
        <v>100</v>
      </c>
      <c r="G420" s="19" t="s">
        <v>76</v>
      </c>
      <c r="H420" s="19">
        <v>1.03</v>
      </c>
      <c r="I420" s="19">
        <v>3</v>
      </c>
      <c r="J420" s="19">
        <v>7046.1149800000403</v>
      </c>
      <c r="K420" s="19">
        <v>26993</v>
      </c>
      <c r="L420" s="19">
        <v>26101</v>
      </c>
      <c r="M420" s="19">
        <v>3532657</v>
      </c>
      <c r="N420" s="19">
        <v>1021830</v>
      </c>
      <c r="O420" s="19">
        <v>356</v>
      </c>
      <c r="P420" s="19">
        <v>9307</v>
      </c>
      <c r="Q420" s="19">
        <v>123.44</v>
      </c>
      <c r="R420" s="19">
        <v>1</v>
      </c>
      <c r="S420" s="19">
        <v>0</v>
      </c>
      <c r="T420" s="19">
        <v>1</v>
      </c>
      <c r="U420" s="19">
        <v>0</v>
      </c>
      <c r="V420" s="19">
        <v>0</v>
      </c>
      <c r="W420" s="19">
        <v>1</v>
      </c>
      <c r="X420" s="19">
        <v>0</v>
      </c>
      <c r="Y420">
        <v>1</v>
      </c>
    </row>
    <row r="421" spans="3:25">
      <c r="C421" s="20" t="s">
        <v>550</v>
      </c>
      <c r="D421" s="19" t="s">
        <v>100</v>
      </c>
      <c r="E421" s="19" t="s">
        <v>8</v>
      </c>
      <c r="F421" s="19" t="s">
        <v>100</v>
      </c>
      <c r="G421" s="19" t="s">
        <v>76</v>
      </c>
      <c r="H421" s="19">
        <v>1.26</v>
      </c>
      <c r="I421" s="19">
        <v>3</v>
      </c>
      <c r="J421" s="19">
        <v>4542.8321833273803</v>
      </c>
      <c r="K421" s="19">
        <v>30124</v>
      </c>
      <c r="L421" s="19">
        <v>26101</v>
      </c>
      <c r="M421" s="19">
        <v>5787293</v>
      </c>
      <c r="N421" s="19">
        <v>1021830</v>
      </c>
      <c r="O421" s="19">
        <v>606</v>
      </c>
      <c r="P421" s="19">
        <v>5598</v>
      </c>
      <c r="Q421" s="19">
        <v>140.069999999999</v>
      </c>
      <c r="R421" s="19">
        <v>1</v>
      </c>
      <c r="S421" s="19">
        <v>0</v>
      </c>
      <c r="T421" s="19">
        <v>1</v>
      </c>
      <c r="U421" s="19">
        <v>0</v>
      </c>
      <c r="V421" s="19">
        <v>0</v>
      </c>
      <c r="W421" s="19">
        <v>1</v>
      </c>
      <c r="X421" s="19">
        <v>0</v>
      </c>
      <c r="Y421">
        <v>1</v>
      </c>
    </row>
    <row r="422" spans="3:25">
      <c r="C422" s="20" t="s">
        <v>551</v>
      </c>
      <c r="D422" s="19" t="s">
        <v>9</v>
      </c>
      <c r="E422" s="19" t="s">
        <v>10</v>
      </c>
      <c r="F422" s="19" t="s">
        <v>100</v>
      </c>
      <c r="G422" s="19" t="s">
        <v>76</v>
      </c>
      <c r="H422" s="19">
        <v>1.1200000000000001</v>
      </c>
      <c r="I422" s="19">
        <v>3</v>
      </c>
      <c r="J422" s="19">
        <v>4579.8239489457501</v>
      </c>
      <c r="K422" s="19">
        <v>29260</v>
      </c>
      <c r="L422" s="19">
        <v>26101</v>
      </c>
      <c r="M422" s="19">
        <v>7830332</v>
      </c>
      <c r="N422" s="19">
        <v>1021830</v>
      </c>
      <c r="O422" s="19">
        <v>636</v>
      </c>
      <c r="P422" s="19">
        <v>6123</v>
      </c>
      <c r="Q422" s="19">
        <v>193.66999999999899</v>
      </c>
      <c r="R422" s="19">
        <v>1</v>
      </c>
      <c r="S422" s="19">
        <v>0</v>
      </c>
      <c r="T422" s="19">
        <v>1</v>
      </c>
      <c r="U422" s="19">
        <v>0</v>
      </c>
      <c r="V422" s="19">
        <v>1</v>
      </c>
      <c r="W422" s="19">
        <v>0</v>
      </c>
      <c r="X422" s="19">
        <v>0</v>
      </c>
      <c r="Y422">
        <v>1</v>
      </c>
    </row>
    <row r="423" spans="3:25">
      <c r="C423" s="20" t="s">
        <v>552</v>
      </c>
      <c r="D423" s="19" t="s">
        <v>11</v>
      </c>
      <c r="E423" s="19" t="s">
        <v>10</v>
      </c>
      <c r="F423" s="19" t="s">
        <v>100</v>
      </c>
      <c r="G423" s="19" t="s">
        <v>76</v>
      </c>
      <c r="H423" s="19">
        <v>1.1200000000000001</v>
      </c>
      <c r="I423" s="19">
        <v>3</v>
      </c>
      <c r="J423" s="19">
        <v>4579.8239489457501</v>
      </c>
      <c r="K423" s="19">
        <v>29260</v>
      </c>
      <c r="L423" s="19">
        <v>26101</v>
      </c>
      <c r="M423" s="19">
        <v>7830332</v>
      </c>
      <c r="N423" s="19">
        <v>1021830</v>
      </c>
      <c r="O423" s="19">
        <v>636</v>
      </c>
      <c r="P423" s="19">
        <v>6123</v>
      </c>
      <c r="Q423" s="19">
        <v>193.66999999999899</v>
      </c>
      <c r="R423" s="19">
        <v>1</v>
      </c>
      <c r="S423" s="19">
        <v>0</v>
      </c>
      <c r="T423" s="19">
        <v>1</v>
      </c>
      <c r="U423" s="19">
        <v>0</v>
      </c>
      <c r="V423" s="19">
        <v>0</v>
      </c>
      <c r="W423" s="19">
        <v>1</v>
      </c>
      <c r="X423" s="19">
        <v>0</v>
      </c>
      <c r="Y423">
        <v>1</v>
      </c>
    </row>
    <row r="424" spans="3:25">
      <c r="C424" s="20" t="s">
        <v>553</v>
      </c>
      <c r="D424" s="19" t="s">
        <v>100</v>
      </c>
      <c r="E424" s="19" t="s">
        <v>5</v>
      </c>
      <c r="F424" s="19" t="s">
        <v>100</v>
      </c>
      <c r="G424" s="19" t="s">
        <v>76</v>
      </c>
      <c r="H424" s="19">
        <v>1.18999999999999</v>
      </c>
      <c r="I424" s="19">
        <v>3</v>
      </c>
      <c r="J424" s="19">
        <v>7617.6900008100602</v>
      </c>
      <c r="K424" s="19">
        <v>28637</v>
      </c>
      <c r="L424" s="19">
        <v>26101</v>
      </c>
      <c r="M424" s="19">
        <v>3036732</v>
      </c>
      <c r="N424" s="19">
        <v>1021830</v>
      </c>
      <c r="O424" s="19">
        <v>1065</v>
      </c>
      <c r="P424" s="19">
        <v>4285</v>
      </c>
      <c r="Q424" s="19">
        <v>230.56</v>
      </c>
      <c r="R424" s="19">
        <v>1</v>
      </c>
      <c r="S424" s="19">
        <v>0</v>
      </c>
      <c r="T424" s="19">
        <v>1</v>
      </c>
      <c r="U424" s="19">
        <v>0</v>
      </c>
      <c r="V424" s="19">
        <v>0</v>
      </c>
      <c r="W424" s="19">
        <v>1</v>
      </c>
      <c r="X424" s="19">
        <v>0</v>
      </c>
      <c r="Y424">
        <v>1</v>
      </c>
    </row>
    <row r="425" spans="3:25">
      <c r="C425" s="20" t="s">
        <v>554</v>
      </c>
      <c r="D425" s="19" t="s">
        <v>20</v>
      </c>
      <c r="E425" s="19" t="s">
        <v>21</v>
      </c>
      <c r="F425" s="19" t="s">
        <v>100</v>
      </c>
      <c r="G425" s="19" t="s">
        <v>76</v>
      </c>
      <c r="H425" s="19">
        <v>1.06</v>
      </c>
      <c r="I425" s="19">
        <v>3</v>
      </c>
      <c r="J425" s="19">
        <v>3474.2278947251202</v>
      </c>
      <c r="K425" s="19">
        <v>32991</v>
      </c>
      <c r="L425" s="19">
        <v>26101</v>
      </c>
      <c r="M425" s="19">
        <v>8621121</v>
      </c>
      <c r="N425" s="19">
        <v>1021830</v>
      </c>
      <c r="O425" s="19">
        <v>426</v>
      </c>
      <c r="P425" s="19">
        <v>12883</v>
      </c>
      <c r="Q425" s="19">
        <v>154.729999999999</v>
      </c>
      <c r="R425" s="19">
        <v>1</v>
      </c>
      <c r="S425" s="19">
        <v>0</v>
      </c>
      <c r="T425" s="19">
        <v>1</v>
      </c>
      <c r="U425" s="19">
        <v>0</v>
      </c>
      <c r="V425" s="19">
        <v>1</v>
      </c>
      <c r="W425" s="19">
        <v>0</v>
      </c>
      <c r="X425" s="19">
        <v>0</v>
      </c>
      <c r="Y425">
        <v>1</v>
      </c>
    </row>
    <row r="426" spans="3:25">
      <c r="C426" s="20" t="s">
        <v>555</v>
      </c>
      <c r="D426" s="19" t="s">
        <v>22</v>
      </c>
      <c r="E426" s="19" t="s">
        <v>21</v>
      </c>
      <c r="F426" s="19" t="s">
        <v>100</v>
      </c>
      <c r="G426" s="19" t="s">
        <v>76</v>
      </c>
      <c r="H426" s="19">
        <v>1.06</v>
      </c>
      <c r="I426" s="19">
        <v>3</v>
      </c>
      <c r="J426" s="19">
        <v>3474.2278947251202</v>
      </c>
      <c r="K426" s="19">
        <v>32991</v>
      </c>
      <c r="L426" s="19">
        <v>26101</v>
      </c>
      <c r="M426" s="19">
        <v>8621121</v>
      </c>
      <c r="N426" s="19">
        <v>1021830</v>
      </c>
      <c r="O426" s="19">
        <v>426</v>
      </c>
      <c r="P426" s="19">
        <v>12883</v>
      </c>
      <c r="Q426" s="19">
        <v>154.729999999999</v>
      </c>
      <c r="R426" s="19">
        <v>1</v>
      </c>
      <c r="S426" s="19">
        <v>0</v>
      </c>
      <c r="T426" s="19">
        <v>1</v>
      </c>
      <c r="U426" s="19">
        <v>0</v>
      </c>
      <c r="V426" s="19">
        <v>1</v>
      </c>
      <c r="W426" s="19">
        <v>0</v>
      </c>
      <c r="X426" s="19">
        <v>0</v>
      </c>
      <c r="Y426">
        <v>1</v>
      </c>
    </row>
    <row r="427" spans="3:25">
      <c r="C427" s="20" t="s">
        <v>556</v>
      </c>
      <c r="D427" s="19" t="s">
        <v>23</v>
      </c>
      <c r="E427" s="19" t="s">
        <v>21</v>
      </c>
      <c r="F427" s="19" t="s">
        <v>100</v>
      </c>
      <c r="G427" s="19" t="s">
        <v>76</v>
      </c>
      <c r="H427" s="19">
        <v>1.06</v>
      </c>
      <c r="I427" s="19">
        <v>3</v>
      </c>
      <c r="J427" s="19">
        <v>3474.2278947251202</v>
      </c>
      <c r="K427" s="19">
        <v>32991</v>
      </c>
      <c r="L427" s="19">
        <v>26101</v>
      </c>
      <c r="M427" s="19">
        <v>8621121</v>
      </c>
      <c r="N427" s="19">
        <v>1021830</v>
      </c>
      <c r="O427" s="19">
        <v>426</v>
      </c>
      <c r="P427" s="19">
        <v>12883</v>
      </c>
      <c r="Q427" s="19">
        <v>154.729999999999</v>
      </c>
      <c r="R427" s="19">
        <v>1</v>
      </c>
      <c r="S427" s="19">
        <v>0</v>
      </c>
      <c r="T427" s="19">
        <v>1</v>
      </c>
      <c r="U427" s="19">
        <v>0</v>
      </c>
      <c r="V427" s="19">
        <v>0</v>
      </c>
      <c r="W427" s="19">
        <v>1</v>
      </c>
      <c r="X427" s="19">
        <v>1</v>
      </c>
      <c r="Y427">
        <v>0</v>
      </c>
    </row>
    <row r="428" spans="3:25">
      <c r="C428" s="20" t="s">
        <v>557</v>
      </c>
      <c r="D428" s="19" t="s">
        <v>100</v>
      </c>
      <c r="E428" s="19" t="s">
        <v>69</v>
      </c>
      <c r="F428" s="19" t="s">
        <v>100</v>
      </c>
      <c r="G428" s="19" t="s">
        <v>76</v>
      </c>
      <c r="H428" s="19">
        <v>1.02</v>
      </c>
      <c r="I428" s="19">
        <v>3</v>
      </c>
      <c r="J428" s="19">
        <v>5317.3595653000502</v>
      </c>
      <c r="K428" s="19">
        <v>27994</v>
      </c>
      <c r="L428" s="19">
        <v>26101</v>
      </c>
      <c r="M428" s="19">
        <v>4948339</v>
      </c>
      <c r="N428" s="19">
        <v>1021830</v>
      </c>
      <c r="O428" s="19">
        <v>346</v>
      </c>
      <c r="P428" s="19">
        <v>4288</v>
      </c>
      <c r="Q428" s="19">
        <v>144.86000000000001</v>
      </c>
      <c r="R428" s="19">
        <v>1</v>
      </c>
      <c r="S428" s="19">
        <v>0</v>
      </c>
      <c r="T428" s="19">
        <v>1</v>
      </c>
      <c r="U428" s="19">
        <v>0</v>
      </c>
      <c r="V428" s="19">
        <v>0</v>
      </c>
      <c r="W428" s="19">
        <v>1</v>
      </c>
      <c r="X428" s="19">
        <v>0</v>
      </c>
      <c r="Y428">
        <v>1</v>
      </c>
    </row>
    <row r="429" spans="3:25">
      <c r="C429" s="20" t="s">
        <v>558</v>
      </c>
      <c r="D429" s="19" t="s">
        <v>40</v>
      </c>
      <c r="E429" s="19" t="s">
        <v>41</v>
      </c>
      <c r="F429" s="19" t="s">
        <v>100</v>
      </c>
      <c r="G429" s="19" t="s">
        <v>76</v>
      </c>
      <c r="H429" s="19">
        <v>1.01</v>
      </c>
      <c r="I429" s="19">
        <v>3</v>
      </c>
      <c r="J429" s="19">
        <v>3266.4409876557002</v>
      </c>
      <c r="K429" s="19">
        <v>31981</v>
      </c>
      <c r="L429" s="19">
        <v>26101</v>
      </c>
      <c r="M429" s="19">
        <v>4549784</v>
      </c>
      <c r="N429" s="19">
        <v>1021830</v>
      </c>
      <c r="O429" s="19">
        <v>225</v>
      </c>
      <c r="P429" s="19">
        <v>7241</v>
      </c>
      <c r="Q429" s="19">
        <v>109.44</v>
      </c>
      <c r="R429" s="19">
        <v>1</v>
      </c>
      <c r="S429" s="19">
        <v>0</v>
      </c>
      <c r="T429" s="19">
        <v>1</v>
      </c>
      <c r="U429" s="19">
        <v>0</v>
      </c>
      <c r="V429" s="19">
        <v>0</v>
      </c>
      <c r="W429" s="19">
        <v>1</v>
      </c>
      <c r="X429" s="19">
        <v>0</v>
      </c>
      <c r="Y429">
        <v>1</v>
      </c>
    </row>
    <row r="430" spans="3:25">
      <c r="C430" s="20" t="s">
        <v>559</v>
      </c>
      <c r="D430" s="19" t="s">
        <v>42</v>
      </c>
      <c r="E430" s="19" t="s">
        <v>41</v>
      </c>
      <c r="F430" s="19" t="s">
        <v>100</v>
      </c>
      <c r="G430" s="19" t="s">
        <v>76</v>
      </c>
      <c r="H430" s="19">
        <v>1.01</v>
      </c>
      <c r="I430" s="19">
        <v>3</v>
      </c>
      <c r="J430" s="19">
        <v>3266.4409876557002</v>
      </c>
      <c r="K430" s="19">
        <v>31981</v>
      </c>
      <c r="L430" s="19">
        <v>26101</v>
      </c>
      <c r="M430" s="19">
        <v>4549784</v>
      </c>
      <c r="N430" s="19">
        <v>1021830</v>
      </c>
      <c r="O430" s="19">
        <v>225</v>
      </c>
      <c r="P430" s="19">
        <v>7241</v>
      </c>
      <c r="Q430" s="19">
        <v>109.44</v>
      </c>
      <c r="R430" s="19">
        <v>1</v>
      </c>
      <c r="S430" s="19">
        <v>0</v>
      </c>
      <c r="T430" s="19">
        <v>1</v>
      </c>
      <c r="U430" s="19">
        <v>0</v>
      </c>
      <c r="V430" s="19">
        <v>1</v>
      </c>
      <c r="W430" s="19">
        <v>0</v>
      </c>
      <c r="X430" s="19">
        <v>0</v>
      </c>
      <c r="Y430">
        <v>1</v>
      </c>
    </row>
    <row r="431" spans="3:25">
      <c r="C431" s="20" t="s">
        <v>560</v>
      </c>
      <c r="D431" s="19" t="s">
        <v>9</v>
      </c>
      <c r="E431" s="19" t="s">
        <v>10</v>
      </c>
      <c r="F431" s="19" t="s">
        <v>100</v>
      </c>
      <c r="G431" s="19" t="s">
        <v>77</v>
      </c>
      <c r="H431" s="19">
        <v>1.4099999999999899</v>
      </c>
      <c r="I431" s="19">
        <v>3</v>
      </c>
      <c r="J431" s="19">
        <v>4014.7921175504498</v>
      </c>
      <c r="K431" s="19">
        <v>29260</v>
      </c>
      <c r="L431" s="19">
        <v>29284</v>
      </c>
      <c r="M431" s="19">
        <v>7830332</v>
      </c>
      <c r="N431" s="19">
        <v>298680</v>
      </c>
      <c r="O431" s="19">
        <v>1680</v>
      </c>
      <c r="P431" s="19">
        <v>3926</v>
      </c>
      <c r="Q431" s="19">
        <v>125.9</v>
      </c>
      <c r="R431" s="19">
        <v>0</v>
      </c>
      <c r="S431" s="19">
        <v>1</v>
      </c>
      <c r="T431" s="19">
        <v>1</v>
      </c>
      <c r="U431" s="19">
        <v>0</v>
      </c>
      <c r="V431" s="19">
        <v>1</v>
      </c>
      <c r="W431" s="19">
        <v>0</v>
      </c>
      <c r="X431" s="19">
        <v>0</v>
      </c>
      <c r="Y431">
        <v>1</v>
      </c>
    </row>
    <row r="432" spans="3:25">
      <c r="C432" s="20" t="s">
        <v>561</v>
      </c>
      <c r="D432" s="19" t="s">
        <v>11</v>
      </c>
      <c r="E432" s="19" t="s">
        <v>10</v>
      </c>
      <c r="F432" s="19" t="s">
        <v>100</v>
      </c>
      <c r="G432" s="19" t="s">
        <v>77</v>
      </c>
      <c r="H432" s="19">
        <v>1.4099999999999899</v>
      </c>
      <c r="I432" s="19">
        <v>3</v>
      </c>
      <c r="J432" s="19">
        <v>4014.7921175504498</v>
      </c>
      <c r="K432" s="19">
        <v>29260</v>
      </c>
      <c r="L432" s="19">
        <v>29284</v>
      </c>
      <c r="M432" s="19">
        <v>7830332</v>
      </c>
      <c r="N432" s="19">
        <v>298680</v>
      </c>
      <c r="O432" s="19">
        <v>1680</v>
      </c>
      <c r="P432" s="19">
        <v>3926</v>
      </c>
      <c r="Q432" s="19">
        <v>125.9</v>
      </c>
      <c r="R432" s="19">
        <v>0</v>
      </c>
      <c r="S432" s="19">
        <v>1</v>
      </c>
      <c r="T432" s="19">
        <v>1</v>
      </c>
      <c r="U432" s="19">
        <v>0</v>
      </c>
      <c r="V432" s="19">
        <v>0</v>
      </c>
      <c r="W432" s="19">
        <v>1</v>
      </c>
      <c r="X432" s="19">
        <v>0</v>
      </c>
      <c r="Y432">
        <v>1</v>
      </c>
    </row>
    <row r="433" spans="3:25">
      <c r="C433" s="20" t="s">
        <v>562</v>
      </c>
      <c r="D433" s="19" t="s">
        <v>100</v>
      </c>
      <c r="E433" s="19" t="s">
        <v>16</v>
      </c>
      <c r="F433" s="19" t="s">
        <v>100</v>
      </c>
      <c r="G433" s="19" t="s">
        <v>77</v>
      </c>
      <c r="H433" s="19">
        <v>1</v>
      </c>
      <c r="I433" s="19">
        <v>3</v>
      </c>
      <c r="J433" s="19">
        <v>5182.3683186846301</v>
      </c>
      <c r="K433" s="19">
        <v>24575</v>
      </c>
      <c r="L433" s="19">
        <v>29284</v>
      </c>
      <c r="M433" s="19">
        <v>1197234</v>
      </c>
      <c r="N433" s="19">
        <v>298680</v>
      </c>
      <c r="O433" s="19">
        <v>344</v>
      </c>
      <c r="P433" s="19">
        <v>13102</v>
      </c>
      <c r="Q433" s="19">
        <v>54.38</v>
      </c>
      <c r="R433" s="19">
        <v>0</v>
      </c>
      <c r="S433" s="19">
        <v>1</v>
      </c>
      <c r="T433" s="19">
        <v>0</v>
      </c>
      <c r="U433" s="19">
        <v>1</v>
      </c>
      <c r="V433" s="19">
        <v>0</v>
      </c>
      <c r="W433" s="19">
        <v>1</v>
      </c>
      <c r="X433" s="19">
        <v>0</v>
      </c>
      <c r="Y433">
        <v>1</v>
      </c>
    </row>
    <row r="434" spans="3:25">
      <c r="C434" s="20" t="s">
        <v>563</v>
      </c>
      <c r="D434" s="19" t="s">
        <v>100</v>
      </c>
      <c r="E434" s="19" t="s">
        <v>17</v>
      </c>
      <c r="F434" s="19" t="s">
        <v>100</v>
      </c>
      <c r="G434" s="19" t="s">
        <v>77</v>
      </c>
      <c r="H434" s="19">
        <v>1.0900000000000001</v>
      </c>
      <c r="I434" s="19">
        <v>3</v>
      </c>
      <c r="J434" s="19">
        <v>5265.1542689408097</v>
      </c>
      <c r="K434" s="19">
        <v>24706</v>
      </c>
      <c r="L434" s="19">
        <v>29284</v>
      </c>
      <c r="M434" s="19">
        <v>9056076</v>
      </c>
      <c r="N434" s="19">
        <v>298680</v>
      </c>
      <c r="O434" s="19">
        <v>388</v>
      </c>
      <c r="P434" s="19">
        <v>10213</v>
      </c>
      <c r="Q434" s="19">
        <v>60.28</v>
      </c>
      <c r="R434" s="19">
        <v>0</v>
      </c>
      <c r="S434" s="19">
        <v>1</v>
      </c>
      <c r="T434" s="19">
        <v>0</v>
      </c>
      <c r="U434" s="19">
        <v>1</v>
      </c>
      <c r="V434" s="19">
        <v>0</v>
      </c>
      <c r="W434" s="19">
        <v>1</v>
      </c>
      <c r="X434" s="19">
        <v>0</v>
      </c>
      <c r="Y434">
        <v>1</v>
      </c>
    </row>
    <row r="435" spans="3:25">
      <c r="C435" s="20" t="s">
        <v>564</v>
      </c>
      <c r="D435" s="19" t="s">
        <v>100</v>
      </c>
      <c r="E435" s="19" t="s">
        <v>66</v>
      </c>
      <c r="F435" s="19" t="s">
        <v>100</v>
      </c>
      <c r="G435" s="19" t="s">
        <v>77</v>
      </c>
      <c r="H435" s="19">
        <v>1</v>
      </c>
      <c r="I435" s="19">
        <v>3</v>
      </c>
      <c r="J435" s="19">
        <v>10000</v>
      </c>
      <c r="K435" s="19">
        <v>29846</v>
      </c>
      <c r="L435" s="19">
        <v>29284</v>
      </c>
      <c r="M435" s="19">
        <v>2237227</v>
      </c>
      <c r="N435" s="19">
        <v>298680</v>
      </c>
      <c r="O435" s="19">
        <v>180</v>
      </c>
      <c r="P435" s="19">
        <v>5220</v>
      </c>
      <c r="Q435" s="19">
        <v>47.85</v>
      </c>
      <c r="R435" s="19">
        <v>0</v>
      </c>
      <c r="S435" s="19">
        <v>1</v>
      </c>
      <c r="T435" s="19">
        <v>0</v>
      </c>
      <c r="U435" s="19">
        <v>1</v>
      </c>
      <c r="V435" s="19">
        <v>0</v>
      </c>
      <c r="W435" s="19">
        <v>1</v>
      </c>
      <c r="X435" s="19">
        <v>0</v>
      </c>
      <c r="Y435">
        <v>1</v>
      </c>
    </row>
    <row r="436" spans="3:25">
      <c r="C436" s="20" t="s">
        <v>565</v>
      </c>
      <c r="D436" s="19" t="s">
        <v>100</v>
      </c>
      <c r="E436" s="19" t="s">
        <v>25</v>
      </c>
      <c r="F436" s="19" t="s">
        <v>100</v>
      </c>
      <c r="G436" s="19" t="s">
        <v>77</v>
      </c>
      <c r="H436" s="19">
        <v>1.07</v>
      </c>
      <c r="I436" s="19">
        <v>3</v>
      </c>
      <c r="J436" s="19">
        <v>4860.35705059252</v>
      </c>
      <c r="K436" s="19">
        <v>23025</v>
      </c>
      <c r="L436" s="19">
        <v>29284</v>
      </c>
      <c r="M436" s="19">
        <v>2753373</v>
      </c>
      <c r="N436" s="19">
        <v>298680</v>
      </c>
      <c r="O436" s="19">
        <v>592</v>
      </c>
      <c r="P436" s="19">
        <v>4517</v>
      </c>
      <c r="Q436" s="19">
        <v>72.42</v>
      </c>
      <c r="R436" s="19">
        <v>0</v>
      </c>
      <c r="S436" s="19">
        <v>1</v>
      </c>
      <c r="T436" s="19">
        <v>0</v>
      </c>
      <c r="U436" s="19">
        <v>1</v>
      </c>
      <c r="V436" s="19">
        <v>0</v>
      </c>
      <c r="W436" s="19">
        <v>1</v>
      </c>
      <c r="X436" s="19">
        <v>0</v>
      </c>
      <c r="Y436">
        <v>1</v>
      </c>
    </row>
    <row r="437" spans="3:25">
      <c r="C437" s="20" t="s">
        <v>566</v>
      </c>
      <c r="D437" s="19" t="s">
        <v>100</v>
      </c>
      <c r="E437" s="19" t="s">
        <v>71</v>
      </c>
      <c r="F437" s="19" t="s">
        <v>100</v>
      </c>
      <c r="G437" s="19" t="s">
        <v>77</v>
      </c>
      <c r="H437" s="19">
        <v>1.06</v>
      </c>
      <c r="I437" s="19">
        <v>3</v>
      </c>
      <c r="J437" s="19">
        <v>5296.51433866561</v>
      </c>
      <c r="K437" s="19">
        <v>26409</v>
      </c>
      <c r="L437" s="19">
        <v>29284</v>
      </c>
      <c r="M437" s="19">
        <v>249561</v>
      </c>
      <c r="N437" s="19">
        <v>298680</v>
      </c>
      <c r="O437" s="19">
        <v>444</v>
      </c>
      <c r="P437" s="19">
        <v>9368</v>
      </c>
      <c r="Q437" s="19">
        <v>44.89</v>
      </c>
      <c r="R437" s="19">
        <v>0</v>
      </c>
      <c r="S437" s="19">
        <v>1</v>
      </c>
      <c r="T437" s="19">
        <v>0</v>
      </c>
      <c r="U437" s="19">
        <v>1</v>
      </c>
      <c r="V437" s="19">
        <v>0</v>
      </c>
      <c r="W437" s="19">
        <v>1</v>
      </c>
      <c r="X437" s="19">
        <v>0</v>
      </c>
      <c r="Y437">
        <v>1</v>
      </c>
    </row>
    <row r="438" spans="3:25">
      <c r="C438" s="20" t="s">
        <v>567</v>
      </c>
      <c r="D438" s="19" t="s">
        <v>100</v>
      </c>
      <c r="E438" s="19" t="s">
        <v>27</v>
      </c>
      <c r="F438" s="19" t="s">
        <v>100</v>
      </c>
      <c r="G438" s="19" t="s">
        <v>77</v>
      </c>
      <c r="H438" s="19">
        <v>1.1499999999999899</v>
      </c>
      <c r="I438" s="19">
        <v>3</v>
      </c>
      <c r="J438" s="19">
        <v>5550.5596232097596</v>
      </c>
      <c r="K438" s="19">
        <v>23903</v>
      </c>
      <c r="L438" s="19">
        <v>29284</v>
      </c>
      <c r="M438" s="19">
        <v>2673620</v>
      </c>
      <c r="N438" s="19">
        <v>298680</v>
      </c>
      <c r="O438" s="19">
        <v>488</v>
      </c>
      <c r="P438" s="19">
        <v>3958</v>
      </c>
      <c r="Q438" s="19">
        <v>68.59</v>
      </c>
      <c r="R438" s="19">
        <v>0</v>
      </c>
      <c r="S438" s="19">
        <v>1</v>
      </c>
      <c r="T438" s="19">
        <v>0</v>
      </c>
      <c r="U438" s="19">
        <v>1</v>
      </c>
      <c r="V438" s="19">
        <v>0</v>
      </c>
      <c r="W438" s="19">
        <v>1</v>
      </c>
      <c r="X438" s="19">
        <v>0</v>
      </c>
      <c r="Y438">
        <v>1</v>
      </c>
    </row>
    <row r="439" spans="3:25">
      <c r="C439" s="20" t="s">
        <v>568</v>
      </c>
      <c r="D439" s="19" t="s">
        <v>100</v>
      </c>
      <c r="E439" s="19" t="s">
        <v>73</v>
      </c>
      <c r="F439" s="19" t="s">
        <v>100</v>
      </c>
      <c r="G439" s="19" t="s">
        <v>77</v>
      </c>
      <c r="H439" s="19">
        <v>1</v>
      </c>
      <c r="I439" s="19">
        <v>3</v>
      </c>
      <c r="J439" s="19">
        <v>5454.1945849024996</v>
      </c>
      <c r="K439" s="19">
        <v>34880</v>
      </c>
      <c r="L439" s="19">
        <v>29284</v>
      </c>
      <c r="M439" s="19">
        <v>1594251</v>
      </c>
      <c r="N439" s="19">
        <v>298680</v>
      </c>
      <c r="O439" s="19">
        <v>188</v>
      </c>
      <c r="P439" s="19">
        <v>6394</v>
      </c>
      <c r="Q439" s="19">
        <v>42.469999999999899</v>
      </c>
      <c r="R439" s="19">
        <v>0</v>
      </c>
      <c r="S439" s="19">
        <v>1</v>
      </c>
      <c r="T439" s="19">
        <v>0</v>
      </c>
      <c r="U439" s="19">
        <v>1</v>
      </c>
      <c r="V439" s="19">
        <v>0</v>
      </c>
      <c r="W439" s="19">
        <v>1</v>
      </c>
      <c r="X439" s="19">
        <v>0</v>
      </c>
      <c r="Y439">
        <v>1</v>
      </c>
    </row>
    <row r="440" spans="3:25">
      <c r="C440" s="20" t="s">
        <v>569</v>
      </c>
      <c r="D440" s="19" t="s">
        <v>100</v>
      </c>
      <c r="E440" s="19" t="s">
        <v>32</v>
      </c>
      <c r="F440" s="19" t="s">
        <v>100</v>
      </c>
      <c r="G440" s="19" t="s">
        <v>77</v>
      </c>
      <c r="H440" s="19">
        <v>1.02</v>
      </c>
      <c r="I440" s="19">
        <v>3</v>
      </c>
      <c r="J440" s="19">
        <v>3802.73579808462</v>
      </c>
      <c r="K440" s="19">
        <v>30916</v>
      </c>
      <c r="L440" s="19">
        <v>29284</v>
      </c>
      <c r="M440" s="19">
        <v>2230831</v>
      </c>
      <c r="N440" s="19">
        <v>298680</v>
      </c>
      <c r="O440" s="19">
        <v>569</v>
      </c>
      <c r="P440" s="19">
        <v>14609</v>
      </c>
      <c r="Q440" s="19">
        <v>45.1099999999999</v>
      </c>
      <c r="R440" s="19">
        <v>0</v>
      </c>
      <c r="S440" s="19">
        <v>1</v>
      </c>
      <c r="T440" s="19">
        <v>0</v>
      </c>
      <c r="U440" s="19">
        <v>1</v>
      </c>
      <c r="V440" s="19">
        <v>0</v>
      </c>
      <c r="W440" s="19">
        <v>1</v>
      </c>
      <c r="X440" s="19">
        <v>0</v>
      </c>
      <c r="Y440">
        <v>1</v>
      </c>
    </row>
    <row r="441" spans="3:25">
      <c r="C441" s="20" t="s">
        <v>570</v>
      </c>
      <c r="D441" s="19" t="s">
        <v>20</v>
      </c>
      <c r="E441" s="19" t="s">
        <v>21</v>
      </c>
      <c r="F441" s="19" t="s">
        <v>100</v>
      </c>
      <c r="G441" s="19" t="s">
        <v>78</v>
      </c>
      <c r="H441" s="19">
        <v>1.04</v>
      </c>
      <c r="I441" s="19">
        <v>3</v>
      </c>
      <c r="J441" s="19">
        <v>5006.4478473075596</v>
      </c>
      <c r="K441" s="19">
        <v>32991</v>
      </c>
      <c r="L441" s="19">
        <v>26553</v>
      </c>
      <c r="M441" s="19">
        <v>8621121</v>
      </c>
      <c r="N441" s="19">
        <v>936107</v>
      </c>
      <c r="O441" s="19">
        <v>287</v>
      </c>
      <c r="P441" s="19">
        <v>4472</v>
      </c>
      <c r="Q441" s="19">
        <v>218.539999999999</v>
      </c>
      <c r="R441" s="19">
        <v>1</v>
      </c>
      <c r="S441" s="19">
        <v>0</v>
      </c>
      <c r="T441" s="19">
        <v>1</v>
      </c>
      <c r="U441" s="19">
        <v>0</v>
      </c>
      <c r="V441" s="19">
        <v>1</v>
      </c>
      <c r="W441" s="19">
        <v>0</v>
      </c>
      <c r="X441" s="19">
        <v>0</v>
      </c>
      <c r="Y441">
        <v>1</v>
      </c>
    </row>
    <row r="442" spans="3:25">
      <c r="C442" s="20" t="s">
        <v>571</v>
      </c>
      <c r="D442" s="19" t="s">
        <v>22</v>
      </c>
      <c r="E442" s="19" t="s">
        <v>21</v>
      </c>
      <c r="F442" s="19" t="s">
        <v>100</v>
      </c>
      <c r="G442" s="19" t="s">
        <v>78</v>
      </c>
      <c r="H442" s="19">
        <v>1.04</v>
      </c>
      <c r="I442" s="19">
        <v>3</v>
      </c>
      <c r="J442" s="19">
        <v>5006.4478473075596</v>
      </c>
      <c r="K442" s="19">
        <v>32991</v>
      </c>
      <c r="L442" s="19">
        <v>26553</v>
      </c>
      <c r="M442" s="19">
        <v>8621121</v>
      </c>
      <c r="N442" s="19">
        <v>936107</v>
      </c>
      <c r="O442" s="19">
        <v>287</v>
      </c>
      <c r="P442" s="19">
        <v>4472</v>
      </c>
      <c r="Q442" s="19">
        <v>218.539999999999</v>
      </c>
      <c r="R442" s="19">
        <v>1</v>
      </c>
      <c r="S442" s="19">
        <v>0</v>
      </c>
      <c r="T442" s="19">
        <v>1</v>
      </c>
      <c r="U442" s="19">
        <v>0</v>
      </c>
      <c r="V442" s="19">
        <v>1</v>
      </c>
      <c r="W442" s="19">
        <v>0</v>
      </c>
      <c r="X442" s="19">
        <v>0</v>
      </c>
      <c r="Y442">
        <v>1</v>
      </c>
    </row>
    <row r="443" spans="3:25">
      <c r="C443" s="20" t="s">
        <v>572</v>
      </c>
      <c r="D443" s="19" t="s">
        <v>23</v>
      </c>
      <c r="E443" s="19" t="s">
        <v>21</v>
      </c>
      <c r="F443" s="19" t="s">
        <v>100</v>
      </c>
      <c r="G443" s="19" t="s">
        <v>78</v>
      </c>
      <c r="H443" s="19">
        <v>1.04</v>
      </c>
      <c r="I443" s="19">
        <v>3</v>
      </c>
      <c r="J443" s="19">
        <v>5006.4478473075596</v>
      </c>
      <c r="K443" s="19">
        <v>32991</v>
      </c>
      <c r="L443" s="19">
        <v>26553</v>
      </c>
      <c r="M443" s="19">
        <v>8621121</v>
      </c>
      <c r="N443" s="19">
        <v>936107</v>
      </c>
      <c r="O443" s="19">
        <v>287</v>
      </c>
      <c r="P443" s="19">
        <v>4472</v>
      </c>
      <c r="Q443" s="19">
        <v>218.539999999999</v>
      </c>
      <c r="R443" s="19">
        <v>1</v>
      </c>
      <c r="S443" s="19">
        <v>0</v>
      </c>
      <c r="T443" s="19">
        <v>1</v>
      </c>
      <c r="U443" s="19">
        <v>0</v>
      </c>
      <c r="V443" s="19">
        <v>0</v>
      </c>
      <c r="W443" s="19">
        <v>1</v>
      </c>
      <c r="X443" s="19">
        <v>1</v>
      </c>
      <c r="Y443">
        <v>0</v>
      </c>
    </row>
    <row r="444" spans="3:25">
      <c r="C444" s="20" t="s">
        <v>573</v>
      </c>
      <c r="D444" s="19" t="s">
        <v>20</v>
      </c>
      <c r="E444" s="19" t="s">
        <v>21</v>
      </c>
      <c r="F444" s="19" t="s">
        <v>100</v>
      </c>
      <c r="G444" s="19" t="s">
        <v>79</v>
      </c>
      <c r="H444" s="19">
        <v>1.01</v>
      </c>
      <c r="I444" s="19">
        <v>3</v>
      </c>
      <c r="J444" s="19">
        <v>3428.6401582798599</v>
      </c>
      <c r="K444" s="19">
        <v>32991</v>
      </c>
      <c r="L444" s="19">
        <v>26044</v>
      </c>
      <c r="M444" s="19">
        <v>8621121</v>
      </c>
      <c r="N444" s="19">
        <v>113091</v>
      </c>
      <c r="O444" s="19">
        <v>254</v>
      </c>
      <c r="P444" s="19">
        <v>8469</v>
      </c>
      <c r="Q444" s="19">
        <v>127.38</v>
      </c>
      <c r="R444" s="19">
        <v>1</v>
      </c>
      <c r="S444" s="19">
        <v>0</v>
      </c>
      <c r="T444" s="19">
        <v>1</v>
      </c>
      <c r="U444" s="19">
        <v>0</v>
      </c>
      <c r="V444" s="19">
        <v>1</v>
      </c>
      <c r="W444" s="19">
        <v>0</v>
      </c>
      <c r="X444" s="19">
        <v>0</v>
      </c>
      <c r="Y444">
        <v>1</v>
      </c>
    </row>
    <row r="445" spans="3:25">
      <c r="C445" s="20" t="s">
        <v>574</v>
      </c>
      <c r="D445" s="19" t="s">
        <v>22</v>
      </c>
      <c r="E445" s="19" t="s">
        <v>21</v>
      </c>
      <c r="F445" s="19" t="s">
        <v>100</v>
      </c>
      <c r="G445" s="19" t="s">
        <v>79</v>
      </c>
      <c r="H445" s="19">
        <v>1.01</v>
      </c>
      <c r="I445" s="19">
        <v>3</v>
      </c>
      <c r="J445" s="19">
        <v>3428.6401582798599</v>
      </c>
      <c r="K445" s="19">
        <v>32991</v>
      </c>
      <c r="L445" s="19">
        <v>26044</v>
      </c>
      <c r="M445" s="19">
        <v>8621121</v>
      </c>
      <c r="N445" s="19">
        <v>113091</v>
      </c>
      <c r="O445" s="19">
        <v>254</v>
      </c>
      <c r="P445" s="19">
        <v>8469</v>
      </c>
      <c r="Q445" s="19">
        <v>127.38</v>
      </c>
      <c r="R445" s="19">
        <v>1</v>
      </c>
      <c r="S445" s="19">
        <v>0</v>
      </c>
      <c r="T445" s="19">
        <v>1</v>
      </c>
      <c r="U445" s="19">
        <v>0</v>
      </c>
      <c r="V445" s="19">
        <v>1</v>
      </c>
      <c r="W445" s="19">
        <v>0</v>
      </c>
      <c r="X445" s="19">
        <v>0</v>
      </c>
      <c r="Y445">
        <v>1</v>
      </c>
    </row>
    <row r="446" spans="3:25">
      <c r="C446" s="20" t="s">
        <v>575</v>
      </c>
      <c r="D446" s="19" t="s">
        <v>23</v>
      </c>
      <c r="E446" s="19" t="s">
        <v>21</v>
      </c>
      <c r="F446" s="19" t="s">
        <v>100</v>
      </c>
      <c r="G446" s="19" t="s">
        <v>79</v>
      </c>
      <c r="H446" s="19">
        <v>1.01</v>
      </c>
      <c r="I446" s="19">
        <v>3</v>
      </c>
      <c r="J446" s="19">
        <v>3428.6401582798599</v>
      </c>
      <c r="K446" s="19">
        <v>32991</v>
      </c>
      <c r="L446" s="19">
        <v>26044</v>
      </c>
      <c r="M446" s="19">
        <v>8621121</v>
      </c>
      <c r="N446" s="19">
        <v>113091</v>
      </c>
      <c r="O446" s="19">
        <v>254</v>
      </c>
      <c r="P446" s="19">
        <v>8469</v>
      </c>
      <c r="Q446" s="19">
        <v>127.38</v>
      </c>
      <c r="R446" s="19">
        <v>1</v>
      </c>
      <c r="S446" s="19">
        <v>0</v>
      </c>
      <c r="T446" s="19">
        <v>1</v>
      </c>
      <c r="U446" s="19">
        <v>0</v>
      </c>
      <c r="V446" s="19">
        <v>0</v>
      </c>
      <c r="W446" s="19">
        <v>1</v>
      </c>
      <c r="X446" s="19">
        <v>1</v>
      </c>
      <c r="Y446">
        <v>0</v>
      </c>
    </row>
    <row r="447" spans="3:25">
      <c r="C447" s="20" t="s">
        <v>576</v>
      </c>
      <c r="D447" s="19" t="s">
        <v>100</v>
      </c>
      <c r="E447" s="19" t="s">
        <v>56</v>
      </c>
      <c r="F447" s="19" t="s">
        <v>100</v>
      </c>
      <c r="G447" s="19" t="s">
        <v>72</v>
      </c>
      <c r="H447" s="19">
        <v>1.01</v>
      </c>
      <c r="I447" s="19">
        <v>3</v>
      </c>
      <c r="J447" s="19">
        <v>9819.5560997799203</v>
      </c>
      <c r="K447" s="19">
        <v>24706</v>
      </c>
      <c r="L447" s="19">
        <v>24236</v>
      </c>
      <c r="M447" s="19">
        <v>9056076</v>
      </c>
      <c r="N447" s="19">
        <v>1481076</v>
      </c>
      <c r="O447" s="19">
        <v>349</v>
      </c>
      <c r="P447" s="19">
        <v>15444</v>
      </c>
      <c r="Q447" s="19">
        <v>52.53</v>
      </c>
      <c r="R447" s="19">
        <v>1</v>
      </c>
      <c r="S447" s="19">
        <v>0</v>
      </c>
      <c r="T447" s="19">
        <v>0</v>
      </c>
      <c r="U447" s="19">
        <v>1</v>
      </c>
      <c r="V447" s="19">
        <v>0</v>
      </c>
      <c r="W447" s="19">
        <v>1</v>
      </c>
      <c r="X447" s="19">
        <v>0</v>
      </c>
      <c r="Y447">
        <v>1</v>
      </c>
    </row>
    <row r="448" spans="3:25">
      <c r="C448" s="20" t="s">
        <v>577</v>
      </c>
      <c r="D448" s="19" t="s">
        <v>100</v>
      </c>
      <c r="E448" s="19" t="s">
        <v>16</v>
      </c>
      <c r="F448" s="19" t="s">
        <v>100</v>
      </c>
      <c r="G448" s="19" t="s">
        <v>72</v>
      </c>
      <c r="H448" s="19">
        <v>1.1799999999999899</v>
      </c>
      <c r="I448" s="19">
        <v>3</v>
      </c>
      <c r="J448" s="19">
        <v>8072.2565168780602</v>
      </c>
      <c r="K448" s="19">
        <v>24575</v>
      </c>
      <c r="L448" s="19">
        <v>24236</v>
      </c>
      <c r="M448" s="19">
        <v>1197234</v>
      </c>
      <c r="N448" s="19">
        <v>1481076</v>
      </c>
      <c r="O448" s="19">
        <v>387</v>
      </c>
      <c r="P448" s="19">
        <v>7985</v>
      </c>
      <c r="Q448" s="19">
        <v>56.909999999999897</v>
      </c>
      <c r="R448" s="19">
        <v>0</v>
      </c>
      <c r="S448" s="19">
        <v>1</v>
      </c>
      <c r="T448" s="19">
        <v>0</v>
      </c>
      <c r="U448" s="19">
        <v>1</v>
      </c>
      <c r="V448" s="19">
        <v>0</v>
      </c>
      <c r="W448" s="19">
        <v>1</v>
      </c>
      <c r="X448" s="19">
        <v>0</v>
      </c>
      <c r="Y448">
        <v>1</v>
      </c>
    </row>
    <row r="449" spans="3:25">
      <c r="C449" s="20" t="s">
        <v>578</v>
      </c>
      <c r="D449" s="19" t="s">
        <v>100</v>
      </c>
      <c r="E449" s="19" t="s">
        <v>17</v>
      </c>
      <c r="F449" s="19" t="s">
        <v>100</v>
      </c>
      <c r="G449" s="19" t="s">
        <v>72</v>
      </c>
      <c r="H449" s="19">
        <v>1.01</v>
      </c>
      <c r="I449" s="19">
        <v>3</v>
      </c>
      <c r="J449" s="19">
        <v>4729.1052768055897</v>
      </c>
      <c r="K449" s="19">
        <v>24706</v>
      </c>
      <c r="L449" s="19">
        <v>24236</v>
      </c>
      <c r="M449" s="19">
        <v>9056076</v>
      </c>
      <c r="N449" s="19">
        <v>1481076</v>
      </c>
      <c r="O449" s="19">
        <v>361</v>
      </c>
      <c r="P449" s="19">
        <v>18833</v>
      </c>
      <c r="Q449" s="19">
        <v>56.7899999999999</v>
      </c>
      <c r="R449" s="19">
        <v>1</v>
      </c>
      <c r="S449" s="19">
        <v>0</v>
      </c>
      <c r="T449" s="19">
        <v>0</v>
      </c>
      <c r="U449" s="19">
        <v>1</v>
      </c>
      <c r="V449" s="19">
        <v>0</v>
      </c>
      <c r="W449" s="19">
        <v>1</v>
      </c>
      <c r="X449" s="19">
        <v>0</v>
      </c>
      <c r="Y449">
        <v>1</v>
      </c>
    </row>
    <row r="450" spans="3:25">
      <c r="C450" s="20" t="s">
        <v>579</v>
      </c>
      <c r="D450" s="19" t="s">
        <v>100</v>
      </c>
      <c r="E450" s="19" t="s">
        <v>25</v>
      </c>
      <c r="F450" s="19" t="s">
        <v>100</v>
      </c>
      <c r="G450" s="19" t="s">
        <v>72</v>
      </c>
      <c r="H450" s="19">
        <v>1.1000000000000001</v>
      </c>
      <c r="I450" s="19">
        <v>3</v>
      </c>
      <c r="J450" s="19">
        <v>4450.6657295667501</v>
      </c>
      <c r="K450" s="19">
        <v>23025</v>
      </c>
      <c r="L450" s="19">
        <v>24236</v>
      </c>
      <c r="M450" s="19">
        <v>2753373</v>
      </c>
      <c r="N450" s="19">
        <v>1481076</v>
      </c>
      <c r="O450" s="19">
        <v>629</v>
      </c>
      <c r="P450" s="19">
        <v>7007</v>
      </c>
      <c r="Q450" s="19">
        <v>78.67</v>
      </c>
      <c r="R450" s="19">
        <v>1</v>
      </c>
      <c r="S450" s="19">
        <v>0</v>
      </c>
      <c r="T450" s="19">
        <v>0</v>
      </c>
      <c r="U450" s="19">
        <v>1</v>
      </c>
      <c r="V450" s="19">
        <v>0</v>
      </c>
      <c r="W450" s="19">
        <v>1</v>
      </c>
      <c r="X450" s="19">
        <v>0</v>
      </c>
      <c r="Y450">
        <v>1</v>
      </c>
    </row>
    <row r="451" spans="3:25">
      <c r="C451" s="20" t="s">
        <v>580</v>
      </c>
      <c r="D451" s="19" t="s">
        <v>100</v>
      </c>
      <c r="E451" s="19" t="s">
        <v>27</v>
      </c>
      <c r="F451" s="19" t="s">
        <v>100</v>
      </c>
      <c r="G451" s="19" t="s">
        <v>72</v>
      </c>
      <c r="H451" s="19">
        <v>1.02</v>
      </c>
      <c r="I451" s="19">
        <v>3</v>
      </c>
      <c r="J451" s="19">
        <v>9130.7346143856703</v>
      </c>
      <c r="K451" s="19">
        <v>23903</v>
      </c>
      <c r="L451" s="19">
        <v>24236</v>
      </c>
      <c r="M451" s="19">
        <v>2673620</v>
      </c>
      <c r="N451" s="19">
        <v>1481076</v>
      </c>
      <c r="O451" s="19">
        <v>472</v>
      </c>
      <c r="P451" s="19">
        <v>15062</v>
      </c>
      <c r="Q451" s="19">
        <v>57.57</v>
      </c>
      <c r="R451" s="19">
        <v>1</v>
      </c>
      <c r="S451" s="19">
        <v>0</v>
      </c>
      <c r="T451" s="19">
        <v>0</v>
      </c>
      <c r="U451" s="19">
        <v>1</v>
      </c>
      <c r="V451" s="19">
        <v>0</v>
      </c>
      <c r="W451" s="19">
        <v>1</v>
      </c>
      <c r="X451" s="19">
        <v>0</v>
      </c>
      <c r="Y451">
        <v>1</v>
      </c>
    </row>
    <row r="452" spans="3:25">
      <c r="C452" s="20" t="s">
        <v>581</v>
      </c>
      <c r="D452" s="19" t="s">
        <v>100</v>
      </c>
      <c r="E452" s="19" t="s">
        <v>32</v>
      </c>
      <c r="F452" s="19" t="s">
        <v>100</v>
      </c>
      <c r="G452" s="19" t="s">
        <v>72</v>
      </c>
      <c r="H452" s="19">
        <v>1.03</v>
      </c>
      <c r="I452" s="19">
        <v>3</v>
      </c>
      <c r="J452" s="19">
        <v>5889.7671355081302</v>
      </c>
      <c r="K452" s="19">
        <v>30916</v>
      </c>
      <c r="L452" s="19">
        <v>24236</v>
      </c>
      <c r="M452" s="19">
        <v>2230831</v>
      </c>
      <c r="N452" s="19">
        <v>1481076</v>
      </c>
      <c r="O452" s="19">
        <v>618</v>
      </c>
      <c r="P452" s="19">
        <v>10303</v>
      </c>
      <c r="Q452" s="19">
        <v>64.39</v>
      </c>
      <c r="R452" s="19">
        <v>1</v>
      </c>
      <c r="S452" s="19">
        <v>0</v>
      </c>
      <c r="T452" s="19">
        <v>0</v>
      </c>
      <c r="U452" s="19">
        <v>1</v>
      </c>
      <c r="V452" s="19">
        <v>0</v>
      </c>
      <c r="W452" s="19">
        <v>1</v>
      </c>
      <c r="X452" s="19">
        <v>0</v>
      </c>
      <c r="Y452">
        <v>1</v>
      </c>
    </row>
    <row r="453" spans="3:25">
      <c r="C453" s="20" t="s">
        <v>582</v>
      </c>
      <c r="D453" s="19" t="s">
        <v>100</v>
      </c>
      <c r="E453" s="19" t="s">
        <v>6</v>
      </c>
      <c r="F453" s="19" t="s">
        <v>100</v>
      </c>
      <c r="G453" s="19" t="s">
        <v>26</v>
      </c>
      <c r="H453" s="19">
        <v>1.46</v>
      </c>
      <c r="I453" s="19">
        <v>3</v>
      </c>
      <c r="J453" s="19">
        <v>6749.1221067880597</v>
      </c>
      <c r="K453" s="19">
        <v>26993</v>
      </c>
      <c r="L453" s="19">
        <v>21121</v>
      </c>
      <c r="M453" s="19">
        <v>3532657</v>
      </c>
      <c r="N453" s="19">
        <v>1228816</v>
      </c>
      <c r="O453" s="19">
        <v>1588</v>
      </c>
      <c r="P453" s="19">
        <v>4644</v>
      </c>
      <c r="Q453" s="19">
        <v>179.13</v>
      </c>
      <c r="R453" s="19">
        <v>1</v>
      </c>
      <c r="S453" s="19">
        <v>0</v>
      </c>
      <c r="T453" s="19">
        <v>1</v>
      </c>
      <c r="U453" s="19">
        <v>0</v>
      </c>
      <c r="V453" s="19">
        <v>0</v>
      </c>
      <c r="W453" s="19">
        <v>1</v>
      </c>
      <c r="X453" s="19">
        <v>0</v>
      </c>
      <c r="Y453">
        <v>1</v>
      </c>
    </row>
    <row r="454" spans="3:25">
      <c r="C454" s="20" t="s">
        <v>583</v>
      </c>
      <c r="D454" s="19" t="s">
        <v>9</v>
      </c>
      <c r="E454" s="19" t="s">
        <v>10</v>
      </c>
      <c r="F454" s="19" t="s">
        <v>100</v>
      </c>
      <c r="G454" s="19" t="s">
        <v>26</v>
      </c>
      <c r="H454" s="19">
        <v>1.22</v>
      </c>
      <c r="I454" s="19">
        <v>3</v>
      </c>
      <c r="J454" s="19">
        <v>2711.4222672792598</v>
      </c>
      <c r="K454" s="19">
        <v>29260</v>
      </c>
      <c r="L454" s="19">
        <v>21121</v>
      </c>
      <c r="M454" s="19">
        <v>7830332</v>
      </c>
      <c r="N454" s="19">
        <v>1228816</v>
      </c>
      <c r="O454" s="19">
        <v>1259</v>
      </c>
      <c r="P454" s="19">
        <v>5763</v>
      </c>
      <c r="Q454" s="19">
        <v>185.65</v>
      </c>
      <c r="R454" s="19">
        <v>1</v>
      </c>
      <c r="S454" s="19">
        <v>0</v>
      </c>
      <c r="T454" s="19">
        <v>0</v>
      </c>
      <c r="U454" s="19">
        <v>1</v>
      </c>
      <c r="V454" s="19">
        <v>1</v>
      </c>
      <c r="W454" s="19">
        <v>0</v>
      </c>
      <c r="X454" s="19">
        <v>0</v>
      </c>
      <c r="Y454">
        <v>1</v>
      </c>
    </row>
    <row r="455" spans="3:25">
      <c r="C455" s="20" t="s">
        <v>584</v>
      </c>
      <c r="D455" s="19" t="s">
        <v>11</v>
      </c>
      <c r="E455" s="19" t="s">
        <v>10</v>
      </c>
      <c r="F455" s="19" t="s">
        <v>100</v>
      </c>
      <c r="G455" s="19" t="s">
        <v>26</v>
      </c>
      <c r="H455" s="19">
        <v>1.22</v>
      </c>
      <c r="I455" s="19">
        <v>3</v>
      </c>
      <c r="J455" s="19">
        <v>2711.4222672792598</v>
      </c>
      <c r="K455" s="19">
        <v>29260</v>
      </c>
      <c r="L455" s="19">
        <v>21121</v>
      </c>
      <c r="M455" s="19">
        <v>7830332</v>
      </c>
      <c r="N455" s="19">
        <v>1228816</v>
      </c>
      <c r="O455" s="19">
        <v>1259</v>
      </c>
      <c r="P455" s="19">
        <v>5763</v>
      </c>
      <c r="Q455" s="19">
        <v>185.65</v>
      </c>
      <c r="R455" s="19">
        <v>1</v>
      </c>
      <c r="S455" s="19">
        <v>0</v>
      </c>
      <c r="T455" s="19">
        <v>0</v>
      </c>
      <c r="U455" s="19">
        <v>1</v>
      </c>
      <c r="V455" s="19">
        <v>0</v>
      </c>
      <c r="W455" s="19">
        <v>1</v>
      </c>
      <c r="X455" s="19">
        <v>0</v>
      </c>
      <c r="Y455">
        <v>1</v>
      </c>
    </row>
    <row r="456" spans="3:25">
      <c r="C456" s="20" t="s">
        <v>585</v>
      </c>
      <c r="D456" s="19" t="s">
        <v>100</v>
      </c>
      <c r="E456" s="19" t="s">
        <v>46</v>
      </c>
      <c r="F456" s="19" t="s">
        <v>100</v>
      </c>
      <c r="G456" s="19" t="s">
        <v>26</v>
      </c>
      <c r="H456" s="19">
        <v>1</v>
      </c>
      <c r="I456" s="19">
        <v>3</v>
      </c>
      <c r="J456" s="19">
        <v>2587.5773155216302</v>
      </c>
      <c r="K456" s="19">
        <v>29055</v>
      </c>
      <c r="L456" s="19">
        <v>21121</v>
      </c>
      <c r="M456" s="19">
        <v>1862106</v>
      </c>
      <c r="N456" s="19">
        <v>1228816</v>
      </c>
      <c r="O456" s="19">
        <v>388</v>
      </c>
      <c r="P456" s="19">
        <v>12994</v>
      </c>
      <c r="Q456" s="19">
        <v>69.599999999999895</v>
      </c>
      <c r="R456" s="19">
        <v>1</v>
      </c>
      <c r="S456" s="19">
        <v>0</v>
      </c>
      <c r="T456" s="19">
        <v>1</v>
      </c>
      <c r="U456" s="19">
        <v>0</v>
      </c>
      <c r="V456" s="19">
        <v>0</v>
      </c>
      <c r="W456" s="19">
        <v>1</v>
      </c>
      <c r="X456" s="19">
        <v>0</v>
      </c>
      <c r="Y456">
        <v>1</v>
      </c>
    </row>
    <row r="457" spans="3:25">
      <c r="C457" s="20" t="s">
        <v>586</v>
      </c>
      <c r="D457" s="19" t="s">
        <v>100</v>
      </c>
      <c r="E457" s="19" t="s">
        <v>16</v>
      </c>
      <c r="F457" s="19" t="s">
        <v>100</v>
      </c>
      <c r="G457" s="19" t="s">
        <v>26</v>
      </c>
      <c r="H457" s="19">
        <v>1.01</v>
      </c>
      <c r="I457" s="19">
        <v>3</v>
      </c>
      <c r="J457" s="19">
        <v>3935.0051743721401</v>
      </c>
      <c r="K457" s="19">
        <v>24575</v>
      </c>
      <c r="L457" s="19">
        <v>21121</v>
      </c>
      <c r="M457" s="19">
        <v>1197234</v>
      </c>
      <c r="N457" s="19">
        <v>1228816</v>
      </c>
      <c r="O457" s="19">
        <v>359</v>
      </c>
      <c r="P457" s="19">
        <v>10349</v>
      </c>
      <c r="Q457" s="19">
        <v>57.399999999999899</v>
      </c>
      <c r="R457" s="19">
        <v>0</v>
      </c>
      <c r="S457" s="19">
        <v>1</v>
      </c>
      <c r="T457" s="19">
        <v>0</v>
      </c>
      <c r="U457" s="19">
        <v>1</v>
      </c>
      <c r="V457" s="19">
        <v>0</v>
      </c>
      <c r="W457" s="19">
        <v>1</v>
      </c>
      <c r="X457" s="19">
        <v>0</v>
      </c>
      <c r="Y457">
        <v>1</v>
      </c>
    </row>
    <row r="458" spans="3:25">
      <c r="C458" s="20" t="s">
        <v>587</v>
      </c>
      <c r="D458" s="19" t="s">
        <v>100</v>
      </c>
      <c r="E458" s="19" t="s">
        <v>17</v>
      </c>
      <c r="F458" s="19" t="s">
        <v>100</v>
      </c>
      <c r="G458" s="19" t="s">
        <v>26</v>
      </c>
      <c r="H458" s="19">
        <v>1.05</v>
      </c>
      <c r="I458" s="19">
        <v>3</v>
      </c>
      <c r="J458" s="19">
        <v>5089.7454485634698</v>
      </c>
      <c r="K458" s="19">
        <v>24706</v>
      </c>
      <c r="L458" s="19">
        <v>21121</v>
      </c>
      <c r="M458" s="19">
        <v>9056076</v>
      </c>
      <c r="N458" s="19">
        <v>1228816</v>
      </c>
      <c r="O458" s="19">
        <v>584</v>
      </c>
      <c r="P458" s="19">
        <v>17617</v>
      </c>
      <c r="Q458" s="19">
        <v>66.459999999999894</v>
      </c>
      <c r="R458" s="19">
        <v>1</v>
      </c>
      <c r="S458" s="19">
        <v>0</v>
      </c>
      <c r="T458" s="19">
        <v>0</v>
      </c>
      <c r="U458" s="19">
        <v>1</v>
      </c>
      <c r="V458" s="19">
        <v>0</v>
      </c>
      <c r="W458" s="19">
        <v>1</v>
      </c>
      <c r="X458" s="19">
        <v>0</v>
      </c>
      <c r="Y458">
        <v>1</v>
      </c>
    </row>
    <row r="459" spans="3:25">
      <c r="C459" s="20" t="s">
        <v>588</v>
      </c>
      <c r="D459" s="19" t="s">
        <v>20</v>
      </c>
      <c r="E459" s="19" t="s">
        <v>21</v>
      </c>
      <c r="F459" s="19" t="s">
        <v>100</v>
      </c>
      <c r="G459" s="19" t="s">
        <v>26</v>
      </c>
      <c r="H459" s="19">
        <v>1.6399999999999899</v>
      </c>
      <c r="I459" s="19">
        <v>3</v>
      </c>
      <c r="J459" s="19">
        <v>3863.4990289979601</v>
      </c>
      <c r="K459" s="19">
        <v>32991</v>
      </c>
      <c r="L459" s="19">
        <v>21121</v>
      </c>
      <c r="M459" s="19">
        <v>8621121</v>
      </c>
      <c r="N459" s="19">
        <v>1228816</v>
      </c>
      <c r="O459" s="19">
        <v>1982</v>
      </c>
      <c r="P459" s="19">
        <v>4739</v>
      </c>
      <c r="Q459" s="19">
        <v>259.31999999999903</v>
      </c>
      <c r="R459" s="19">
        <v>1</v>
      </c>
      <c r="S459" s="19">
        <v>0</v>
      </c>
      <c r="T459" s="19">
        <v>1</v>
      </c>
      <c r="U459" s="19">
        <v>0</v>
      </c>
      <c r="V459" s="19">
        <v>1</v>
      </c>
      <c r="W459" s="19">
        <v>0</v>
      </c>
      <c r="X459" s="19">
        <v>0</v>
      </c>
      <c r="Y459">
        <v>1</v>
      </c>
    </row>
    <row r="460" spans="3:25">
      <c r="C460" s="20" t="s">
        <v>589</v>
      </c>
      <c r="D460" s="19" t="s">
        <v>22</v>
      </c>
      <c r="E460" s="19" t="s">
        <v>21</v>
      </c>
      <c r="F460" s="19" t="s">
        <v>100</v>
      </c>
      <c r="G460" s="19" t="s">
        <v>26</v>
      </c>
      <c r="H460" s="19">
        <v>1.6399999999999899</v>
      </c>
      <c r="I460" s="19">
        <v>3</v>
      </c>
      <c r="J460" s="19">
        <v>3863.4990289979601</v>
      </c>
      <c r="K460" s="19">
        <v>32991</v>
      </c>
      <c r="L460" s="19">
        <v>21121</v>
      </c>
      <c r="M460" s="19">
        <v>8621121</v>
      </c>
      <c r="N460" s="19">
        <v>1228816</v>
      </c>
      <c r="O460" s="19">
        <v>1982</v>
      </c>
      <c r="P460" s="19">
        <v>4739</v>
      </c>
      <c r="Q460" s="19">
        <v>259.31999999999903</v>
      </c>
      <c r="R460" s="19">
        <v>1</v>
      </c>
      <c r="S460" s="19">
        <v>0</v>
      </c>
      <c r="T460" s="19">
        <v>1</v>
      </c>
      <c r="U460" s="19">
        <v>0</v>
      </c>
      <c r="V460" s="19">
        <v>1</v>
      </c>
      <c r="W460" s="19">
        <v>0</v>
      </c>
      <c r="X460" s="19">
        <v>0</v>
      </c>
      <c r="Y460">
        <v>1</v>
      </c>
    </row>
    <row r="461" spans="3:25">
      <c r="C461" s="20" t="s">
        <v>590</v>
      </c>
      <c r="D461" s="19" t="s">
        <v>23</v>
      </c>
      <c r="E461" s="19" t="s">
        <v>21</v>
      </c>
      <c r="F461" s="19" t="s">
        <v>100</v>
      </c>
      <c r="G461" s="19" t="s">
        <v>26</v>
      </c>
      <c r="H461" s="19">
        <v>1.6399999999999899</v>
      </c>
      <c r="I461" s="19">
        <v>1</v>
      </c>
      <c r="J461" s="19">
        <v>3863.4990289979601</v>
      </c>
      <c r="K461" s="19">
        <v>32991</v>
      </c>
      <c r="L461" s="19">
        <v>21121</v>
      </c>
      <c r="M461" s="19">
        <v>8621121</v>
      </c>
      <c r="N461" s="19">
        <v>1228816</v>
      </c>
      <c r="O461" s="19">
        <v>1982</v>
      </c>
      <c r="P461" s="19">
        <v>4739</v>
      </c>
      <c r="Q461" s="19">
        <v>259.31999999999903</v>
      </c>
      <c r="R461" s="19">
        <v>1</v>
      </c>
      <c r="S461" s="19">
        <v>0</v>
      </c>
      <c r="T461" s="19">
        <v>1</v>
      </c>
      <c r="U461" s="19">
        <v>0</v>
      </c>
      <c r="V461" s="19">
        <v>0</v>
      </c>
      <c r="W461" s="19">
        <v>1</v>
      </c>
      <c r="X461" s="19">
        <v>1</v>
      </c>
      <c r="Y461">
        <v>0</v>
      </c>
    </row>
    <row r="462" spans="3:25">
      <c r="C462" s="20" t="s">
        <v>591</v>
      </c>
      <c r="D462" s="19" t="s">
        <v>100</v>
      </c>
      <c r="E462" s="19" t="s">
        <v>66</v>
      </c>
      <c r="F462" s="19" t="s">
        <v>100</v>
      </c>
      <c r="G462" s="19" t="s">
        <v>26</v>
      </c>
      <c r="H462" s="19">
        <v>1</v>
      </c>
      <c r="I462" s="19">
        <v>1</v>
      </c>
      <c r="J462" s="19">
        <v>5218.3779284060702</v>
      </c>
      <c r="K462" s="19">
        <v>29846</v>
      </c>
      <c r="L462" s="19">
        <v>21121</v>
      </c>
      <c r="M462" s="19">
        <v>2237227</v>
      </c>
      <c r="N462" s="19">
        <v>1228816</v>
      </c>
      <c r="O462" s="19">
        <v>586</v>
      </c>
      <c r="P462" s="19">
        <v>6460</v>
      </c>
      <c r="Q462" s="19">
        <v>69.95</v>
      </c>
      <c r="R462" s="19">
        <v>1</v>
      </c>
      <c r="S462" s="19">
        <v>0</v>
      </c>
      <c r="T462" s="19">
        <v>0</v>
      </c>
      <c r="U462" s="19">
        <v>1</v>
      </c>
      <c r="V462" s="19">
        <v>0</v>
      </c>
      <c r="W462" s="19">
        <v>1</v>
      </c>
      <c r="X462" s="19">
        <v>0</v>
      </c>
      <c r="Y462">
        <v>1</v>
      </c>
    </row>
    <row r="463" spans="3:25">
      <c r="C463" s="20" t="s">
        <v>592</v>
      </c>
      <c r="D463" s="19" t="s">
        <v>100</v>
      </c>
      <c r="E463" s="19" t="s">
        <v>25</v>
      </c>
      <c r="F463" s="19" t="s">
        <v>100</v>
      </c>
      <c r="G463" s="19" t="s">
        <v>26</v>
      </c>
      <c r="H463" s="19">
        <v>1.01</v>
      </c>
      <c r="I463" s="19">
        <v>3</v>
      </c>
      <c r="J463" s="19">
        <v>3570.7813825746598</v>
      </c>
      <c r="K463" s="19">
        <v>23025</v>
      </c>
      <c r="L463" s="19">
        <v>21121</v>
      </c>
      <c r="M463" s="19">
        <v>2753373</v>
      </c>
      <c r="N463" s="19">
        <v>1228816</v>
      </c>
      <c r="O463" s="19">
        <v>495</v>
      </c>
      <c r="P463" s="19">
        <v>12447</v>
      </c>
      <c r="Q463" s="19">
        <v>73.689999999999898</v>
      </c>
      <c r="R463" s="19">
        <v>1</v>
      </c>
      <c r="S463" s="19">
        <v>0</v>
      </c>
      <c r="T463" s="19">
        <v>0</v>
      </c>
      <c r="U463" s="19">
        <v>1</v>
      </c>
      <c r="V463" s="19">
        <v>0</v>
      </c>
      <c r="W463" s="19">
        <v>1</v>
      </c>
      <c r="X463" s="19">
        <v>0</v>
      </c>
      <c r="Y463">
        <v>1</v>
      </c>
    </row>
    <row r="464" spans="3:25">
      <c r="C464" s="20" t="s">
        <v>593</v>
      </c>
      <c r="D464" s="19" t="s">
        <v>100</v>
      </c>
      <c r="E464" s="19" t="s">
        <v>72</v>
      </c>
      <c r="F464" s="19" t="s">
        <v>100</v>
      </c>
      <c r="G464" s="19" t="s">
        <v>26</v>
      </c>
      <c r="H464" s="19">
        <v>1.05</v>
      </c>
      <c r="I464" s="19">
        <v>1</v>
      </c>
      <c r="J464" s="19">
        <v>6050.64952473416</v>
      </c>
      <c r="K464" s="19">
        <v>24236</v>
      </c>
      <c r="L464" s="19">
        <v>21121</v>
      </c>
      <c r="M464" s="19">
        <v>1481076</v>
      </c>
      <c r="N464" s="19">
        <v>1228816</v>
      </c>
      <c r="O464" s="19">
        <v>525</v>
      </c>
      <c r="P464" s="19">
        <v>4176</v>
      </c>
      <c r="Q464" s="19">
        <v>72.219999999999899</v>
      </c>
      <c r="R464" s="19">
        <v>1</v>
      </c>
      <c r="S464" s="19">
        <v>0</v>
      </c>
      <c r="T464" s="19">
        <v>0</v>
      </c>
      <c r="U464" s="19">
        <v>1</v>
      </c>
      <c r="V464" s="19">
        <v>0</v>
      </c>
      <c r="W464" s="19">
        <v>1</v>
      </c>
      <c r="X464" s="19">
        <v>0</v>
      </c>
      <c r="Y464">
        <v>1</v>
      </c>
    </row>
    <row r="465" spans="3:25">
      <c r="C465" s="20" t="s">
        <v>594</v>
      </c>
      <c r="D465" s="19" t="s">
        <v>100</v>
      </c>
      <c r="E465" s="19" t="s">
        <v>27</v>
      </c>
      <c r="F465" s="19" t="s">
        <v>100</v>
      </c>
      <c r="G465" s="19" t="s">
        <v>26</v>
      </c>
      <c r="H465" s="19">
        <v>1.06</v>
      </c>
      <c r="I465" s="19">
        <v>3</v>
      </c>
      <c r="J465" s="19">
        <v>5193.60694448708</v>
      </c>
      <c r="K465" s="19">
        <v>23903</v>
      </c>
      <c r="L465" s="19">
        <v>21121</v>
      </c>
      <c r="M465" s="19">
        <v>2673620</v>
      </c>
      <c r="N465" s="19">
        <v>1228816</v>
      </c>
      <c r="O465" s="19">
        <v>617</v>
      </c>
      <c r="P465" s="19">
        <v>6671</v>
      </c>
      <c r="Q465" s="19">
        <v>65.909999999999897</v>
      </c>
      <c r="R465" s="19">
        <v>1</v>
      </c>
      <c r="S465" s="19">
        <v>0</v>
      </c>
      <c r="T465" s="19">
        <v>0</v>
      </c>
      <c r="U465" s="19">
        <v>1</v>
      </c>
      <c r="V465" s="19">
        <v>0</v>
      </c>
      <c r="W465" s="19">
        <v>1</v>
      </c>
      <c r="X465" s="19">
        <v>0</v>
      </c>
      <c r="Y465">
        <v>1</v>
      </c>
    </row>
    <row r="466" spans="3:25">
      <c r="C466" s="20" t="s">
        <v>595</v>
      </c>
      <c r="D466" s="19" t="s">
        <v>100</v>
      </c>
      <c r="E466" s="19" t="s">
        <v>28</v>
      </c>
      <c r="F466" s="19" t="s">
        <v>100</v>
      </c>
      <c r="G466" s="19" t="s">
        <v>26</v>
      </c>
      <c r="H466" s="19">
        <v>1.02</v>
      </c>
      <c r="I466" s="19">
        <v>3</v>
      </c>
      <c r="J466" s="19">
        <v>4491.65156330229</v>
      </c>
      <c r="K466" s="19">
        <v>38813</v>
      </c>
      <c r="L466" s="19">
        <v>21121</v>
      </c>
      <c r="M466" s="19">
        <v>1653017</v>
      </c>
      <c r="N466" s="19">
        <v>1228816</v>
      </c>
      <c r="O466" s="19">
        <v>593</v>
      </c>
      <c r="P466" s="19">
        <v>6213</v>
      </c>
      <c r="Q466" s="19">
        <v>85.189999999999898</v>
      </c>
      <c r="R466" s="19">
        <v>1</v>
      </c>
      <c r="S466" s="19">
        <v>0</v>
      </c>
      <c r="T466" s="19">
        <v>1</v>
      </c>
      <c r="U466" s="19">
        <v>0</v>
      </c>
      <c r="V466" s="19">
        <v>0</v>
      </c>
      <c r="W466" s="19">
        <v>1</v>
      </c>
      <c r="X466" s="19">
        <v>0</v>
      </c>
      <c r="Y466">
        <v>1</v>
      </c>
    </row>
    <row r="467" spans="3:25">
      <c r="C467" s="20" t="s">
        <v>596</v>
      </c>
      <c r="D467" s="19" t="s">
        <v>100</v>
      </c>
      <c r="E467" s="19" t="s">
        <v>32</v>
      </c>
      <c r="F467" s="19" t="s">
        <v>100</v>
      </c>
      <c r="G467" s="19" t="s">
        <v>26</v>
      </c>
      <c r="H467" s="19">
        <v>1.03</v>
      </c>
      <c r="I467" s="19">
        <v>3</v>
      </c>
      <c r="J467" s="19">
        <v>5135.8843683602599</v>
      </c>
      <c r="K467" s="19">
        <v>30916</v>
      </c>
      <c r="L467" s="19">
        <v>21121</v>
      </c>
      <c r="M467" s="19">
        <v>2230831</v>
      </c>
      <c r="N467" s="19">
        <v>1228816</v>
      </c>
      <c r="O467" s="19">
        <v>696</v>
      </c>
      <c r="P467" s="19">
        <v>9201</v>
      </c>
      <c r="Q467" s="19">
        <v>78.299999999999898</v>
      </c>
      <c r="R467" s="19">
        <v>1</v>
      </c>
      <c r="S467" s="19">
        <v>0</v>
      </c>
      <c r="T467" s="19">
        <v>0</v>
      </c>
      <c r="U467" s="19">
        <v>1</v>
      </c>
      <c r="V467" s="19">
        <v>0</v>
      </c>
      <c r="W467" s="19">
        <v>1</v>
      </c>
      <c r="X467" s="19">
        <v>0</v>
      </c>
      <c r="Y467">
        <v>1</v>
      </c>
    </row>
    <row r="468" spans="3:25">
      <c r="C468" s="20" t="s">
        <v>597</v>
      </c>
      <c r="D468" s="19" t="s">
        <v>9</v>
      </c>
      <c r="E468" s="19" t="s">
        <v>10</v>
      </c>
      <c r="F468" s="19" t="s">
        <v>100</v>
      </c>
      <c r="G468" s="19" t="s">
        <v>80</v>
      </c>
      <c r="H468" s="19">
        <v>1.28</v>
      </c>
      <c r="I468" s="19">
        <v>3</v>
      </c>
      <c r="J468" s="19">
        <v>3262.1480457039502</v>
      </c>
      <c r="K468" s="19">
        <v>29260</v>
      </c>
      <c r="L468" s="19">
        <v>21276</v>
      </c>
      <c r="M468" s="19">
        <v>7830332</v>
      </c>
      <c r="N468" s="19">
        <v>1481709</v>
      </c>
      <c r="O468" s="19">
        <v>1038</v>
      </c>
      <c r="P468" s="19">
        <v>6233</v>
      </c>
      <c r="Q468" s="19">
        <v>128.36000000000001</v>
      </c>
      <c r="R468" s="19">
        <v>1</v>
      </c>
      <c r="S468" s="19">
        <v>0</v>
      </c>
      <c r="T468" s="19">
        <v>0</v>
      </c>
      <c r="U468" s="19">
        <v>1</v>
      </c>
      <c r="V468" s="19">
        <v>1</v>
      </c>
      <c r="W468" s="19">
        <v>0</v>
      </c>
      <c r="X468" s="19">
        <v>0</v>
      </c>
      <c r="Y468">
        <v>1</v>
      </c>
    </row>
    <row r="469" spans="3:25">
      <c r="C469" s="20" t="s">
        <v>598</v>
      </c>
      <c r="D469" s="19" t="s">
        <v>11</v>
      </c>
      <c r="E469" s="19" t="s">
        <v>10</v>
      </c>
      <c r="F469" s="19" t="s">
        <v>100</v>
      </c>
      <c r="G469" s="19" t="s">
        <v>80</v>
      </c>
      <c r="H469" s="19">
        <v>1.28</v>
      </c>
      <c r="I469" s="19">
        <v>3</v>
      </c>
      <c r="J469" s="19">
        <v>3262.1480457039502</v>
      </c>
      <c r="K469" s="19">
        <v>29260</v>
      </c>
      <c r="L469" s="19">
        <v>21276</v>
      </c>
      <c r="M469" s="19">
        <v>7830332</v>
      </c>
      <c r="N469" s="19">
        <v>1481709</v>
      </c>
      <c r="O469" s="19">
        <v>1038</v>
      </c>
      <c r="P469" s="19">
        <v>6233</v>
      </c>
      <c r="Q469" s="19">
        <v>128.36000000000001</v>
      </c>
      <c r="R469" s="19">
        <v>1</v>
      </c>
      <c r="S469" s="19">
        <v>0</v>
      </c>
      <c r="T469" s="19">
        <v>0</v>
      </c>
      <c r="U469" s="19">
        <v>1</v>
      </c>
      <c r="V469" s="19">
        <v>0</v>
      </c>
      <c r="W469" s="19">
        <v>1</v>
      </c>
      <c r="X469" s="19">
        <v>0</v>
      </c>
      <c r="Y469">
        <v>1</v>
      </c>
    </row>
    <row r="470" spans="3:25">
      <c r="C470" s="20" t="s">
        <v>599</v>
      </c>
      <c r="D470" s="19" t="s">
        <v>100</v>
      </c>
      <c r="E470" s="19" t="s">
        <v>5</v>
      </c>
      <c r="F470" s="19" t="s">
        <v>100</v>
      </c>
      <c r="G470" s="19" t="s">
        <v>80</v>
      </c>
      <c r="H470" s="19">
        <v>1.01</v>
      </c>
      <c r="I470" s="19">
        <v>3</v>
      </c>
      <c r="J470" s="19">
        <v>5130.2867468939403</v>
      </c>
      <c r="K470" s="19">
        <v>28637</v>
      </c>
      <c r="L470" s="19">
        <v>21276</v>
      </c>
      <c r="M470" s="19">
        <v>3036732</v>
      </c>
      <c r="N470" s="19">
        <v>1481709</v>
      </c>
      <c r="O470" s="19">
        <v>242</v>
      </c>
      <c r="P470" s="19">
        <v>22163</v>
      </c>
      <c r="Q470" s="19">
        <v>63.689999999999898</v>
      </c>
      <c r="R470" s="19">
        <v>1</v>
      </c>
      <c r="S470" s="19">
        <v>0</v>
      </c>
      <c r="T470" s="19">
        <v>0</v>
      </c>
      <c r="U470" s="19">
        <v>1</v>
      </c>
      <c r="V470" s="19">
        <v>0</v>
      </c>
      <c r="W470" s="19">
        <v>1</v>
      </c>
      <c r="X470" s="19">
        <v>0</v>
      </c>
      <c r="Y470">
        <v>1</v>
      </c>
    </row>
    <row r="471" spans="3:25">
      <c r="C471" s="20" t="s">
        <v>600</v>
      </c>
      <c r="D471" s="19" t="s">
        <v>100</v>
      </c>
      <c r="E471" s="19" t="s">
        <v>14</v>
      </c>
      <c r="F471" s="19" t="s">
        <v>100</v>
      </c>
      <c r="G471" s="19" t="s">
        <v>80</v>
      </c>
      <c r="H471" s="19">
        <v>1</v>
      </c>
      <c r="I471" s="19">
        <v>3</v>
      </c>
      <c r="J471" s="19">
        <v>5751.8151431961696</v>
      </c>
      <c r="K471" s="19">
        <v>27211</v>
      </c>
      <c r="L471" s="19">
        <v>21276</v>
      </c>
      <c r="M471" s="19">
        <v>3770125</v>
      </c>
      <c r="N471" s="19">
        <v>1481709</v>
      </c>
      <c r="O471" s="19">
        <v>177</v>
      </c>
      <c r="P471" s="19">
        <v>10581</v>
      </c>
      <c r="Q471" s="19">
        <v>63.92</v>
      </c>
      <c r="R471" s="19">
        <v>1</v>
      </c>
      <c r="S471" s="19">
        <v>0</v>
      </c>
      <c r="T471" s="19">
        <v>0</v>
      </c>
      <c r="U471" s="19">
        <v>1</v>
      </c>
      <c r="V471" s="19">
        <v>0</v>
      </c>
      <c r="W471" s="19">
        <v>1</v>
      </c>
      <c r="X471" s="19">
        <v>0</v>
      </c>
      <c r="Y471">
        <v>1</v>
      </c>
    </row>
    <row r="472" spans="3:25">
      <c r="C472" s="20" t="s">
        <v>601</v>
      </c>
      <c r="D472" s="19" t="s">
        <v>100</v>
      </c>
      <c r="E472" s="19" t="s">
        <v>16</v>
      </c>
      <c r="F472" s="19" t="s">
        <v>100</v>
      </c>
      <c r="G472" s="19" t="s">
        <v>80</v>
      </c>
      <c r="H472" s="19">
        <v>1.3</v>
      </c>
      <c r="I472" s="19">
        <v>3</v>
      </c>
      <c r="J472" s="19">
        <v>5553.1561433304496</v>
      </c>
      <c r="K472" s="19">
        <v>24575</v>
      </c>
      <c r="L472" s="19">
        <v>21276</v>
      </c>
      <c r="M472" s="19">
        <v>1197234</v>
      </c>
      <c r="N472" s="19">
        <v>1481709</v>
      </c>
      <c r="O472" s="19">
        <v>1074</v>
      </c>
      <c r="P472" s="19">
        <v>6756</v>
      </c>
      <c r="Q472" s="19">
        <v>86.709999999999894</v>
      </c>
      <c r="R472" s="19">
        <v>0</v>
      </c>
      <c r="S472" s="19">
        <v>1</v>
      </c>
      <c r="T472" s="19">
        <v>0</v>
      </c>
      <c r="U472" s="19">
        <v>1</v>
      </c>
      <c r="V472" s="19">
        <v>0</v>
      </c>
      <c r="W472" s="19">
        <v>1</v>
      </c>
      <c r="X472" s="19">
        <v>0</v>
      </c>
      <c r="Y472">
        <v>1</v>
      </c>
    </row>
    <row r="473" spans="3:25">
      <c r="C473" s="20" t="s">
        <v>602</v>
      </c>
      <c r="D473" s="19" t="s">
        <v>100</v>
      </c>
      <c r="E473" s="19" t="s">
        <v>17</v>
      </c>
      <c r="F473" s="19" t="s">
        <v>100</v>
      </c>
      <c r="G473" s="19" t="s">
        <v>80</v>
      </c>
      <c r="H473" s="19">
        <v>1.4199999999999899</v>
      </c>
      <c r="I473" s="19">
        <v>3</v>
      </c>
      <c r="J473" s="19">
        <v>2909.1488453269199</v>
      </c>
      <c r="K473" s="19">
        <v>24706</v>
      </c>
      <c r="L473" s="19">
        <v>21276</v>
      </c>
      <c r="M473" s="19">
        <v>9056076</v>
      </c>
      <c r="N473" s="19">
        <v>1481709</v>
      </c>
      <c r="O473" s="19">
        <v>1218</v>
      </c>
      <c r="P473" s="19">
        <v>4620</v>
      </c>
      <c r="Q473" s="19">
        <v>130.09</v>
      </c>
      <c r="R473" s="19">
        <v>1</v>
      </c>
      <c r="S473" s="19">
        <v>0</v>
      </c>
      <c r="T473" s="19">
        <v>0</v>
      </c>
      <c r="U473" s="19">
        <v>1</v>
      </c>
      <c r="V473" s="19">
        <v>0</v>
      </c>
      <c r="W473" s="19">
        <v>1</v>
      </c>
      <c r="X473" s="19">
        <v>0</v>
      </c>
      <c r="Y473">
        <v>1</v>
      </c>
    </row>
    <row r="474" spans="3:25">
      <c r="C474" s="20" t="s">
        <v>603</v>
      </c>
      <c r="D474" s="19" t="s">
        <v>20</v>
      </c>
      <c r="E474" s="19" t="s">
        <v>21</v>
      </c>
      <c r="F474" s="19" t="s">
        <v>100</v>
      </c>
      <c r="G474" s="19" t="s">
        <v>80</v>
      </c>
      <c r="H474" s="19">
        <v>1.78</v>
      </c>
      <c r="I474" s="19">
        <v>3</v>
      </c>
      <c r="J474" s="19">
        <v>2905.9747049050002</v>
      </c>
      <c r="K474" s="19">
        <v>32991</v>
      </c>
      <c r="L474" s="19">
        <v>21276</v>
      </c>
      <c r="M474" s="19">
        <v>8621121</v>
      </c>
      <c r="N474" s="19">
        <v>1481709</v>
      </c>
      <c r="O474" s="19">
        <v>1577</v>
      </c>
      <c r="P474" s="19">
        <v>3732</v>
      </c>
      <c r="Q474" s="19">
        <v>273.52999999999901</v>
      </c>
      <c r="R474" s="19">
        <v>1</v>
      </c>
      <c r="S474" s="19">
        <v>0</v>
      </c>
      <c r="T474" s="19">
        <v>1</v>
      </c>
      <c r="U474" s="19">
        <v>0</v>
      </c>
      <c r="V474" s="19">
        <v>1</v>
      </c>
      <c r="W474" s="19">
        <v>0</v>
      </c>
      <c r="X474" s="19">
        <v>0</v>
      </c>
      <c r="Y474">
        <v>1</v>
      </c>
    </row>
    <row r="475" spans="3:25">
      <c r="C475" s="20" t="s">
        <v>604</v>
      </c>
      <c r="D475" s="19" t="s">
        <v>22</v>
      </c>
      <c r="E475" s="19" t="s">
        <v>21</v>
      </c>
      <c r="F475" s="19" t="s">
        <v>100</v>
      </c>
      <c r="G475" s="19" t="s">
        <v>80</v>
      </c>
      <c r="H475" s="19">
        <v>1.78</v>
      </c>
      <c r="I475" s="19">
        <v>3</v>
      </c>
      <c r="J475" s="19">
        <v>2905.9747049050002</v>
      </c>
      <c r="K475" s="19">
        <v>32991</v>
      </c>
      <c r="L475" s="19">
        <v>21276</v>
      </c>
      <c r="M475" s="19">
        <v>8621121</v>
      </c>
      <c r="N475" s="19">
        <v>1481709</v>
      </c>
      <c r="O475" s="19">
        <v>1577</v>
      </c>
      <c r="P475" s="19">
        <v>3732</v>
      </c>
      <c r="Q475" s="19">
        <v>273.52999999999901</v>
      </c>
      <c r="R475" s="19">
        <v>1</v>
      </c>
      <c r="S475" s="19">
        <v>0</v>
      </c>
      <c r="T475" s="19">
        <v>1</v>
      </c>
      <c r="U475" s="19">
        <v>0</v>
      </c>
      <c r="V475" s="19">
        <v>1</v>
      </c>
      <c r="W475" s="19">
        <v>0</v>
      </c>
      <c r="X475" s="19">
        <v>0</v>
      </c>
      <c r="Y475">
        <v>1</v>
      </c>
    </row>
    <row r="476" spans="3:25">
      <c r="C476" s="20" t="s">
        <v>605</v>
      </c>
      <c r="D476" s="19" t="s">
        <v>23</v>
      </c>
      <c r="E476" s="19" t="s">
        <v>21</v>
      </c>
      <c r="F476" s="19" t="s">
        <v>100</v>
      </c>
      <c r="G476" s="19" t="s">
        <v>80</v>
      </c>
      <c r="H476" s="19">
        <v>1.78</v>
      </c>
      <c r="I476" s="19">
        <v>3</v>
      </c>
      <c r="J476" s="19">
        <v>2905.9747049050002</v>
      </c>
      <c r="K476" s="19">
        <v>32991</v>
      </c>
      <c r="L476" s="19">
        <v>21276</v>
      </c>
      <c r="M476" s="19">
        <v>8621121</v>
      </c>
      <c r="N476" s="19">
        <v>1481709</v>
      </c>
      <c r="O476" s="19">
        <v>1577</v>
      </c>
      <c r="P476" s="19">
        <v>3732</v>
      </c>
      <c r="Q476" s="19">
        <v>273.52999999999901</v>
      </c>
      <c r="R476" s="19">
        <v>1</v>
      </c>
      <c r="S476" s="19">
        <v>0</v>
      </c>
      <c r="T476" s="19">
        <v>1</v>
      </c>
      <c r="U476" s="19">
        <v>0</v>
      </c>
      <c r="V476" s="19">
        <v>0</v>
      </c>
      <c r="W476" s="19">
        <v>1</v>
      </c>
      <c r="X476" s="19">
        <v>1</v>
      </c>
      <c r="Y476">
        <v>0</v>
      </c>
    </row>
    <row r="477" spans="3:25">
      <c r="C477" s="20" t="s">
        <v>606</v>
      </c>
      <c r="D477" s="19" t="s">
        <v>100</v>
      </c>
      <c r="E477" s="19" t="s">
        <v>24</v>
      </c>
      <c r="F477" s="19" t="s">
        <v>100</v>
      </c>
      <c r="G477" s="19" t="s">
        <v>80</v>
      </c>
      <c r="H477" s="19">
        <v>1.6</v>
      </c>
      <c r="I477" s="19">
        <v>2</v>
      </c>
      <c r="J477" s="19">
        <v>2366.3644001258799</v>
      </c>
      <c r="K477" s="19">
        <v>22360</v>
      </c>
      <c r="L477" s="19">
        <v>21276</v>
      </c>
      <c r="M477" s="19">
        <v>1421287</v>
      </c>
      <c r="N477" s="19">
        <v>1481709</v>
      </c>
      <c r="O477" s="19">
        <v>1032</v>
      </c>
      <c r="P477" s="19">
        <v>2978</v>
      </c>
      <c r="Q477" s="19">
        <v>118.17</v>
      </c>
      <c r="R477" s="19">
        <v>0</v>
      </c>
      <c r="S477" s="19">
        <v>1</v>
      </c>
      <c r="T477" s="19">
        <v>0</v>
      </c>
      <c r="U477" s="19">
        <v>1</v>
      </c>
      <c r="V477" s="19">
        <v>0</v>
      </c>
      <c r="W477" s="19">
        <v>1</v>
      </c>
      <c r="X477" s="19">
        <v>0</v>
      </c>
      <c r="Y477">
        <v>1</v>
      </c>
    </row>
    <row r="478" spans="3:25">
      <c r="C478" s="20" t="s">
        <v>607</v>
      </c>
      <c r="D478" s="19" t="s">
        <v>100</v>
      </c>
      <c r="E478" s="19" t="s">
        <v>6</v>
      </c>
      <c r="F478" s="19" t="s">
        <v>100</v>
      </c>
      <c r="G478" s="19" t="s">
        <v>27</v>
      </c>
      <c r="H478" s="19">
        <v>1.43999999999999</v>
      </c>
      <c r="I478" s="19">
        <v>3</v>
      </c>
      <c r="J478" s="19">
        <v>5011.8778041341302</v>
      </c>
      <c r="K478" s="19">
        <v>26993</v>
      </c>
      <c r="L478" s="19">
        <v>23903</v>
      </c>
      <c r="M478" s="19">
        <v>3532657</v>
      </c>
      <c r="N478" s="19">
        <v>2673620</v>
      </c>
      <c r="O478" s="19">
        <v>1886</v>
      </c>
      <c r="P478" s="19">
        <v>4445</v>
      </c>
      <c r="Q478" s="19">
        <v>204.349999999999</v>
      </c>
      <c r="R478" s="19">
        <v>1</v>
      </c>
      <c r="S478" s="19">
        <v>0</v>
      </c>
      <c r="T478" s="19">
        <v>1</v>
      </c>
      <c r="U478" s="19">
        <v>0</v>
      </c>
      <c r="V478" s="19">
        <v>0</v>
      </c>
      <c r="W478" s="19">
        <v>1</v>
      </c>
      <c r="X478" s="19">
        <v>0</v>
      </c>
      <c r="Y478">
        <v>1</v>
      </c>
    </row>
    <row r="479" spans="3:25">
      <c r="C479" s="20" t="s">
        <v>608</v>
      </c>
      <c r="D479" s="19" t="s">
        <v>100</v>
      </c>
      <c r="E479" s="19" t="s">
        <v>8</v>
      </c>
      <c r="F479" s="19" t="s">
        <v>100</v>
      </c>
      <c r="G479" s="19" t="s">
        <v>27</v>
      </c>
      <c r="H479" s="19">
        <v>1.93999999999999</v>
      </c>
      <c r="I479" s="19">
        <v>3</v>
      </c>
      <c r="J479" s="19">
        <v>1888.30294791701</v>
      </c>
      <c r="K479" s="19">
        <v>30124</v>
      </c>
      <c r="L479" s="19">
        <v>23903</v>
      </c>
      <c r="M479" s="19">
        <v>5787293</v>
      </c>
      <c r="N479" s="19">
        <v>2673620</v>
      </c>
      <c r="O479" s="19">
        <v>2576</v>
      </c>
      <c r="P479" s="19">
        <v>3987</v>
      </c>
      <c r="Q479" s="19">
        <v>291.50999999999902</v>
      </c>
      <c r="R479" s="19">
        <v>1</v>
      </c>
      <c r="S479" s="19">
        <v>0</v>
      </c>
      <c r="T479" s="19">
        <v>1</v>
      </c>
      <c r="U479" s="19">
        <v>0</v>
      </c>
      <c r="V479" s="19">
        <v>0</v>
      </c>
      <c r="W479" s="19">
        <v>1</v>
      </c>
      <c r="X479" s="19">
        <v>0</v>
      </c>
      <c r="Y479">
        <v>1</v>
      </c>
    </row>
    <row r="480" spans="3:25">
      <c r="C480" s="20" t="s">
        <v>609</v>
      </c>
      <c r="D480" s="19" t="s">
        <v>9</v>
      </c>
      <c r="E480" s="19" t="s">
        <v>10</v>
      </c>
      <c r="F480" s="19" t="s">
        <v>100</v>
      </c>
      <c r="G480" s="19" t="s">
        <v>27</v>
      </c>
      <c r="H480" s="19">
        <v>1.27</v>
      </c>
      <c r="I480" s="19">
        <v>1</v>
      </c>
      <c r="J480" s="19">
        <v>2863.2024972812501</v>
      </c>
      <c r="K480" s="19">
        <v>29260</v>
      </c>
      <c r="L480" s="19">
        <v>23903</v>
      </c>
      <c r="M480" s="19">
        <v>7830332</v>
      </c>
      <c r="N480" s="19">
        <v>2673620</v>
      </c>
      <c r="O480" s="19">
        <v>1724</v>
      </c>
      <c r="P480" s="19">
        <v>9252</v>
      </c>
      <c r="Q480" s="19">
        <v>219.63</v>
      </c>
      <c r="R480" s="19">
        <v>1</v>
      </c>
      <c r="S480" s="19">
        <v>0</v>
      </c>
      <c r="T480" s="19">
        <v>0</v>
      </c>
      <c r="U480" s="19">
        <v>1</v>
      </c>
      <c r="V480" s="19">
        <v>1</v>
      </c>
      <c r="W480" s="19">
        <v>0</v>
      </c>
      <c r="X480" s="19">
        <v>0</v>
      </c>
      <c r="Y480">
        <v>1</v>
      </c>
    </row>
    <row r="481" spans="3:25">
      <c r="C481" s="20" t="s">
        <v>610</v>
      </c>
      <c r="D481" s="19" t="s">
        <v>11</v>
      </c>
      <c r="E481" s="19" t="s">
        <v>10</v>
      </c>
      <c r="F481" s="19" t="s">
        <v>100</v>
      </c>
      <c r="G481" s="19" t="s">
        <v>27</v>
      </c>
      <c r="H481" s="19">
        <v>1.27</v>
      </c>
      <c r="I481" s="19">
        <v>3</v>
      </c>
      <c r="J481" s="19">
        <v>2863.2024972812501</v>
      </c>
      <c r="K481" s="19">
        <v>29260</v>
      </c>
      <c r="L481" s="19">
        <v>23903</v>
      </c>
      <c r="M481" s="19">
        <v>7830332</v>
      </c>
      <c r="N481" s="19">
        <v>2673620</v>
      </c>
      <c r="O481" s="19">
        <v>1724</v>
      </c>
      <c r="P481" s="19">
        <v>9252</v>
      </c>
      <c r="Q481" s="19">
        <v>219.63</v>
      </c>
      <c r="R481" s="19">
        <v>1</v>
      </c>
      <c r="S481" s="19">
        <v>0</v>
      </c>
      <c r="T481" s="19">
        <v>0</v>
      </c>
      <c r="U481" s="19">
        <v>1</v>
      </c>
      <c r="V481" s="19">
        <v>0</v>
      </c>
      <c r="W481" s="19">
        <v>1</v>
      </c>
      <c r="X481" s="19">
        <v>0</v>
      </c>
      <c r="Y481">
        <v>1</v>
      </c>
    </row>
    <row r="482" spans="3:25">
      <c r="C482" s="20" t="s">
        <v>611</v>
      </c>
      <c r="D482" s="19" t="s">
        <v>100</v>
      </c>
      <c r="E482" s="19" t="s">
        <v>5</v>
      </c>
      <c r="F482" s="19" t="s">
        <v>100</v>
      </c>
      <c r="G482" s="19" t="s">
        <v>27</v>
      </c>
      <c r="H482" s="19">
        <v>1.1799999999999899</v>
      </c>
      <c r="I482" s="19">
        <v>3</v>
      </c>
      <c r="J482" s="19">
        <v>5570.8031738598202</v>
      </c>
      <c r="K482" s="19">
        <v>28637</v>
      </c>
      <c r="L482" s="19">
        <v>23903</v>
      </c>
      <c r="M482" s="19">
        <v>3036732</v>
      </c>
      <c r="N482" s="19">
        <v>2673620</v>
      </c>
      <c r="O482" s="19">
        <v>1163</v>
      </c>
      <c r="P482" s="19">
        <v>4596</v>
      </c>
      <c r="Q482" s="19">
        <v>252.97</v>
      </c>
      <c r="R482" s="19">
        <v>1</v>
      </c>
      <c r="S482" s="19">
        <v>0</v>
      </c>
      <c r="T482" s="19">
        <v>1</v>
      </c>
      <c r="U482" s="19">
        <v>0</v>
      </c>
      <c r="V482" s="19">
        <v>0</v>
      </c>
      <c r="W482" s="19">
        <v>1</v>
      </c>
      <c r="X482" s="19">
        <v>0</v>
      </c>
      <c r="Y482">
        <v>1</v>
      </c>
    </row>
    <row r="483" spans="3:25">
      <c r="C483" s="20" t="s">
        <v>612</v>
      </c>
      <c r="D483" s="19" t="s">
        <v>100</v>
      </c>
      <c r="E483" s="19" t="s">
        <v>46</v>
      </c>
      <c r="F483" s="19" t="s">
        <v>100</v>
      </c>
      <c r="G483" s="19" t="s">
        <v>27</v>
      </c>
      <c r="H483" s="19">
        <v>1.2</v>
      </c>
      <c r="I483" s="19">
        <v>3</v>
      </c>
      <c r="J483" s="19">
        <v>6496.3023386389596</v>
      </c>
      <c r="K483" s="19">
        <v>29055</v>
      </c>
      <c r="L483" s="19">
        <v>23903</v>
      </c>
      <c r="M483" s="19">
        <v>1862106</v>
      </c>
      <c r="N483" s="19">
        <v>2673620</v>
      </c>
      <c r="O483" s="19">
        <v>840</v>
      </c>
      <c r="P483" s="19">
        <v>6901</v>
      </c>
      <c r="Q483" s="19">
        <v>134.789999999999</v>
      </c>
      <c r="R483" s="19">
        <v>1</v>
      </c>
      <c r="S483" s="19">
        <v>0</v>
      </c>
      <c r="T483" s="19">
        <v>1</v>
      </c>
      <c r="U483" s="19">
        <v>0</v>
      </c>
      <c r="V483" s="19">
        <v>0</v>
      </c>
      <c r="W483" s="19">
        <v>1</v>
      </c>
      <c r="X483" s="19">
        <v>0</v>
      </c>
      <c r="Y483">
        <v>1</v>
      </c>
    </row>
    <row r="484" spans="3:25">
      <c r="C484" s="20" t="s">
        <v>613</v>
      </c>
      <c r="D484" s="19" t="s">
        <v>100</v>
      </c>
      <c r="E484" s="19" t="s">
        <v>16</v>
      </c>
      <c r="F484" s="19" t="s">
        <v>100</v>
      </c>
      <c r="G484" s="19" t="s">
        <v>27</v>
      </c>
      <c r="H484" s="19">
        <v>1.01</v>
      </c>
      <c r="I484" s="19">
        <v>0</v>
      </c>
      <c r="J484" s="19">
        <v>6906.75434626488</v>
      </c>
      <c r="K484" s="19">
        <v>24575</v>
      </c>
      <c r="L484" s="19">
        <v>23903</v>
      </c>
      <c r="M484" s="19">
        <v>1197234</v>
      </c>
      <c r="N484" s="19">
        <v>2673620</v>
      </c>
      <c r="O484" s="19">
        <v>258</v>
      </c>
      <c r="P484" s="19">
        <v>17966</v>
      </c>
      <c r="Q484" s="19">
        <v>53.14</v>
      </c>
      <c r="R484" s="19">
        <v>0</v>
      </c>
      <c r="S484" s="19">
        <v>1</v>
      </c>
      <c r="T484" s="19">
        <v>0</v>
      </c>
      <c r="U484" s="19">
        <v>1</v>
      </c>
      <c r="V484" s="19">
        <v>0</v>
      </c>
      <c r="W484" s="19">
        <v>1</v>
      </c>
      <c r="X484" s="19">
        <v>0</v>
      </c>
      <c r="Y484">
        <v>1</v>
      </c>
    </row>
    <row r="485" spans="3:25">
      <c r="C485" s="20" t="s">
        <v>614</v>
      </c>
      <c r="D485" s="19" t="s">
        <v>100</v>
      </c>
      <c r="E485" s="19" t="s">
        <v>17</v>
      </c>
      <c r="F485" s="19" t="s">
        <v>100</v>
      </c>
      <c r="G485" s="19" t="s">
        <v>27</v>
      </c>
      <c r="H485" s="19">
        <v>1</v>
      </c>
      <c r="I485" s="19">
        <v>3</v>
      </c>
      <c r="J485" s="19">
        <v>3105.31220321505</v>
      </c>
      <c r="K485" s="19">
        <v>24706</v>
      </c>
      <c r="L485" s="19">
        <v>23903</v>
      </c>
      <c r="M485" s="19">
        <v>9056076</v>
      </c>
      <c r="N485" s="19">
        <v>2673620</v>
      </c>
      <c r="O485" s="19">
        <v>114</v>
      </c>
      <c r="P485" s="19">
        <v>6446</v>
      </c>
      <c r="Q485" s="19">
        <v>70.409999999999897</v>
      </c>
      <c r="R485" s="19">
        <v>1</v>
      </c>
      <c r="S485" s="19">
        <v>0</v>
      </c>
      <c r="T485" s="19">
        <v>1</v>
      </c>
      <c r="U485" s="19">
        <v>0</v>
      </c>
      <c r="V485" s="19">
        <v>0</v>
      </c>
      <c r="W485" s="19">
        <v>1</v>
      </c>
      <c r="X485" s="19">
        <v>0</v>
      </c>
      <c r="Y485">
        <v>1</v>
      </c>
    </row>
    <row r="486" spans="3:25">
      <c r="C486" s="20" t="s">
        <v>615</v>
      </c>
      <c r="D486" s="19" t="s">
        <v>100</v>
      </c>
      <c r="E486" s="19" t="s">
        <v>63</v>
      </c>
      <c r="F486" s="19" t="s">
        <v>100</v>
      </c>
      <c r="G486" s="19" t="s">
        <v>27</v>
      </c>
      <c r="H486" s="19">
        <v>1.3</v>
      </c>
      <c r="I486" s="19">
        <v>3</v>
      </c>
      <c r="J486" s="19">
        <v>5472.0653006922603</v>
      </c>
      <c r="K486" s="19">
        <v>28739</v>
      </c>
      <c r="L486" s="19">
        <v>23903</v>
      </c>
      <c r="M486" s="19">
        <v>2761118</v>
      </c>
      <c r="N486" s="19">
        <v>2673620</v>
      </c>
      <c r="O486" s="19">
        <v>1532</v>
      </c>
      <c r="P486" s="19">
        <v>3066</v>
      </c>
      <c r="Q486" s="19">
        <v>251.729999999999</v>
      </c>
      <c r="R486" s="19">
        <v>1</v>
      </c>
      <c r="S486" s="19">
        <v>0</v>
      </c>
      <c r="T486" s="19">
        <v>1</v>
      </c>
      <c r="U486" s="19">
        <v>0</v>
      </c>
      <c r="V486" s="19">
        <v>0</v>
      </c>
      <c r="W486" s="19">
        <v>1</v>
      </c>
      <c r="X486" s="19">
        <v>1</v>
      </c>
      <c r="Y486">
        <v>0</v>
      </c>
    </row>
    <row r="487" spans="3:25">
      <c r="C487" s="20" t="s">
        <v>616</v>
      </c>
      <c r="D487" s="19" t="s">
        <v>20</v>
      </c>
      <c r="E487" s="19" t="s">
        <v>21</v>
      </c>
      <c r="F487" s="19" t="s">
        <v>100</v>
      </c>
      <c r="G487" s="19" t="s">
        <v>27</v>
      </c>
      <c r="H487" s="19">
        <v>1.57</v>
      </c>
      <c r="I487" s="19">
        <v>3</v>
      </c>
      <c r="J487" s="19">
        <v>2313.6035842443798</v>
      </c>
      <c r="K487" s="19">
        <v>32991</v>
      </c>
      <c r="L487" s="19">
        <v>23903</v>
      </c>
      <c r="M487" s="19">
        <v>8621121</v>
      </c>
      <c r="N487" s="19">
        <v>2673620</v>
      </c>
      <c r="O487" s="19">
        <v>2433</v>
      </c>
      <c r="P487" s="19">
        <v>9343</v>
      </c>
      <c r="Q487" s="19">
        <v>299.17</v>
      </c>
      <c r="R487" s="19">
        <v>1</v>
      </c>
      <c r="S487" s="19">
        <v>0</v>
      </c>
      <c r="T487" s="19">
        <v>1</v>
      </c>
      <c r="U487" s="19">
        <v>0</v>
      </c>
      <c r="V487" s="19">
        <v>1</v>
      </c>
      <c r="W487" s="19">
        <v>0</v>
      </c>
      <c r="X487" s="19">
        <v>0</v>
      </c>
      <c r="Y487">
        <v>1</v>
      </c>
    </row>
    <row r="488" spans="3:25">
      <c r="C488" s="20" t="s">
        <v>617</v>
      </c>
      <c r="D488" s="19" t="s">
        <v>22</v>
      </c>
      <c r="E488" s="19" t="s">
        <v>21</v>
      </c>
      <c r="F488" s="19" t="s">
        <v>100</v>
      </c>
      <c r="G488" s="19" t="s">
        <v>27</v>
      </c>
      <c r="H488" s="19">
        <v>1.57</v>
      </c>
      <c r="I488" s="19">
        <v>3</v>
      </c>
      <c r="J488" s="19">
        <v>2313.6035842443798</v>
      </c>
      <c r="K488" s="19">
        <v>32991</v>
      </c>
      <c r="L488" s="19">
        <v>23903</v>
      </c>
      <c r="M488" s="19">
        <v>8621121</v>
      </c>
      <c r="N488" s="19">
        <v>2673620</v>
      </c>
      <c r="O488" s="19">
        <v>2433</v>
      </c>
      <c r="P488" s="19">
        <v>9343</v>
      </c>
      <c r="Q488" s="19">
        <v>299.17</v>
      </c>
      <c r="R488" s="19">
        <v>1</v>
      </c>
      <c r="S488" s="19">
        <v>0</v>
      </c>
      <c r="T488" s="19">
        <v>1</v>
      </c>
      <c r="U488" s="19">
        <v>0</v>
      </c>
      <c r="V488" s="19">
        <v>1</v>
      </c>
      <c r="W488" s="19">
        <v>0</v>
      </c>
      <c r="X488" s="19">
        <v>0</v>
      </c>
      <c r="Y488">
        <v>1</v>
      </c>
    </row>
    <row r="489" spans="3:25">
      <c r="C489" s="20" t="s">
        <v>618</v>
      </c>
      <c r="D489" s="19" t="s">
        <v>23</v>
      </c>
      <c r="E489" s="19" t="s">
        <v>21</v>
      </c>
      <c r="F489" s="19" t="s">
        <v>100</v>
      </c>
      <c r="G489" s="19" t="s">
        <v>27</v>
      </c>
      <c r="H489" s="19">
        <v>1.57</v>
      </c>
      <c r="I489" s="19">
        <v>1</v>
      </c>
      <c r="J489" s="19">
        <v>2313.6035842443798</v>
      </c>
      <c r="K489" s="19">
        <v>32991</v>
      </c>
      <c r="L489" s="19">
        <v>23903</v>
      </c>
      <c r="M489" s="19">
        <v>8621121</v>
      </c>
      <c r="N489" s="19">
        <v>2673620</v>
      </c>
      <c r="O489" s="19">
        <v>2433</v>
      </c>
      <c r="P489" s="19">
        <v>9343</v>
      </c>
      <c r="Q489" s="19">
        <v>299.17</v>
      </c>
      <c r="R489" s="19">
        <v>1</v>
      </c>
      <c r="S489" s="19">
        <v>0</v>
      </c>
      <c r="T489" s="19">
        <v>1</v>
      </c>
      <c r="U489" s="19">
        <v>0</v>
      </c>
      <c r="V489" s="19">
        <v>0</v>
      </c>
      <c r="W489" s="19">
        <v>1</v>
      </c>
      <c r="X489" s="19">
        <v>1</v>
      </c>
      <c r="Y489">
        <v>0</v>
      </c>
    </row>
    <row r="490" spans="3:25">
      <c r="C490" s="20" t="s">
        <v>619</v>
      </c>
      <c r="D490" s="19" t="s">
        <v>100</v>
      </c>
      <c r="E490" s="19" t="s">
        <v>66</v>
      </c>
      <c r="F490" s="19" t="s">
        <v>100</v>
      </c>
      <c r="G490" s="19" t="s">
        <v>27</v>
      </c>
      <c r="H490" s="19">
        <v>1.02</v>
      </c>
      <c r="I490" s="19">
        <v>3</v>
      </c>
      <c r="J490" s="19">
        <v>9588.0865016761709</v>
      </c>
      <c r="K490" s="19">
        <v>29846</v>
      </c>
      <c r="L490" s="19">
        <v>23903</v>
      </c>
      <c r="M490" s="19">
        <v>2237227</v>
      </c>
      <c r="N490" s="19">
        <v>2673620</v>
      </c>
      <c r="O490" s="19">
        <v>448</v>
      </c>
      <c r="P490" s="19">
        <v>16226</v>
      </c>
      <c r="Q490" s="19">
        <v>57.2899999999999</v>
      </c>
      <c r="R490" s="19">
        <v>1</v>
      </c>
      <c r="S490" s="19">
        <v>0</v>
      </c>
      <c r="T490" s="19">
        <v>0</v>
      </c>
      <c r="U490" s="19">
        <v>1</v>
      </c>
      <c r="V490" s="19">
        <v>0</v>
      </c>
      <c r="W490" s="19">
        <v>1</v>
      </c>
      <c r="X490" s="19">
        <v>0</v>
      </c>
      <c r="Y490">
        <v>1</v>
      </c>
    </row>
    <row r="491" spans="3:25">
      <c r="C491" s="20" t="s">
        <v>620</v>
      </c>
      <c r="D491" s="19" t="s">
        <v>100</v>
      </c>
      <c r="E491" s="19" t="s">
        <v>25</v>
      </c>
      <c r="F491" s="19" t="s">
        <v>100</v>
      </c>
      <c r="G491" s="19" t="s">
        <v>27</v>
      </c>
      <c r="H491" s="19">
        <v>1.01</v>
      </c>
      <c r="I491" s="19">
        <v>3</v>
      </c>
      <c r="J491" s="19">
        <v>5918.8413285275101</v>
      </c>
      <c r="K491" s="19">
        <v>23025</v>
      </c>
      <c r="L491" s="19">
        <v>23903</v>
      </c>
      <c r="M491" s="19">
        <v>2753373</v>
      </c>
      <c r="N491" s="19">
        <v>2673620</v>
      </c>
      <c r="O491" s="19">
        <v>295</v>
      </c>
      <c r="P491" s="19">
        <v>20653</v>
      </c>
      <c r="Q491" s="19">
        <v>50.1</v>
      </c>
      <c r="R491" s="19">
        <v>1</v>
      </c>
      <c r="S491" s="19">
        <v>0</v>
      </c>
      <c r="T491" s="19">
        <v>0</v>
      </c>
      <c r="U491" s="19">
        <v>1</v>
      </c>
      <c r="V491" s="19">
        <v>0</v>
      </c>
      <c r="W491" s="19">
        <v>1</v>
      </c>
      <c r="X491" s="19">
        <v>0</v>
      </c>
      <c r="Y491">
        <v>1</v>
      </c>
    </row>
    <row r="492" spans="3:25">
      <c r="C492" s="20" t="s">
        <v>621</v>
      </c>
      <c r="D492" s="19" t="s">
        <v>100</v>
      </c>
      <c r="E492" s="19" t="s">
        <v>28</v>
      </c>
      <c r="F492" s="19" t="s">
        <v>100</v>
      </c>
      <c r="G492" s="19" t="s">
        <v>27</v>
      </c>
      <c r="H492" s="19">
        <v>1.02</v>
      </c>
      <c r="I492" s="19">
        <v>3</v>
      </c>
      <c r="J492" s="19">
        <v>5101.8288980997304</v>
      </c>
      <c r="K492" s="19">
        <v>38813</v>
      </c>
      <c r="L492" s="19">
        <v>23903</v>
      </c>
      <c r="M492" s="19">
        <v>1653017</v>
      </c>
      <c r="N492" s="19">
        <v>2673620</v>
      </c>
      <c r="O492" s="19">
        <v>455</v>
      </c>
      <c r="P492" s="19">
        <v>27906</v>
      </c>
      <c r="Q492" s="19">
        <v>58.68</v>
      </c>
      <c r="R492" s="19">
        <v>1</v>
      </c>
      <c r="S492" s="19">
        <v>0</v>
      </c>
      <c r="T492" s="19">
        <v>0</v>
      </c>
      <c r="U492" s="19">
        <v>1</v>
      </c>
      <c r="V492" s="19">
        <v>0</v>
      </c>
      <c r="W492" s="19">
        <v>1</v>
      </c>
      <c r="X492" s="19">
        <v>0</v>
      </c>
      <c r="Y492">
        <v>1</v>
      </c>
    </row>
    <row r="493" spans="3:25">
      <c r="C493" s="20" t="s">
        <v>622</v>
      </c>
      <c r="D493" s="19" t="s">
        <v>100</v>
      </c>
      <c r="E493" s="19" t="s">
        <v>32</v>
      </c>
      <c r="F493" s="19" t="s">
        <v>100</v>
      </c>
      <c r="G493" s="19" t="s">
        <v>27</v>
      </c>
      <c r="H493" s="19">
        <v>1.26</v>
      </c>
      <c r="I493" s="19">
        <v>3</v>
      </c>
      <c r="J493" s="19">
        <v>5588.71551244492</v>
      </c>
      <c r="K493" s="19">
        <v>30916</v>
      </c>
      <c r="L493" s="19">
        <v>23903</v>
      </c>
      <c r="M493" s="19">
        <v>2230831</v>
      </c>
      <c r="N493" s="19">
        <v>2673620</v>
      </c>
      <c r="O493" s="19">
        <v>1056</v>
      </c>
      <c r="P493" s="19">
        <v>11396</v>
      </c>
      <c r="Q493" s="19">
        <v>100.8</v>
      </c>
      <c r="R493" s="19">
        <v>1</v>
      </c>
      <c r="S493" s="19">
        <v>0</v>
      </c>
      <c r="T493" s="19">
        <v>0</v>
      </c>
      <c r="U493" s="19">
        <v>1</v>
      </c>
      <c r="V493" s="19">
        <v>0</v>
      </c>
      <c r="W493" s="19">
        <v>1</v>
      </c>
      <c r="X493" s="19">
        <v>0</v>
      </c>
      <c r="Y493">
        <v>1</v>
      </c>
    </row>
    <row r="494" spans="3:25">
      <c r="C494" s="20" t="s">
        <v>623</v>
      </c>
      <c r="D494" s="19" t="s">
        <v>100</v>
      </c>
      <c r="E494" s="19" t="s">
        <v>6</v>
      </c>
      <c r="F494" s="19" t="s">
        <v>100</v>
      </c>
      <c r="G494" s="19" t="s">
        <v>28</v>
      </c>
      <c r="H494" s="19">
        <v>1.36</v>
      </c>
      <c r="I494" s="19">
        <v>3</v>
      </c>
      <c r="J494" s="19">
        <v>5492.5993310250897</v>
      </c>
      <c r="K494" s="19">
        <v>26993</v>
      </c>
      <c r="L494" s="19">
        <v>38813</v>
      </c>
      <c r="M494" s="19">
        <v>3532657</v>
      </c>
      <c r="N494" s="19">
        <v>1653017</v>
      </c>
      <c r="O494" s="19">
        <v>2137</v>
      </c>
      <c r="P494" s="19">
        <v>10112</v>
      </c>
      <c r="Q494" s="19">
        <v>248.49</v>
      </c>
      <c r="R494" s="19">
        <v>1</v>
      </c>
      <c r="S494" s="19">
        <v>0</v>
      </c>
      <c r="T494" s="19">
        <v>1</v>
      </c>
      <c r="U494" s="19">
        <v>0</v>
      </c>
      <c r="V494" s="19">
        <v>0</v>
      </c>
      <c r="W494" s="19">
        <v>1</v>
      </c>
      <c r="X494" s="19">
        <v>0</v>
      </c>
      <c r="Y494">
        <v>1</v>
      </c>
    </row>
    <row r="495" spans="3:25">
      <c r="C495" s="20" t="s">
        <v>624</v>
      </c>
      <c r="D495" s="19" t="s">
        <v>100</v>
      </c>
      <c r="E495" s="19" t="s">
        <v>8</v>
      </c>
      <c r="F495" s="19" t="s">
        <v>100</v>
      </c>
      <c r="G495" s="19" t="s">
        <v>28</v>
      </c>
      <c r="H495" s="19">
        <v>1.3899999999999899</v>
      </c>
      <c r="I495" s="19">
        <v>3</v>
      </c>
      <c r="J495" s="19">
        <v>5559.4325502161901</v>
      </c>
      <c r="K495" s="19">
        <v>30124</v>
      </c>
      <c r="L495" s="19">
        <v>38813</v>
      </c>
      <c r="M495" s="19">
        <v>5787293</v>
      </c>
      <c r="N495" s="19">
        <v>1653017</v>
      </c>
      <c r="O495" s="19">
        <v>2694</v>
      </c>
      <c r="P495" s="19">
        <v>16050</v>
      </c>
      <c r="Q495" s="19">
        <v>367.72</v>
      </c>
      <c r="R495" s="19">
        <v>1</v>
      </c>
      <c r="S495" s="19">
        <v>0</v>
      </c>
      <c r="T495" s="19">
        <v>1</v>
      </c>
      <c r="U495" s="19">
        <v>0</v>
      </c>
      <c r="V495" s="19">
        <v>0</v>
      </c>
      <c r="W495" s="19">
        <v>1</v>
      </c>
      <c r="X495" s="19">
        <v>0</v>
      </c>
      <c r="Y495">
        <v>1</v>
      </c>
    </row>
    <row r="496" spans="3:25">
      <c r="C496" s="20" t="s">
        <v>625</v>
      </c>
      <c r="D496" s="19" t="s">
        <v>100</v>
      </c>
      <c r="E496" s="19" t="s">
        <v>56</v>
      </c>
      <c r="F496" s="19" t="s">
        <v>100</v>
      </c>
      <c r="G496" s="19" t="s">
        <v>28</v>
      </c>
      <c r="H496" s="19">
        <v>1</v>
      </c>
      <c r="I496" s="19">
        <v>3</v>
      </c>
      <c r="J496" s="19">
        <v>9978.4856316136993</v>
      </c>
      <c r="K496" s="19">
        <v>24706</v>
      </c>
      <c r="L496" s="19">
        <v>38813</v>
      </c>
      <c r="M496" s="19">
        <v>9056076</v>
      </c>
      <c r="N496" s="19">
        <v>1653017</v>
      </c>
      <c r="O496" s="19">
        <v>332</v>
      </c>
      <c r="P496" s="19">
        <v>14363</v>
      </c>
      <c r="Q496" s="19">
        <v>83.739999999999895</v>
      </c>
      <c r="R496" s="19">
        <v>1</v>
      </c>
      <c r="S496" s="19">
        <v>0</v>
      </c>
      <c r="T496" s="19">
        <v>1</v>
      </c>
      <c r="U496" s="19">
        <v>0</v>
      </c>
      <c r="V496" s="19">
        <v>0</v>
      </c>
      <c r="W496" s="19">
        <v>1</v>
      </c>
      <c r="X496" s="19">
        <v>0</v>
      </c>
      <c r="Y496">
        <v>1</v>
      </c>
    </row>
    <row r="497" spans="3:25">
      <c r="C497" s="20" t="s">
        <v>626</v>
      </c>
      <c r="D497" s="19" t="s">
        <v>9</v>
      </c>
      <c r="E497" s="19" t="s">
        <v>10</v>
      </c>
      <c r="F497" s="19" t="s">
        <v>100</v>
      </c>
      <c r="G497" s="19" t="s">
        <v>28</v>
      </c>
      <c r="H497" s="19">
        <v>1.2</v>
      </c>
      <c r="I497" s="19">
        <v>3</v>
      </c>
      <c r="J497" s="19">
        <v>5068.5322062494397</v>
      </c>
      <c r="K497" s="19">
        <v>29260</v>
      </c>
      <c r="L497" s="19">
        <v>38813</v>
      </c>
      <c r="M497" s="19">
        <v>7830332</v>
      </c>
      <c r="N497" s="19">
        <v>1653017</v>
      </c>
      <c r="O497" s="19">
        <v>1851</v>
      </c>
      <c r="P497" s="19">
        <v>20831</v>
      </c>
      <c r="Q497" s="19">
        <v>291.66000000000003</v>
      </c>
      <c r="R497" s="19">
        <v>1</v>
      </c>
      <c r="S497" s="19">
        <v>0</v>
      </c>
      <c r="T497" s="19">
        <v>1</v>
      </c>
      <c r="U497" s="19">
        <v>0</v>
      </c>
      <c r="V497" s="19">
        <v>1</v>
      </c>
      <c r="W497" s="19">
        <v>0</v>
      </c>
      <c r="X497" s="19">
        <v>0</v>
      </c>
      <c r="Y497">
        <v>1</v>
      </c>
    </row>
    <row r="498" spans="3:25">
      <c r="C498" s="20" t="s">
        <v>627</v>
      </c>
      <c r="D498" s="19" t="s">
        <v>11</v>
      </c>
      <c r="E498" s="19" t="s">
        <v>10</v>
      </c>
      <c r="F498" s="19" t="s">
        <v>100</v>
      </c>
      <c r="G498" s="19" t="s">
        <v>28</v>
      </c>
      <c r="H498" s="19">
        <v>1.2</v>
      </c>
      <c r="I498" s="19">
        <v>3</v>
      </c>
      <c r="J498" s="19">
        <v>5068.5322062494397</v>
      </c>
      <c r="K498" s="19">
        <v>29260</v>
      </c>
      <c r="L498" s="19">
        <v>38813</v>
      </c>
      <c r="M498" s="19">
        <v>7830332</v>
      </c>
      <c r="N498" s="19">
        <v>1653017</v>
      </c>
      <c r="O498" s="19">
        <v>1851</v>
      </c>
      <c r="P498" s="19">
        <v>20831</v>
      </c>
      <c r="Q498" s="19">
        <v>291.66000000000003</v>
      </c>
      <c r="R498" s="19">
        <v>1</v>
      </c>
      <c r="S498" s="19">
        <v>0</v>
      </c>
      <c r="T498" s="19">
        <v>1</v>
      </c>
      <c r="U498" s="19">
        <v>0</v>
      </c>
      <c r="V498" s="19">
        <v>0</v>
      </c>
      <c r="W498" s="19">
        <v>1</v>
      </c>
      <c r="X498" s="19">
        <v>0</v>
      </c>
      <c r="Y498">
        <v>1</v>
      </c>
    </row>
    <row r="499" spans="3:25">
      <c r="C499" s="20" t="s">
        <v>628</v>
      </c>
      <c r="D499" s="19" t="s">
        <v>100</v>
      </c>
      <c r="E499" s="19" t="s">
        <v>5</v>
      </c>
      <c r="F499" s="19" t="s">
        <v>100</v>
      </c>
      <c r="G499" s="19" t="s">
        <v>28</v>
      </c>
      <c r="H499" s="19">
        <v>1.24</v>
      </c>
      <c r="I499" s="19">
        <v>3</v>
      </c>
      <c r="J499" s="19">
        <v>4935.1834626692698</v>
      </c>
      <c r="K499" s="19">
        <v>28637</v>
      </c>
      <c r="L499" s="19">
        <v>38813</v>
      </c>
      <c r="M499" s="19">
        <v>3036732</v>
      </c>
      <c r="N499" s="19">
        <v>1653017</v>
      </c>
      <c r="O499" s="19">
        <v>1463</v>
      </c>
      <c r="P499" s="19">
        <v>7537</v>
      </c>
      <c r="Q499" s="19">
        <v>297.82999999999902</v>
      </c>
      <c r="R499" s="19">
        <v>1</v>
      </c>
      <c r="S499" s="19">
        <v>0</v>
      </c>
      <c r="T499" s="19">
        <v>1</v>
      </c>
      <c r="U499" s="19">
        <v>0</v>
      </c>
      <c r="V499" s="19">
        <v>0</v>
      </c>
      <c r="W499" s="19">
        <v>1</v>
      </c>
      <c r="X499" s="19">
        <v>0</v>
      </c>
      <c r="Y499">
        <v>1</v>
      </c>
    </row>
    <row r="500" spans="3:25">
      <c r="C500" s="20" t="s">
        <v>629</v>
      </c>
      <c r="D500" s="19" t="s">
        <v>100</v>
      </c>
      <c r="E500" s="19" t="s">
        <v>46</v>
      </c>
      <c r="F500" s="19" t="s">
        <v>100</v>
      </c>
      <c r="G500" s="19" t="s">
        <v>28</v>
      </c>
      <c r="H500" s="19">
        <v>1.0900000000000001</v>
      </c>
      <c r="I500" s="19">
        <v>3</v>
      </c>
      <c r="J500" s="19">
        <v>7251.3724476049301</v>
      </c>
      <c r="K500" s="19">
        <v>29055</v>
      </c>
      <c r="L500" s="19">
        <v>38813</v>
      </c>
      <c r="M500" s="19">
        <v>1862106</v>
      </c>
      <c r="N500" s="19">
        <v>1653017</v>
      </c>
      <c r="O500" s="19">
        <v>960</v>
      </c>
      <c r="P500" s="19">
        <v>15039</v>
      </c>
      <c r="Q500" s="19">
        <v>168.96</v>
      </c>
      <c r="R500" s="19">
        <v>1</v>
      </c>
      <c r="S500" s="19">
        <v>0</v>
      </c>
      <c r="T500" s="19">
        <v>1</v>
      </c>
      <c r="U500" s="19">
        <v>0</v>
      </c>
      <c r="V500" s="19">
        <v>0</v>
      </c>
      <c r="W500" s="19">
        <v>1</v>
      </c>
      <c r="X500" s="19">
        <v>0</v>
      </c>
      <c r="Y500">
        <v>1</v>
      </c>
    </row>
    <row r="501" spans="3:25">
      <c r="C501" s="20" t="s">
        <v>630</v>
      </c>
      <c r="D501" s="19" t="s">
        <v>100</v>
      </c>
      <c r="E501" s="19" t="s">
        <v>47</v>
      </c>
      <c r="F501" s="19" t="s">
        <v>100</v>
      </c>
      <c r="G501" s="19" t="s">
        <v>28</v>
      </c>
      <c r="H501" s="19">
        <v>1.37</v>
      </c>
      <c r="I501" s="19">
        <v>3</v>
      </c>
      <c r="J501" s="19">
        <v>5583.0162539553403</v>
      </c>
      <c r="K501" s="19">
        <v>26506</v>
      </c>
      <c r="L501" s="19">
        <v>38813</v>
      </c>
      <c r="M501" s="19">
        <v>4459144</v>
      </c>
      <c r="N501" s="19">
        <v>1653017</v>
      </c>
      <c r="O501" s="19">
        <v>2084</v>
      </c>
      <c r="P501" s="19">
        <v>4913</v>
      </c>
      <c r="Q501" s="19">
        <v>314.88</v>
      </c>
      <c r="R501" s="19">
        <v>1</v>
      </c>
      <c r="S501" s="19">
        <v>0</v>
      </c>
      <c r="T501" s="19">
        <v>1</v>
      </c>
      <c r="U501" s="19">
        <v>0</v>
      </c>
      <c r="V501" s="19">
        <v>0</v>
      </c>
      <c r="W501" s="19">
        <v>1</v>
      </c>
      <c r="X501" s="19">
        <v>1</v>
      </c>
      <c r="Y501">
        <v>0</v>
      </c>
    </row>
    <row r="502" spans="3:25">
      <c r="C502" s="20" t="s">
        <v>631</v>
      </c>
      <c r="D502" s="19" t="s">
        <v>100</v>
      </c>
      <c r="E502" s="19" t="s">
        <v>14</v>
      </c>
      <c r="F502" s="19" t="s">
        <v>100</v>
      </c>
      <c r="G502" s="19" t="s">
        <v>28</v>
      </c>
      <c r="H502" s="19">
        <v>1.26</v>
      </c>
      <c r="I502" s="19">
        <v>3</v>
      </c>
      <c r="J502" s="19">
        <v>4745.30066891345</v>
      </c>
      <c r="K502" s="19">
        <v>27211</v>
      </c>
      <c r="L502" s="19">
        <v>38813</v>
      </c>
      <c r="M502" s="19">
        <v>3770125</v>
      </c>
      <c r="N502" s="19">
        <v>1653017</v>
      </c>
      <c r="O502" s="19">
        <v>1637</v>
      </c>
      <c r="P502" s="19">
        <v>7341</v>
      </c>
      <c r="Q502" s="19">
        <v>241.039999999999</v>
      </c>
      <c r="R502" s="19">
        <v>1</v>
      </c>
      <c r="S502" s="19">
        <v>0</v>
      </c>
      <c r="T502" s="19">
        <v>0</v>
      </c>
      <c r="U502" s="19">
        <v>1</v>
      </c>
      <c r="V502" s="19">
        <v>0</v>
      </c>
      <c r="W502" s="19">
        <v>1</v>
      </c>
      <c r="X502" s="19">
        <v>0</v>
      </c>
      <c r="Y502">
        <v>1</v>
      </c>
    </row>
    <row r="503" spans="3:25">
      <c r="C503" s="20" t="s">
        <v>632</v>
      </c>
      <c r="D503" s="19" t="s">
        <v>100</v>
      </c>
      <c r="E503" s="19" t="s">
        <v>15</v>
      </c>
      <c r="F503" s="19" t="s">
        <v>100</v>
      </c>
      <c r="G503" s="19" t="s">
        <v>28</v>
      </c>
      <c r="H503" s="19">
        <v>1.35</v>
      </c>
      <c r="I503" s="19">
        <v>3</v>
      </c>
      <c r="J503" s="19">
        <v>2024.97030844193</v>
      </c>
      <c r="K503" s="19">
        <v>25450</v>
      </c>
      <c r="L503" s="19">
        <v>38813</v>
      </c>
      <c r="M503" s="19">
        <v>1694803</v>
      </c>
      <c r="N503" s="19">
        <v>1653017</v>
      </c>
      <c r="O503" s="19">
        <v>1500</v>
      </c>
      <c r="P503" s="19">
        <v>6158</v>
      </c>
      <c r="Q503" s="19">
        <v>116.52</v>
      </c>
      <c r="R503" s="19">
        <v>1</v>
      </c>
      <c r="S503" s="19">
        <v>0</v>
      </c>
      <c r="T503" s="19">
        <v>1</v>
      </c>
      <c r="U503" s="19">
        <v>0</v>
      </c>
      <c r="V503" s="19">
        <v>0</v>
      </c>
      <c r="W503" s="19">
        <v>1</v>
      </c>
      <c r="X503" s="19">
        <v>0</v>
      </c>
      <c r="Y503">
        <v>1</v>
      </c>
    </row>
    <row r="504" spans="3:25">
      <c r="C504" s="20" t="s">
        <v>633</v>
      </c>
      <c r="D504" s="19" t="s">
        <v>100</v>
      </c>
      <c r="E504" s="19" t="s">
        <v>16</v>
      </c>
      <c r="F504" s="19" t="s">
        <v>100</v>
      </c>
      <c r="G504" s="19" t="s">
        <v>28</v>
      </c>
      <c r="H504" s="19">
        <v>1.06</v>
      </c>
      <c r="I504" s="19">
        <v>3</v>
      </c>
      <c r="J504" s="19">
        <v>4548.6133976567799</v>
      </c>
      <c r="K504" s="19">
        <v>24575</v>
      </c>
      <c r="L504" s="19">
        <v>38813</v>
      </c>
      <c r="M504" s="19">
        <v>1197234</v>
      </c>
      <c r="N504" s="19">
        <v>1653017</v>
      </c>
      <c r="O504" s="19">
        <v>416</v>
      </c>
      <c r="P504" s="19">
        <v>17840</v>
      </c>
      <c r="Q504" s="19">
        <v>72.579999999999899</v>
      </c>
      <c r="R504" s="19">
        <v>0</v>
      </c>
      <c r="S504" s="19">
        <v>1</v>
      </c>
      <c r="T504" s="19">
        <v>0</v>
      </c>
      <c r="U504" s="19">
        <v>1</v>
      </c>
      <c r="V504" s="19">
        <v>0</v>
      </c>
      <c r="W504" s="19">
        <v>1</v>
      </c>
      <c r="X504" s="19">
        <v>0</v>
      </c>
      <c r="Y504">
        <v>1</v>
      </c>
    </row>
    <row r="505" spans="3:25">
      <c r="C505" s="20" t="s">
        <v>634</v>
      </c>
      <c r="D505" s="19" t="s">
        <v>100</v>
      </c>
      <c r="E505" s="19" t="s">
        <v>17</v>
      </c>
      <c r="F505" s="19" t="s">
        <v>100</v>
      </c>
      <c r="G505" s="19" t="s">
        <v>28</v>
      </c>
      <c r="H505" s="19">
        <v>1.02</v>
      </c>
      <c r="I505" s="19">
        <v>3</v>
      </c>
      <c r="J505" s="19">
        <v>7664.0263293994503</v>
      </c>
      <c r="K505" s="19">
        <v>24706</v>
      </c>
      <c r="L505" s="19">
        <v>38813</v>
      </c>
      <c r="M505" s="19">
        <v>9056076</v>
      </c>
      <c r="N505" s="19">
        <v>1653017</v>
      </c>
      <c r="O505" s="19">
        <v>341</v>
      </c>
      <c r="P505" s="19">
        <v>43671</v>
      </c>
      <c r="Q505" s="19">
        <v>79.23</v>
      </c>
      <c r="R505" s="19">
        <v>1</v>
      </c>
      <c r="S505" s="19">
        <v>0</v>
      </c>
      <c r="T505" s="19">
        <v>1</v>
      </c>
      <c r="U505" s="19">
        <v>0</v>
      </c>
      <c r="V505" s="19">
        <v>0</v>
      </c>
      <c r="W505" s="19">
        <v>1</v>
      </c>
      <c r="X505" s="19">
        <v>0</v>
      </c>
      <c r="Y505">
        <v>1</v>
      </c>
    </row>
    <row r="506" spans="3:25">
      <c r="C506" s="20" t="s">
        <v>635</v>
      </c>
      <c r="D506" s="19" t="s">
        <v>100</v>
      </c>
      <c r="E506" s="19" t="s">
        <v>61</v>
      </c>
      <c r="F506" s="19" t="s">
        <v>100</v>
      </c>
      <c r="G506" s="19" t="s">
        <v>28</v>
      </c>
      <c r="H506" s="19">
        <v>1.4299999999999899</v>
      </c>
      <c r="I506" s="19">
        <v>3</v>
      </c>
      <c r="J506" s="19">
        <v>4074.1038221734402</v>
      </c>
      <c r="K506" s="19">
        <v>21207</v>
      </c>
      <c r="L506" s="19">
        <v>38813</v>
      </c>
      <c r="M506" s="19">
        <v>2105604</v>
      </c>
      <c r="N506" s="19">
        <v>1653017</v>
      </c>
      <c r="O506" s="19">
        <v>2579</v>
      </c>
      <c r="P506" s="19">
        <v>4583</v>
      </c>
      <c r="Q506" s="19">
        <v>261.67</v>
      </c>
      <c r="R506" s="19">
        <v>0</v>
      </c>
      <c r="S506" s="19">
        <v>1</v>
      </c>
      <c r="T506" s="19">
        <v>1</v>
      </c>
      <c r="U506" s="19">
        <v>0</v>
      </c>
      <c r="V506" s="19">
        <v>0</v>
      </c>
      <c r="W506" s="19">
        <v>1</v>
      </c>
      <c r="X506" s="19">
        <v>0</v>
      </c>
      <c r="Y506">
        <v>1</v>
      </c>
    </row>
    <row r="507" spans="3:25">
      <c r="C507" s="20" t="s">
        <v>636</v>
      </c>
      <c r="D507" s="19" t="s">
        <v>100</v>
      </c>
      <c r="E507" s="19" t="s">
        <v>63</v>
      </c>
      <c r="F507" s="19" t="s">
        <v>100</v>
      </c>
      <c r="G507" s="19" t="s">
        <v>28</v>
      </c>
      <c r="H507" s="19">
        <v>1.18999999999999</v>
      </c>
      <c r="I507" s="19">
        <v>3</v>
      </c>
      <c r="J507" s="19">
        <v>6902.1548031162802</v>
      </c>
      <c r="K507" s="19">
        <v>28739</v>
      </c>
      <c r="L507" s="19">
        <v>38813</v>
      </c>
      <c r="M507" s="19">
        <v>2761118</v>
      </c>
      <c r="N507" s="19">
        <v>1653017</v>
      </c>
      <c r="O507" s="19">
        <v>1589</v>
      </c>
      <c r="P507" s="19">
        <v>8881</v>
      </c>
      <c r="Q507" s="19">
        <v>224.16999999999899</v>
      </c>
      <c r="R507" s="19">
        <v>1</v>
      </c>
      <c r="S507" s="19">
        <v>0</v>
      </c>
      <c r="T507" s="19">
        <v>1</v>
      </c>
      <c r="U507" s="19">
        <v>0</v>
      </c>
      <c r="V507" s="19">
        <v>0</v>
      </c>
      <c r="W507" s="19">
        <v>1</v>
      </c>
      <c r="X507" s="19">
        <v>1</v>
      </c>
      <c r="Y507">
        <v>0</v>
      </c>
    </row>
    <row r="508" spans="3:25">
      <c r="C508" s="20" t="s">
        <v>637</v>
      </c>
      <c r="D508" s="19" t="s">
        <v>20</v>
      </c>
      <c r="E508" s="19" t="s">
        <v>21</v>
      </c>
      <c r="F508" s="19" t="s">
        <v>100</v>
      </c>
      <c r="G508" s="19" t="s">
        <v>28</v>
      </c>
      <c r="H508" s="19">
        <v>1.24</v>
      </c>
      <c r="I508" s="19">
        <v>3</v>
      </c>
      <c r="J508" s="19">
        <v>3362.8588572468202</v>
      </c>
      <c r="K508" s="19">
        <v>32991</v>
      </c>
      <c r="L508" s="19">
        <v>38813</v>
      </c>
      <c r="M508" s="19">
        <v>8621121</v>
      </c>
      <c r="N508" s="19">
        <v>1653017</v>
      </c>
      <c r="O508" s="19">
        <v>2574</v>
      </c>
      <c r="P508" s="19">
        <v>41492</v>
      </c>
      <c r="Q508" s="19">
        <v>374.39999999999901</v>
      </c>
      <c r="R508" s="19">
        <v>1</v>
      </c>
      <c r="S508" s="19">
        <v>0</v>
      </c>
      <c r="T508" s="19">
        <v>1</v>
      </c>
      <c r="U508" s="19">
        <v>0</v>
      </c>
      <c r="V508" s="19">
        <v>1</v>
      </c>
      <c r="W508" s="19">
        <v>0</v>
      </c>
      <c r="X508" s="19">
        <v>0</v>
      </c>
      <c r="Y508">
        <v>1</v>
      </c>
    </row>
    <row r="509" spans="3:25">
      <c r="C509" s="20" t="s">
        <v>638</v>
      </c>
      <c r="D509" s="19" t="s">
        <v>22</v>
      </c>
      <c r="E509" s="19" t="s">
        <v>21</v>
      </c>
      <c r="F509" s="19" t="s">
        <v>100</v>
      </c>
      <c r="G509" s="19" t="s">
        <v>28</v>
      </c>
      <c r="H509" s="19">
        <v>1.24</v>
      </c>
      <c r="I509" s="19">
        <v>3</v>
      </c>
      <c r="J509" s="19">
        <v>3362.8588572468202</v>
      </c>
      <c r="K509" s="19">
        <v>32991</v>
      </c>
      <c r="L509" s="19">
        <v>38813</v>
      </c>
      <c r="M509" s="19">
        <v>8621121</v>
      </c>
      <c r="N509" s="19">
        <v>1653017</v>
      </c>
      <c r="O509" s="19">
        <v>2574</v>
      </c>
      <c r="P509" s="19">
        <v>41492</v>
      </c>
      <c r="Q509" s="19">
        <v>374.39999999999901</v>
      </c>
      <c r="R509" s="19">
        <v>1</v>
      </c>
      <c r="S509" s="19">
        <v>0</v>
      </c>
      <c r="T509" s="19">
        <v>1</v>
      </c>
      <c r="U509" s="19">
        <v>0</v>
      </c>
      <c r="V509" s="19">
        <v>1</v>
      </c>
      <c r="W509" s="19">
        <v>0</v>
      </c>
      <c r="X509" s="19">
        <v>0</v>
      </c>
      <c r="Y509">
        <v>1</v>
      </c>
    </row>
    <row r="510" spans="3:25">
      <c r="C510" s="20" t="s">
        <v>639</v>
      </c>
      <c r="D510" s="19" t="s">
        <v>23</v>
      </c>
      <c r="E510" s="19" t="s">
        <v>21</v>
      </c>
      <c r="F510" s="19" t="s">
        <v>100</v>
      </c>
      <c r="G510" s="19" t="s">
        <v>28</v>
      </c>
      <c r="H510" s="19">
        <v>1.24</v>
      </c>
      <c r="I510" s="19">
        <v>3</v>
      </c>
      <c r="J510" s="19">
        <v>3362.8588572468202</v>
      </c>
      <c r="K510" s="19">
        <v>32991</v>
      </c>
      <c r="L510" s="19">
        <v>38813</v>
      </c>
      <c r="M510" s="19">
        <v>8621121</v>
      </c>
      <c r="N510" s="19">
        <v>1653017</v>
      </c>
      <c r="O510" s="19">
        <v>2574</v>
      </c>
      <c r="P510" s="19">
        <v>41492</v>
      </c>
      <c r="Q510" s="19">
        <v>374.39999999999901</v>
      </c>
      <c r="R510" s="19">
        <v>1</v>
      </c>
      <c r="S510" s="19">
        <v>0</v>
      </c>
      <c r="T510" s="19">
        <v>1</v>
      </c>
      <c r="U510" s="19">
        <v>0</v>
      </c>
      <c r="V510" s="19">
        <v>0</v>
      </c>
      <c r="W510" s="19">
        <v>1</v>
      </c>
      <c r="X510" s="19">
        <v>1</v>
      </c>
      <c r="Y510">
        <v>0</v>
      </c>
    </row>
    <row r="511" spans="3:25">
      <c r="C511" s="20" t="s">
        <v>640</v>
      </c>
      <c r="D511" s="19" t="s">
        <v>100</v>
      </c>
      <c r="E511" s="19" t="s">
        <v>24</v>
      </c>
      <c r="F511" s="19" t="s">
        <v>100</v>
      </c>
      <c r="G511" s="19" t="s">
        <v>28</v>
      </c>
      <c r="H511" s="19">
        <v>1.6599999999999899</v>
      </c>
      <c r="I511" s="19">
        <v>3</v>
      </c>
      <c r="J511" s="19">
        <v>2638.87114139197</v>
      </c>
      <c r="K511" s="19">
        <v>22360</v>
      </c>
      <c r="L511" s="19">
        <v>38813</v>
      </c>
      <c r="M511" s="19">
        <v>1421287</v>
      </c>
      <c r="N511" s="19">
        <v>1653017</v>
      </c>
      <c r="O511" s="19">
        <v>2443</v>
      </c>
      <c r="P511" s="19">
        <v>4799</v>
      </c>
      <c r="Q511" s="19">
        <v>261.74</v>
      </c>
      <c r="R511" s="19">
        <v>0</v>
      </c>
      <c r="S511" s="19">
        <v>1</v>
      </c>
      <c r="T511" s="19">
        <v>1</v>
      </c>
      <c r="U511" s="19">
        <v>0</v>
      </c>
      <c r="V511" s="19">
        <v>0</v>
      </c>
      <c r="W511" s="19">
        <v>1</v>
      </c>
      <c r="X511" s="19">
        <v>0</v>
      </c>
      <c r="Y511">
        <v>1</v>
      </c>
    </row>
    <row r="512" spans="3:25">
      <c r="C512" s="20" t="s">
        <v>641</v>
      </c>
      <c r="D512" s="19" t="s">
        <v>100</v>
      </c>
      <c r="E512" s="19" t="s">
        <v>69</v>
      </c>
      <c r="F512" s="19" t="s">
        <v>100</v>
      </c>
      <c r="G512" s="19" t="s">
        <v>28</v>
      </c>
      <c r="H512" s="19">
        <v>1.4099999999999899</v>
      </c>
      <c r="I512" s="19">
        <v>3</v>
      </c>
      <c r="J512" s="19">
        <v>3516.9699003617402</v>
      </c>
      <c r="K512" s="19">
        <v>27994</v>
      </c>
      <c r="L512" s="19">
        <v>38813</v>
      </c>
      <c r="M512" s="19">
        <v>4948339</v>
      </c>
      <c r="N512" s="19">
        <v>1653017</v>
      </c>
      <c r="O512" s="19">
        <v>2523</v>
      </c>
      <c r="P512" s="19">
        <v>8081</v>
      </c>
      <c r="Q512" s="19">
        <v>326.75999999999902</v>
      </c>
      <c r="R512" s="19">
        <v>1</v>
      </c>
      <c r="S512" s="19">
        <v>0</v>
      </c>
      <c r="T512" s="19">
        <v>1</v>
      </c>
      <c r="U512" s="19">
        <v>0</v>
      </c>
      <c r="V512" s="19">
        <v>0</v>
      </c>
      <c r="W512" s="19">
        <v>1</v>
      </c>
      <c r="X512" s="19">
        <v>0</v>
      </c>
      <c r="Y512">
        <v>1</v>
      </c>
    </row>
    <row r="513" spans="3:25">
      <c r="C513" s="20" t="s">
        <v>642</v>
      </c>
      <c r="D513" s="19" t="s">
        <v>100</v>
      </c>
      <c r="E513" s="19" t="s">
        <v>25</v>
      </c>
      <c r="F513" s="19" t="s">
        <v>100</v>
      </c>
      <c r="G513" s="19" t="s">
        <v>28</v>
      </c>
      <c r="H513" s="19">
        <v>1.03</v>
      </c>
      <c r="I513" s="19">
        <v>3</v>
      </c>
      <c r="J513" s="19">
        <v>3405.7465050137298</v>
      </c>
      <c r="K513" s="19">
        <v>23025</v>
      </c>
      <c r="L513" s="19">
        <v>38813</v>
      </c>
      <c r="M513" s="19">
        <v>2753373</v>
      </c>
      <c r="N513" s="19">
        <v>1653017</v>
      </c>
      <c r="O513" s="19">
        <v>646</v>
      </c>
      <c r="P513" s="19">
        <v>14400</v>
      </c>
      <c r="Q513" s="19">
        <v>85.519999999999897</v>
      </c>
      <c r="R513" s="19">
        <v>1</v>
      </c>
      <c r="S513" s="19">
        <v>0</v>
      </c>
      <c r="T513" s="19">
        <v>0</v>
      </c>
      <c r="U513" s="19">
        <v>1</v>
      </c>
      <c r="V513" s="19">
        <v>0</v>
      </c>
      <c r="W513" s="19">
        <v>1</v>
      </c>
      <c r="X513" s="19">
        <v>0</v>
      </c>
      <c r="Y513">
        <v>1</v>
      </c>
    </row>
    <row r="514" spans="3:25">
      <c r="C514" s="20" t="s">
        <v>643</v>
      </c>
      <c r="D514" s="19" t="s">
        <v>100</v>
      </c>
      <c r="E514" s="19" t="s">
        <v>32</v>
      </c>
      <c r="F514" s="19" t="s">
        <v>100</v>
      </c>
      <c r="G514" s="19" t="s">
        <v>28</v>
      </c>
      <c r="H514" s="19">
        <v>1.02</v>
      </c>
      <c r="I514" s="19">
        <v>3</v>
      </c>
      <c r="J514" s="19">
        <v>5124.2247975048804</v>
      </c>
      <c r="K514" s="19">
        <v>30916</v>
      </c>
      <c r="L514" s="19">
        <v>38813</v>
      </c>
      <c r="M514" s="19">
        <v>2230831</v>
      </c>
      <c r="N514" s="19">
        <v>1653017</v>
      </c>
      <c r="O514" s="19">
        <v>676</v>
      </c>
      <c r="P514" s="19">
        <v>20727</v>
      </c>
      <c r="Q514" s="19">
        <v>81.28</v>
      </c>
      <c r="R514" s="19">
        <v>1</v>
      </c>
      <c r="S514" s="19">
        <v>0</v>
      </c>
      <c r="T514" s="19">
        <v>1</v>
      </c>
      <c r="U514" s="19">
        <v>0</v>
      </c>
      <c r="V514" s="19">
        <v>0</v>
      </c>
      <c r="W514" s="19">
        <v>1</v>
      </c>
      <c r="X514" s="19">
        <v>0</v>
      </c>
      <c r="Y514">
        <v>1</v>
      </c>
    </row>
    <row r="515" spans="3:25">
      <c r="C515" s="20" t="s">
        <v>644</v>
      </c>
      <c r="D515" s="19" t="s">
        <v>100</v>
      </c>
      <c r="E515" s="19" t="s">
        <v>37</v>
      </c>
      <c r="F515" s="19" t="s">
        <v>100</v>
      </c>
      <c r="G515" s="19" t="s">
        <v>73</v>
      </c>
      <c r="H515" s="19">
        <v>1.1699999999999899</v>
      </c>
      <c r="I515" s="19">
        <v>3</v>
      </c>
      <c r="J515" s="19">
        <v>7262.6486875315604</v>
      </c>
      <c r="K515" s="19">
        <v>23665</v>
      </c>
      <c r="L515" s="19">
        <v>34880</v>
      </c>
      <c r="M515" s="19">
        <v>1038660</v>
      </c>
      <c r="N515" s="19">
        <v>1594251</v>
      </c>
      <c r="O515" s="19">
        <v>1473</v>
      </c>
      <c r="P515" s="19">
        <v>4071</v>
      </c>
      <c r="Q515" s="19">
        <v>200.41</v>
      </c>
      <c r="R515" s="19">
        <v>1</v>
      </c>
      <c r="S515" s="19">
        <v>0</v>
      </c>
      <c r="T515" s="19">
        <v>0</v>
      </c>
      <c r="U515" s="19">
        <v>1</v>
      </c>
      <c r="V515" s="19">
        <v>0</v>
      </c>
      <c r="W515" s="19">
        <v>1</v>
      </c>
      <c r="X515" s="19">
        <v>0</v>
      </c>
      <c r="Y515">
        <v>1</v>
      </c>
    </row>
    <row r="516" spans="3:25">
      <c r="C516" s="20" t="s">
        <v>645</v>
      </c>
      <c r="D516" s="19" t="s">
        <v>100</v>
      </c>
      <c r="E516" s="19" t="s">
        <v>8</v>
      </c>
      <c r="F516" s="19" t="s">
        <v>100</v>
      </c>
      <c r="G516" s="19" t="s">
        <v>73</v>
      </c>
      <c r="H516" s="19">
        <v>1.53</v>
      </c>
      <c r="I516" s="19">
        <v>3</v>
      </c>
      <c r="J516" s="19">
        <v>5155.4707139482898</v>
      </c>
      <c r="K516" s="19">
        <v>30124</v>
      </c>
      <c r="L516" s="19">
        <v>34880</v>
      </c>
      <c r="M516" s="19">
        <v>5787293</v>
      </c>
      <c r="N516" s="19">
        <v>1594251</v>
      </c>
      <c r="O516" s="19">
        <v>2682</v>
      </c>
      <c r="P516" s="19">
        <v>3677</v>
      </c>
      <c r="Q516" s="19">
        <v>402.01999999999902</v>
      </c>
      <c r="R516" s="19">
        <v>1</v>
      </c>
      <c r="S516" s="19">
        <v>0</v>
      </c>
      <c r="T516" s="19">
        <v>1</v>
      </c>
      <c r="U516" s="19">
        <v>0</v>
      </c>
      <c r="V516" s="19">
        <v>0</v>
      </c>
      <c r="W516" s="19">
        <v>1</v>
      </c>
      <c r="X516" s="19">
        <v>0</v>
      </c>
      <c r="Y516">
        <v>1</v>
      </c>
    </row>
    <row r="517" spans="3:25">
      <c r="C517" s="20" t="s">
        <v>646</v>
      </c>
      <c r="D517" s="19" t="s">
        <v>100</v>
      </c>
      <c r="E517" s="19" t="s">
        <v>56</v>
      </c>
      <c r="F517" s="19" t="s">
        <v>100</v>
      </c>
      <c r="G517" s="19" t="s">
        <v>73</v>
      </c>
      <c r="H517" s="19">
        <v>1</v>
      </c>
      <c r="I517" s="19">
        <v>3</v>
      </c>
      <c r="J517" s="19">
        <v>9986.3187273632193</v>
      </c>
      <c r="K517" s="19">
        <v>24706</v>
      </c>
      <c r="L517" s="19">
        <v>34880</v>
      </c>
      <c r="M517" s="19">
        <v>9056076</v>
      </c>
      <c r="N517" s="19">
        <v>1594251</v>
      </c>
      <c r="O517" s="19">
        <v>296</v>
      </c>
      <c r="P517" s="19">
        <v>10770</v>
      </c>
      <c r="Q517" s="19">
        <v>59.799999999999898</v>
      </c>
      <c r="R517" s="19">
        <v>1</v>
      </c>
      <c r="S517" s="19">
        <v>0</v>
      </c>
      <c r="T517" s="19">
        <v>0</v>
      </c>
      <c r="U517" s="19">
        <v>1</v>
      </c>
      <c r="V517" s="19">
        <v>0</v>
      </c>
      <c r="W517" s="19">
        <v>1</v>
      </c>
      <c r="X517" s="19">
        <v>0</v>
      </c>
      <c r="Y517">
        <v>1</v>
      </c>
    </row>
    <row r="518" spans="3:25">
      <c r="C518" s="20" t="s">
        <v>647</v>
      </c>
      <c r="D518" s="19" t="s">
        <v>9</v>
      </c>
      <c r="E518" s="19" t="s">
        <v>10</v>
      </c>
      <c r="F518" s="19" t="s">
        <v>100</v>
      </c>
      <c r="G518" s="19" t="s">
        <v>73</v>
      </c>
      <c r="H518" s="19">
        <v>1.27</v>
      </c>
      <c r="I518" s="19">
        <v>3</v>
      </c>
      <c r="J518" s="19">
        <v>3654.1126971756198</v>
      </c>
      <c r="K518" s="19">
        <v>29260</v>
      </c>
      <c r="L518" s="19">
        <v>34880</v>
      </c>
      <c r="M518" s="19">
        <v>7830332</v>
      </c>
      <c r="N518" s="19">
        <v>1594251</v>
      </c>
      <c r="O518" s="19">
        <v>1837</v>
      </c>
      <c r="P518" s="19">
        <v>4600</v>
      </c>
      <c r="Q518" s="19">
        <v>294.18</v>
      </c>
      <c r="R518" s="19">
        <v>1</v>
      </c>
      <c r="S518" s="19">
        <v>0</v>
      </c>
      <c r="T518" s="19">
        <v>1</v>
      </c>
      <c r="U518" s="19">
        <v>0</v>
      </c>
      <c r="V518" s="19">
        <v>1</v>
      </c>
      <c r="W518" s="19">
        <v>0</v>
      </c>
      <c r="X518" s="19">
        <v>0</v>
      </c>
      <c r="Y518">
        <v>1</v>
      </c>
    </row>
    <row r="519" spans="3:25">
      <c r="C519" s="20" t="s">
        <v>648</v>
      </c>
      <c r="D519" s="19" t="s">
        <v>11</v>
      </c>
      <c r="E519" s="19" t="s">
        <v>10</v>
      </c>
      <c r="F519" s="19" t="s">
        <v>100</v>
      </c>
      <c r="G519" s="19" t="s">
        <v>73</v>
      </c>
      <c r="H519" s="19">
        <v>1.27</v>
      </c>
      <c r="I519" s="19">
        <v>3</v>
      </c>
      <c r="J519" s="19">
        <v>3654.1126971756198</v>
      </c>
      <c r="K519" s="19">
        <v>29260</v>
      </c>
      <c r="L519" s="19">
        <v>34880</v>
      </c>
      <c r="M519" s="19">
        <v>7830332</v>
      </c>
      <c r="N519" s="19">
        <v>1594251</v>
      </c>
      <c r="O519" s="19">
        <v>1837</v>
      </c>
      <c r="P519" s="19">
        <v>4600</v>
      </c>
      <c r="Q519" s="19">
        <v>294.18</v>
      </c>
      <c r="R519" s="19">
        <v>1</v>
      </c>
      <c r="S519" s="19">
        <v>0</v>
      </c>
      <c r="T519" s="19">
        <v>1</v>
      </c>
      <c r="U519" s="19">
        <v>0</v>
      </c>
      <c r="V519" s="19">
        <v>0</v>
      </c>
      <c r="W519" s="19">
        <v>1</v>
      </c>
      <c r="X519" s="19">
        <v>0</v>
      </c>
      <c r="Y519">
        <v>1</v>
      </c>
    </row>
    <row r="520" spans="3:25">
      <c r="C520" s="20" t="s">
        <v>649</v>
      </c>
      <c r="D520" s="19" t="s">
        <v>100</v>
      </c>
      <c r="E520" s="19" t="s">
        <v>5</v>
      </c>
      <c r="F520" s="19" t="s">
        <v>100</v>
      </c>
      <c r="G520" s="19" t="s">
        <v>73</v>
      </c>
      <c r="H520" s="19">
        <v>1.1200000000000001</v>
      </c>
      <c r="I520" s="19">
        <v>3</v>
      </c>
      <c r="J520" s="19">
        <v>7516.3548272726703</v>
      </c>
      <c r="K520" s="19">
        <v>28637</v>
      </c>
      <c r="L520" s="19">
        <v>34880</v>
      </c>
      <c r="M520" s="19">
        <v>3036732</v>
      </c>
      <c r="N520" s="19">
        <v>1594251</v>
      </c>
      <c r="O520" s="19">
        <v>1436</v>
      </c>
      <c r="P520" s="19">
        <v>4799</v>
      </c>
      <c r="Q520" s="19">
        <v>325.01999999999902</v>
      </c>
      <c r="R520" s="19">
        <v>1</v>
      </c>
      <c r="S520" s="19">
        <v>0</v>
      </c>
      <c r="T520" s="19">
        <v>1</v>
      </c>
      <c r="U520" s="19">
        <v>0</v>
      </c>
      <c r="V520" s="19">
        <v>0</v>
      </c>
      <c r="W520" s="19">
        <v>1</v>
      </c>
      <c r="X520" s="19">
        <v>0</v>
      </c>
      <c r="Y520">
        <v>1</v>
      </c>
    </row>
    <row r="521" spans="3:25">
      <c r="C521" s="20" t="s">
        <v>650</v>
      </c>
      <c r="D521" s="19" t="s">
        <v>100</v>
      </c>
      <c r="E521" s="19" t="s">
        <v>46</v>
      </c>
      <c r="F521" s="19" t="s">
        <v>100</v>
      </c>
      <c r="G521" s="19" t="s">
        <v>73</v>
      </c>
      <c r="H521" s="19">
        <v>1.1799999999999899</v>
      </c>
      <c r="I521" s="19">
        <v>3</v>
      </c>
      <c r="J521" s="19">
        <v>8142.6028734542697</v>
      </c>
      <c r="K521" s="19">
        <v>29055</v>
      </c>
      <c r="L521" s="19">
        <v>34880</v>
      </c>
      <c r="M521" s="19">
        <v>1862106</v>
      </c>
      <c r="N521" s="19">
        <v>1594251</v>
      </c>
      <c r="O521" s="19">
        <v>943</v>
      </c>
      <c r="P521" s="19">
        <v>4166</v>
      </c>
      <c r="Q521" s="19">
        <v>263.48</v>
      </c>
      <c r="R521" s="19">
        <v>1</v>
      </c>
      <c r="S521" s="19">
        <v>0</v>
      </c>
      <c r="T521" s="19">
        <v>1</v>
      </c>
      <c r="U521" s="19">
        <v>0</v>
      </c>
      <c r="V521" s="19">
        <v>0</v>
      </c>
      <c r="W521" s="19">
        <v>1</v>
      </c>
      <c r="X521" s="19">
        <v>0</v>
      </c>
      <c r="Y521">
        <v>1</v>
      </c>
    </row>
    <row r="522" spans="3:25">
      <c r="C522" s="20" t="s">
        <v>651</v>
      </c>
      <c r="D522" s="19" t="s">
        <v>100</v>
      </c>
      <c r="E522" s="19" t="s">
        <v>16</v>
      </c>
      <c r="F522" s="19" t="s">
        <v>100</v>
      </c>
      <c r="G522" s="19" t="s">
        <v>73</v>
      </c>
      <c r="H522" s="19">
        <v>1.01</v>
      </c>
      <c r="I522" s="19">
        <v>3</v>
      </c>
      <c r="J522" s="19">
        <v>5472.4340595151798</v>
      </c>
      <c r="K522" s="19">
        <v>24575</v>
      </c>
      <c r="L522" s="19">
        <v>34880</v>
      </c>
      <c r="M522" s="19">
        <v>1197234</v>
      </c>
      <c r="N522" s="19">
        <v>1594251</v>
      </c>
      <c r="O522" s="19">
        <v>387</v>
      </c>
      <c r="P522" s="19">
        <v>13378</v>
      </c>
      <c r="Q522" s="19">
        <v>55.159999999999897</v>
      </c>
      <c r="R522" s="19">
        <v>0</v>
      </c>
      <c r="S522" s="19">
        <v>1</v>
      </c>
      <c r="T522" s="19">
        <v>0</v>
      </c>
      <c r="U522" s="19">
        <v>1</v>
      </c>
      <c r="V522" s="19">
        <v>0</v>
      </c>
      <c r="W522" s="19">
        <v>1</v>
      </c>
      <c r="X522" s="19">
        <v>0</v>
      </c>
      <c r="Y522">
        <v>1</v>
      </c>
    </row>
    <row r="523" spans="3:25">
      <c r="C523" s="20" t="s">
        <v>652</v>
      </c>
      <c r="D523" s="19" t="s">
        <v>100</v>
      </c>
      <c r="E523" s="19" t="s">
        <v>17</v>
      </c>
      <c r="F523" s="19" t="s">
        <v>100</v>
      </c>
      <c r="G523" s="19" t="s">
        <v>73</v>
      </c>
      <c r="H523" s="19">
        <v>1</v>
      </c>
      <c r="I523" s="19">
        <v>3</v>
      </c>
      <c r="J523" s="19">
        <v>4636.2534449017403</v>
      </c>
      <c r="K523" s="19">
        <v>24706</v>
      </c>
      <c r="L523" s="19">
        <v>34880</v>
      </c>
      <c r="M523" s="19">
        <v>9056076</v>
      </c>
      <c r="N523" s="19">
        <v>1594251</v>
      </c>
      <c r="O523" s="19">
        <v>305</v>
      </c>
      <c r="P523" s="19">
        <v>26888</v>
      </c>
      <c r="Q523" s="19">
        <v>58.979999999999897</v>
      </c>
      <c r="R523" s="19">
        <v>1</v>
      </c>
      <c r="S523" s="19">
        <v>0</v>
      </c>
      <c r="T523" s="19">
        <v>0</v>
      </c>
      <c r="U523" s="19">
        <v>1</v>
      </c>
      <c r="V523" s="19">
        <v>0</v>
      </c>
      <c r="W523" s="19">
        <v>1</v>
      </c>
      <c r="X523" s="19">
        <v>0</v>
      </c>
      <c r="Y523">
        <v>1</v>
      </c>
    </row>
    <row r="524" spans="3:25">
      <c r="C524" s="20" t="s">
        <v>653</v>
      </c>
      <c r="D524" s="19" t="s">
        <v>100</v>
      </c>
      <c r="E524" s="19" t="s">
        <v>25</v>
      </c>
      <c r="F524" s="19" t="s">
        <v>100</v>
      </c>
      <c r="G524" s="19" t="s">
        <v>73</v>
      </c>
      <c r="H524" s="19">
        <v>1.05</v>
      </c>
      <c r="I524" s="19">
        <v>3</v>
      </c>
      <c r="J524" s="19">
        <v>5108.01252618544</v>
      </c>
      <c r="K524" s="19">
        <v>23025</v>
      </c>
      <c r="L524" s="19">
        <v>34880</v>
      </c>
      <c r="M524" s="19">
        <v>2753373</v>
      </c>
      <c r="N524" s="19">
        <v>1594251</v>
      </c>
      <c r="O524" s="19">
        <v>614</v>
      </c>
      <c r="P524" s="19">
        <v>10131</v>
      </c>
      <c r="Q524" s="19">
        <v>92.569999999999894</v>
      </c>
      <c r="R524" s="19">
        <v>1</v>
      </c>
      <c r="S524" s="19">
        <v>0</v>
      </c>
      <c r="T524" s="19">
        <v>0</v>
      </c>
      <c r="U524" s="19">
        <v>1</v>
      </c>
      <c r="V524" s="19">
        <v>0</v>
      </c>
      <c r="W524" s="19">
        <v>1</v>
      </c>
      <c r="X524" s="19">
        <v>0</v>
      </c>
      <c r="Y524">
        <v>1</v>
      </c>
    </row>
    <row r="525" spans="3:25">
      <c r="C525" s="20" t="s">
        <v>654</v>
      </c>
      <c r="D525" s="19" t="s">
        <v>100</v>
      </c>
      <c r="E525" s="19" t="s">
        <v>27</v>
      </c>
      <c r="F525" s="19" t="s">
        <v>100</v>
      </c>
      <c r="G525" s="19" t="s">
        <v>73</v>
      </c>
      <c r="H525" s="19">
        <v>1</v>
      </c>
      <c r="I525" s="19">
        <v>3</v>
      </c>
      <c r="J525" s="19">
        <v>4956.2695250388297</v>
      </c>
      <c r="K525" s="19">
        <v>23903</v>
      </c>
      <c r="L525" s="19">
        <v>34880</v>
      </c>
      <c r="M525" s="19">
        <v>2673620</v>
      </c>
      <c r="N525" s="19">
        <v>1594251</v>
      </c>
      <c r="O525" s="19">
        <v>419</v>
      </c>
      <c r="P525" s="19">
        <v>17034</v>
      </c>
      <c r="Q525" s="19">
        <v>63.39</v>
      </c>
      <c r="R525" s="19">
        <v>1</v>
      </c>
      <c r="S525" s="19">
        <v>0</v>
      </c>
      <c r="T525" s="19">
        <v>0</v>
      </c>
      <c r="U525" s="19">
        <v>1</v>
      </c>
      <c r="V525" s="19">
        <v>0</v>
      </c>
      <c r="W525" s="19">
        <v>1</v>
      </c>
      <c r="X525" s="19">
        <v>0</v>
      </c>
      <c r="Y525">
        <v>1</v>
      </c>
    </row>
    <row r="526" spans="3:25">
      <c r="C526" s="20" t="s">
        <v>655</v>
      </c>
      <c r="D526" s="19" t="s">
        <v>100</v>
      </c>
      <c r="E526" s="19" t="s">
        <v>32</v>
      </c>
      <c r="F526" s="19" t="s">
        <v>100</v>
      </c>
      <c r="G526" s="19" t="s">
        <v>73</v>
      </c>
      <c r="H526" s="19">
        <v>1.02</v>
      </c>
      <c r="I526" s="19">
        <v>3</v>
      </c>
      <c r="J526" s="19">
        <v>5201.6484801584502</v>
      </c>
      <c r="K526" s="19">
        <v>30916</v>
      </c>
      <c r="L526" s="19">
        <v>34880</v>
      </c>
      <c r="M526" s="19">
        <v>2230831</v>
      </c>
      <c r="N526" s="19">
        <v>1594251</v>
      </c>
      <c r="O526" s="19">
        <v>702</v>
      </c>
      <c r="P526" s="19">
        <v>15072</v>
      </c>
      <c r="Q526" s="19">
        <v>63.299999999999898</v>
      </c>
      <c r="R526" s="19">
        <v>1</v>
      </c>
      <c r="S526" s="19">
        <v>0</v>
      </c>
      <c r="T526" s="19">
        <v>0</v>
      </c>
      <c r="U526" s="19">
        <v>1</v>
      </c>
      <c r="V526" s="19">
        <v>0</v>
      </c>
      <c r="W526" s="19">
        <v>1</v>
      </c>
      <c r="X526" s="19">
        <v>0</v>
      </c>
      <c r="Y526">
        <v>1</v>
      </c>
    </row>
    <row r="527" spans="3:25">
      <c r="C527" s="20" t="s">
        <v>656</v>
      </c>
      <c r="D527" s="19" t="s">
        <v>20</v>
      </c>
      <c r="E527" s="19" t="s">
        <v>21</v>
      </c>
      <c r="F527" s="19" t="s">
        <v>100</v>
      </c>
      <c r="G527" s="19" t="s">
        <v>81</v>
      </c>
      <c r="H527" s="19">
        <v>1.37</v>
      </c>
      <c r="I527" s="19">
        <v>3</v>
      </c>
      <c r="J527" s="19">
        <v>3787.2928510768102</v>
      </c>
      <c r="K527" s="19">
        <v>32991</v>
      </c>
      <c r="L527" s="19">
        <v>30460</v>
      </c>
      <c r="M527" s="19">
        <v>8621121</v>
      </c>
      <c r="N527" s="19">
        <v>528868</v>
      </c>
      <c r="O527" s="19">
        <v>1042</v>
      </c>
      <c r="P527" s="19">
        <v>4028</v>
      </c>
      <c r="Q527" s="19">
        <v>137.25</v>
      </c>
      <c r="R527" s="19">
        <v>0</v>
      </c>
      <c r="S527" s="19">
        <v>1</v>
      </c>
      <c r="T527" s="19">
        <v>1</v>
      </c>
      <c r="U527" s="19">
        <v>0</v>
      </c>
      <c r="V527" s="19">
        <v>1</v>
      </c>
      <c r="W527" s="19">
        <v>0</v>
      </c>
      <c r="X527" s="19">
        <v>0</v>
      </c>
      <c r="Y527">
        <v>1</v>
      </c>
    </row>
    <row r="528" spans="3:25">
      <c r="C528" s="20" t="s">
        <v>657</v>
      </c>
      <c r="D528" s="19" t="s">
        <v>22</v>
      </c>
      <c r="E528" s="19" t="s">
        <v>21</v>
      </c>
      <c r="F528" s="19" t="s">
        <v>100</v>
      </c>
      <c r="G528" s="19" t="s">
        <v>81</v>
      </c>
      <c r="H528" s="19">
        <v>1.37</v>
      </c>
      <c r="I528" s="19">
        <v>1</v>
      </c>
      <c r="J528" s="19">
        <v>3787.2928510768102</v>
      </c>
      <c r="K528" s="19">
        <v>32991</v>
      </c>
      <c r="L528" s="19">
        <v>30460</v>
      </c>
      <c r="M528" s="19">
        <v>8621121</v>
      </c>
      <c r="N528" s="19">
        <v>528868</v>
      </c>
      <c r="O528" s="19">
        <v>1042</v>
      </c>
      <c r="P528" s="19">
        <v>4028</v>
      </c>
      <c r="Q528" s="19">
        <v>137.25</v>
      </c>
      <c r="R528" s="19">
        <v>0</v>
      </c>
      <c r="S528" s="19">
        <v>1</v>
      </c>
      <c r="T528" s="19">
        <v>1</v>
      </c>
      <c r="U528" s="19">
        <v>0</v>
      </c>
      <c r="V528" s="19">
        <v>1</v>
      </c>
      <c r="W528" s="19">
        <v>0</v>
      </c>
      <c r="X528" s="19">
        <v>0</v>
      </c>
      <c r="Y528">
        <v>1</v>
      </c>
    </row>
    <row r="529" spans="3:25">
      <c r="C529" s="20" t="s">
        <v>658</v>
      </c>
      <c r="D529" s="19" t="s">
        <v>23</v>
      </c>
      <c r="E529" s="19" t="s">
        <v>21</v>
      </c>
      <c r="F529" s="19" t="s">
        <v>100</v>
      </c>
      <c r="G529" s="19" t="s">
        <v>81</v>
      </c>
      <c r="H529" s="19">
        <v>1.37</v>
      </c>
      <c r="I529" s="19">
        <v>3</v>
      </c>
      <c r="J529" s="19">
        <v>3787.2928510768102</v>
      </c>
      <c r="K529" s="19">
        <v>32991</v>
      </c>
      <c r="L529" s="19">
        <v>30460</v>
      </c>
      <c r="M529" s="19">
        <v>8621121</v>
      </c>
      <c r="N529" s="19">
        <v>528868</v>
      </c>
      <c r="O529" s="19">
        <v>1042</v>
      </c>
      <c r="P529" s="19">
        <v>4028</v>
      </c>
      <c r="Q529" s="19">
        <v>137.25</v>
      </c>
      <c r="R529" s="19">
        <v>0</v>
      </c>
      <c r="S529" s="19">
        <v>1</v>
      </c>
      <c r="T529" s="19">
        <v>1</v>
      </c>
      <c r="U529" s="19">
        <v>0</v>
      </c>
      <c r="V529" s="19">
        <v>0</v>
      </c>
      <c r="W529" s="19">
        <v>1</v>
      </c>
      <c r="X529" s="19">
        <v>1</v>
      </c>
      <c r="Y529">
        <v>0</v>
      </c>
    </row>
    <row r="530" spans="3:25">
      <c r="C530" s="20" t="s">
        <v>659</v>
      </c>
      <c r="D530" s="19" t="s">
        <v>100</v>
      </c>
      <c r="E530" s="19" t="s">
        <v>49</v>
      </c>
      <c r="F530" s="19" t="s">
        <v>100</v>
      </c>
      <c r="G530" s="19" t="s">
        <v>32</v>
      </c>
      <c r="H530" s="19">
        <v>1.02</v>
      </c>
      <c r="I530" s="19">
        <v>3</v>
      </c>
      <c r="J530" s="19">
        <v>6372.58925112016</v>
      </c>
      <c r="K530" s="19">
        <v>28690</v>
      </c>
      <c r="L530" s="19">
        <v>30916</v>
      </c>
      <c r="M530" s="19">
        <v>249642</v>
      </c>
      <c r="N530" s="19">
        <v>2230831</v>
      </c>
      <c r="O530" s="19">
        <v>1443</v>
      </c>
      <c r="P530" s="19">
        <v>14474</v>
      </c>
      <c r="Q530" s="19">
        <v>142.83000000000001</v>
      </c>
      <c r="R530" s="19">
        <v>1</v>
      </c>
      <c r="S530" s="19">
        <v>0</v>
      </c>
      <c r="T530" s="19">
        <v>1</v>
      </c>
      <c r="U530" s="19">
        <v>0</v>
      </c>
      <c r="V530" s="19">
        <v>0</v>
      </c>
      <c r="W530" s="19">
        <v>1</v>
      </c>
      <c r="X530" s="19">
        <v>0</v>
      </c>
      <c r="Y530">
        <v>1</v>
      </c>
    </row>
    <row r="531" spans="3:25">
      <c r="C531" s="20" t="s">
        <v>660</v>
      </c>
      <c r="D531" s="19" t="s">
        <v>100</v>
      </c>
      <c r="E531" s="19" t="s">
        <v>6</v>
      </c>
      <c r="F531" s="19" t="s">
        <v>100</v>
      </c>
      <c r="G531" s="19" t="s">
        <v>32</v>
      </c>
      <c r="H531" s="19">
        <v>1.47</v>
      </c>
      <c r="I531" s="19">
        <v>3</v>
      </c>
      <c r="J531" s="19">
        <v>5090.5840919420698</v>
      </c>
      <c r="K531" s="19">
        <v>26993</v>
      </c>
      <c r="L531" s="19">
        <v>30916</v>
      </c>
      <c r="M531" s="19">
        <v>3532657</v>
      </c>
      <c r="N531" s="19">
        <v>2230831</v>
      </c>
      <c r="O531" s="19">
        <v>2182</v>
      </c>
      <c r="P531" s="19">
        <v>6124</v>
      </c>
      <c r="Q531" s="19">
        <v>200.19999999999899</v>
      </c>
      <c r="R531" s="19">
        <v>1</v>
      </c>
      <c r="S531" s="19">
        <v>0</v>
      </c>
      <c r="T531" s="19">
        <v>1</v>
      </c>
      <c r="U531" s="19">
        <v>0</v>
      </c>
      <c r="V531" s="19">
        <v>0</v>
      </c>
      <c r="W531" s="19">
        <v>1</v>
      </c>
      <c r="X531" s="19">
        <v>0</v>
      </c>
      <c r="Y531">
        <v>1</v>
      </c>
    </row>
    <row r="532" spans="3:25">
      <c r="C532" s="20" t="s">
        <v>661</v>
      </c>
      <c r="D532" s="19" t="s">
        <v>100</v>
      </c>
      <c r="E532" s="19" t="s">
        <v>8</v>
      </c>
      <c r="F532" s="19" t="s">
        <v>100</v>
      </c>
      <c r="G532" s="19" t="s">
        <v>32</v>
      </c>
      <c r="H532" s="19">
        <v>1.59</v>
      </c>
      <c r="I532" s="19">
        <v>3</v>
      </c>
      <c r="J532" s="19">
        <v>2705.0264407035302</v>
      </c>
      <c r="K532" s="19">
        <v>30124</v>
      </c>
      <c r="L532" s="19">
        <v>30916</v>
      </c>
      <c r="M532" s="19">
        <v>5787293</v>
      </c>
      <c r="N532" s="19">
        <v>2230831</v>
      </c>
      <c r="O532" s="19">
        <v>2489</v>
      </c>
      <c r="P532" s="19">
        <v>4560</v>
      </c>
      <c r="Q532" s="19">
        <v>297.61</v>
      </c>
      <c r="R532" s="19">
        <v>1</v>
      </c>
      <c r="S532" s="19">
        <v>0</v>
      </c>
      <c r="T532" s="19">
        <v>1</v>
      </c>
      <c r="U532" s="19">
        <v>0</v>
      </c>
      <c r="V532" s="19">
        <v>0</v>
      </c>
      <c r="W532" s="19">
        <v>1</v>
      </c>
      <c r="X532" s="19">
        <v>0</v>
      </c>
      <c r="Y532">
        <v>1</v>
      </c>
    </row>
    <row r="533" spans="3:25">
      <c r="C533" s="20" t="s">
        <v>662</v>
      </c>
      <c r="D533" s="19" t="s">
        <v>100</v>
      </c>
      <c r="E533" s="19" t="s">
        <v>56</v>
      </c>
      <c r="F533" s="19" t="s">
        <v>100</v>
      </c>
      <c r="G533" s="19" t="s">
        <v>32</v>
      </c>
      <c r="H533" s="19">
        <v>1.1100000000000001</v>
      </c>
      <c r="I533" s="19">
        <v>3</v>
      </c>
      <c r="J533" s="19">
        <v>6039.7606564405996</v>
      </c>
      <c r="K533" s="19">
        <v>24706</v>
      </c>
      <c r="L533" s="19">
        <v>30916</v>
      </c>
      <c r="M533" s="19">
        <v>9056076</v>
      </c>
      <c r="N533" s="19">
        <v>2230831</v>
      </c>
      <c r="O533" s="19">
        <v>943</v>
      </c>
      <c r="P533" s="19">
        <v>5638</v>
      </c>
      <c r="Q533" s="19">
        <v>97.459999999999894</v>
      </c>
      <c r="R533" s="19">
        <v>1</v>
      </c>
      <c r="S533" s="19">
        <v>0</v>
      </c>
      <c r="T533" s="19">
        <v>0</v>
      </c>
      <c r="U533" s="19">
        <v>1</v>
      </c>
      <c r="V533" s="19">
        <v>0</v>
      </c>
      <c r="W533" s="19">
        <v>1</v>
      </c>
      <c r="X533" s="19">
        <v>0</v>
      </c>
      <c r="Y533">
        <v>1</v>
      </c>
    </row>
    <row r="534" spans="3:25">
      <c r="C534" s="20" t="s">
        <v>663</v>
      </c>
      <c r="D534" s="19" t="s">
        <v>9</v>
      </c>
      <c r="E534" s="19" t="s">
        <v>10</v>
      </c>
      <c r="F534" s="19" t="s">
        <v>100</v>
      </c>
      <c r="G534" s="19" t="s">
        <v>32</v>
      </c>
      <c r="H534" s="19">
        <v>1.25</v>
      </c>
      <c r="I534" s="19">
        <v>1</v>
      </c>
      <c r="J534" s="19">
        <v>4148.5573791238103</v>
      </c>
      <c r="K534" s="19">
        <v>29260</v>
      </c>
      <c r="L534" s="19">
        <v>30916</v>
      </c>
      <c r="M534" s="19">
        <v>7830332</v>
      </c>
      <c r="N534" s="19">
        <v>2230831</v>
      </c>
      <c r="O534" s="19">
        <v>1731</v>
      </c>
      <c r="P534" s="19">
        <v>10343</v>
      </c>
      <c r="Q534" s="19">
        <v>260.16000000000003</v>
      </c>
      <c r="R534" s="19">
        <v>1</v>
      </c>
      <c r="S534" s="19">
        <v>0</v>
      </c>
      <c r="T534" s="19">
        <v>1</v>
      </c>
      <c r="U534" s="19">
        <v>0</v>
      </c>
      <c r="V534" s="19">
        <v>1</v>
      </c>
      <c r="W534" s="19">
        <v>0</v>
      </c>
      <c r="X534" s="19">
        <v>0</v>
      </c>
      <c r="Y534">
        <v>1</v>
      </c>
    </row>
    <row r="535" spans="3:25">
      <c r="C535" s="20" t="s">
        <v>664</v>
      </c>
      <c r="D535" s="19" t="s">
        <v>11</v>
      </c>
      <c r="E535" s="19" t="s">
        <v>10</v>
      </c>
      <c r="F535" s="19" t="s">
        <v>100</v>
      </c>
      <c r="G535" s="19" t="s">
        <v>32</v>
      </c>
      <c r="H535" s="19">
        <v>1.25</v>
      </c>
      <c r="I535" s="19">
        <v>3</v>
      </c>
      <c r="J535" s="19">
        <v>4148.5573791238103</v>
      </c>
      <c r="K535" s="19">
        <v>29260</v>
      </c>
      <c r="L535" s="19">
        <v>30916</v>
      </c>
      <c r="M535" s="19">
        <v>7830332</v>
      </c>
      <c r="N535" s="19">
        <v>2230831</v>
      </c>
      <c r="O535" s="19">
        <v>1731</v>
      </c>
      <c r="P535" s="19">
        <v>10343</v>
      </c>
      <c r="Q535" s="19">
        <v>260.16000000000003</v>
      </c>
      <c r="R535" s="19">
        <v>1</v>
      </c>
      <c r="S535" s="19">
        <v>0</v>
      </c>
      <c r="T535" s="19">
        <v>1</v>
      </c>
      <c r="U535" s="19">
        <v>0</v>
      </c>
      <c r="V535" s="19">
        <v>0</v>
      </c>
      <c r="W535" s="19">
        <v>1</v>
      </c>
      <c r="X535" s="19">
        <v>0</v>
      </c>
      <c r="Y535">
        <v>1</v>
      </c>
    </row>
    <row r="536" spans="3:25">
      <c r="C536" s="20" t="s">
        <v>665</v>
      </c>
      <c r="D536" s="19" t="s">
        <v>100</v>
      </c>
      <c r="E536" s="19" t="s">
        <v>5</v>
      </c>
      <c r="F536" s="19" t="s">
        <v>100</v>
      </c>
      <c r="G536" s="19" t="s">
        <v>32</v>
      </c>
      <c r="H536" s="19">
        <v>1.23</v>
      </c>
      <c r="I536" s="19">
        <v>3</v>
      </c>
      <c r="J536" s="19">
        <v>4487.0676271706398</v>
      </c>
      <c r="K536" s="19">
        <v>28637</v>
      </c>
      <c r="L536" s="19">
        <v>30916</v>
      </c>
      <c r="M536" s="19">
        <v>3036732</v>
      </c>
      <c r="N536" s="19">
        <v>2230831</v>
      </c>
      <c r="O536" s="19">
        <v>1662</v>
      </c>
      <c r="P536" s="19">
        <v>6482</v>
      </c>
      <c r="Q536" s="19">
        <v>239.66</v>
      </c>
      <c r="R536" s="19">
        <v>1</v>
      </c>
      <c r="S536" s="19">
        <v>0</v>
      </c>
      <c r="T536" s="19">
        <v>1</v>
      </c>
      <c r="U536" s="19">
        <v>0</v>
      </c>
      <c r="V536" s="19">
        <v>0</v>
      </c>
      <c r="W536" s="19">
        <v>1</v>
      </c>
      <c r="X536" s="19">
        <v>0</v>
      </c>
      <c r="Y536">
        <v>1</v>
      </c>
    </row>
    <row r="537" spans="3:25">
      <c r="C537" s="20" t="s">
        <v>666</v>
      </c>
      <c r="D537" s="19" t="s">
        <v>100</v>
      </c>
      <c r="E537" s="19" t="s">
        <v>46</v>
      </c>
      <c r="F537" s="19" t="s">
        <v>100</v>
      </c>
      <c r="G537" s="19" t="s">
        <v>32</v>
      </c>
      <c r="H537" s="19">
        <v>1.1399999999999899</v>
      </c>
      <c r="I537" s="19">
        <v>3</v>
      </c>
      <c r="J537" s="19">
        <v>6825.4883821355797</v>
      </c>
      <c r="K537" s="19">
        <v>29055</v>
      </c>
      <c r="L537" s="19">
        <v>30916</v>
      </c>
      <c r="M537" s="19">
        <v>1862106</v>
      </c>
      <c r="N537" s="19">
        <v>2230831</v>
      </c>
      <c r="O537" s="19">
        <v>1028</v>
      </c>
      <c r="P537" s="19">
        <v>9760</v>
      </c>
      <c r="Q537" s="19">
        <v>169.91999999999899</v>
      </c>
      <c r="R537" s="19">
        <v>1</v>
      </c>
      <c r="S537" s="19">
        <v>0</v>
      </c>
      <c r="T537" s="19">
        <v>1</v>
      </c>
      <c r="U537" s="19">
        <v>0</v>
      </c>
      <c r="V537" s="19">
        <v>0</v>
      </c>
      <c r="W537" s="19">
        <v>1</v>
      </c>
      <c r="X537" s="19">
        <v>0</v>
      </c>
      <c r="Y537">
        <v>1</v>
      </c>
    </row>
    <row r="538" spans="3:25">
      <c r="C538" s="20" t="s">
        <v>667</v>
      </c>
      <c r="D538" s="19" t="s">
        <v>100</v>
      </c>
      <c r="E538" s="19" t="s">
        <v>47</v>
      </c>
      <c r="F538" s="19" t="s">
        <v>100</v>
      </c>
      <c r="G538" s="19" t="s">
        <v>32</v>
      </c>
      <c r="H538" s="19">
        <v>1.4199999999999899</v>
      </c>
      <c r="I538" s="19">
        <v>3</v>
      </c>
      <c r="J538" s="19">
        <v>5870.6641586823398</v>
      </c>
      <c r="K538" s="19">
        <v>26506</v>
      </c>
      <c r="L538" s="19">
        <v>30916</v>
      </c>
      <c r="M538" s="19">
        <v>4459144</v>
      </c>
      <c r="N538" s="19">
        <v>2230831</v>
      </c>
      <c r="O538" s="19">
        <v>1932</v>
      </c>
      <c r="P538" s="19">
        <v>2575</v>
      </c>
      <c r="Q538" s="19">
        <v>285.33999999999901</v>
      </c>
      <c r="R538" s="19">
        <v>1</v>
      </c>
      <c r="S538" s="19">
        <v>0</v>
      </c>
      <c r="T538" s="19">
        <v>1</v>
      </c>
      <c r="U538" s="19">
        <v>0</v>
      </c>
      <c r="V538" s="19">
        <v>0</v>
      </c>
      <c r="W538" s="19">
        <v>1</v>
      </c>
      <c r="X538" s="19">
        <v>1</v>
      </c>
      <c r="Y538">
        <v>0</v>
      </c>
    </row>
    <row r="539" spans="3:25">
      <c r="C539" s="20" t="s">
        <v>668</v>
      </c>
      <c r="D539" s="19" t="s">
        <v>100</v>
      </c>
      <c r="E539" s="19" t="s">
        <v>16</v>
      </c>
      <c r="F539" s="19" t="s">
        <v>100</v>
      </c>
      <c r="G539" s="19" t="s">
        <v>32</v>
      </c>
      <c r="H539" s="19">
        <v>1.1599999999999899</v>
      </c>
      <c r="I539" s="19">
        <v>3</v>
      </c>
      <c r="J539" s="19">
        <v>2781.55356037824</v>
      </c>
      <c r="K539" s="19">
        <v>24575</v>
      </c>
      <c r="L539" s="19">
        <v>30916</v>
      </c>
      <c r="M539" s="19">
        <v>1197234</v>
      </c>
      <c r="N539" s="19">
        <v>2230831</v>
      </c>
      <c r="O539" s="19">
        <v>869</v>
      </c>
      <c r="P539" s="19">
        <v>15887</v>
      </c>
      <c r="Q539" s="19">
        <v>70.159999999999897</v>
      </c>
      <c r="R539" s="19">
        <v>0</v>
      </c>
      <c r="S539" s="19">
        <v>1</v>
      </c>
      <c r="T539" s="19">
        <v>0</v>
      </c>
      <c r="U539" s="19">
        <v>1</v>
      </c>
      <c r="V539" s="19">
        <v>0</v>
      </c>
      <c r="W539" s="19">
        <v>1</v>
      </c>
      <c r="X539" s="19">
        <v>0</v>
      </c>
      <c r="Y539">
        <v>1</v>
      </c>
    </row>
    <row r="540" spans="3:25">
      <c r="C540" s="20" t="s">
        <v>669</v>
      </c>
      <c r="D540" s="19" t="s">
        <v>100</v>
      </c>
      <c r="E540" s="19" t="s">
        <v>17</v>
      </c>
      <c r="F540" s="19" t="s">
        <v>100</v>
      </c>
      <c r="G540" s="19" t="s">
        <v>32</v>
      </c>
      <c r="H540" s="19">
        <v>1.08</v>
      </c>
      <c r="I540" s="19">
        <v>3</v>
      </c>
      <c r="J540" s="19">
        <v>3905.3434262753499</v>
      </c>
      <c r="K540" s="19">
        <v>24706</v>
      </c>
      <c r="L540" s="19">
        <v>30916</v>
      </c>
      <c r="M540" s="19">
        <v>9056076</v>
      </c>
      <c r="N540" s="19">
        <v>2230831</v>
      </c>
      <c r="O540" s="19">
        <v>957</v>
      </c>
      <c r="P540" s="19">
        <v>28988</v>
      </c>
      <c r="Q540" s="19">
        <v>101.64</v>
      </c>
      <c r="R540" s="19">
        <v>1</v>
      </c>
      <c r="S540" s="19">
        <v>0</v>
      </c>
      <c r="T540" s="19">
        <v>0</v>
      </c>
      <c r="U540" s="19">
        <v>1</v>
      </c>
      <c r="V540" s="19">
        <v>0</v>
      </c>
      <c r="W540" s="19">
        <v>1</v>
      </c>
      <c r="X540" s="19">
        <v>0</v>
      </c>
      <c r="Y540">
        <v>1</v>
      </c>
    </row>
    <row r="541" spans="3:25">
      <c r="C541" s="20" t="s">
        <v>670</v>
      </c>
      <c r="D541" s="19" t="s">
        <v>100</v>
      </c>
      <c r="E541" s="19" t="s">
        <v>63</v>
      </c>
      <c r="F541" s="19" t="s">
        <v>100</v>
      </c>
      <c r="G541" s="19" t="s">
        <v>32</v>
      </c>
      <c r="H541" s="19">
        <v>1.1299999999999899</v>
      </c>
      <c r="I541" s="19">
        <v>3</v>
      </c>
      <c r="J541" s="19">
        <v>7845.9192432641303</v>
      </c>
      <c r="K541" s="19">
        <v>28739</v>
      </c>
      <c r="L541" s="19">
        <v>30916</v>
      </c>
      <c r="M541" s="19">
        <v>2761118</v>
      </c>
      <c r="N541" s="19">
        <v>2230831</v>
      </c>
      <c r="O541" s="19">
        <v>1402</v>
      </c>
      <c r="P541" s="19">
        <v>6907</v>
      </c>
      <c r="Q541" s="19">
        <v>186.96</v>
      </c>
      <c r="R541" s="19">
        <v>1</v>
      </c>
      <c r="S541" s="19">
        <v>0</v>
      </c>
      <c r="T541" s="19">
        <v>1</v>
      </c>
      <c r="U541" s="19">
        <v>0</v>
      </c>
      <c r="V541" s="19">
        <v>0</v>
      </c>
      <c r="W541" s="19">
        <v>1</v>
      </c>
      <c r="X541" s="19">
        <v>1</v>
      </c>
      <c r="Y541">
        <v>0</v>
      </c>
    </row>
    <row r="542" spans="3:25">
      <c r="C542" s="20" t="s">
        <v>671</v>
      </c>
      <c r="D542" s="19" t="s">
        <v>20</v>
      </c>
      <c r="E542" s="19" t="s">
        <v>21</v>
      </c>
      <c r="F542" s="19" t="s">
        <v>100</v>
      </c>
      <c r="G542" s="19" t="s">
        <v>32</v>
      </c>
      <c r="H542" s="19">
        <v>1.52</v>
      </c>
      <c r="I542" s="19">
        <v>1</v>
      </c>
      <c r="J542" s="19">
        <v>2019.9802665878799</v>
      </c>
      <c r="K542" s="19">
        <v>32991</v>
      </c>
      <c r="L542" s="19">
        <v>30916</v>
      </c>
      <c r="M542" s="19">
        <v>8621121</v>
      </c>
      <c r="N542" s="19">
        <v>2230831</v>
      </c>
      <c r="O542" s="19">
        <v>2411</v>
      </c>
      <c r="P542" s="19">
        <v>10125</v>
      </c>
      <c r="Q542" s="19">
        <v>289.25</v>
      </c>
      <c r="R542" s="19">
        <v>1</v>
      </c>
      <c r="S542" s="19">
        <v>0</v>
      </c>
      <c r="T542" s="19">
        <v>1</v>
      </c>
      <c r="U542" s="19">
        <v>0</v>
      </c>
      <c r="V542" s="19">
        <v>1</v>
      </c>
      <c r="W542" s="19">
        <v>0</v>
      </c>
      <c r="X542" s="19">
        <v>0</v>
      </c>
      <c r="Y542">
        <v>1</v>
      </c>
    </row>
    <row r="543" spans="3:25">
      <c r="C543" s="20" t="s">
        <v>672</v>
      </c>
      <c r="D543" s="19" t="s">
        <v>22</v>
      </c>
      <c r="E543" s="19" t="s">
        <v>21</v>
      </c>
      <c r="F543" s="19" t="s">
        <v>100</v>
      </c>
      <c r="G543" s="19" t="s">
        <v>32</v>
      </c>
      <c r="H543" s="19">
        <v>1.52</v>
      </c>
      <c r="I543" s="19">
        <v>3</v>
      </c>
      <c r="J543" s="19">
        <v>2019.9802665878799</v>
      </c>
      <c r="K543" s="19">
        <v>32991</v>
      </c>
      <c r="L543" s="19">
        <v>30916</v>
      </c>
      <c r="M543" s="19">
        <v>8621121</v>
      </c>
      <c r="N543" s="19">
        <v>2230831</v>
      </c>
      <c r="O543" s="19">
        <v>2411</v>
      </c>
      <c r="P543" s="19">
        <v>10125</v>
      </c>
      <c r="Q543" s="19">
        <v>289.25</v>
      </c>
      <c r="R543" s="19">
        <v>1</v>
      </c>
      <c r="S543" s="19">
        <v>0</v>
      </c>
      <c r="T543" s="19">
        <v>1</v>
      </c>
      <c r="U543" s="19">
        <v>0</v>
      </c>
      <c r="V543" s="19">
        <v>1</v>
      </c>
      <c r="W543" s="19">
        <v>0</v>
      </c>
      <c r="X543" s="19">
        <v>0</v>
      </c>
      <c r="Y543">
        <v>1</v>
      </c>
    </row>
    <row r="544" spans="3:25">
      <c r="C544" s="20" t="s">
        <v>673</v>
      </c>
      <c r="D544" s="19" t="s">
        <v>23</v>
      </c>
      <c r="E544" s="19" t="s">
        <v>21</v>
      </c>
      <c r="F544" s="19" t="s">
        <v>100</v>
      </c>
      <c r="G544" s="19" t="s">
        <v>32</v>
      </c>
      <c r="H544" s="19">
        <v>1.52</v>
      </c>
      <c r="I544" s="19">
        <v>1</v>
      </c>
      <c r="J544" s="19">
        <v>2019.9802665878799</v>
      </c>
      <c r="K544" s="19">
        <v>32991</v>
      </c>
      <c r="L544" s="19">
        <v>30916</v>
      </c>
      <c r="M544" s="19">
        <v>8621121</v>
      </c>
      <c r="N544" s="19">
        <v>2230831</v>
      </c>
      <c r="O544" s="19">
        <v>2411</v>
      </c>
      <c r="P544" s="19">
        <v>10125</v>
      </c>
      <c r="Q544" s="19">
        <v>289.25</v>
      </c>
      <c r="R544" s="19">
        <v>1</v>
      </c>
      <c r="S544" s="19">
        <v>0</v>
      </c>
      <c r="T544" s="19">
        <v>1</v>
      </c>
      <c r="U544" s="19">
        <v>0</v>
      </c>
      <c r="V544" s="19">
        <v>0</v>
      </c>
      <c r="W544" s="19">
        <v>1</v>
      </c>
      <c r="X544" s="19">
        <v>1</v>
      </c>
      <c r="Y544">
        <v>0</v>
      </c>
    </row>
    <row r="545" spans="3:25">
      <c r="C545" s="20" t="s">
        <v>674</v>
      </c>
      <c r="D545" s="19" t="s">
        <v>100</v>
      </c>
      <c r="E545" s="19" t="s">
        <v>66</v>
      </c>
      <c r="F545" s="19" t="s">
        <v>100</v>
      </c>
      <c r="G545" s="19" t="s">
        <v>32</v>
      </c>
      <c r="H545" s="19">
        <v>1.02</v>
      </c>
      <c r="I545" s="19">
        <v>3</v>
      </c>
      <c r="J545" s="19">
        <v>5328.84882327379</v>
      </c>
      <c r="K545" s="19">
        <v>29846</v>
      </c>
      <c r="L545" s="19">
        <v>30916</v>
      </c>
      <c r="M545" s="19">
        <v>2237227</v>
      </c>
      <c r="N545" s="19">
        <v>2230831</v>
      </c>
      <c r="O545" s="19">
        <v>677</v>
      </c>
      <c r="P545" s="19">
        <v>17497</v>
      </c>
      <c r="Q545" s="19">
        <v>63.06</v>
      </c>
      <c r="R545" s="19">
        <v>1</v>
      </c>
      <c r="S545" s="19">
        <v>0</v>
      </c>
      <c r="T545" s="19">
        <v>0</v>
      </c>
      <c r="U545" s="19">
        <v>1</v>
      </c>
      <c r="V545" s="19">
        <v>0</v>
      </c>
      <c r="W545" s="19">
        <v>1</v>
      </c>
      <c r="X545" s="19">
        <v>0</v>
      </c>
      <c r="Y545">
        <v>1</v>
      </c>
    </row>
    <row r="546" spans="3:25">
      <c r="C546" s="20" t="s">
        <v>675</v>
      </c>
      <c r="D546" s="19" t="s">
        <v>100</v>
      </c>
      <c r="E546" s="19" t="s">
        <v>24</v>
      </c>
      <c r="F546" s="19" t="s">
        <v>100</v>
      </c>
      <c r="G546" s="19" t="s">
        <v>32</v>
      </c>
      <c r="H546" s="19">
        <v>1.8799999999999899</v>
      </c>
      <c r="I546" s="19">
        <v>3</v>
      </c>
      <c r="J546" s="19">
        <v>2012.4596404046699</v>
      </c>
      <c r="K546" s="19">
        <v>22360</v>
      </c>
      <c r="L546" s="19">
        <v>30916</v>
      </c>
      <c r="M546" s="19">
        <v>1421287</v>
      </c>
      <c r="N546" s="19">
        <v>2230831</v>
      </c>
      <c r="O546" s="19">
        <v>2553</v>
      </c>
      <c r="P546" s="19">
        <v>3183</v>
      </c>
      <c r="Q546" s="19">
        <v>238.729999999999</v>
      </c>
      <c r="R546" s="19">
        <v>0</v>
      </c>
      <c r="S546" s="19">
        <v>1</v>
      </c>
      <c r="T546" s="19">
        <v>1</v>
      </c>
      <c r="U546" s="19">
        <v>0</v>
      </c>
      <c r="V546" s="19">
        <v>0</v>
      </c>
      <c r="W546" s="19">
        <v>1</v>
      </c>
      <c r="X546" s="19">
        <v>0</v>
      </c>
      <c r="Y546">
        <v>1</v>
      </c>
    </row>
    <row r="547" spans="3:25">
      <c r="C547" s="20" t="s">
        <v>676</v>
      </c>
      <c r="D547" s="19" t="s">
        <v>100</v>
      </c>
      <c r="E547" s="19" t="s">
        <v>25</v>
      </c>
      <c r="F547" s="19" t="s">
        <v>100</v>
      </c>
      <c r="G547" s="19" t="s">
        <v>32</v>
      </c>
      <c r="H547" s="19">
        <v>1.22</v>
      </c>
      <c r="I547" s="19">
        <v>3</v>
      </c>
      <c r="J547" s="19">
        <v>2963.01247705077</v>
      </c>
      <c r="K547" s="19">
        <v>23025</v>
      </c>
      <c r="L547" s="19">
        <v>30916</v>
      </c>
      <c r="M547" s="19">
        <v>2753373</v>
      </c>
      <c r="N547" s="19">
        <v>2230831</v>
      </c>
      <c r="O547" s="19">
        <v>1103</v>
      </c>
      <c r="P547" s="19">
        <v>13153</v>
      </c>
      <c r="Q547" s="19">
        <v>110</v>
      </c>
      <c r="R547" s="19">
        <v>1</v>
      </c>
      <c r="S547" s="19">
        <v>0</v>
      </c>
      <c r="T547" s="19">
        <v>0</v>
      </c>
      <c r="U547" s="19">
        <v>1</v>
      </c>
      <c r="V547" s="19">
        <v>0</v>
      </c>
      <c r="W547" s="19">
        <v>1</v>
      </c>
      <c r="X547" s="19">
        <v>0</v>
      </c>
      <c r="Y547">
        <v>1</v>
      </c>
    </row>
    <row r="548" spans="3:25">
      <c r="C548" s="20" t="s">
        <v>677</v>
      </c>
      <c r="D548" s="19" t="s">
        <v>100</v>
      </c>
      <c r="E548" s="19" t="s">
        <v>32</v>
      </c>
      <c r="F548" s="19" t="s">
        <v>100</v>
      </c>
      <c r="G548" s="19" t="s">
        <v>74</v>
      </c>
      <c r="H548" s="19">
        <v>1</v>
      </c>
      <c r="I548" s="19">
        <v>3</v>
      </c>
      <c r="J548" s="19">
        <v>5552.0116855473198</v>
      </c>
      <c r="K548" s="19">
        <v>30916</v>
      </c>
      <c r="L548" s="19">
        <v>21300</v>
      </c>
      <c r="M548" s="19">
        <v>2230831</v>
      </c>
      <c r="N548" s="19">
        <v>403939</v>
      </c>
      <c r="O548" s="19">
        <v>225</v>
      </c>
      <c r="P548" s="19">
        <v>16507</v>
      </c>
      <c r="Q548" s="19">
        <v>51.299999999999898</v>
      </c>
      <c r="R548" s="19">
        <v>1</v>
      </c>
      <c r="S548" s="19">
        <v>0</v>
      </c>
      <c r="T548" s="19">
        <v>0</v>
      </c>
      <c r="U548" s="19">
        <v>1</v>
      </c>
      <c r="V548" s="19">
        <v>0</v>
      </c>
      <c r="W548" s="19">
        <v>1</v>
      </c>
      <c r="X548" s="19">
        <v>0</v>
      </c>
      <c r="Y548">
        <v>1</v>
      </c>
    </row>
    <row r="549" spans="3:25">
      <c r="C549" s="20" t="s">
        <v>678</v>
      </c>
      <c r="D549" s="19" t="s">
        <v>100</v>
      </c>
      <c r="E549" s="19" t="s">
        <v>6</v>
      </c>
      <c r="F549" s="19" t="s">
        <v>100</v>
      </c>
      <c r="G549" s="19" t="s">
        <v>29</v>
      </c>
      <c r="H549" s="19">
        <v>1.07</v>
      </c>
      <c r="I549" s="19">
        <v>3</v>
      </c>
      <c r="J549" s="19">
        <v>4636.0037675194199</v>
      </c>
      <c r="K549" s="19">
        <v>26993</v>
      </c>
      <c r="L549" s="19">
        <v>25824</v>
      </c>
      <c r="M549" s="19">
        <v>3532657</v>
      </c>
      <c r="N549" s="19">
        <v>2549844</v>
      </c>
      <c r="O549" s="19">
        <v>471</v>
      </c>
      <c r="P549" s="19">
        <v>5303</v>
      </c>
      <c r="Q549" s="19">
        <v>199.8</v>
      </c>
      <c r="R549" s="19">
        <v>1</v>
      </c>
      <c r="S549" s="19">
        <v>0</v>
      </c>
      <c r="T549" s="19">
        <v>1</v>
      </c>
      <c r="U549" s="19">
        <v>0</v>
      </c>
      <c r="V549" s="19">
        <v>0</v>
      </c>
      <c r="W549" s="19">
        <v>1</v>
      </c>
      <c r="X549" s="19">
        <v>0</v>
      </c>
      <c r="Y549">
        <v>1</v>
      </c>
    </row>
    <row r="550" spans="3:25">
      <c r="C550" s="20" t="s">
        <v>679</v>
      </c>
      <c r="D550" s="19" t="s">
        <v>9</v>
      </c>
      <c r="E550" s="19" t="s">
        <v>10</v>
      </c>
      <c r="F550" s="19" t="s">
        <v>100</v>
      </c>
      <c r="G550" s="19" t="s">
        <v>29</v>
      </c>
      <c r="H550" s="19">
        <v>1</v>
      </c>
      <c r="I550" s="19">
        <v>3</v>
      </c>
      <c r="J550" s="19">
        <v>3042.24819109483</v>
      </c>
      <c r="K550" s="19">
        <v>29260</v>
      </c>
      <c r="L550" s="19">
        <v>25824</v>
      </c>
      <c r="M550" s="19">
        <v>7830332</v>
      </c>
      <c r="N550" s="19">
        <v>2549844</v>
      </c>
      <c r="O550" s="19">
        <v>257</v>
      </c>
      <c r="P550" s="19">
        <v>24362</v>
      </c>
      <c r="Q550" s="19">
        <v>76.959999999999894</v>
      </c>
      <c r="R550" s="19">
        <v>1</v>
      </c>
      <c r="S550" s="19">
        <v>0</v>
      </c>
      <c r="T550" s="19">
        <v>0</v>
      </c>
      <c r="U550" s="19">
        <v>1</v>
      </c>
      <c r="V550" s="19">
        <v>1</v>
      </c>
      <c r="W550" s="19">
        <v>0</v>
      </c>
      <c r="X550" s="19">
        <v>0</v>
      </c>
      <c r="Y550">
        <v>1</v>
      </c>
    </row>
    <row r="551" spans="3:25">
      <c r="C551" s="20" t="s">
        <v>680</v>
      </c>
      <c r="D551" s="19" t="s">
        <v>11</v>
      </c>
      <c r="E551" s="19" t="s">
        <v>10</v>
      </c>
      <c r="F551" s="19" t="s">
        <v>100</v>
      </c>
      <c r="G551" s="19" t="s">
        <v>29</v>
      </c>
      <c r="H551" s="19">
        <v>1</v>
      </c>
      <c r="I551" s="19">
        <v>3</v>
      </c>
      <c r="J551" s="19">
        <v>3042.24819109483</v>
      </c>
      <c r="K551" s="19">
        <v>29260</v>
      </c>
      <c r="L551" s="19">
        <v>25824</v>
      </c>
      <c r="M551" s="19">
        <v>7830332</v>
      </c>
      <c r="N551" s="19">
        <v>2549844</v>
      </c>
      <c r="O551" s="19">
        <v>257</v>
      </c>
      <c r="P551" s="19">
        <v>24362</v>
      </c>
      <c r="Q551" s="19">
        <v>76.959999999999894</v>
      </c>
      <c r="R551" s="19">
        <v>1</v>
      </c>
      <c r="S551" s="19">
        <v>0</v>
      </c>
      <c r="T551" s="19">
        <v>0</v>
      </c>
      <c r="U551" s="19">
        <v>1</v>
      </c>
      <c r="V551" s="19">
        <v>0</v>
      </c>
      <c r="W551" s="19">
        <v>1</v>
      </c>
      <c r="X551" s="19">
        <v>0</v>
      </c>
      <c r="Y551">
        <v>1</v>
      </c>
    </row>
    <row r="552" spans="3:25">
      <c r="C552" s="20" t="s">
        <v>681</v>
      </c>
      <c r="D552" s="19" t="s">
        <v>100</v>
      </c>
      <c r="E552" s="19" t="s">
        <v>12</v>
      </c>
      <c r="F552" s="19" t="s">
        <v>100</v>
      </c>
      <c r="G552" s="19" t="s">
        <v>29</v>
      </c>
      <c r="H552" s="19">
        <v>1.04</v>
      </c>
      <c r="I552" s="19">
        <v>3</v>
      </c>
      <c r="J552" s="19">
        <v>3642.3928087264399</v>
      </c>
      <c r="K552" s="19">
        <v>26046</v>
      </c>
      <c r="L552" s="19">
        <v>25824</v>
      </c>
      <c r="M552" s="19">
        <v>2230955</v>
      </c>
      <c r="N552" s="19">
        <v>2549844</v>
      </c>
      <c r="O552" s="19">
        <v>492</v>
      </c>
      <c r="P552" s="19">
        <v>5629</v>
      </c>
      <c r="Q552" s="19">
        <v>77.62</v>
      </c>
      <c r="R552" s="19">
        <v>1</v>
      </c>
      <c r="S552" s="19">
        <v>0</v>
      </c>
      <c r="T552" s="19">
        <v>0</v>
      </c>
      <c r="U552" s="19">
        <v>1</v>
      </c>
      <c r="V552" s="19">
        <v>0</v>
      </c>
      <c r="W552" s="19">
        <v>1</v>
      </c>
      <c r="X552" s="19">
        <v>0</v>
      </c>
      <c r="Y552">
        <v>1</v>
      </c>
    </row>
    <row r="553" spans="3:25">
      <c r="C553" s="20" t="s">
        <v>682</v>
      </c>
      <c r="D553" s="19" t="s">
        <v>100</v>
      </c>
      <c r="E553" s="19" t="s">
        <v>5</v>
      </c>
      <c r="F553" s="19" t="s">
        <v>100</v>
      </c>
      <c r="G553" s="19" t="s">
        <v>29</v>
      </c>
      <c r="H553" s="19">
        <v>1.06</v>
      </c>
      <c r="I553" s="19">
        <v>3</v>
      </c>
      <c r="J553" s="19">
        <v>4803.1306425598004</v>
      </c>
      <c r="K553" s="19">
        <v>28637</v>
      </c>
      <c r="L553" s="19">
        <v>25824</v>
      </c>
      <c r="M553" s="19">
        <v>3036732</v>
      </c>
      <c r="N553" s="19">
        <v>2549844</v>
      </c>
      <c r="O553" s="19">
        <v>556</v>
      </c>
      <c r="P553" s="19">
        <v>7478</v>
      </c>
      <c r="Q553" s="19">
        <v>188.11</v>
      </c>
      <c r="R553" s="19">
        <v>1</v>
      </c>
      <c r="S553" s="19">
        <v>0</v>
      </c>
      <c r="T553" s="19">
        <v>1</v>
      </c>
      <c r="U553" s="19">
        <v>0</v>
      </c>
      <c r="V553" s="19">
        <v>0</v>
      </c>
      <c r="W553" s="19">
        <v>1</v>
      </c>
      <c r="X553" s="19">
        <v>0</v>
      </c>
      <c r="Y553">
        <v>1</v>
      </c>
    </row>
    <row r="554" spans="3:25">
      <c r="C554" s="20" t="s">
        <v>683</v>
      </c>
      <c r="D554" s="19" t="s">
        <v>100</v>
      </c>
      <c r="E554" s="19" t="s">
        <v>46</v>
      </c>
      <c r="F554" s="19" t="s">
        <v>100</v>
      </c>
      <c r="G554" s="19" t="s">
        <v>29</v>
      </c>
      <c r="H554" s="19">
        <v>1.08</v>
      </c>
      <c r="I554" s="19">
        <v>3</v>
      </c>
      <c r="J554" s="19">
        <v>4128.5995286596299</v>
      </c>
      <c r="K554" s="19">
        <v>29055</v>
      </c>
      <c r="L554" s="19">
        <v>25824</v>
      </c>
      <c r="M554" s="19">
        <v>1862106</v>
      </c>
      <c r="N554" s="19">
        <v>2549844</v>
      </c>
      <c r="O554" s="19">
        <v>785</v>
      </c>
      <c r="P554" s="19">
        <v>4186</v>
      </c>
      <c r="Q554" s="19">
        <v>207.16999999999899</v>
      </c>
      <c r="R554" s="19">
        <v>1</v>
      </c>
      <c r="S554" s="19">
        <v>0</v>
      </c>
      <c r="T554" s="19">
        <v>1</v>
      </c>
      <c r="U554" s="19">
        <v>0</v>
      </c>
      <c r="V554" s="19">
        <v>0</v>
      </c>
      <c r="W554" s="19">
        <v>1</v>
      </c>
      <c r="X554" s="19">
        <v>0</v>
      </c>
      <c r="Y554">
        <v>1</v>
      </c>
    </row>
    <row r="555" spans="3:25">
      <c r="C555" s="20" t="s">
        <v>684</v>
      </c>
      <c r="D555" s="19" t="s">
        <v>100</v>
      </c>
      <c r="E555" s="19" t="s">
        <v>47</v>
      </c>
      <c r="F555" s="19" t="s">
        <v>100</v>
      </c>
      <c r="G555" s="19" t="s">
        <v>29</v>
      </c>
      <c r="H555" s="19">
        <v>1.02</v>
      </c>
      <c r="I555" s="19">
        <v>3</v>
      </c>
      <c r="J555" s="19">
        <v>3363.80481878108</v>
      </c>
      <c r="K555" s="19">
        <v>26506</v>
      </c>
      <c r="L555" s="19">
        <v>25824</v>
      </c>
      <c r="M555" s="19">
        <v>4459144</v>
      </c>
      <c r="N555" s="19">
        <v>2549844</v>
      </c>
      <c r="O555" s="19">
        <v>447</v>
      </c>
      <c r="P555" s="19">
        <v>10298</v>
      </c>
      <c r="Q555" s="19">
        <v>77.459999999999894</v>
      </c>
      <c r="R555" s="19">
        <v>1</v>
      </c>
      <c r="S555" s="19">
        <v>0</v>
      </c>
      <c r="T555" s="19">
        <v>0</v>
      </c>
      <c r="U555" s="19">
        <v>1</v>
      </c>
      <c r="V555" s="19">
        <v>0</v>
      </c>
      <c r="W555" s="19">
        <v>1</v>
      </c>
      <c r="X555" s="19">
        <v>1</v>
      </c>
      <c r="Y555">
        <v>0</v>
      </c>
    </row>
    <row r="556" spans="3:25">
      <c r="C556" s="20" t="s">
        <v>685</v>
      </c>
      <c r="D556" s="19" t="s">
        <v>100</v>
      </c>
      <c r="E556" s="19" t="s">
        <v>14</v>
      </c>
      <c r="F556" s="19" t="s">
        <v>100</v>
      </c>
      <c r="G556" s="19" t="s">
        <v>29</v>
      </c>
      <c r="H556" s="19">
        <v>1.03</v>
      </c>
      <c r="I556" s="19">
        <v>3</v>
      </c>
      <c r="J556" s="19">
        <v>3467.6956389867</v>
      </c>
      <c r="K556" s="19">
        <v>27211</v>
      </c>
      <c r="L556" s="19">
        <v>25824</v>
      </c>
      <c r="M556" s="19">
        <v>3770125</v>
      </c>
      <c r="N556" s="19">
        <v>2549844</v>
      </c>
      <c r="O556" s="19">
        <v>682</v>
      </c>
      <c r="P556" s="19">
        <v>7785</v>
      </c>
      <c r="Q556" s="19">
        <v>105.13</v>
      </c>
      <c r="R556" s="19">
        <v>1</v>
      </c>
      <c r="S556" s="19">
        <v>0</v>
      </c>
      <c r="T556" s="19">
        <v>0</v>
      </c>
      <c r="U556" s="19">
        <v>1</v>
      </c>
      <c r="V556" s="19">
        <v>0</v>
      </c>
      <c r="W556" s="19">
        <v>1</v>
      </c>
      <c r="X556" s="19">
        <v>0</v>
      </c>
      <c r="Y556">
        <v>1</v>
      </c>
    </row>
    <row r="557" spans="3:25">
      <c r="C557" s="20" t="s">
        <v>686</v>
      </c>
      <c r="D557" s="19" t="s">
        <v>100</v>
      </c>
      <c r="E557" s="19" t="s">
        <v>15</v>
      </c>
      <c r="F557" s="19" t="s">
        <v>100</v>
      </c>
      <c r="G557" s="19" t="s">
        <v>29</v>
      </c>
      <c r="H557" s="19">
        <v>1</v>
      </c>
      <c r="I557" s="19">
        <v>3</v>
      </c>
      <c r="J557" s="19">
        <v>5034.1782930558102</v>
      </c>
      <c r="K557" s="19">
        <v>25450</v>
      </c>
      <c r="L557" s="19">
        <v>25824</v>
      </c>
      <c r="M557" s="19">
        <v>1694803</v>
      </c>
      <c r="N557" s="19">
        <v>2549844</v>
      </c>
      <c r="O557" s="19">
        <v>244</v>
      </c>
      <c r="P557" s="19">
        <v>9784</v>
      </c>
      <c r="Q557" s="19">
        <v>56.799999999999898</v>
      </c>
      <c r="R557" s="19">
        <v>1</v>
      </c>
      <c r="S557" s="19">
        <v>0</v>
      </c>
      <c r="T557" s="19">
        <v>0</v>
      </c>
      <c r="U557" s="19">
        <v>1</v>
      </c>
      <c r="V557" s="19">
        <v>0</v>
      </c>
      <c r="W557" s="19">
        <v>1</v>
      </c>
      <c r="X557" s="19">
        <v>0</v>
      </c>
      <c r="Y557">
        <v>1</v>
      </c>
    </row>
    <row r="558" spans="3:25">
      <c r="C558" s="20" t="s">
        <v>687</v>
      </c>
      <c r="D558" s="19" t="s">
        <v>100</v>
      </c>
      <c r="E558" s="19" t="s">
        <v>16</v>
      </c>
      <c r="F558" s="19" t="s">
        <v>100</v>
      </c>
      <c r="G558" s="19" t="s">
        <v>29</v>
      </c>
      <c r="H558" s="19">
        <v>1.28</v>
      </c>
      <c r="I558" s="19">
        <v>3</v>
      </c>
      <c r="J558" s="19">
        <v>3699.42372837633</v>
      </c>
      <c r="K558" s="19">
        <v>24575</v>
      </c>
      <c r="L558" s="19">
        <v>25824</v>
      </c>
      <c r="M558" s="19">
        <v>1197234</v>
      </c>
      <c r="N558" s="19">
        <v>2549844</v>
      </c>
      <c r="O558" s="19">
        <v>1379</v>
      </c>
      <c r="P558" s="19">
        <v>4971</v>
      </c>
      <c r="Q558" s="19">
        <v>141.479999999999</v>
      </c>
      <c r="R558" s="19">
        <v>0</v>
      </c>
      <c r="S558" s="19">
        <v>1</v>
      </c>
      <c r="T558" s="19">
        <v>0</v>
      </c>
      <c r="U558" s="19">
        <v>1</v>
      </c>
      <c r="V558" s="19">
        <v>0</v>
      </c>
      <c r="W558" s="19">
        <v>1</v>
      </c>
      <c r="X558" s="19">
        <v>0</v>
      </c>
      <c r="Y558">
        <v>1</v>
      </c>
    </row>
    <row r="559" spans="3:25">
      <c r="C559" s="20" t="s">
        <v>688</v>
      </c>
      <c r="D559" s="19" t="s">
        <v>100</v>
      </c>
      <c r="E559" s="19" t="s">
        <v>17</v>
      </c>
      <c r="F559" s="19" t="s">
        <v>100</v>
      </c>
      <c r="G559" s="19" t="s">
        <v>29</v>
      </c>
      <c r="H559" s="19">
        <v>1.28</v>
      </c>
      <c r="I559" s="19">
        <v>3</v>
      </c>
      <c r="J559" s="19">
        <v>5138.0084701319502</v>
      </c>
      <c r="K559" s="19">
        <v>24706</v>
      </c>
      <c r="L559" s="19">
        <v>25824</v>
      </c>
      <c r="M559" s="19">
        <v>9056076</v>
      </c>
      <c r="N559" s="19">
        <v>2549844</v>
      </c>
      <c r="O559" s="19">
        <v>1602</v>
      </c>
      <c r="P559" s="19">
        <v>6165</v>
      </c>
      <c r="Q559" s="19">
        <v>210.16</v>
      </c>
      <c r="R559" s="19">
        <v>1</v>
      </c>
      <c r="S559" s="19">
        <v>0</v>
      </c>
      <c r="T559" s="19">
        <v>0</v>
      </c>
      <c r="U559" s="19">
        <v>1</v>
      </c>
      <c r="V559" s="19">
        <v>0</v>
      </c>
      <c r="W559" s="19">
        <v>1</v>
      </c>
      <c r="X559" s="19">
        <v>0</v>
      </c>
      <c r="Y559">
        <v>1</v>
      </c>
    </row>
    <row r="560" spans="3:25">
      <c r="C560" s="20" t="s">
        <v>689</v>
      </c>
      <c r="D560" s="19" t="s">
        <v>100</v>
      </c>
      <c r="E560" s="19" t="s">
        <v>63</v>
      </c>
      <c r="F560" s="19" t="s">
        <v>100</v>
      </c>
      <c r="G560" s="19" t="s">
        <v>29</v>
      </c>
      <c r="H560" s="19">
        <v>1.03</v>
      </c>
      <c r="I560" s="19">
        <v>3</v>
      </c>
      <c r="J560" s="19">
        <v>4901.1013365033496</v>
      </c>
      <c r="K560" s="19">
        <v>28739</v>
      </c>
      <c r="L560" s="19">
        <v>25824</v>
      </c>
      <c r="M560" s="19">
        <v>2761118</v>
      </c>
      <c r="N560" s="19">
        <v>2549844</v>
      </c>
      <c r="O560" s="19">
        <v>457</v>
      </c>
      <c r="P560" s="19">
        <v>4826</v>
      </c>
      <c r="Q560" s="19">
        <v>202.77</v>
      </c>
      <c r="R560" s="19">
        <v>1</v>
      </c>
      <c r="S560" s="19">
        <v>0</v>
      </c>
      <c r="T560" s="19">
        <v>1</v>
      </c>
      <c r="U560" s="19">
        <v>0</v>
      </c>
      <c r="V560" s="19">
        <v>0</v>
      </c>
      <c r="W560" s="19">
        <v>1</v>
      </c>
      <c r="X560" s="19">
        <v>1</v>
      </c>
      <c r="Y560">
        <v>0</v>
      </c>
    </row>
    <row r="561" spans="3:25">
      <c r="C561" s="20" t="s">
        <v>690</v>
      </c>
      <c r="D561" s="19" t="s">
        <v>20</v>
      </c>
      <c r="E561" s="19" t="s">
        <v>21</v>
      </c>
      <c r="F561" s="19" t="s">
        <v>100</v>
      </c>
      <c r="G561" s="19" t="s">
        <v>29</v>
      </c>
      <c r="H561" s="19">
        <v>1.1599999999999899</v>
      </c>
      <c r="I561" s="19">
        <v>3</v>
      </c>
      <c r="J561" s="19">
        <v>6275.6064104372099</v>
      </c>
      <c r="K561" s="19">
        <v>32991</v>
      </c>
      <c r="L561" s="19">
        <v>25824</v>
      </c>
      <c r="M561" s="19">
        <v>8621121</v>
      </c>
      <c r="N561" s="19">
        <v>2549844</v>
      </c>
      <c r="O561" s="19">
        <v>877</v>
      </c>
      <c r="P561" s="19">
        <v>10816</v>
      </c>
      <c r="Q561" s="19">
        <v>261.63</v>
      </c>
      <c r="R561" s="19">
        <v>1</v>
      </c>
      <c r="S561" s="19">
        <v>0</v>
      </c>
      <c r="T561" s="19">
        <v>1</v>
      </c>
      <c r="U561" s="19">
        <v>0</v>
      </c>
      <c r="V561" s="19">
        <v>1</v>
      </c>
      <c r="W561" s="19">
        <v>0</v>
      </c>
      <c r="X561" s="19">
        <v>0</v>
      </c>
      <c r="Y561">
        <v>1</v>
      </c>
    </row>
    <row r="562" spans="3:25">
      <c r="C562" s="20" t="s">
        <v>691</v>
      </c>
      <c r="D562" s="19" t="s">
        <v>22</v>
      </c>
      <c r="E562" s="19" t="s">
        <v>21</v>
      </c>
      <c r="F562" s="19" t="s">
        <v>100</v>
      </c>
      <c r="G562" s="19" t="s">
        <v>29</v>
      </c>
      <c r="H562" s="19">
        <v>1.1599999999999899</v>
      </c>
      <c r="I562" s="19">
        <v>3</v>
      </c>
      <c r="J562" s="19">
        <v>6275.6064104372099</v>
      </c>
      <c r="K562" s="19">
        <v>32991</v>
      </c>
      <c r="L562" s="19">
        <v>25824</v>
      </c>
      <c r="M562" s="19">
        <v>8621121</v>
      </c>
      <c r="N562" s="19">
        <v>2549844</v>
      </c>
      <c r="O562" s="19">
        <v>877</v>
      </c>
      <c r="P562" s="19">
        <v>10816</v>
      </c>
      <c r="Q562" s="19">
        <v>261.63</v>
      </c>
      <c r="R562" s="19">
        <v>1</v>
      </c>
      <c r="S562" s="19">
        <v>0</v>
      </c>
      <c r="T562" s="19">
        <v>1</v>
      </c>
      <c r="U562" s="19">
        <v>0</v>
      </c>
      <c r="V562" s="19">
        <v>1</v>
      </c>
      <c r="W562" s="19">
        <v>0</v>
      </c>
      <c r="X562" s="19">
        <v>0</v>
      </c>
      <c r="Y562">
        <v>1</v>
      </c>
    </row>
    <row r="563" spans="3:25">
      <c r="C563" s="20" t="s">
        <v>692</v>
      </c>
      <c r="D563" s="19" t="s">
        <v>23</v>
      </c>
      <c r="E563" s="19" t="s">
        <v>21</v>
      </c>
      <c r="F563" s="19" t="s">
        <v>100</v>
      </c>
      <c r="G563" s="19" t="s">
        <v>29</v>
      </c>
      <c r="H563" s="19">
        <v>1.1599999999999899</v>
      </c>
      <c r="I563" s="19">
        <v>3</v>
      </c>
      <c r="J563" s="19">
        <v>6275.6064104372099</v>
      </c>
      <c r="K563" s="19">
        <v>32991</v>
      </c>
      <c r="L563" s="19">
        <v>25824</v>
      </c>
      <c r="M563" s="19">
        <v>8621121</v>
      </c>
      <c r="N563" s="19">
        <v>2549844</v>
      </c>
      <c r="O563" s="19">
        <v>877</v>
      </c>
      <c r="P563" s="19">
        <v>10816</v>
      </c>
      <c r="Q563" s="19">
        <v>261.63</v>
      </c>
      <c r="R563" s="19">
        <v>1</v>
      </c>
      <c r="S563" s="19">
        <v>0</v>
      </c>
      <c r="T563" s="19">
        <v>1</v>
      </c>
      <c r="U563" s="19">
        <v>0</v>
      </c>
      <c r="V563" s="19">
        <v>0</v>
      </c>
      <c r="W563" s="19">
        <v>1</v>
      </c>
      <c r="X563" s="19">
        <v>1</v>
      </c>
      <c r="Y563">
        <v>0</v>
      </c>
    </row>
    <row r="564" spans="3:25">
      <c r="C564" s="20" t="s">
        <v>693</v>
      </c>
      <c r="D564" s="19" t="s">
        <v>100</v>
      </c>
      <c r="E564" s="19" t="s">
        <v>24</v>
      </c>
      <c r="F564" s="19" t="s">
        <v>100</v>
      </c>
      <c r="G564" s="19" t="s">
        <v>29</v>
      </c>
      <c r="H564" s="19">
        <v>1.29</v>
      </c>
      <c r="I564" s="19">
        <v>3</v>
      </c>
      <c r="J564" s="19">
        <v>4708.4413891654303</v>
      </c>
      <c r="K564" s="19">
        <v>22360</v>
      </c>
      <c r="L564" s="19">
        <v>25824</v>
      </c>
      <c r="M564" s="19">
        <v>1421287</v>
      </c>
      <c r="N564" s="19">
        <v>2549844</v>
      </c>
      <c r="O564" s="19">
        <v>869</v>
      </c>
      <c r="P564" s="19">
        <v>6082</v>
      </c>
      <c r="Q564" s="19">
        <v>142.979999999999</v>
      </c>
      <c r="R564" s="19">
        <v>0</v>
      </c>
      <c r="S564" s="19">
        <v>1</v>
      </c>
      <c r="T564" s="19">
        <v>0</v>
      </c>
      <c r="U564" s="19">
        <v>1</v>
      </c>
      <c r="V564" s="19">
        <v>0</v>
      </c>
      <c r="W564" s="19">
        <v>1</v>
      </c>
      <c r="X564" s="19">
        <v>0</v>
      </c>
      <c r="Y564">
        <v>1</v>
      </c>
    </row>
    <row r="565" spans="3:25">
      <c r="C565" s="20" t="s">
        <v>694</v>
      </c>
      <c r="D565" s="19" t="s">
        <v>100</v>
      </c>
      <c r="E565" s="19" t="s">
        <v>25</v>
      </c>
      <c r="F565" s="19" t="s">
        <v>100</v>
      </c>
      <c r="G565" s="19" t="s">
        <v>29</v>
      </c>
      <c r="H565" s="19">
        <v>1.07</v>
      </c>
      <c r="I565" s="19">
        <v>3</v>
      </c>
      <c r="J565" s="19">
        <v>3503.2221254645501</v>
      </c>
      <c r="K565" s="19">
        <v>23025</v>
      </c>
      <c r="L565" s="19">
        <v>25824</v>
      </c>
      <c r="M565" s="19">
        <v>2753373</v>
      </c>
      <c r="N565" s="19">
        <v>2549844</v>
      </c>
      <c r="O565" s="19">
        <v>1272</v>
      </c>
      <c r="P565" s="19">
        <v>5830</v>
      </c>
      <c r="Q565" s="19">
        <v>137.19999999999899</v>
      </c>
      <c r="R565" s="19">
        <v>1</v>
      </c>
      <c r="S565" s="19">
        <v>0</v>
      </c>
      <c r="T565" s="19">
        <v>0</v>
      </c>
      <c r="U565" s="19">
        <v>1</v>
      </c>
      <c r="V565" s="19">
        <v>0</v>
      </c>
      <c r="W565" s="19">
        <v>1</v>
      </c>
      <c r="X565" s="19">
        <v>0</v>
      </c>
      <c r="Y565">
        <v>1</v>
      </c>
    </row>
    <row r="566" spans="3:25">
      <c r="C566" s="20" t="s">
        <v>695</v>
      </c>
      <c r="D566" s="19" t="s">
        <v>20</v>
      </c>
      <c r="E566" s="19" t="s">
        <v>21</v>
      </c>
      <c r="F566" s="19" t="s">
        <v>100</v>
      </c>
      <c r="G566" s="19" t="s">
        <v>82</v>
      </c>
      <c r="H566" s="19">
        <v>1</v>
      </c>
      <c r="I566" s="19">
        <v>3</v>
      </c>
      <c r="J566" s="19">
        <v>2806.9158052254502</v>
      </c>
      <c r="K566" s="19">
        <v>32991</v>
      </c>
      <c r="L566" s="19">
        <v>22069</v>
      </c>
      <c r="M566" s="19">
        <v>8621121</v>
      </c>
      <c r="N566" s="19">
        <v>743633</v>
      </c>
      <c r="O566" s="19">
        <v>199</v>
      </c>
      <c r="P566" s="19">
        <v>5275</v>
      </c>
      <c r="Q566" s="19">
        <v>120.84</v>
      </c>
      <c r="R566" s="19">
        <v>1</v>
      </c>
      <c r="S566" s="19">
        <v>0</v>
      </c>
      <c r="T566" s="19">
        <v>1</v>
      </c>
      <c r="U566" s="19">
        <v>0</v>
      </c>
      <c r="V566" s="19">
        <v>1</v>
      </c>
      <c r="W566" s="19">
        <v>0</v>
      </c>
      <c r="X566" s="19">
        <v>0</v>
      </c>
      <c r="Y566">
        <v>1</v>
      </c>
    </row>
    <row r="567" spans="3:25">
      <c r="C567" s="20" t="s">
        <v>696</v>
      </c>
      <c r="D567" s="19" t="s">
        <v>22</v>
      </c>
      <c r="E567" s="19" t="s">
        <v>21</v>
      </c>
      <c r="F567" s="19" t="s">
        <v>100</v>
      </c>
      <c r="G567" s="19" t="s">
        <v>82</v>
      </c>
      <c r="H567" s="19">
        <v>1</v>
      </c>
      <c r="I567" s="19">
        <v>3</v>
      </c>
      <c r="J567" s="19">
        <v>2806.9158052254502</v>
      </c>
      <c r="K567" s="19">
        <v>32991</v>
      </c>
      <c r="L567" s="19">
        <v>22069</v>
      </c>
      <c r="M567" s="19">
        <v>8621121</v>
      </c>
      <c r="N567" s="19">
        <v>743633</v>
      </c>
      <c r="O567" s="19">
        <v>199</v>
      </c>
      <c r="P567" s="19">
        <v>5275</v>
      </c>
      <c r="Q567" s="19">
        <v>120.84</v>
      </c>
      <c r="R567" s="19">
        <v>1</v>
      </c>
      <c r="S567" s="19">
        <v>0</v>
      </c>
      <c r="T567" s="19">
        <v>1</v>
      </c>
      <c r="U567" s="19">
        <v>0</v>
      </c>
      <c r="V567" s="19">
        <v>1</v>
      </c>
      <c r="W567" s="19">
        <v>0</v>
      </c>
      <c r="X567" s="19">
        <v>0</v>
      </c>
      <c r="Y567">
        <v>1</v>
      </c>
    </row>
    <row r="568" spans="3:25">
      <c r="C568" s="20" t="s">
        <v>697</v>
      </c>
      <c r="D568" s="19" t="s">
        <v>23</v>
      </c>
      <c r="E568" s="19" t="s">
        <v>21</v>
      </c>
      <c r="F568" s="19" t="s">
        <v>100</v>
      </c>
      <c r="G568" s="19" t="s">
        <v>82</v>
      </c>
      <c r="H568" s="19">
        <v>1</v>
      </c>
      <c r="I568" s="19">
        <v>3</v>
      </c>
      <c r="J568" s="19">
        <v>2806.9158052254502</v>
      </c>
      <c r="K568" s="19">
        <v>32991</v>
      </c>
      <c r="L568" s="19">
        <v>22069</v>
      </c>
      <c r="M568" s="19">
        <v>8621121</v>
      </c>
      <c r="N568" s="19">
        <v>743633</v>
      </c>
      <c r="O568" s="19">
        <v>199</v>
      </c>
      <c r="P568" s="19">
        <v>5275</v>
      </c>
      <c r="Q568" s="19">
        <v>120.84</v>
      </c>
      <c r="R568" s="19">
        <v>1</v>
      </c>
      <c r="S568" s="19">
        <v>0</v>
      </c>
      <c r="T568" s="19">
        <v>1</v>
      </c>
      <c r="U568" s="19">
        <v>0</v>
      </c>
      <c r="V568" s="19">
        <v>0</v>
      </c>
      <c r="W568" s="19">
        <v>1</v>
      </c>
      <c r="X568" s="19">
        <v>1</v>
      </c>
      <c r="Y568">
        <v>0</v>
      </c>
    </row>
    <row r="569" spans="3:25">
      <c r="C569" s="20" t="s">
        <v>698</v>
      </c>
      <c r="D569" s="19" t="s">
        <v>100</v>
      </c>
      <c r="E569" s="19" t="s">
        <v>24</v>
      </c>
      <c r="F569" s="19" t="s">
        <v>100</v>
      </c>
      <c r="G569" s="19" t="s">
        <v>82</v>
      </c>
      <c r="H569" s="19">
        <v>1.55</v>
      </c>
      <c r="I569" s="19">
        <v>3</v>
      </c>
      <c r="J569" s="19">
        <v>3503.11371567484</v>
      </c>
      <c r="K569" s="19">
        <v>22360</v>
      </c>
      <c r="L569" s="19">
        <v>22069</v>
      </c>
      <c r="M569" s="19">
        <v>1421287</v>
      </c>
      <c r="N569" s="19">
        <v>743633</v>
      </c>
      <c r="O569" s="19">
        <v>1054</v>
      </c>
      <c r="P569" s="19">
        <v>3861</v>
      </c>
      <c r="Q569" s="19">
        <v>119.9</v>
      </c>
      <c r="R569" s="19">
        <v>0</v>
      </c>
      <c r="S569" s="19">
        <v>1</v>
      </c>
      <c r="T569" s="19">
        <v>1</v>
      </c>
      <c r="U569" s="19">
        <v>0</v>
      </c>
      <c r="V569" s="19">
        <v>0</v>
      </c>
      <c r="W569" s="19">
        <v>1</v>
      </c>
      <c r="X569" s="19">
        <v>0</v>
      </c>
      <c r="Y569">
        <v>1</v>
      </c>
    </row>
    <row r="570" spans="3:25">
      <c r="C570" s="20" t="s">
        <v>699</v>
      </c>
      <c r="D570" s="19" t="s">
        <v>100</v>
      </c>
      <c r="E570" s="19" t="s">
        <v>61</v>
      </c>
      <c r="F570" s="19" t="s">
        <v>100</v>
      </c>
      <c r="G570" s="19" t="s">
        <v>83</v>
      </c>
      <c r="H570" s="19">
        <v>1.04</v>
      </c>
      <c r="I570" s="19">
        <v>3</v>
      </c>
      <c r="J570" s="19">
        <v>3375.3695462867399</v>
      </c>
      <c r="K570" s="19">
        <v>21207</v>
      </c>
      <c r="L570" s="19">
        <v>21002</v>
      </c>
      <c r="M570" s="19">
        <v>2105604</v>
      </c>
      <c r="N570" s="19">
        <v>258019</v>
      </c>
      <c r="O570" s="19">
        <v>399</v>
      </c>
      <c r="P570" s="19">
        <v>2789</v>
      </c>
      <c r="Q570" s="19">
        <v>105.45</v>
      </c>
      <c r="R570" s="19">
        <v>0</v>
      </c>
      <c r="S570" s="19">
        <v>1</v>
      </c>
      <c r="T570" s="19">
        <v>1</v>
      </c>
      <c r="U570" s="19">
        <v>0</v>
      </c>
      <c r="V570" s="19">
        <v>0</v>
      </c>
      <c r="W570" s="19">
        <v>1</v>
      </c>
      <c r="X570" s="19">
        <v>0</v>
      </c>
      <c r="Y570">
        <v>1</v>
      </c>
    </row>
    <row r="571" spans="3:25">
      <c r="C571" s="20" t="s">
        <v>700</v>
      </c>
      <c r="D571" s="19" t="s">
        <v>100</v>
      </c>
      <c r="E571" s="19" t="s">
        <v>6</v>
      </c>
      <c r="F571" s="19" t="s">
        <v>100</v>
      </c>
      <c r="G571" s="19" t="s">
        <v>30</v>
      </c>
      <c r="H571" s="19">
        <v>1.01</v>
      </c>
      <c r="I571" s="19">
        <v>3</v>
      </c>
      <c r="J571" s="19">
        <v>4891.8400765173501</v>
      </c>
      <c r="K571" s="19">
        <v>26993</v>
      </c>
      <c r="L571" s="19">
        <v>23654</v>
      </c>
      <c r="M571" s="19">
        <v>3532657</v>
      </c>
      <c r="N571" s="19">
        <v>2195215</v>
      </c>
      <c r="O571" s="19">
        <v>414</v>
      </c>
      <c r="P571" s="19">
        <v>17437</v>
      </c>
      <c r="Q571" s="19">
        <v>87.349999999999895</v>
      </c>
      <c r="R571" s="19">
        <v>0</v>
      </c>
      <c r="S571" s="19">
        <v>1</v>
      </c>
      <c r="T571" s="19">
        <v>1</v>
      </c>
      <c r="U571" s="19">
        <v>0</v>
      </c>
      <c r="V571" s="19">
        <v>0</v>
      </c>
      <c r="W571" s="19">
        <v>1</v>
      </c>
      <c r="X571" s="19">
        <v>0</v>
      </c>
      <c r="Y571">
        <v>1</v>
      </c>
    </row>
    <row r="572" spans="3:25">
      <c r="C572" s="20" t="s">
        <v>701</v>
      </c>
      <c r="D572" s="19" t="s">
        <v>100</v>
      </c>
      <c r="E572" s="19" t="s">
        <v>8</v>
      </c>
      <c r="F572" s="19" t="s">
        <v>100</v>
      </c>
      <c r="G572" s="19" t="s">
        <v>30</v>
      </c>
      <c r="H572" s="19">
        <v>1.27</v>
      </c>
      <c r="I572" s="19">
        <v>3</v>
      </c>
      <c r="J572" s="19">
        <v>2982.6234620144901</v>
      </c>
      <c r="K572" s="19">
        <v>30124</v>
      </c>
      <c r="L572" s="19">
        <v>23654</v>
      </c>
      <c r="M572" s="19">
        <v>5787293</v>
      </c>
      <c r="N572" s="19">
        <v>2195215</v>
      </c>
      <c r="O572" s="19">
        <v>1183</v>
      </c>
      <c r="P572" s="19">
        <v>10673</v>
      </c>
      <c r="Q572" s="19">
        <v>124.819999999999</v>
      </c>
      <c r="R572" s="19">
        <v>0</v>
      </c>
      <c r="S572" s="19">
        <v>1</v>
      </c>
      <c r="T572" s="19">
        <v>1</v>
      </c>
      <c r="U572" s="19">
        <v>0</v>
      </c>
      <c r="V572" s="19">
        <v>0</v>
      </c>
      <c r="W572" s="19">
        <v>1</v>
      </c>
      <c r="X572" s="19">
        <v>0</v>
      </c>
      <c r="Y572">
        <v>1</v>
      </c>
    </row>
    <row r="573" spans="3:25">
      <c r="C573" s="20" t="s">
        <v>702</v>
      </c>
      <c r="D573" s="19" t="s">
        <v>9</v>
      </c>
      <c r="E573" s="19" t="s">
        <v>10</v>
      </c>
      <c r="F573" s="19" t="s">
        <v>100</v>
      </c>
      <c r="G573" s="19" t="s">
        <v>30</v>
      </c>
      <c r="H573" s="19">
        <v>1.1399999999999899</v>
      </c>
      <c r="I573" s="19">
        <v>3</v>
      </c>
      <c r="J573" s="19">
        <v>2260.16643632465</v>
      </c>
      <c r="K573" s="19">
        <v>29260</v>
      </c>
      <c r="L573" s="19">
        <v>23654</v>
      </c>
      <c r="M573" s="19">
        <v>7830332</v>
      </c>
      <c r="N573" s="19">
        <v>2195215</v>
      </c>
      <c r="O573" s="19">
        <v>1008</v>
      </c>
      <c r="P573" s="19">
        <v>17160</v>
      </c>
      <c r="Q573" s="19">
        <v>127.06</v>
      </c>
      <c r="R573" s="19">
        <v>0</v>
      </c>
      <c r="S573" s="19">
        <v>1</v>
      </c>
      <c r="T573" s="19">
        <v>0</v>
      </c>
      <c r="U573" s="19">
        <v>1</v>
      </c>
      <c r="V573" s="19">
        <v>1</v>
      </c>
      <c r="W573" s="19">
        <v>0</v>
      </c>
      <c r="X573" s="19">
        <v>0</v>
      </c>
      <c r="Y573">
        <v>1</v>
      </c>
    </row>
    <row r="574" spans="3:25">
      <c r="C574" s="20" t="s">
        <v>703</v>
      </c>
      <c r="D574" s="19" t="s">
        <v>11</v>
      </c>
      <c r="E574" s="19" t="s">
        <v>10</v>
      </c>
      <c r="F574" s="19" t="s">
        <v>100</v>
      </c>
      <c r="G574" s="19" t="s">
        <v>30</v>
      </c>
      <c r="H574" s="19">
        <v>1.1399999999999899</v>
      </c>
      <c r="I574" s="19">
        <v>3</v>
      </c>
      <c r="J574" s="19">
        <v>2260.16643632465</v>
      </c>
      <c r="K574" s="19">
        <v>29260</v>
      </c>
      <c r="L574" s="19">
        <v>23654</v>
      </c>
      <c r="M574" s="19">
        <v>7830332</v>
      </c>
      <c r="N574" s="19">
        <v>2195215</v>
      </c>
      <c r="O574" s="19">
        <v>1008</v>
      </c>
      <c r="P574" s="19">
        <v>17160</v>
      </c>
      <c r="Q574" s="19">
        <v>127.06</v>
      </c>
      <c r="R574" s="19">
        <v>0</v>
      </c>
      <c r="S574" s="19">
        <v>1</v>
      </c>
      <c r="T574" s="19">
        <v>0</v>
      </c>
      <c r="U574" s="19">
        <v>1</v>
      </c>
      <c r="V574" s="19">
        <v>0</v>
      </c>
      <c r="W574" s="19">
        <v>1</v>
      </c>
      <c r="X574" s="19">
        <v>0</v>
      </c>
      <c r="Y574">
        <v>1</v>
      </c>
    </row>
    <row r="575" spans="3:25">
      <c r="C575" s="20" t="s">
        <v>704</v>
      </c>
      <c r="D575" s="19" t="s">
        <v>100</v>
      </c>
      <c r="E575" s="19" t="s">
        <v>43</v>
      </c>
      <c r="F575" s="19" t="s">
        <v>100</v>
      </c>
      <c r="G575" s="19" t="s">
        <v>30</v>
      </c>
      <c r="H575" s="19">
        <v>1.55</v>
      </c>
      <c r="I575" s="19">
        <v>3</v>
      </c>
      <c r="J575" s="19">
        <v>2553.16502540479</v>
      </c>
      <c r="K575" s="19">
        <v>24502</v>
      </c>
      <c r="L575" s="19">
        <v>23654</v>
      </c>
      <c r="M575" s="19">
        <v>125722</v>
      </c>
      <c r="N575" s="19">
        <v>2195215</v>
      </c>
      <c r="O575" s="19">
        <v>834</v>
      </c>
      <c r="P575" s="19">
        <v>4587</v>
      </c>
      <c r="Q575" s="19">
        <v>106.65</v>
      </c>
      <c r="R575" s="19">
        <v>0</v>
      </c>
      <c r="S575" s="19">
        <v>1</v>
      </c>
      <c r="T575" s="19">
        <v>0</v>
      </c>
      <c r="U575" s="19">
        <v>1</v>
      </c>
      <c r="V575" s="19">
        <v>0</v>
      </c>
      <c r="W575" s="19">
        <v>1</v>
      </c>
      <c r="X575" s="19">
        <v>0</v>
      </c>
      <c r="Y575">
        <v>1</v>
      </c>
    </row>
    <row r="576" spans="3:25">
      <c r="C576" s="20" t="s">
        <v>705</v>
      </c>
      <c r="D576" s="19" t="s">
        <v>100</v>
      </c>
      <c r="E576" s="19" t="s">
        <v>5</v>
      </c>
      <c r="F576" s="19" t="s">
        <v>100</v>
      </c>
      <c r="G576" s="19" t="s">
        <v>30</v>
      </c>
      <c r="H576" s="19">
        <v>1.1299999999999899</v>
      </c>
      <c r="I576" s="19">
        <v>3</v>
      </c>
      <c r="J576" s="19">
        <v>5565.5384398184297</v>
      </c>
      <c r="K576" s="19">
        <v>28637</v>
      </c>
      <c r="L576" s="19">
        <v>23654</v>
      </c>
      <c r="M576" s="19">
        <v>3036732</v>
      </c>
      <c r="N576" s="19">
        <v>2195215</v>
      </c>
      <c r="O576" s="19">
        <v>936</v>
      </c>
      <c r="P576" s="19">
        <v>5196</v>
      </c>
      <c r="Q576" s="19">
        <v>200.69</v>
      </c>
      <c r="R576" s="19">
        <v>0</v>
      </c>
      <c r="S576" s="19">
        <v>1</v>
      </c>
      <c r="T576" s="19">
        <v>1</v>
      </c>
      <c r="U576" s="19">
        <v>0</v>
      </c>
      <c r="V576" s="19">
        <v>0</v>
      </c>
      <c r="W576" s="19">
        <v>1</v>
      </c>
      <c r="X576" s="19">
        <v>0</v>
      </c>
      <c r="Y576">
        <v>1</v>
      </c>
    </row>
    <row r="577" spans="3:25">
      <c r="C577" s="20" t="s">
        <v>706</v>
      </c>
      <c r="D577" s="19" t="s">
        <v>100</v>
      </c>
      <c r="E577" s="19" t="s">
        <v>47</v>
      </c>
      <c r="F577" s="19" t="s">
        <v>100</v>
      </c>
      <c r="G577" s="19" t="s">
        <v>30</v>
      </c>
      <c r="H577" s="19">
        <v>1.1699999999999899</v>
      </c>
      <c r="I577" s="19">
        <v>3</v>
      </c>
      <c r="J577" s="19">
        <v>4984.0768612915699</v>
      </c>
      <c r="K577" s="19">
        <v>26506</v>
      </c>
      <c r="L577" s="19">
        <v>23654</v>
      </c>
      <c r="M577" s="19">
        <v>4459144</v>
      </c>
      <c r="N577" s="19">
        <v>2195215</v>
      </c>
      <c r="O577" s="19">
        <v>994</v>
      </c>
      <c r="P577" s="19">
        <v>10640</v>
      </c>
      <c r="Q577" s="19">
        <v>107.51</v>
      </c>
      <c r="R577" s="19">
        <v>0</v>
      </c>
      <c r="S577" s="19">
        <v>1</v>
      </c>
      <c r="T577" s="19">
        <v>1</v>
      </c>
      <c r="U577" s="19">
        <v>0</v>
      </c>
      <c r="V577" s="19">
        <v>0</v>
      </c>
      <c r="W577" s="19">
        <v>1</v>
      </c>
      <c r="X577" s="19">
        <v>1</v>
      </c>
      <c r="Y577">
        <v>0</v>
      </c>
    </row>
    <row r="578" spans="3:25">
      <c r="C578" s="20" t="s">
        <v>707</v>
      </c>
      <c r="D578" s="19" t="s">
        <v>100</v>
      </c>
      <c r="E578" s="19" t="s">
        <v>13</v>
      </c>
      <c r="F578" s="19" t="s">
        <v>100</v>
      </c>
      <c r="G578" s="19" t="s">
        <v>30</v>
      </c>
      <c r="H578" s="19">
        <v>1</v>
      </c>
      <c r="I578" s="19">
        <v>3</v>
      </c>
      <c r="J578" s="19">
        <v>3692.2793138748598</v>
      </c>
      <c r="K578" s="19">
        <v>26752</v>
      </c>
      <c r="L578" s="19">
        <v>23654</v>
      </c>
      <c r="M578" s="19">
        <v>1440377</v>
      </c>
      <c r="N578" s="19">
        <v>2195215</v>
      </c>
      <c r="O578" s="19">
        <v>187</v>
      </c>
      <c r="P578" s="19">
        <v>13264</v>
      </c>
      <c r="Q578" s="19">
        <v>46.32</v>
      </c>
      <c r="R578" s="19">
        <v>0</v>
      </c>
      <c r="S578" s="19">
        <v>1</v>
      </c>
      <c r="T578" s="19">
        <v>0</v>
      </c>
      <c r="U578" s="19">
        <v>1</v>
      </c>
      <c r="V578" s="19">
        <v>0</v>
      </c>
      <c r="W578" s="19">
        <v>1</v>
      </c>
      <c r="X578" s="19">
        <v>0</v>
      </c>
      <c r="Y578">
        <v>1</v>
      </c>
    </row>
    <row r="579" spans="3:25">
      <c r="C579" s="20" t="s">
        <v>708</v>
      </c>
      <c r="D579" s="19" t="s">
        <v>100</v>
      </c>
      <c r="E579" s="19" t="s">
        <v>52</v>
      </c>
      <c r="F579" s="19" t="s">
        <v>100</v>
      </c>
      <c r="G579" s="19" t="s">
        <v>30</v>
      </c>
      <c r="H579" s="19">
        <v>1.43999999999999</v>
      </c>
      <c r="I579" s="19">
        <v>3</v>
      </c>
      <c r="J579" s="19">
        <v>4633.5098224537696</v>
      </c>
      <c r="K579" s="19">
        <v>30268</v>
      </c>
      <c r="L579" s="19">
        <v>23654</v>
      </c>
      <c r="M579" s="19">
        <v>1106780</v>
      </c>
      <c r="N579" s="19">
        <v>2195215</v>
      </c>
      <c r="O579" s="19">
        <v>1108</v>
      </c>
      <c r="P579" s="19">
        <v>4410</v>
      </c>
      <c r="Q579" s="19">
        <v>125.25</v>
      </c>
      <c r="R579" s="19">
        <v>0</v>
      </c>
      <c r="S579" s="19">
        <v>1</v>
      </c>
      <c r="T579" s="19">
        <v>1</v>
      </c>
      <c r="U579" s="19">
        <v>0</v>
      </c>
      <c r="V579" s="19">
        <v>0</v>
      </c>
      <c r="W579" s="19">
        <v>1</v>
      </c>
      <c r="X579" s="19">
        <v>0</v>
      </c>
      <c r="Y579">
        <v>1</v>
      </c>
    </row>
    <row r="580" spans="3:25">
      <c r="C580" s="20" t="s">
        <v>709</v>
      </c>
      <c r="D580" s="19" t="s">
        <v>100</v>
      </c>
      <c r="E580" s="19" t="s">
        <v>16</v>
      </c>
      <c r="F580" s="19" t="s">
        <v>100</v>
      </c>
      <c r="G580" s="19" t="s">
        <v>30</v>
      </c>
      <c r="H580" s="19">
        <v>1.6699999999999899</v>
      </c>
      <c r="I580" s="19">
        <v>3</v>
      </c>
      <c r="J580" s="19">
        <v>2238.0770389843201</v>
      </c>
      <c r="K580" s="19">
        <v>24575</v>
      </c>
      <c r="L580" s="19">
        <v>23654</v>
      </c>
      <c r="M580" s="19">
        <v>1197234</v>
      </c>
      <c r="N580" s="19">
        <v>2195215</v>
      </c>
      <c r="O580" s="19">
        <v>1989</v>
      </c>
      <c r="P580" s="19">
        <v>3905</v>
      </c>
      <c r="Q580" s="19">
        <v>128.97</v>
      </c>
      <c r="R580" s="19">
        <v>0</v>
      </c>
      <c r="S580" s="19">
        <v>1</v>
      </c>
      <c r="T580" s="19">
        <v>0</v>
      </c>
      <c r="U580" s="19">
        <v>1</v>
      </c>
      <c r="V580" s="19">
        <v>0</v>
      </c>
      <c r="W580" s="19">
        <v>1</v>
      </c>
      <c r="X580" s="19">
        <v>0</v>
      </c>
      <c r="Y580">
        <v>1</v>
      </c>
    </row>
    <row r="581" spans="3:25">
      <c r="C581" s="20" t="s">
        <v>710</v>
      </c>
      <c r="D581" s="19" t="s">
        <v>100</v>
      </c>
      <c r="E581" s="19" t="s">
        <v>17</v>
      </c>
      <c r="F581" s="19" t="s">
        <v>100</v>
      </c>
      <c r="G581" s="19" t="s">
        <v>30</v>
      </c>
      <c r="H581" s="19">
        <v>1.61</v>
      </c>
      <c r="I581" s="19">
        <v>3</v>
      </c>
      <c r="J581" s="19">
        <v>3873.0014997392</v>
      </c>
      <c r="K581" s="19">
        <v>24706</v>
      </c>
      <c r="L581" s="19">
        <v>23654</v>
      </c>
      <c r="M581" s="19">
        <v>9056076</v>
      </c>
      <c r="N581" s="19">
        <v>2195215</v>
      </c>
      <c r="O581" s="19">
        <v>2164</v>
      </c>
      <c r="P581" s="19">
        <v>4065</v>
      </c>
      <c r="Q581" s="19">
        <v>224.21</v>
      </c>
      <c r="R581" s="19">
        <v>0</v>
      </c>
      <c r="S581" s="19">
        <v>1</v>
      </c>
      <c r="T581" s="19">
        <v>1</v>
      </c>
      <c r="U581" s="19">
        <v>0</v>
      </c>
      <c r="V581" s="19">
        <v>0</v>
      </c>
      <c r="W581" s="19">
        <v>1</v>
      </c>
      <c r="X581" s="19">
        <v>0</v>
      </c>
      <c r="Y581">
        <v>1</v>
      </c>
    </row>
    <row r="582" spans="3:25">
      <c r="C582" s="20" t="s">
        <v>711</v>
      </c>
      <c r="D582" s="19" t="s">
        <v>100</v>
      </c>
      <c r="E582" s="19" t="s">
        <v>61</v>
      </c>
      <c r="F582" s="19" t="s">
        <v>100</v>
      </c>
      <c r="G582" s="19" t="s">
        <v>30</v>
      </c>
      <c r="H582" s="19">
        <v>1</v>
      </c>
      <c r="I582" s="19">
        <v>3</v>
      </c>
      <c r="J582" s="19">
        <v>5791.7812146257702</v>
      </c>
      <c r="K582" s="19">
        <v>21207</v>
      </c>
      <c r="L582" s="19">
        <v>23654</v>
      </c>
      <c r="M582" s="19">
        <v>2105604</v>
      </c>
      <c r="N582" s="19">
        <v>2195215</v>
      </c>
      <c r="O582" s="19">
        <v>194</v>
      </c>
      <c r="P582" s="19">
        <v>7464</v>
      </c>
      <c r="Q582" s="19">
        <v>85.62</v>
      </c>
      <c r="R582" s="19">
        <v>0</v>
      </c>
      <c r="S582" s="19">
        <v>1</v>
      </c>
      <c r="T582" s="19">
        <v>1</v>
      </c>
      <c r="U582" s="19">
        <v>0</v>
      </c>
      <c r="V582" s="19">
        <v>0</v>
      </c>
      <c r="W582" s="19">
        <v>1</v>
      </c>
      <c r="X582" s="19">
        <v>0</v>
      </c>
      <c r="Y582">
        <v>1</v>
      </c>
    </row>
    <row r="583" spans="3:25">
      <c r="C583" s="20" t="s">
        <v>712</v>
      </c>
      <c r="D583" s="19" t="s">
        <v>20</v>
      </c>
      <c r="E583" s="19" t="s">
        <v>21</v>
      </c>
      <c r="F583" s="19" t="s">
        <v>100</v>
      </c>
      <c r="G583" s="19" t="s">
        <v>30</v>
      </c>
      <c r="H583" s="19">
        <v>1.1000000000000001</v>
      </c>
      <c r="I583" s="19">
        <v>3</v>
      </c>
      <c r="J583" s="19">
        <v>2422.9836487862199</v>
      </c>
      <c r="K583" s="19">
        <v>32991</v>
      </c>
      <c r="L583" s="19">
        <v>23654</v>
      </c>
      <c r="M583" s="19">
        <v>8621121</v>
      </c>
      <c r="N583" s="19">
        <v>2195215</v>
      </c>
      <c r="O583" s="19">
        <v>1009</v>
      </c>
      <c r="P583" s="19">
        <v>27103</v>
      </c>
      <c r="Q583" s="19">
        <v>123.89</v>
      </c>
      <c r="R583" s="19">
        <v>0</v>
      </c>
      <c r="S583" s="19">
        <v>1</v>
      </c>
      <c r="T583" s="19">
        <v>1</v>
      </c>
      <c r="U583" s="19">
        <v>0</v>
      </c>
      <c r="V583" s="19">
        <v>1</v>
      </c>
      <c r="W583" s="19">
        <v>0</v>
      </c>
      <c r="X583" s="19">
        <v>0</v>
      </c>
      <c r="Y583">
        <v>1</v>
      </c>
    </row>
    <row r="584" spans="3:25">
      <c r="C584" s="20" t="s">
        <v>713</v>
      </c>
      <c r="D584" s="19" t="s">
        <v>22</v>
      </c>
      <c r="E584" s="19" t="s">
        <v>21</v>
      </c>
      <c r="F584" s="19" t="s">
        <v>100</v>
      </c>
      <c r="G584" s="19" t="s">
        <v>30</v>
      </c>
      <c r="H584" s="19">
        <v>1.1000000000000001</v>
      </c>
      <c r="I584" s="19">
        <v>3</v>
      </c>
      <c r="J584" s="19">
        <v>2422.9836487862199</v>
      </c>
      <c r="K584" s="19">
        <v>32991</v>
      </c>
      <c r="L584" s="19">
        <v>23654</v>
      </c>
      <c r="M584" s="19">
        <v>8621121</v>
      </c>
      <c r="N584" s="19">
        <v>2195215</v>
      </c>
      <c r="O584" s="19">
        <v>1009</v>
      </c>
      <c r="P584" s="19">
        <v>27103</v>
      </c>
      <c r="Q584" s="19">
        <v>123.89</v>
      </c>
      <c r="R584" s="19">
        <v>0</v>
      </c>
      <c r="S584" s="19">
        <v>1</v>
      </c>
      <c r="T584" s="19">
        <v>1</v>
      </c>
      <c r="U584" s="19">
        <v>0</v>
      </c>
      <c r="V584" s="19">
        <v>1</v>
      </c>
      <c r="W584" s="19">
        <v>0</v>
      </c>
      <c r="X584" s="19">
        <v>0</v>
      </c>
      <c r="Y584">
        <v>1</v>
      </c>
    </row>
    <row r="585" spans="3:25">
      <c r="C585" s="20" t="s">
        <v>714</v>
      </c>
      <c r="D585" s="19" t="s">
        <v>23</v>
      </c>
      <c r="E585" s="19" t="s">
        <v>21</v>
      </c>
      <c r="F585" s="19" t="s">
        <v>100</v>
      </c>
      <c r="G585" s="19" t="s">
        <v>30</v>
      </c>
      <c r="H585" s="19">
        <v>1.1000000000000001</v>
      </c>
      <c r="I585" s="19">
        <v>0</v>
      </c>
      <c r="J585" s="19">
        <v>2422.9836487862199</v>
      </c>
      <c r="K585" s="19">
        <v>32991</v>
      </c>
      <c r="L585" s="19">
        <v>23654</v>
      </c>
      <c r="M585" s="19">
        <v>8621121</v>
      </c>
      <c r="N585" s="19">
        <v>2195215</v>
      </c>
      <c r="O585" s="19">
        <v>1009</v>
      </c>
      <c r="P585" s="19">
        <v>27103</v>
      </c>
      <c r="Q585" s="19">
        <v>123.89</v>
      </c>
      <c r="R585" s="19">
        <v>0</v>
      </c>
      <c r="S585" s="19">
        <v>1</v>
      </c>
      <c r="T585" s="19">
        <v>1</v>
      </c>
      <c r="U585" s="19">
        <v>0</v>
      </c>
      <c r="V585" s="19">
        <v>0</v>
      </c>
      <c r="W585" s="19">
        <v>1</v>
      </c>
      <c r="X585" s="19">
        <v>1</v>
      </c>
      <c r="Y585">
        <v>0</v>
      </c>
    </row>
    <row r="586" spans="3:25">
      <c r="C586" s="20" t="s">
        <v>715</v>
      </c>
      <c r="D586" s="19" t="s">
        <v>100</v>
      </c>
      <c r="E586" s="19" t="s">
        <v>69</v>
      </c>
      <c r="F586" s="19" t="s">
        <v>100</v>
      </c>
      <c r="G586" s="19" t="s">
        <v>30</v>
      </c>
      <c r="H586" s="19">
        <v>1.1499999999999899</v>
      </c>
      <c r="I586" s="19">
        <v>3</v>
      </c>
      <c r="J586" s="19">
        <v>6172.24163267326</v>
      </c>
      <c r="K586" s="19">
        <v>27994</v>
      </c>
      <c r="L586" s="19">
        <v>23654</v>
      </c>
      <c r="M586" s="19">
        <v>4948339</v>
      </c>
      <c r="N586" s="19">
        <v>2195215</v>
      </c>
      <c r="O586" s="19">
        <v>932</v>
      </c>
      <c r="P586" s="19">
        <v>8064</v>
      </c>
      <c r="Q586" s="19">
        <v>122.989999999999</v>
      </c>
      <c r="R586" s="19">
        <v>0</v>
      </c>
      <c r="S586" s="19">
        <v>1</v>
      </c>
      <c r="T586" s="19">
        <v>1</v>
      </c>
      <c r="U586" s="19">
        <v>0</v>
      </c>
      <c r="V586" s="19">
        <v>0</v>
      </c>
      <c r="W586" s="19">
        <v>1</v>
      </c>
      <c r="X586" s="19">
        <v>0</v>
      </c>
      <c r="Y586">
        <v>1</v>
      </c>
    </row>
    <row r="587" spans="3:25">
      <c r="C587" s="20" t="s">
        <v>716</v>
      </c>
      <c r="D587" s="19" t="s">
        <v>100</v>
      </c>
      <c r="E587" s="19" t="s">
        <v>70</v>
      </c>
      <c r="F587" s="19" t="s">
        <v>100</v>
      </c>
      <c r="G587" s="19" t="s">
        <v>30</v>
      </c>
      <c r="H587" s="19">
        <v>1.29</v>
      </c>
      <c r="I587" s="19">
        <v>3</v>
      </c>
      <c r="J587" s="19">
        <v>7105.0113178028796</v>
      </c>
      <c r="K587" s="19">
        <v>25054</v>
      </c>
      <c r="L587" s="19">
        <v>23654</v>
      </c>
      <c r="M587" s="19">
        <v>2374260</v>
      </c>
      <c r="N587" s="19">
        <v>2195215</v>
      </c>
      <c r="O587" s="19">
        <v>874</v>
      </c>
      <c r="P587" s="19">
        <v>4715</v>
      </c>
      <c r="Q587" s="19">
        <v>119.84</v>
      </c>
      <c r="R587" s="19">
        <v>0</v>
      </c>
      <c r="S587" s="19">
        <v>1</v>
      </c>
      <c r="T587" s="19">
        <v>1</v>
      </c>
      <c r="U587" s="19">
        <v>0</v>
      </c>
      <c r="V587" s="19">
        <v>0</v>
      </c>
      <c r="W587" s="19">
        <v>1</v>
      </c>
      <c r="X587" s="19">
        <v>1</v>
      </c>
      <c r="Y587">
        <v>0</v>
      </c>
    </row>
    <row r="588" spans="3:25">
      <c r="C588" s="20" t="s">
        <v>717</v>
      </c>
      <c r="D588" s="19" t="s">
        <v>100</v>
      </c>
      <c r="E588" s="19" t="s">
        <v>29</v>
      </c>
      <c r="F588" s="19" t="s">
        <v>100</v>
      </c>
      <c r="G588" s="19" t="s">
        <v>30</v>
      </c>
      <c r="H588" s="19">
        <v>1.18999999999999</v>
      </c>
      <c r="I588" s="19">
        <v>3</v>
      </c>
      <c r="J588" s="19">
        <v>4136.6342179123103</v>
      </c>
      <c r="K588" s="19">
        <v>25824</v>
      </c>
      <c r="L588" s="19">
        <v>23654</v>
      </c>
      <c r="M588" s="19">
        <v>2549844</v>
      </c>
      <c r="N588" s="19">
        <v>2195215</v>
      </c>
      <c r="O588" s="19">
        <v>865</v>
      </c>
      <c r="P588" s="19">
        <v>4749</v>
      </c>
      <c r="Q588" s="19">
        <v>135.759999999999</v>
      </c>
      <c r="R588" s="19">
        <v>0</v>
      </c>
      <c r="S588" s="19">
        <v>1</v>
      </c>
      <c r="T588" s="19">
        <v>0</v>
      </c>
      <c r="U588" s="19">
        <v>1</v>
      </c>
      <c r="V588" s="19">
        <v>0</v>
      </c>
      <c r="W588" s="19">
        <v>1</v>
      </c>
      <c r="X588" s="19">
        <v>0</v>
      </c>
      <c r="Y588">
        <v>1</v>
      </c>
    </row>
    <row r="589" spans="3:25">
      <c r="C589" s="20" t="s">
        <v>718</v>
      </c>
      <c r="D589" s="19" t="s">
        <v>100</v>
      </c>
      <c r="E589" s="19" t="s">
        <v>16</v>
      </c>
      <c r="F589" s="19" t="s">
        <v>100</v>
      </c>
      <c r="G589" s="19" t="s">
        <v>84</v>
      </c>
      <c r="H589" s="19">
        <v>1.1000000000000001</v>
      </c>
      <c r="I589" s="19">
        <v>3</v>
      </c>
      <c r="J589" s="19">
        <v>3552.11171604125</v>
      </c>
      <c r="K589" s="19">
        <v>24575</v>
      </c>
      <c r="L589" s="19">
        <v>20375</v>
      </c>
      <c r="M589" s="19">
        <v>1197234</v>
      </c>
      <c r="N589" s="19">
        <v>766956</v>
      </c>
      <c r="O589" s="19">
        <v>357</v>
      </c>
      <c r="P589" s="19">
        <v>5658</v>
      </c>
      <c r="Q589" s="19">
        <v>49.77</v>
      </c>
      <c r="R589" s="19">
        <v>0</v>
      </c>
      <c r="S589" s="19">
        <v>1</v>
      </c>
      <c r="T589" s="19">
        <v>0</v>
      </c>
      <c r="U589" s="19">
        <v>1</v>
      </c>
      <c r="V589" s="19">
        <v>0</v>
      </c>
      <c r="W589" s="19">
        <v>1</v>
      </c>
      <c r="X589" s="19">
        <v>0</v>
      </c>
      <c r="Y589">
        <v>1</v>
      </c>
    </row>
    <row r="590" spans="3:25">
      <c r="C590" s="20" t="s">
        <v>719</v>
      </c>
      <c r="D590" s="19" t="s">
        <v>100</v>
      </c>
      <c r="E590" s="19" t="s">
        <v>17</v>
      </c>
      <c r="F590" s="19" t="s">
        <v>100</v>
      </c>
      <c r="G590" s="19" t="s">
        <v>84</v>
      </c>
      <c r="H590" s="19">
        <v>1.05</v>
      </c>
      <c r="I590" s="19">
        <v>1</v>
      </c>
      <c r="J590" s="19">
        <v>3098.7358685680902</v>
      </c>
      <c r="K590" s="19">
        <v>24706</v>
      </c>
      <c r="L590" s="19">
        <v>20375</v>
      </c>
      <c r="M590" s="19">
        <v>9056076</v>
      </c>
      <c r="N590" s="19">
        <v>766956</v>
      </c>
      <c r="O590" s="19">
        <v>447</v>
      </c>
      <c r="P590" s="19">
        <v>12808</v>
      </c>
      <c r="Q590" s="19">
        <v>49.02</v>
      </c>
      <c r="R590" s="19">
        <v>1</v>
      </c>
      <c r="S590" s="19">
        <v>0</v>
      </c>
      <c r="T590" s="19">
        <v>0</v>
      </c>
      <c r="U590" s="19">
        <v>1</v>
      </c>
      <c r="V590" s="19">
        <v>0</v>
      </c>
      <c r="W590" s="19">
        <v>1</v>
      </c>
      <c r="X590" s="19">
        <v>0</v>
      </c>
      <c r="Y590">
        <v>1</v>
      </c>
    </row>
    <row r="591" spans="3:25">
      <c r="C591" s="20" t="s">
        <v>720</v>
      </c>
      <c r="D591" s="19" t="s">
        <v>100</v>
      </c>
      <c r="E591" s="19" t="s">
        <v>27</v>
      </c>
      <c r="F591" s="19" t="s">
        <v>100</v>
      </c>
      <c r="G591" s="19" t="s">
        <v>84</v>
      </c>
      <c r="H591" s="19">
        <v>1.1699999999999899</v>
      </c>
      <c r="I591" s="19">
        <v>3</v>
      </c>
      <c r="J591" s="19">
        <v>6167.0019905074496</v>
      </c>
      <c r="K591" s="19">
        <v>23903</v>
      </c>
      <c r="L591" s="19">
        <v>20375</v>
      </c>
      <c r="M591" s="19">
        <v>2673620</v>
      </c>
      <c r="N591" s="19">
        <v>766956</v>
      </c>
      <c r="O591" s="19">
        <v>358</v>
      </c>
      <c r="P591" s="19">
        <v>4307</v>
      </c>
      <c r="Q591" s="19">
        <v>54.96</v>
      </c>
      <c r="R591" s="19">
        <v>1</v>
      </c>
      <c r="S591" s="19">
        <v>0</v>
      </c>
      <c r="T591" s="19">
        <v>0</v>
      </c>
      <c r="U591" s="19">
        <v>1</v>
      </c>
      <c r="V591" s="19">
        <v>0</v>
      </c>
      <c r="W591" s="19">
        <v>1</v>
      </c>
      <c r="X591" s="19">
        <v>0</v>
      </c>
      <c r="Y591">
        <v>1</v>
      </c>
    </row>
    <row r="592" spans="3:25">
      <c r="C592" s="20" t="s">
        <v>721</v>
      </c>
      <c r="D592" s="19" t="s">
        <v>100</v>
      </c>
      <c r="E592" s="19" t="s">
        <v>5</v>
      </c>
      <c r="F592" s="19" t="s">
        <v>100</v>
      </c>
      <c r="G592" s="19" t="s">
        <v>85</v>
      </c>
      <c r="H592" s="19">
        <v>1</v>
      </c>
      <c r="I592" s="19">
        <v>3</v>
      </c>
      <c r="J592" s="19">
        <v>4601.9634776274997</v>
      </c>
      <c r="K592" s="19">
        <v>28637</v>
      </c>
      <c r="L592" s="19">
        <v>22956</v>
      </c>
      <c r="M592" s="19">
        <v>3036732</v>
      </c>
      <c r="N592" s="19">
        <v>754013</v>
      </c>
      <c r="O592" s="19">
        <v>239</v>
      </c>
      <c r="P592" s="19">
        <v>11479</v>
      </c>
      <c r="Q592" s="19">
        <v>64.969999999999899</v>
      </c>
      <c r="R592" s="19">
        <v>1</v>
      </c>
      <c r="S592" s="19">
        <v>0</v>
      </c>
      <c r="T592" s="19">
        <v>0</v>
      </c>
      <c r="U592" s="19">
        <v>1</v>
      </c>
      <c r="V592" s="19">
        <v>0</v>
      </c>
      <c r="W592" s="19">
        <v>1</v>
      </c>
      <c r="X592" s="19">
        <v>0</v>
      </c>
      <c r="Y592">
        <v>1</v>
      </c>
    </row>
    <row r="593" spans="3:25">
      <c r="C593" s="20" t="s">
        <v>722</v>
      </c>
      <c r="D593" s="19" t="s">
        <v>100</v>
      </c>
      <c r="E593" s="19" t="s">
        <v>14</v>
      </c>
      <c r="F593" s="19" t="s">
        <v>100</v>
      </c>
      <c r="G593" s="19" t="s">
        <v>85</v>
      </c>
      <c r="H593" s="19">
        <v>1.07</v>
      </c>
      <c r="I593" s="19">
        <v>3</v>
      </c>
      <c r="J593" s="19">
        <v>4959.2146330324404</v>
      </c>
      <c r="K593" s="19">
        <v>27211</v>
      </c>
      <c r="L593" s="19">
        <v>22956</v>
      </c>
      <c r="M593" s="19">
        <v>3770125</v>
      </c>
      <c r="N593" s="19">
        <v>754013</v>
      </c>
      <c r="O593" s="19">
        <v>444</v>
      </c>
      <c r="P593" s="19">
        <v>7782</v>
      </c>
      <c r="Q593" s="19">
        <v>100.36</v>
      </c>
      <c r="R593" s="19">
        <v>1</v>
      </c>
      <c r="S593" s="19">
        <v>0</v>
      </c>
      <c r="T593" s="19">
        <v>0</v>
      </c>
      <c r="U593" s="19">
        <v>1</v>
      </c>
      <c r="V593" s="19">
        <v>0</v>
      </c>
      <c r="W593" s="19">
        <v>1</v>
      </c>
      <c r="X593" s="19">
        <v>0</v>
      </c>
      <c r="Y593">
        <v>1</v>
      </c>
    </row>
    <row r="594" spans="3:25">
      <c r="C594" s="20" t="s">
        <v>723</v>
      </c>
      <c r="D594" s="19" t="s">
        <v>100</v>
      </c>
      <c r="E594" s="19" t="s">
        <v>44</v>
      </c>
      <c r="F594" s="19" t="s">
        <v>40</v>
      </c>
      <c r="G594" s="19" t="s">
        <v>41</v>
      </c>
      <c r="H594" s="19">
        <v>1.8899999999999899</v>
      </c>
      <c r="I594" s="19">
        <v>3</v>
      </c>
      <c r="J594" s="19">
        <v>2225.7432719110502</v>
      </c>
      <c r="K594" s="19">
        <v>22089</v>
      </c>
      <c r="L594" s="19">
        <v>31981</v>
      </c>
      <c r="M594" s="19">
        <v>668159</v>
      </c>
      <c r="N594" s="19">
        <v>4549784</v>
      </c>
      <c r="O594" s="19">
        <v>1643</v>
      </c>
      <c r="P594" s="19">
        <v>3740</v>
      </c>
      <c r="Q594" s="19">
        <v>215.569999999999</v>
      </c>
      <c r="R594" s="19">
        <v>1</v>
      </c>
      <c r="S594" s="19">
        <v>0</v>
      </c>
      <c r="T594" s="19">
        <v>1</v>
      </c>
      <c r="U594" s="19">
        <v>0</v>
      </c>
      <c r="V594" s="19">
        <v>0</v>
      </c>
      <c r="W594" s="19">
        <v>1</v>
      </c>
      <c r="X594" s="19">
        <v>0</v>
      </c>
      <c r="Y594">
        <v>1</v>
      </c>
    </row>
    <row r="595" spans="3:25">
      <c r="C595" s="20" t="s">
        <v>724</v>
      </c>
      <c r="D595" s="19" t="s">
        <v>100</v>
      </c>
      <c r="E595" s="19" t="s">
        <v>44</v>
      </c>
      <c r="F595" s="19" t="s">
        <v>42</v>
      </c>
      <c r="G595" s="19" t="s">
        <v>41</v>
      </c>
      <c r="H595" s="19">
        <v>1.8899999999999899</v>
      </c>
      <c r="I595" s="19">
        <v>3</v>
      </c>
      <c r="J595" s="19">
        <v>2225.7432719110502</v>
      </c>
      <c r="K595" s="19">
        <v>22089</v>
      </c>
      <c r="L595" s="19">
        <v>31981</v>
      </c>
      <c r="M595" s="19">
        <v>668159</v>
      </c>
      <c r="N595" s="19">
        <v>4549784</v>
      </c>
      <c r="O595" s="19">
        <v>1643</v>
      </c>
      <c r="P595" s="19">
        <v>3740</v>
      </c>
      <c r="Q595" s="19">
        <v>215.569999999999</v>
      </c>
      <c r="R595" s="19">
        <v>1</v>
      </c>
      <c r="S595" s="19">
        <v>0</v>
      </c>
      <c r="T595" s="19">
        <v>1</v>
      </c>
      <c r="U595" s="19">
        <v>0</v>
      </c>
      <c r="V595" s="19">
        <v>1</v>
      </c>
      <c r="W595" s="19">
        <v>0</v>
      </c>
      <c r="X595" s="19">
        <v>0</v>
      </c>
      <c r="Y595">
        <v>1</v>
      </c>
    </row>
    <row r="596" spans="3:25">
      <c r="C596" s="20" t="s">
        <v>725</v>
      </c>
      <c r="D596" s="19" t="s">
        <v>100</v>
      </c>
      <c r="E596" s="19" t="s">
        <v>6</v>
      </c>
      <c r="F596" s="19" t="s">
        <v>40</v>
      </c>
      <c r="G596" s="19" t="s">
        <v>41</v>
      </c>
      <c r="H596" s="19">
        <v>1.1200000000000001</v>
      </c>
      <c r="I596" s="19">
        <v>3</v>
      </c>
      <c r="J596" s="19">
        <v>6334.0318694975003</v>
      </c>
      <c r="K596" s="19">
        <v>26993</v>
      </c>
      <c r="L596" s="19">
        <v>31981</v>
      </c>
      <c r="M596" s="19">
        <v>3532657</v>
      </c>
      <c r="N596" s="19">
        <v>4549784</v>
      </c>
      <c r="O596" s="19">
        <v>539</v>
      </c>
      <c r="P596" s="19">
        <v>23531</v>
      </c>
      <c r="Q596" s="19">
        <v>166.66999999999899</v>
      </c>
      <c r="R596" s="19">
        <v>1</v>
      </c>
      <c r="S596" s="19">
        <v>0</v>
      </c>
      <c r="T596" s="19">
        <v>1</v>
      </c>
      <c r="U596" s="19">
        <v>0</v>
      </c>
      <c r="V596" s="19">
        <v>0</v>
      </c>
      <c r="W596" s="19">
        <v>1</v>
      </c>
      <c r="X596" s="19">
        <v>0</v>
      </c>
      <c r="Y596">
        <v>1</v>
      </c>
    </row>
    <row r="597" spans="3:25">
      <c r="C597" s="20" t="s">
        <v>726</v>
      </c>
      <c r="D597" s="19" t="s">
        <v>100</v>
      </c>
      <c r="E597" s="19" t="s">
        <v>6</v>
      </c>
      <c r="F597" s="19" t="s">
        <v>42</v>
      </c>
      <c r="G597" s="19" t="s">
        <v>41</v>
      </c>
      <c r="H597" s="19">
        <v>1.1200000000000001</v>
      </c>
      <c r="I597" s="19">
        <v>3</v>
      </c>
      <c r="J597" s="19">
        <v>6334.0318694975003</v>
      </c>
      <c r="K597" s="19">
        <v>26993</v>
      </c>
      <c r="L597" s="19">
        <v>31981</v>
      </c>
      <c r="M597" s="19">
        <v>3532657</v>
      </c>
      <c r="N597" s="19">
        <v>4549784</v>
      </c>
      <c r="O597" s="19">
        <v>539</v>
      </c>
      <c r="P597" s="19">
        <v>23531</v>
      </c>
      <c r="Q597" s="19">
        <v>166.66999999999899</v>
      </c>
      <c r="R597" s="19">
        <v>1</v>
      </c>
      <c r="S597" s="19">
        <v>0</v>
      </c>
      <c r="T597" s="19">
        <v>1</v>
      </c>
      <c r="U597" s="19">
        <v>0</v>
      </c>
      <c r="V597" s="19">
        <v>1</v>
      </c>
      <c r="W597" s="19">
        <v>0</v>
      </c>
      <c r="X597" s="19">
        <v>0</v>
      </c>
      <c r="Y597">
        <v>1</v>
      </c>
    </row>
    <row r="598" spans="3:25">
      <c r="C598" s="20" t="s">
        <v>727</v>
      </c>
      <c r="D598" s="19" t="s">
        <v>100</v>
      </c>
      <c r="E598" s="19" t="s">
        <v>8</v>
      </c>
      <c r="F598" s="19" t="s">
        <v>40</v>
      </c>
      <c r="G598" s="19" t="s">
        <v>41</v>
      </c>
      <c r="H598" s="19">
        <v>1.04</v>
      </c>
      <c r="I598" s="19">
        <v>3</v>
      </c>
      <c r="J598" s="19">
        <v>5483.2853374427596</v>
      </c>
      <c r="K598" s="19">
        <v>30124</v>
      </c>
      <c r="L598" s="19">
        <v>31981</v>
      </c>
      <c r="M598" s="19">
        <v>5787293</v>
      </c>
      <c r="N598" s="19">
        <v>4549784</v>
      </c>
      <c r="O598" s="19">
        <v>400</v>
      </c>
      <c r="P598" s="19">
        <v>37715</v>
      </c>
      <c r="Q598" s="19">
        <v>132.789999999999</v>
      </c>
      <c r="R598" s="19">
        <v>1</v>
      </c>
      <c r="S598" s="19">
        <v>0</v>
      </c>
      <c r="T598" s="19">
        <v>1</v>
      </c>
      <c r="U598" s="19">
        <v>0</v>
      </c>
      <c r="V598" s="19">
        <v>0</v>
      </c>
      <c r="W598" s="19">
        <v>1</v>
      </c>
      <c r="X598" s="19">
        <v>0</v>
      </c>
      <c r="Y598">
        <v>1</v>
      </c>
    </row>
    <row r="599" spans="3:25">
      <c r="C599" s="20" t="s">
        <v>728</v>
      </c>
      <c r="D599" s="19" t="s">
        <v>100</v>
      </c>
      <c r="E599" s="19" t="s">
        <v>8</v>
      </c>
      <c r="F599" s="19" t="s">
        <v>42</v>
      </c>
      <c r="G599" s="19" t="s">
        <v>41</v>
      </c>
      <c r="H599" s="19">
        <v>1.04</v>
      </c>
      <c r="I599" s="19">
        <v>3</v>
      </c>
      <c r="J599" s="19">
        <v>5483.2853374427596</v>
      </c>
      <c r="K599" s="19">
        <v>30124</v>
      </c>
      <c r="L599" s="19">
        <v>31981</v>
      </c>
      <c r="M599" s="19">
        <v>5787293</v>
      </c>
      <c r="N599" s="19">
        <v>4549784</v>
      </c>
      <c r="O599" s="19">
        <v>400</v>
      </c>
      <c r="P599" s="19">
        <v>37715</v>
      </c>
      <c r="Q599" s="19">
        <v>132.789999999999</v>
      </c>
      <c r="R599" s="19">
        <v>1</v>
      </c>
      <c r="S599" s="19">
        <v>0</v>
      </c>
      <c r="T599" s="19">
        <v>1</v>
      </c>
      <c r="U599" s="19">
        <v>0</v>
      </c>
      <c r="V599" s="19">
        <v>1</v>
      </c>
      <c r="W599" s="19">
        <v>0</v>
      </c>
      <c r="X599" s="19">
        <v>0</v>
      </c>
      <c r="Y599">
        <v>1</v>
      </c>
    </row>
    <row r="600" spans="3:25">
      <c r="C600" s="20" t="s">
        <v>729</v>
      </c>
      <c r="D600" s="19" t="s">
        <v>9</v>
      </c>
      <c r="E600" s="19" t="s">
        <v>10</v>
      </c>
      <c r="F600" s="19" t="s">
        <v>40</v>
      </c>
      <c r="G600" s="19" t="s">
        <v>41</v>
      </c>
      <c r="H600" s="19">
        <v>1.0900000000000001</v>
      </c>
      <c r="I600" s="19">
        <v>3</v>
      </c>
      <c r="J600" s="19">
        <v>5560.7344028745101</v>
      </c>
      <c r="K600" s="19">
        <v>29260</v>
      </c>
      <c r="L600" s="19">
        <v>31981</v>
      </c>
      <c r="M600" s="19">
        <v>7830332</v>
      </c>
      <c r="N600" s="19">
        <v>4549784</v>
      </c>
      <c r="O600" s="19">
        <v>591</v>
      </c>
      <c r="P600" s="19">
        <v>27713</v>
      </c>
      <c r="Q600" s="19">
        <v>145.61000000000001</v>
      </c>
      <c r="R600" s="19">
        <v>1</v>
      </c>
      <c r="S600" s="19">
        <v>0</v>
      </c>
      <c r="T600" s="19">
        <v>1</v>
      </c>
      <c r="U600" s="19">
        <v>0</v>
      </c>
      <c r="V600" s="19">
        <v>1</v>
      </c>
      <c r="W600" s="19">
        <v>0</v>
      </c>
      <c r="X600" s="19">
        <v>0</v>
      </c>
      <c r="Y600">
        <v>1</v>
      </c>
    </row>
    <row r="601" spans="3:25">
      <c r="C601" s="20" t="s">
        <v>730</v>
      </c>
      <c r="D601" s="19" t="s">
        <v>9</v>
      </c>
      <c r="E601" s="19" t="s">
        <v>10</v>
      </c>
      <c r="F601" s="19" t="s">
        <v>42</v>
      </c>
      <c r="G601" s="19" t="s">
        <v>41</v>
      </c>
      <c r="H601" s="19">
        <v>1.0900000000000001</v>
      </c>
      <c r="I601" s="19">
        <v>3</v>
      </c>
      <c r="J601" s="19">
        <v>5560.7344028745101</v>
      </c>
      <c r="K601" s="19">
        <v>29260</v>
      </c>
      <c r="L601" s="19">
        <v>31981</v>
      </c>
      <c r="M601" s="19">
        <v>7830332</v>
      </c>
      <c r="N601" s="19">
        <v>4549784</v>
      </c>
      <c r="O601" s="19">
        <v>591</v>
      </c>
      <c r="P601" s="19">
        <v>27713</v>
      </c>
      <c r="Q601" s="19">
        <v>145.61000000000001</v>
      </c>
      <c r="R601" s="19">
        <v>1</v>
      </c>
      <c r="S601" s="19">
        <v>0</v>
      </c>
      <c r="T601" s="19">
        <v>1</v>
      </c>
      <c r="U601" s="19">
        <v>0</v>
      </c>
      <c r="V601" s="19">
        <v>1</v>
      </c>
      <c r="W601" s="19">
        <v>0</v>
      </c>
      <c r="X601" s="19">
        <v>0</v>
      </c>
      <c r="Y601">
        <v>1</v>
      </c>
    </row>
    <row r="602" spans="3:25">
      <c r="C602" s="20" t="s">
        <v>731</v>
      </c>
      <c r="D602" s="19" t="s">
        <v>11</v>
      </c>
      <c r="E602" s="19" t="s">
        <v>10</v>
      </c>
      <c r="F602" s="19" t="s">
        <v>40</v>
      </c>
      <c r="G602" s="19" t="s">
        <v>41</v>
      </c>
      <c r="H602" s="19">
        <v>1.0900000000000001</v>
      </c>
      <c r="I602" s="19">
        <v>3</v>
      </c>
      <c r="J602" s="19">
        <v>5560.7344028745101</v>
      </c>
      <c r="K602" s="19">
        <v>29260</v>
      </c>
      <c r="L602" s="19">
        <v>31981</v>
      </c>
      <c r="M602" s="19">
        <v>7830332</v>
      </c>
      <c r="N602" s="19">
        <v>4549784</v>
      </c>
      <c r="O602" s="19">
        <v>591</v>
      </c>
      <c r="P602" s="19">
        <v>27713</v>
      </c>
      <c r="Q602" s="19">
        <v>145.61000000000001</v>
      </c>
      <c r="R602" s="19">
        <v>1</v>
      </c>
      <c r="S602" s="19">
        <v>0</v>
      </c>
      <c r="T602" s="19">
        <v>1</v>
      </c>
      <c r="U602" s="19">
        <v>0</v>
      </c>
      <c r="V602" s="19">
        <v>0</v>
      </c>
      <c r="W602" s="19">
        <v>1</v>
      </c>
      <c r="X602" s="19">
        <v>0</v>
      </c>
      <c r="Y602">
        <v>1</v>
      </c>
    </row>
    <row r="603" spans="3:25">
      <c r="C603" s="20" t="s">
        <v>732</v>
      </c>
      <c r="D603" s="19" t="s">
        <v>11</v>
      </c>
      <c r="E603" s="19" t="s">
        <v>10</v>
      </c>
      <c r="F603" s="19" t="s">
        <v>42</v>
      </c>
      <c r="G603" s="19" t="s">
        <v>41</v>
      </c>
      <c r="H603" s="19">
        <v>1.0900000000000001</v>
      </c>
      <c r="I603" s="19">
        <v>3</v>
      </c>
      <c r="J603" s="19">
        <v>5560.7344028745101</v>
      </c>
      <c r="K603" s="19">
        <v>29260</v>
      </c>
      <c r="L603" s="19">
        <v>31981</v>
      </c>
      <c r="M603" s="19">
        <v>7830332</v>
      </c>
      <c r="N603" s="19">
        <v>4549784</v>
      </c>
      <c r="O603" s="19">
        <v>591</v>
      </c>
      <c r="P603" s="19">
        <v>27713</v>
      </c>
      <c r="Q603" s="19">
        <v>145.61000000000001</v>
      </c>
      <c r="R603" s="19">
        <v>1</v>
      </c>
      <c r="S603" s="19">
        <v>0</v>
      </c>
      <c r="T603" s="19">
        <v>1</v>
      </c>
      <c r="U603" s="19">
        <v>0</v>
      </c>
      <c r="V603" s="19">
        <v>1</v>
      </c>
      <c r="W603" s="19">
        <v>0</v>
      </c>
      <c r="X603" s="19">
        <v>0</v>
      </c>
      <c r="Y603">
        <v>1</v>
      </c>
    </row>
    <row r="604" spans="3:25">
      <c r="C604" s="20" t="s">
        <v>733</v>
      </c>
      <c r="D604" s="19" t="s">
        <v>100</v>
      </c>
      <c r="E604" s="19" t="s">
        <v>43</v>
      </c>
      <c r="F604" s="19" t="s">
        <v>40</v>
      </c>
      <c r="G604" s="19" t="s">
        <v>41</v>
      </c>
      <c r="H604" s="19">
        <v>1.07</v>
      </c>
      <c r="I604" s="19">
        <v>3</v>
      </c>
      <c r="J604" s="19">
        <v>3289.8583915122199</v>
      </c>
      <c r="K604" s="19">
        <v>24502</v>
      </c>
      <c r="L604" s="19">
        <v>31981</v>
      </c>
      <c r="M604" s="19">
        <v>125722</v>
      </c>
      <c r="N604" s="19">
        <v>4549784</v>
      </c>
      <c r="O604" s="19">
        <v>310</v>
      </c>
      <c r="P604" s="19">
        <v>6583</v>
      </c>
      <c r="Q604" s="19">
        <v>100.95</v>
      </c>
      <c r="R604" s="19">
        <v>1</v>
      </c>
      <c r="S604" s="19">
        <v>0</v>
      </c>
      <c r="T604" s="19">
        <v>1</v>
      </c>
      <c r="U604" s="19">
        <v>0</v>
      </c>
      <c r="V604" s="19">
        <v>0</v>
      </c>
      <c r="W604" s="19">
        <v>1</v>
      </c>
      <c r="X604" s="19">
        <v>0</v>
      </c>
      <c r="Y604">
        <v>1</v>
      </c>
    </row>
    <row r="605" spans="3:25">
      <c r="C605" s="20" t="s">
        <v>734</v>
      </c>
      <c r="D605" s="19" t="s">
        <v>100</v>
      </c>
      <c r="E605" s="19" t="s">
        <v>43</v>
      </c>
      <c r="F605" s="19" t="s">
        <v>42</v>
      </c>
      <c r="G605" s="19" t="s">
        <v>41</v>
      </c>
      <c r="H605" s="19">
        <v>1.07</v>
      </c>
      <c r="I605" s="19">
        <v>3</v>
      </c>
      <c r="J605" s="19">
        <v>3289.8583915122199</v>
      </c>
      <c r="K605" s="19">
        <v>24502</v>
      </c>
      <c r="L605" s="19">
        <v>31981</v>
      </c>
      <c r="M605" s="19">
        <v>125722</v>
      </c>
      <c r="N605" s="19">
        <v>4549784</v>
      </c>
      <c r="O605" s="19">
        <v>310</v>
      </c>
      <c r="P605" s="19">
        <v>6583</v>
      </c>
      <c r="Q605" s="19">
        <v>100.95</v>
      </c>
      <c r="R605" s="19">
        <v>1</v>
      </c>
      <c r="S605" s="19">
        <v>0</v>
      </c>
      <c r="T605" s="19">
        <v>1</v>
      </c>
      <c r="U605" s="19">
        <v>0</v>
      </c>
      <c r="V605" s="19">
        <v>1</v>
      </c>
      <c r="W605" s="19">
        <v>0</v>
      </c>
      <c r="X605" s="19">
        <v>0</v>
      </c>
      <c r="Y605">
        <v>1</v>
      </c>
    </row>
    <row r="606" spans="3:25">
      <c r="C606" s="20" t="s">
        <v>735</v>
      </c>
      <c r="D606" s="19" t="s">
        <v>100</v>
      </c>
      <c r="E606" s="19" t="s">
        <v>5</v>
      </c>
      <c r="F606" s="19" t="s">
        <v>40</v>
      </c>
      <c r="G606" s="19" t="s">
        <v>41</v>
      </c>
      <c r="H606" s="19">
        <v>1.1599999999999899</v>
      </c>
      <c r="I606" s="19">
        <v>3</v>
      </c>
      <c r="J606" s="19">
        <v>6460.8405809206297</v>
      </c>
      <c r="K606" s="19">
        <v>28637</v>
      </c>
      <c r="L606" s="19">
        <v>31981</v>
      </c>
      <c r="M606" s="19">
        <v>3036732</v>
      </c>
      <c r="N606" s="19">
        <v>4549784</v>
      </c>
      <c r="O606" s="19">
        <v>1185</v>
      </c>
      <c r="P606" s="19">
        <v>14398</v>
      </c>
      <c r="Q606" s="19">
        <v>256.86</v>
      </c>
      <c r="R606" s="19">
        <v>1</v>
      </c>
      <c r="S606" s="19">
        <v>0</v>
      </c>
      <c r="T606" s="19">
        <v>1</v>
      </c>
      <c r="U606" s="19">
        <v>0</v>
      </c>
      <c r="V606" s="19">
        <v>0</v>
      </c>
      <c r="W606" s="19">
        <v>1</v>
      </c>
      <c r="X606" s="19">
        <v>0</v>
      </c>
      <c r="Y606">
        <v>1</v>
      </c>
    </row>
    <row r="607" spans="3:25">
      <c r="C607" s="20" t="s">
        <v>736</v>
      </c>
      <c r="D607" s="19" t="s">
        <v>100</v>
      </c>
      <c r="E607" s="19" t="s">
        <v>5</v>
      </c>
      <c r="F607" s="19" t="s">
        <v>42</v>
      </c>
      <c r="G607" s="19" t="s">
        <v>41</v>
      </c>
      <c r="H607" s="19">
        <v>1.1599999999999899</v>
      </c>
      <c r="I607" s="19">
        <v>3</v>
      </c>
      <c r="J607" s="19">
        <v>6460.8405809206297</v>
      </c>
      <c r="K607" s="19">
        <v>28637</v>
      </c>
      <c r="L607" s="19">
        <v>31981</v>
      </c>
      <c r="M607" s="19">
        <v>3036732</v>
      </c>
      <c r="N607" s="19">
        <v>4549784</v>
      </c>
      <c r="O607" s="19">
        <v>1185</v>
      </c>
      <c r="P607" s="19">
        <v>14398</v>
      </c>
      <c r="Q607" s="19">
        <v>256.86</v>
      </c>
      <c r="R607" s="19">
        <v>1</v>
      </c>
      <c r="S607" s="19">
        <v>0</v>
      </c>
      <c r="T607" s="19">
        <v>1</v>
      </c>
      <c r="U607" s="19">
        <v>0</v>
      </c>
      <c r="V607" s="19">
        <v>1</v>
      </c>
      <c r="W607" s="19">
        <v>0</v>
      </c>
      <c r="X607" s="19">
        <v>0</v>
      </c>
      <c r="Y607">
        <v>1</v>
      </c>
    </row>
    <row r="608" spans="3:25">
      <c r="C608" s="20" t="s">
        <v>737</v>
      </c>
      <c r="D608" s="19" t="s">
        <v>100</v>
      </c>
      <c r="E608" s="19" t="s">
        <v>46</v>
      </c>
      <c r="F608" s="19" t="s">
        <v>40</v>
      </c>
      <c r="G608" s="19" t="s">
        <v>41</v>
      </c>
      <c r="H608" s="19">
        <v>1.33</v>
      </c>
      <c r="I608" s="19">
        <v>3</v>
      </c>
      <c r="J608" s="19">
        <v>7046.9847127394696</v>
      </c>
      <c r="K608" s="19">
        <v>29055</v>
      </c>
      <c r="L608" s="19">
        <v>31981</v>
      </c>
      <c r="M608" s="19">
        <v>1862106</v>
      </c>
      <c r="N608" s="19">
        <v>4549784</v>
      </c>
      <c r="O608" s="19">
        <v>1470</v>
      </c>
      <c r="P608" s="19">
        <v>12410</v>
      </c>
      <c r="Q608" s="19">
        <v>240.479999999999</v>
      </c>
      <c r="R608" s="19">
        <v>1</v>
      </c>
      <c r="S608" s="19">
        <v>0</v>
      </c>
      <c r="T608" s="19">
        <v>1</v>
      </c>
      <c r="U608" s="19">
        <v>0</v>
      </c>
      <c r="V608" s="19">
        <v>0</v>
      </c>
      <c r="W608" s="19">
        <v>1</v>
      </c>
      <c r="X608" s="19">
        <v>0</v>
      </c>
      <c r="Y608">
        <v>1</v>
      </c>
    </row>
    <row r="609" spans="3:25">
      <c r="C609" s="20" t="s">
        <v>738</v>
      </c>
      <c r="D609" s="19" t="s">
        <v>100</v>
      </c>
      <c r="E609" s="19" t="s">
        <v>46</v>
      </c>
      <c r="F609" s="19" t="s">
        <v>42</v>
      </c>
      <c r="G609" s="19" t="s">
        <v>41</v>
      </c>
      <c r="H609" s="19">
        <v>1.33</v>
      </c>
      <c r="I609" s="19">
        <v>3</v>
      </c>
      <c r="J609" s="19">
        <v>7046.9847127394696</v>
      </c>
      <c r="K609" s="19">
        <v>29055</v>
      </c>
      <c r="L609" s="19">
        <v>31981</v>
      </c>
      <c r="M609" s="19">
        <v>1862106</v>
      </c>
      <c r="N609" s="19">
        <v>4549784</v>
      </c>
      <c r="O609" s="19">
        <v>1470</v>
      </c>
      <c r="P609" s="19">
        <v>12410</v>
      </c>
      <c r="Q609" s="19">
        <v>240.479999999999</v>
      </c>
      <c r="R609" s="19">
        <v>1</v>
      </c>
      <c r="S609" s="19">
        <v>0</v>
      </c>
      <c r="T609" s="19">
        <v>1</v>
      </c>
      <c r="U609" s="19">
        <v>0</v>
      </c>
      <c r="V609" s="19">
        <v>1</v>
      </c>
      <c r="W609" s="19">
        <v>0</v>
      </c>
      <c r="X609" s="19">
        <v>0</v>
      </c>
      <c r="Y609">
        <v>1</v>
      </c>
    </row>
    <row r="610" spans="3:25">
      <c r="C610" s="20" t="s">
        <v>739</v>
      </c>
      <c r="D610" s="19" t="s">
        <v>100</v>
      </c>
      <c r="E610" s="19" t="s">
        <v>47</v>
      </c>
      <c r="F610" s="19" t="s">
        <v>40</v>
      </c>
      <c r="G610" s="19" t="s">
        <v>41</v>
      </c>
      <c r="H610" s="19">
        <v>1.08</v>
      </c>
      <c r="I610" s="19">
        <v>3</v>
      </c>
      <c r="J610" s="19">
        <v>8369.8764713102792</v>
      </c>
      <c r="K610" s="19">
        <v>26506</v>
      </c>
      <c r="L610" s="19">
        <v>31981</v>
      </c>
      <c r="M610" s="19">
        <v>4459144</v>
      </c>
      <c r="N610" s="19">
        <v>4549784</v>
      </c>
      <c r="O610" s="19">
        <v>391</v>
      </c>
      <c r="P610" s="19">
        <v>7833</v>
      </c>
      <c r="Q610" s="19">
        <v>205.96</v>
      </c>
      <c r="R610" s="19">
        <v>1</v>
      </c>
      <c r="S610" s="19">
        <v>0</v>
      </c>
      <c r="T610" s="19">
        <v>1</v>
      </c>
      <c r="U610" s="19">
        <v>0</v>
      </c>
      <c r="V610" s="19">
        <v>0</v>
      </c>
      <c r="W610" s="19">
        <v>1</v>
      </c>
      <c r="X610" s="19">
        <v>1</v>
      </c>
      <c r="Y610">
        <v>0</v>
      </c>
    </row>
    <row r="611" spans="3:25">
      <c r="C611" s="20" t="s">
        <v>740</v>
      </c>
      <c r="D611" s="19" t="s">
        <v>100</v>
      </c>
      <c r="E611" s="19" t="s">
        <v>47</v>
      </c>
      <c r="F611" s="19" t="s">
        <v>42</v>
      </c>
      <c r="G611" s="19" t="s">
        <v>41</v>
      </c>
      <c r="H611" s="19">
        <v>1.08</v>
      </c>
      <c r="I611" s="19">
        <v>3</v>
      </c>
      <c r="J611" s="19">
        <v>8369.8764713102792</v>
      </c>
      <c r="K611" s="19">
        <v>26506</v>
      </c>
      <c r="L611" s="19">
        <v>31981</v>
      </c>
      <c r="M611" s="19">
        <v>4459144</v>
      </c>
      <c r="N611" s="19">
        <v>4549784</v>
      </c>
      <c r="O611" s="19">
        <v>391</v>
      </c>
      <c r="P611" s="19">
        <v>7833</v>
      </c>
      <c r="Q611" s="19">
        <v>205.96</v>
      </c>
      <c r="R611" s="19">
        <v>1</v>
      </c>
      <c r="S611" s="19">
        <v>0</v>
      </c>
      <c r="T611" s="19">
        <v>1</v>
      </c>
      <c r="U611" s="19">
        <v>0</v>
      </c>
      <c r="V611" s="19">
        <v>1</v>
      </c>
      <c r="W611" s="19">
        <v>0</v>
      </c>
      <c r="X611" s="19">
        <v>1</v>
      </c>
      <c r="Y611">
        <v>0</v>
      </c>
    </row>
    <row r="612" spans="3:25">
      <c r="C612" s="20" t="s">
        <v>741</v>
      </c>
      <c r="D612" s="19" t="s">
        <v>100</v>
      </c>
      <c r="E612" s="19" t="s">
        <v>13</v>
      </c>
      <c r="F612" s="19" t="s">
        <v>40</v>
      </c>
      <c r="G612" s="19" t="s">
        <v>41</v>
      </c>
      <c r="H612" s="19">
        <v>1.31</v>
      </c>
      <c r="I612" s="19">
        <v>3</v>
      </c>
      <c r="J612" s="19">
        <v>5433.1744806381403</v>
      </c>
      <c r="K612" s="19">
        <v>26752</v>
      </c>
      <c r="L612" s="19">
        <v>31981</v>
      </c>
      <c r="M612" s="19">
        <v>1440377</v>
      </c>
      <c r="N612" s="19">
        <v>4549784</v>
      </c>
      <c r="O612" s="19">
        <v>896</v>
      </c>
      <c r="P612" s="19">
        <v>5935</v>
      </c>
      <c r="Q612" s="19">
        <v>127.67</v>
      </c>
      <c r="R612" s="19">
        <v>0</v>
      </c>
      <c r="S612" s="19">
        <v>1</v>
      </c>
      <c r="T612" s="19">
        <v>1</v>
      </c>
      <c r="U612" s="19">
        <v>0</v>
      </c>
      <c r="V612" s="19">
        <v>0</v>
      </c>
      <c r="W612" s="19">
        <v>1</v>
      </c>
      <c r="X612" s="19">
        <v>0</v>
      </c>
      <c r="Y612">
        <v>1</v>
      </c>
    </row>
    <row r="613" spans="3:25">
      <c r="C613" s="20" t="s">
        <v>742</v>
      </c>
      <c r="D613" s="19" t="s">
        <v>100</v>
      </c>
      <c r="E613" s="19" t="s">
        <v>13</v>
      </c>
      <c r="F613" s="19" t="s">
        <v>42</v>
      </c>
      <c r="G613" s="19" t="s">
        <v>41</v>
      </c>
      <c r="H613" s="19">
        <v>1.31</v>
      </c>
      <c r="I613" s="19">
        <v>3</v>
      </c>
      <c r="J613" s="19">
        <v>5433.1744806381403</v>
      </c>
      <c r="K613" s="19">
        <v>26752</v>
      </c>
      <c r="L613" s="19">
        <v>31981</v>
      </c>
      <c r="M613" s="19">
        <v>1440377</v>
      </c>
      <c r="N613" s="19">
        <v>4549784</v>
      </c>
      <c r="O613" s="19">
        <v>896</v>
      </c>
      <c r="P613" s="19">
        <v>5935</v>
      </c>
      <c r="Q613" s="19">
        <v>127.67</v>
      </c>
      <c r="R613" s="19">
        <v>0</v>
      </c>
      <c r="S613" s="19">
        <v>1</v>
      </c>
      <c r="T613" s="19">
        <v>1</v>
      </c>
      <c r="U613" s="19">
        <v>0</v>
      </c>
      <c r="V613" s="19">
        <v>1</v>
      </c>
      <c r="W613" s="19">
        <v>0</v>
      </c>
      <c r="X613" s="19">
        <v>0</v>
      </c>
      <c r="Y613">
        <v>1</v>
      </c>
    </row>
    <row r="614" spans="3:25">
      <c r="C614" s="20" t="s">
        <v>743</v>
      </c>
      <c r="D614" s="19" t="s">
        <v>100</v>
      </c>
      <c r="E614" s="19" t="s">
        <v>52</v>
      </c>
      <c r="F614" s="19" t="s">
        <v>40</v>
      </c>
      <c r="G614" s="19" t="s">
        <v>41</v>
      </c>
      <c r="H614" s="19">
        <v>1.04</v>
      </c>
      <c r="I614" s="19">
        <v>0</v>
      </c>
      <c r="J614" s="19">
        <v>5796.3753862235399</v>
      </c>
      <c r="K614" s="19">
        <v>30268</v>
      </c>
      <c r="L614" s="19">
        <v>31981</v>
      </c>
      <c r="M614" s="19">
        <v>1106780</v>
      </c>
      <c r="N614" s="19">
        <v>4549784</v>
      </c>
      <c r="O614" s="19">
        <v>315</v>
      </c>
      <c r="P614" s="19">
        <v>7688</v>
      </c>
      <c r="Q614" s="19">
        <v>117.349999999999</v>
      </c>
      <c r="R614" s="19">
        <v>1</v>
      </c>
      <c r="S614" s="19">
        <v>0</v>
      </c>
      <c r="T614" s="19">
        <v>1</v>
      </c>
      <c r="U614" s="19">
        <v>0</v>
      </c>
      <c r="V614" s="19">
        <v>0</v>
      </c>
      <c r="W614" s="19">
        <v>1</v>
      </c>
      <c r="X614" s="19">
        <v>0</v>
      </c>
      <c r="Y614">
        <v>1</v>
      </c>
    </row>
    <row r="615" spans="3:25">
      <c r="C615" s="20" t="s">
        <v>744</v>
      </c>
      <c r="D615" s="19" t="s">
        <v>100</v>
      </c>
      <c r="E615" s="19" t="s">
        <v>52</v>
      </c>
      <c r="F615" s="19" t="s">
        <v>42</v>
      </c>
      <c r="G615" s="19" t="s">
        <v>41</v>
      </c>
      <c r="H615" s="19">
        <v>1.04</v>
      </c>
      <c r="I615" s="19">
        <v>3</v>
      </c>
      <c r="J615" s="19">
        <v>5796.3753862235399</v>
      </c>
      <c r="K615" s="19">
        <v>30268</v>
      </c>
      <c r="L615" s="19">
        <v>31981</v>
      </c>
      <c r="M615" s="19">
        <v>1106780</v>
      </c>
      <c r="N615" s="19">
        <v>4549784</v>
      </c>
      <c r="O615" s="19">
        <v>315</v>
      </c>
      <c r="P615" s="19">
        <v>7688</v>
      </c>
      <c r="Q615" s="19">
        <v>117.349999999999</v>
      </c>
      <c r="R615" s="19">
        <v>1</v>
      </c>
      <c r="S615" s="19">
        <v>0</v>
      </c>
      <c r="T615" s="19">
        <v>1</v>
      </c>
      <c r="U615" s="19">
        <v>0</v>
      </c>
      <c r="V615" s="19">
        <v>1</v>
      </c>
      <c r="W615" s="19">
        <v>0</v>
      </c>
      <c r="X615" s="19">
        <v>0</v>
      </c>
      <c r="Y615">
        <v>1</v>
      </c>
    </row>
    <row r="616" spans="3:25">
      <c r="C616" s="20" t="s">
        <v>745</v>
      </c>
      <c r="D616" s="19" t="s">
        <v>100</v>
      </c>
      <c r="E616" s="19" t="s">
        <v>14</v>
      </c>
      <c r="F616" s="19" t="s">
        <v>40</v>
      </c>
      <c r="G616" s="19" t="s">
        <v>41</v>
      </c>
      <c r="H616" s="19">
        <v>1.36</v>
      </c>
      <c r="I616" s="19">
        <v>3</v>
      </c>
      <c r="J616" s="19">
        <v>4641.2644132554396</v>
      </c>
      <c r="K616" s="19">
        <v>27211</v>
      </c>
      <c r="L616" s="19">
        <v>31981</v>
      </c>
      <c r="M616" s="19">
        <v>3770125</v>
      </c>
      <c r="N616" s="19">
        <v>4549784</v>
      </c>
      <c r="O616" s="19">
        <v>1213</v>
      </c>
      <c r="P616" s="19">
        <v>4708</v>
      </c>
      <c r="Q616" s="19">
        <v>297.19999999999902</v>
      </c>
      <c r="R616" s="19">
        <v>1</v>
      </c>
      <c r="S616" s="19">
        <v>0</v>
      </c>
      <c r="T616" s="19">
        <v>1</v>
      </c>
      <c r="U616" s="19">
        <v>0</v>
      </c>
      <c r="V616" s="19">
        <v>0</v>
      </c>
      <c r="W616" s="19">
        <v>1</v>
      </c>
      <c r="X616" s="19">
        <v>0</v>
      </c>
      <c r="Y616">
        <v>1</v>
      </c>
    </row>
    <row r="617" spans="3:25">
      <c r="C617" s="20" t="s">
        <v>746</v>
      </c>
      <c r="D617" s="19" t="s">
        <v>100</v>
      </c>
      <c r="E617" s="19" t="s">
        <v>14</v>
      </c>
      <c r="F617" s="19" t="s">
        <v>42</v>
      </c>
      <c r="G617" s="19" t="s">
        <v>41</v>
      </c>
      <c r="H617" s="19">
        <v>1.36</v>
      </c>
      <c r="I617" s="19">
        <v>3</v>
      </c>
      <c r="J617" s="19">
        <v>4641.2644132554396</v>
      </c>
      <c r="K617" s="19">
        <v>27211</v>
      </c>
      <c r="L617" s="19">
        <v>31981</v>
      </c>
      <c r="M617" s="19">
        <v>3770125</v>
      </c>
      <c r="N617" s="19">
        <v>4549784</v>
      </c>
      <c r="O617" s="19">
        <v>1213</v>
      </c>
      <c r="P617" s="19">
        <v>4708</v>
      </c>
      <c r="Q617" s="19">
        <v>297.19999999999902</v>
      </c>
      <c r="R617" s="19">
        <v>1</v>
      </c>
      <c r="S617" s="19">
        <v>0</v>
      </c>
      <c r="T617" s="19">
        <v>1</v>
      </c>
      <c r="U617" s="19">
        <v>0</v>
      </c>
      <c r="V617" s="19">
        <v>1</v>
      </c>
      <c r="W617" s="19">
        <v>0</v>
      </c>
      <c r="X617" s="19">
        <v>0</v>
      </c>
      <c r="Y617">
        <v>1</v>
      </c>
    </row>
    <row r="618" spans="3:25">
      <c r="C618" s="20" t="s">
        <v>747</v>
      </c>
      <c r="D618" s="19" t="s">
        <v>100</v>
      </c>
      <c r="E618" s="19" t="s">
        <v>15</v>
      </c>
      <c r="F618" s="19" t="s">
        <v>40</v>
      </c>
      <c r="G618" s="19" t="s">
        <v>41</v>
      </c>
      <c r="H618" s="19">
        <v>1.4199999999999899</v>
      </c>
      <c r="I618" s="19">
        <v>3</v>
      </c>
      <c r="J618" s="19">
        <v>4221.5619366929805</v>
      </c>
      <c r="K618" s="19">
        <v>25450</v>
      </c>
      <c r="L618" s="19">
        <v>31981</v>
      </c>
      <c r="M618" s="19">
        <v>1694803</v>
      </c>
      <c r="N618" s="19">
        <v>4549784</v>
      </c>
      <c r="O618" s="19">
        <v>935</v>
      </c>
      <c r="P618" s="19">
        <v>5252</v>
      </c>
      <c r="Q618" s="19">
        <v>182.56</v>
      </c>
      <c r="R618" s="19">
        <v>1</v>
      </c>
      <c r="S618" s="19">
        <v>0</v>
      </c>
      <c r="T618" s="19">
        <v>1</v>
      </c>
      <c r="U618" s="19">
        <v>0</v>
      </c>
      <c r="V618" s="19">
        <v>0</v>
      </c>
      <c r="W618" s="19">
        <v>1</v>
      </c>
      <c r="X618" s="19">
        <v>0</v>
      </c>
      <c r="Y618">
        <v>1</v>
      </c>
    </row>
    <row r="619" spans="3:25">
      <c r="C619" s="20" t="s">
        <v>748</v>
      </c>
      <c r="D619" s="19" t="s">
        <v>100</v>
      </c>
      <c r="E619" s="19" t="s">
        <v>15</v>
      </c>
      <c r="F619" s="19" t="s">
        <v>42</v>
      </c>
      <c r="G619" s="19" t="s">
        <v>41</v>
      </c>
      <c r="H619" s="19">
        <v>1.4199999999999899</v>
      </c>
      <c r="I619" s="19">
        <v>3</v>
      </c>
      <c r="J619" s="19">
        <v>4221.5619366929805</v>
      </c>
      <c r="K619" s="19">
        <v>25450</v>
      </c>
      <c r="L619" s="19">
        <v>31981</v>
      </c>
      <c r="M619" s="19">
        <v>1694803</v>
      </c>
      <c r="N619" s="19">
        <v>4549784</v>
      </c>
      <c r="O619" s="19">
        <v>935</v>
      </c>
      <c r="P619" s="19">
        <v>5252</v>
      </c>
      <c r="Q619" s="19">
        <v>182.56</v>
      </c>
      <c r="R619" s="19">
        <v>1</v>
      </c>
      <c r="S619" s="19">
        <v>0</v>
      </c>
      <c r="T619" s="19">
        <v>1</v>
      </c>
      <c r="U619" s="19">
        <v>0</v>
      </c>
      <c r="V619" s="19">
        <v>1</v>
      </c>
      <c r="W619" s="19">
        <v>0</v>
      </c>
      <c r="X619" s="19">
        <v>0</v>
      </c>
      <c r="Y619">
        <v>1</v>
      </c>
    </row>
    <row r="620" spans="3:25">
      <c r="C620" s="20" t="s">
        <v>749</v>
      </c>
      <c r="D620" s="19" t="s">
        <v>100</v>
      </c>
      <c r="E620" s="19" t="s">
        <v>17</v>
      </c>
      <c r="F620" s="19" t="s">
        <v>40</v>
      </c>
      <c r="G620" s="19" t="s">
        <v>41</v>
      </c>
      <c r="H620" s="19">
        <v>1.33</v>
      </c>
      <c r="I620" s="19">
        <v>3</v>
      </c>
      <c r="J620" s="19">
        <v>3680.5992488174002</v>
      </c>
      <c r="K620" s="19">
        <v>24706</v>
      </c>
      <c r="L620" s="19">
        <v>31981</v>
      </c>
      <c r="M620" s="19">
        <v>9056076</v>
      </c>
      <c r="N620" s="19">
        <v>4549784</v>
      </c>
      <c r="O620" s="19">
        <v>2300</v>
      </c>
      <c r="P620" s="19">
        <v>20007</v>
      </c>
      <c r="Q620" s="19">
        <v>303.81999999999903</v>
      </c>
      <c r="R620" s="19">
        <v>1</v>
      </c>
      <c r="S620" s="19">
        <v>0</v>
      </c>
      <c r="T620" s="19">
        <v>1</v>
      </c>
      <c r="U620" s="19">
        <v>0</v>
      </c>
      <c r="V620" s="19">
        <v>0</v>
      </c>
      <c r="W620" s="19">
        <v>1</v>
      </c>
      <c r="X620" s="19">
        <v>0</v>
      </c>
      <c r="Y620">
        <v>1</v>
      </c>
    </row>
    <row r="621" spans="3:25">
      <c r="C621" s="20" t="s">
        <v>750</v>
      </c>
      <c r="D621" s="19" t="s">
        <v>100</v>
      </c>
      <c r="E621" s="19" t="s">
        <v>17</v>
      </c>
      <c r="F621" s="19" t="s">
        <v>42</v>
      </c>
      <c r="G621" s="19" t="s">
        <v>41</v>
      </c>
      <c r="H621" s="19">
        <v>1.33</v>
      </c>
      <c r="I621" s="19">
        <v>3</v>
      </c>
      <c r="J621" s="19">
        <v>3680.5992488174002</v>
      </c>
      <c r="K621" s="19">
        <v>24706</v>
      </c>
      <c r="L621" s="19">
        <v>31981</v>
      </c>
      <c r="M621" s="19">
        <v>9056076</v>
      </c>
      <c r="N621" s="19">
        <v>4549784</v>
      </c>
      <c r="O621" s="19">
        <v>2300</v>
      </c>
      <c r="P621" s="19">
        <v>20007</v>
      </c>
      <c r="Q621" s="19">
        <v>303.81999999999903</v>
      </c>
      <c r="R621" s="19">
        <v>1</v>
      </c>
      <c r="S621" s="19">
        <v>0</v>
      </c>
      <c r="T621" s="19">
        <v>1</v>
      </c>
      <c r="U621" s="19">
        <v>0</v>
      </c>
      <c r="V621" s="19">
        <v>1</v>
      </c>
      <c r="W621" s="19">
        <v>0</v>
      </c>
      <c r="X621" s="19">
        <v>0</v>
      </c>
      <c r="Y621">
        <v>1</v>
      </c>
    </row>
    <row r="622" spans="3:25">
      <c r="C622" s="20" t="s">
        <v>751</v>
      </c>
      <c r="D622" s="19" t="s">
        <v>100</v>
      </c>
      <c r="E622" s="19" t="s">
        <v>61</v>
      </c>
      <c r="F622" s="19" t="s">
        <v>40</v>
      </c>
      <c r="G622" s="19" t="s">
        <v>41</v>
      </c>
      <c r="H622" s="19">
        <v>1.1499999999999899</v>
      </c>
      <c r="I622" s="19">
        <v>3</v>
      </c>
      <c r="J622" s="19">
        <v>5121.2421277686499</v>
      </c>
      <c r="K622" s="19">
        <v>21207</v>
      </c>
      <c r="L622" s="19">
        <v>31981</v>
      </c>
      <c r="M622" s="19">
        <v>2105604</v>
      </c>
      <c r="N622" s="19">
        <v>4549784</v>
      </c>
      <c r="O622" s="19">
        <v>924</v>
      </c>
      <c r="P622" s="19">
        <v>9176</v>
      </c>
      <c r="Q622" s="19">
        <v>147.80000000000001</v>
      </c>
      <c r="R622" s="19">
        <v>0</v>
      </c>
      <c r="S622" s="19">
        <v>1</v>
      </c>
      <c r="T622" s="19">
        <v>1</v>
      </c>
      <c r="U622" s="19">
        <v>0</v>
      </c>
      <c r="V622" s="19">
        <v>0</v>
      </c>
      <c r="W622" s="19">
        <v>1</v>
      </c>
      <c r="X622" s="19">
        <v>0</v>
      </c>
      <c r="Y622">
        <v>1</v>
      </c>
    </row>
    <row r="623" spans="3:25">
      <c r="C623" s="20" t="s">
        <v>752</v>
      </c>
      <c r="D623" s="19" t="s">
        <v>100</v>
      </c>
      <c r="E623" s="19" t="s">
        <v>61</v>
      </c>
      <c r="F623" s="19" t="s">
        <v>42</v>
      </c>
      <c r="G623" s="19" t="s">
        <v>41</v>
      </c>
      <c r="H623" s="19">
        <v>1.1499999999999899</v>
      </c>
      <c r="I623" s="19">
        <v>3</v>
      </c>
      <c r="J623" s="19">
        <v>5121.2421277686499</v>
      </c>
      <c r="K623" s="19">
        <v>21207</v>
      </c>
      <c r="L623" s="19">
        <v>31981</v>
      </c>
      <c r="M623" s="19">
        <v>2105604</v>
      </c>
      <c r="N623" s="19">
        <v>4549784</v>
      </c>
      <c r="O623" s="19">
        <v>924</v>
      </c>
      <c r="P623" s="19">
        <v>9176</v>
      </c>
      <c r="Q623" s="19">
        <v>147.80000000000001</v>
      </c>
      <c r="R623" s="19">
        <v>0</v>
      </c>
      <c r="S623" s="19">
        <v>1</v>
      </c>
      <c r="T623" s="19">
        <v>1</v>
      </c>
      <c r="U623" s="19">
        <v>0</v>
      </c>
      <c r="V623" s="19">
        <v>1</v>
      </c>
      <c r="W623" s="19">
        <v>0</v>
      </c>
      <c r="X623" s="19">
        <v>0</v>
      </c>
      <c r="Y623">
        <v>1</v>
      </c>
    </row>
    <row r="624" spans="3:25">
      <c r="C624" s="20" t="s">
        <v>753</v>
      </c>
      <c r="D624" s="19" t="s">
        <v>100</v>
      </c>
      <c r="E624" s="19" t="s">
        <v>63</v>
      </c>
      <c r="F624" s="19" t="s">
        <v>40</v>
      </c>
      <c r="G624" s="19" t="s">
        <v>41</v>
      </c>
      <c r="H624" s="19">
        <v>1.18999999999999</v>
      </c>
      <c r="I624" s="19">
        <v>3</v>
      </c>
      <c r="J624" s="19">
        <v>7968.6275688566602</v>
      </c>
      <c r="K624" s="19">
        <v>28739</v>
      </c>
      <c r="L624" s="19">
        <v>31981</v>
      </c>
      <c r="M624" s="19">
        <v>2761118</v>
      </c>
      <c r="N624" s="19">
        <v>4549784</v>
      </c>
      <c r="O624" s="19">
        <v>916</v>
      </c>
      <c r="P624" s="19">
        <v>8215</v>
      </c>
      <c r="Q624" s="19">
        <v>235.099999999999</v>
      </c>
      <c r="R624" s="19">
        <v>1</v>
      </c>
      <c r="S624" s="19">
        <v>0</v>
      </c>
      <c r="T624" s="19">
        <v>1</v>
      </c>
      <c r="U624" s="19">
        <v>0</v>
      </c>
      <c r="V624" s="19">
        <v>0</v>
      </c>
      <c r="W624" s="19">
        <v>1</v>
      </c>
      <c r="X624" s="19">
        <v>1</v>
      </c>
      <c r="Y624">
        <v>0</v>
      </c>
    </row>
    <row r="625" spans="3:25">
      <c r="C625" s="20" t="s">
        <v>754</v>
      </c>
      <c r="D625" s="19" t="s">
        <v>100</v>
      </c>
      <c r="E625" s="19" t="s">
        <v>63</v>
      </c>
      <c r="F625" s="19" t="s">
        <v>42</v>
      </c>
      <c r="G625" s="19" t="s">
        <v>41</v>
      </c>
      <c r="H625" s="19">
        <v>1.18999999999999</v>
      </c>
      <c r="I625" s="19">
        <v>3</v>
      </c>
      <c r="J625" s="19">
        <v>7968.6275688566602</v>
      </c>
      <c r="K625" s="19">
        <v>28739</v>
      </c>
      <c r="L625" s="19">
        <v>31981</v>
      </c>
      <c r="M625" s="19">
        <v>2761118</v>
      </c>
      <c r="N625" s="19">
        <v>4549784</v>
      </c>
      <c r="O625" s="19">
        <v>916</v>
      </c>
      <c r="P625" s="19">
        <v>8215</v>
      </c>
      <c r="Q625" s="19">
        <v>235.099999999999</v>
      </c>
      <c r="R625" s="19">
        <v>1</v>
      </c>
      <c r="S625" s="19">
        <v>0</v>
      </c>
      <c r="T625" s="19">
        <v>1</v>
      </c>
      <c r="U625" s="19">
        <v>0</v>
      </c>
      <c r="V625" s="19">
        <v>1</v>
      </c>
      <c r="W625" s="19">
        <v>0</v>
      </c>
      <c r="X625" s="19">
        <v>1</v>
      </c>
      <c r="Y625">
        <v>0</v>
      </c>
    </row>
    <row r="626" spans="3:25">
      <c r="C626" s="20" t="s">
        <v>755</v>
      </c>
      <c r="D626" s="19" t="s">
        <v>100</v>
      </c>
      <c r="E626" s="19" t="s">
        <v>19</v>
      </c>
      <c r="F626" s="19" t="s">
        <v>40</v>
      </c>
      <c r="G626" s="19" t="s">
        <v>41</v>
      </c>
      <c r="H626" s="19">
        <v>1.46</v>
      </c>
      <c r="I626" s="19">
        <v>3</v>
      </c>
      <c r="J626" s="19">
        <v>2946.2264192006901</v>
      </c>
      <c r="K626" s="19">
        <v>22038</v>
      </c>
      <c r="L626" s="19">
        <v>31981</v>
      </c>
      <c r="M626" s="19">
        <v>1308499</v>
      </c>
      <c r="N626" s="19">
        <v>4549784</v>
      </c>
      <c r="O626" s="19">
        <v>956</v>
      </c>
      <c r="P626" s="19">
        <v>6208</v>
      </c>
      <c r="Q626" s="19">
        <v>164.3</v>
      </c>
      <c r="R626" s="19">
        <v>1</v>
      </c>
      <c r="S626" s="19">
        <v>0</v>
      </c>
      <c r="T626" s="19">
        <v>1</v>
      </c>
      <c r="U626" s="19">
        <v>0</v>
      </c>
      <c r="V626" s="19">
        <v>0</v>
      </c>
      <c r="W626" s="19">
        <v>1</v>
      </c>
      <c r="X626" s="19">
        <v>0</v>
      </c>
      <c r="Y626">
        <v>1</v>
      </c>
    </row>
    <row r="627" spans="3:25">
      <c r="C627" s="20" t="s">
        <v>756</v>
      </c>
      <c r="D627" s="19" t="s">
        <v>100</v>
      </c>
      <c r="E627" s="19" t="s">
        <v>19</v>
      </c>
      <c r="F627" s="19" t="s">
        <v>42</v>
      </c>
      <c r="G627" s="19" t="s">
        <v>41</v>
      </c>
      <c r="H627" s="19">
        <v>1.46</v>
      </c>
      <c r="I627" s="19">
        <v>3</v>
      </c>
      <c r="J627" s="19">
        <v>2946.2264192006901</v>
      </c>
      <c r="K627" s="19">
        <v>22038</v>
      </c>
      <c r="L627" s="19">
        <v>31981</v>
      </c>
      <c r="M627" s="19">
        <v>1308499</v>
      </c>
      <c r="N627" s="19">
        <v>4549784</v>
      </c>
      <c r="O627" s="19">
        <v>956</v>
      </c>
      <c r="P627" s="19">
        <v>6208</v>
      </c>
      <c r="Q627" s="19">
        <v>164.3</v>
      </c>
      <c r="R627" s="19">
        <v>1</v>
      </c>
      <c r="S627" s="19">
        <v>0</v>
      </c>
      <c r="T627" s="19">
        <v>1</v>
      </c>
      <c r="U627" s="19">
        <v>0</v>
      </c>
      <c r="V627" s="19">
        <v>1</v>
      </c>
      <c r="W627" s="19">
        <v>0</v>
      </c>
      <c r="X627" s="19">
        <v>0</v>
      </c>
      <c r="Y627">
        <v>1</v>
      </c>
    </row>
    <row r="628" spans="3:25">
      <c r="C628" s="20" t="s">
        <v>757</v>
      </c>
      <c r="D628" s="19" t="s">
        <v>20</v>
      </c>
      <c r="E628" s="19" t="s">
        <v>21</v>
      </c>
      <c r="F628" s="19" t="s">
        <v>40</v>
      </c>
      <c r="G628" s="19" t="s">
        <v>41</v>
      </c>
      <c r="H628" s="19">
        <v>1</v>
      </c>
      <c r="I628" s="19">
        <v>3</v>
      </c>
      <c r="J628" s="19">
        <v>2487.8884505267301</v>
      </c>
      <c r="K628" s="19">
        <v>32991</v>
      </c>
      <c r="L628" s="19">
        <v>31981</v>
      </c>
      <c r="M628" s="19">
        <v>8621121</v>
      </c>
      <c r="N628" s="19">
        <v>4549784</v>
      </c>
      <c r="O628" s="19">
        <v>217</v>
      </c>
      <c r="P628" s="19">
        <v>63690</v>
      </c>
      <c r="Q628" s="19">
        <v>114.349999999999</v>
      </c>
      <c r="R628" s="19">
        <v>1</v>
      </c>
      <c r="S628" s="19">
        <v>0</v>
      </c>
      <c r="T628" s="19">
        <v>1</v>
      </c>
      <c r="U628" s="19">
        <v>0</v>
      </c>
      <c r="V628" s="19">
        <v>1</v>
      </c>
      <c r="W628" s="19">
        <v>0</v>
      </c>
      <c r="X628" s="19">
        <v>0</v>
      </c>
      <c r="Y628">
        <v>1</v>
      </c>
    </row>
    <row r="629" spans="3:25">
      <c r="C629" s="20" t="s">
        <v>758</v>
      </c>
      <c r="D629" s="19" t="s">
        <v>20</v>
      </c>
      <c r="E629" s="19" t="s">
        <v>21</v>
      </c>
      <c r="F629" s="19" t="s">
        <v>42</v>
      </c>
      <c r="G629" s="19" t="s">
        <v>41</v>
      </c>
      <c r="H629" s="19">
        <v>1</v>
      </c>
      <c r="I629" s="19">
        <v>3</v>
      </c>
      <c r="J629" s="19">
        <v>2487.8884505267301</v>
      </c>
      <c r="K629" s="19">
        <v>32991</v>
      </c>
      <c r="L629" s="19">
        <v>31981</v>
      </c>
      <c r="M629" s="19">
        <v>8621121</v>
      </c>
      <c r="N629" s="19">
        <v>4549784</v>
      </c>
      <c r="O629" s="19">
        <v>217</v>
      </c>
      <c r="P629" s="19">
        <v>63690</v>
      </c>
      <c r="Q629" s="19">
        <v>114.349999999999</v>
      </c>
      <c r="R629" s="19">
        <v>1</v>
      </c>
      <c r="S629" s="19">
        <v>0</v>
      </c>
      <c r="T629" s="19">
        <v>1</v>
      </c>
      <c r="U629" s="19">
        <v>0</v>
      </c>
      <c r="V629" s="19">
        <v>1</v>
      </c>
      <c r="W629" s="19">
        <v>0</v>
      </c>
      <c r="X629" s="19">
        <v>0</v>
      </c>
      <c r="Y629">
        <v>1</v>
      </c>
    </row>
    <row r="630" spans="3:25">
      <c r="C630" s="20" t="s">
        <v>759</v>
      </c>
      <c r="D630" s="19" t="s">
        <v>22</v>
      </c>
      <c r="E630" s="19" t="s">
        <v>21</v>
      </c>
      <c r="F630" s="19" t="s">
        <v>40</v>
      </c>
      <c r="G630" s="19" t="s">
        <v>41</v>
      </c>
      <c r="H630" s="19">
        <v>1</v>
      </c>
      <c r="I630" s="19">
        <v>1</v>
      </c>
      <c r="J630" s="19">
        <v>2487.8884505267301</v>
      </c>
      <c r="K630" s="19">
        <v>32991</v>
      </c>
      <c r="L630" s="19">
        <v>31981</v>
      </c>
      <c r="M630" s="19">
        <v>8621121</v>
      </c>
      <c r="N630" s="19">
        <v>4549784</v>
      </c>
      <c r="O630" s="19">
        <v>217</v>
      </c>
      <c r="P630" s="19">
        <v>63690</v>
      </c>
      <c r="Q630" s="19">
        <v>114.349999999999</v>
      </c>
      <c r="R630" s="19">
        <v>1</v>
      </c>
      <c r="S630" s="19">
        <v>0</v>
      </c>
      <c r="T630" s="19">
        <v>1</v>
      </c>
      <c r="U630" s="19">
        <v>0</v>
      </c>
      <c r="V630" s="19">
        <v>1</v>
      </c>
      <c r="W630" s="19">
        <v>0</v>
      </c>
      <c r="X630" s="19">
        <v>0</v>
      </c>
      <c r="Y630">
        <v>1</v>
      </c>
    </row>
    <row r="631" spans="3:25">
      <c r="C631" s="20" t="s">
        <v>760</v>
      </c>
      <c r="D631" s="19" t="s">
        <v>22</v>
      </c>
      <c r="E631" s="19" t="s">
        <v>21</v>
      </c>
      <c r="F631" s="19" t="s">
        <v>42</v>
      </c>
      <c r="G631" s="19" t="s">
        <v>41</v>
      </c>
      <c r="H631" s="19">
        <v>1</v>
      </c>
      <c r="I631" s="19">
        <v>3</v>
      </c>
      <c r="J631" s="19">
        <v>2487.8884505267301</v>
      </c>
      <c r="K631" s="19">
        <v>32991</v>
      </c>
      <c r="L631" s="19">
        <v>31981</v>
      </c>
      <c r="M631" s="19">
        <v>8621121</v>
      </c>
      <c r="N631" s="19">
        <v>4549784</v>
      </c>
      <c r="O631" s="19">
        <v>217</v>
      </c>
      <c r="P631" s="19">
        <v>63690</v>
      </c>
      <c r="Q631" s="19">
        <v>114.349999999999</v>
      </c>
      <c r="R631" s="19">
        <v>1</v>
      </c>
      <c r="S631" s="19">
        <v>0</v>
      </c>
      <c r="T631" s="19">
        <v>1</v>
      </c>
      <c r="U631" s="19">
        <v>0</v>
      </c>
      <c r="V631" s="19">
        <v>1</v>
      </c>
      <c r="W631" s="19">
        <v>0</v>
      </c>
      <c r="X631" s="19">
        <v>0</v>
      </c>
      <c r="Y631">
        <v>1</v>
      </c>
    </row>
    <row r="632" spans="3:25">
      <c r="C632" s="20" t="s">
        <v>761</v>
      </c>
      <c r="D632" s="19" t="s">
        <v>23</v>
      </c>
      <c r="E632" s="19" t="s">
        <v>21</v>
      </c>
      <c r="F632" s="19" t="s">
        <v>40</v>
      </c>
      <c r="G632" s="19" t="s">
        <v>41</v>
      </c>
      <c r="H632" s="19">
        <v>1</v>
      </c>
      <c r="I632" s="19">
        <v>3</v>
      </c>
      <c r="J632" s="19">
        <v>2487.8884505267301</v>
      </c>
      <c r="K632" s="19">
        <v>32991</v>
      </c>
      <c r="L632" s="19">
        <v>31981</v>
      </c>
      <c r="M632" s="19">
        <v>8621121</v>
      </c>
      <c r="N632" s="19">
        <v>4549784</v>
      </c>
      <c r="O632" s="19">
        <v>217</v>
      </c>
      <c r="P632" s="19">
        <v>63690</v>
      </c>
      <c r="Q632" s="19">
        <v>114.349999999999</v>
      </c>
      <c r="R632" s="19">
        <v>1</v>
      </c>
      <c r="S632" s="19">
        <v>0</v>
      </c>
      <c r="T632" s="19">
        <v>1</v>
      </c>
      <c r="U632" s="19">
        <v>0</v>
      </c>
      <c r="V632" s="19">
        <v>0</v>
      </c>
      <c r="W632" s="19">
        <v>1</v>
      </c>
      <c r="X632" s="19">
        <v>1</v>
      </c>
      <c r="Y632">
        <v>0</v>
      </c>
    </row>
    <row r="633" spans="3:25">
      <c r="C633" s="20" t="s">
        <v>762</v>
      </c>
      <c r="D633" s="19" t="s">
        <v>23</v>
      </c>
      <c r="E633" s="19" t="s">
        <v>21</v>
      </c>
      <c r="F633" s="19" t="s">
        <v>42</v>
      </c>
      <c r="G633" s="19" t="s">
        <v>41</v>
      </c>
      <c r="H633" s="19">
        <v>1</v>
      </c>
      <c r="I633" s="19">
        <v>3</v>
      </c>
      <c r="J633" s="19">
        <v>2487.8884505267301</v>
      </c>
      <c r="K633" s="19">
        <v>32991</v>
      </c>
      <c r="L633" s="19">
        <v>31981</v>
      </c>
      <c r="M633" s="19">
        <v>8621121</v>
      </c>
      <c r="N633" s="19">
        <v>4549784</v>
      </c>
      <c r="O633" s="19">
        <v>217</v>
      </c>
      <c r="P633" s="19">
        <v>63690</v>
      </c>
      <c r="Q633" s="19">
        <v>114.349999999999</v>
      </c>
      <c r="R633" s="19">
        <v>1</v>
      </c>
      <c r="S633" s="19">
        <v>0</v>
      </c>
      <c r="T633" s="19">
        <v>1</v>
      </c>
      <c r="U633" s="19">
        <v>0</v>
      </c>
      <c r="V633" s="19">
        <v>1</v>
      </c>
      <c r="W633" s="19">
        <v>0</v>
      </c>
      <c r="X633" s="19">
        <v>1</v>
      </c>
      <c r="Y633">
        <v>0</v>
      </c>
    </row>
    <row r="634" spans="3:25">
      <c r="C634" s="20" t="s">
        <v>763</v>
      </c>
      <c r="D634" s="19" t="s">
        <v>100</v>
      </c>
      <c r="E634" s="19" t="s">
        <v>24</v>
      </c>
      <c r="F634" s="19" t="s">
        <v>40</v>
      </c>
      <c r="G634" s="19" t="s">
        <v>41</v>
      </c>
      <c r="H634" s="19">
        <v>1.1499999999999899</v>
      </c>
      <c r="I634" s="19">
        <v>1</v>
      </c>
      <c r="J634" s="19">
        <v>3081.34411240912</v>
      </c>
      <c r="K634" s="19">
        <v>22360</v>
      </c>
      <c r="L634" s="19">
        <v>31981</v>
      </c>
      <c r="M634" s="19">
        <v>1421287</v>
      </c>
      <c r="N634" s="19">
        <v>4549784</v>
      </c>
      <c r="O634" s="19">
        <v>760</v>
      </c>
      <c r="P634" s="19">
        <v>14683</v>
      </c>
      <c r="Q634" s="19">
        <v>125.8</v>
      </c>
      <c r="R634" s="19">
        <v>0</v>
      </c>
      <c r="S634" s="19">
        <v>1</v>
      </c>
      <c r="T634" s="19">
        <v>1</v>
      </c>
      <c r="U634" s="19">
        <v>0</v>
      </c>
      <c r="V634" s="19">
        <v>0</v>
      </c>
      <c r="W634" s="19">
        <v>1</v>
      </c>
      <c r="X634" s="19">
        <v>0</v>
      </c>
      <c r="Y634">
        <v>1</v>
      </c>
    </row>
    <row r="635" spans="3:25">
      <c r="C635" s="20" t="s">
        <v>764</v>
      </c>
      <c r="D635" s="19" t="s">
        <v>100</v>
      </c>
      <c r="E635" s="19" t="s">
        <v>24</v>
      </c>
      <c r="F635" s="19" t="s">
        <v>42</v>
      </c>
      <c r="G635" s="19" t="s">
        <v>41</v>
      </c>
      <c r="H635" s="19">
        <v>1.1499999999999899</v>
      </c>
      <c r="I635" s="19">
        <v>3</v>
      </c>
      <c r="J635" s="19">
        <v>3081.34411240912</v>
      </c>
      <c r="K635" s="19">
        <v>22360</v>
      </c>
      <c r="L635" s="19">
        <v>31981</v>
      </c>
      <c r="M635" s="19">
        <v>1421287</v>
      </c>
      <c r="N635" s="19">
        <v>4549784</v>
      </c>
      <c r="O635" s="19">
        <v>760</v>
      </c>
      <c r="P635" s="19">
        <v>14683</v>
      </c>
      <c r="Q635" s="19">
        <v>125.8</v>
      </c>
      <c r="R635" s="19">
        <v>0</v>
      </c>
      <c r="S635" s="19">
        <v>1</v>
      </c>
      <c r="T635" s="19">
        <v>1</v>
      </c>
      <c r="U635" s="19">
        <v>0</v>
      </c>
      <c r="V635" s="19">
        <v>1</v>
      </c>
      <c r="W635" s="19">
        <v>0</v>
      </c>
      <c r="X635" s="19">
        <v>0</v>
      </c>
      <c r="Y635">
        <v>1</v>
      </c>
    </row>
    <row r="636" spans="3:25">
      <c r="C636" s="20" t="s">
        <v>765</v>
      </c>
      <c r="D636" s="19" t="s">
        <v>100</v>
      </c>
      <c r="E636" s="19" t="s">
        <v>25</v>
      </c>
      <c r="F636" s="19" t="s">
        <v>40</v>
      </c>
      <c r="G636" s="19" t="s">
        <v>41</v>
      </c>
      <c r="H636" s="19">
        <v>1.58</v>
      </c>
      <c r="I636" s="19">
        <v>3</v>
      </c>
      <c r="J636" s="19">
        <v>2295.2268441593801</v>
      </c>
      <c r="K636" s="19">
        <v>23025</v>
      </c>
      <c r="L636" s="19">
        <v>31981</v>
      </c>
      <c r="M636" s="19">
        <v>2753373</v>
      </c>
      <c r="N636" s="19">
        <v>4549784</v>
      </c>
      <c r="O636" s="19">
        <v>1970</v>
      </c>
      <c r="P636" s="19">
        <v>5190</v>
      </c>
      <c r="Q636" s="19">
        <v>279.82999999999902</v>
      </c>
      <c r="R636" s="19">
        <v>1</v>
      </c>
      <c r="S636" s="19">
        <v>0</v>
      </c>
      <c r="T636" s="19">
        <v>1</v>
      </c>
      <c r="U636" s="19">
        <v>0</v>
      </c>
      <c r="V636" s="19">
        <v>0</v>
      </c>
      <c r="W636" s="19">
        <v>1</v>
      </c>
      <c r="X636" s="19">
        <v>0</v>
      </c>
      <c r="Y636">
        <v>1</v>
      </c>
    </row>
    <row r="637" spans="3:25">
      <c r="C637" s="20" t="s">
        <v>766</v>
      </c>
      <c r="D637" s="19" t="s">
        <v>100</v>
      </c>
      <c r="E637" s="19" t="s">
        <v>25</v>
      </c>
      <c r="F637" s="19" t="s">
        <v>42</v>
      </c>
      <c r="G637" s="19" t="s">
        <v>41</v>
      </c>
      <c r="H637" s="19">
        <v>1.58</v>
      </c>
      <c r="I637" s="19">
        <v>3</v>
      </c>
      <c r="J637" s="19">
        <v>2295.2268441593801</v>
      </c>
      <c r="K637" s="19">
        <v>23025</v>
      </c>
      <c r="L637" s="19">
        <v>31981</v>
      </c>
      <c r="M637" s="19">
        <v>2753373</v>
      </c>
      <c r="N637" s="19">
        <v>4549784</v>
      </c>
      <c r="O637" s="19">
        <v>1970</v>
      </c>
      <c r="P637" s="19">
        <v>5190</v>
      </c>
      <c r="Q637" s="19">
        <v>279.82999999999902</v>
      </c>
      <c r="R637" s="19">
        <v>1</v>
      </c>
      <c r="S637" s="19">
        <v>0</v>
      </c>
      <c r="T637" s="19">
        <v>1</v>
      </c>
      <c r="U637" s="19">
        <v>0</v>
      </c>
      <c r="V637" s="19">
        <v>1</v>
      </c>
      <c r="W637" s="19">
        <v>0</v>
      </c>
      <c r="X637" s="19">
        <v>0</v>
      </c>
      <c r="Y637">
        <v>1</v>
      </c>
    </row>
    <row r="638" spans="3:25">
      <c r="C638" s="20" t="s">
        <v>767</v>
      </c>
      <c r="D638" s="19" t="s">
        <v>100</v>
      </c>
      <c r="E638" s="19" t="s">
        <v>27</v>
      </c>
      <c r="F638" s="19" t="s">
        <v>40</v>
      </c>
      <c r="G638" s="19" t="s">
        <v>41</v>
      </c>
      <c r="H638" s="19">
        <v>1.57</v>
      </c>
      <c r="I638" s="19">
        <v>3</v>
      </c>
      <c r="J638" s="19">
        <v>3329.8101877982699</v>
      </c>
      <c r="K638" s="19">
        <v>23903</v>
      </c>
      <c r="L638" s="19">
        <v>31981</v>
      </c>
      <c r="M638" s="19">
        <v>2673620</v>
      </c>
      <c r="N638" s="19">
        <v>4549784</v>
      </c>
      <c r="O638" s="19">
        <v>2259</v>
      </c>
      <c r="P638" s="19">
        <v>6724</v>
      </c>
      <c r="Q638" s="19">
        <v>273.82999999999902</v>
      </c>
      <c r="R638" s="19">
        <v>1</v>
      </c>
      <c r="S638" s="19">
        <v>0</v>
      </c>
      <c r="T638" s="19">
        <v>1</v>
      </c>
      <c r="U638" s="19">
        <v>0</v>
      </c>
      <c r="V638" s="19">
        <v>0</v>
      </c>
      <c r="W638" s="19">
        <v>1</v>
      </c>
      <c r="X638" s="19">
        <v>0</v>
      </c>
      <c r="Y638">
        <v>1</v>
      </c>
    </row>
    <row r="639" spans="3:25">
      <c r="C639" s="20" t="s">
        <v>768</v>
      </c>
      <c r="D639" s="19" t="s">
        <v>100</v>
      </c>
      <c r="E639" s="19" t="s">
        <v>27</v>
      </c>
      <c r="F639" s="19" t="s">
        <v>42</v>
      </c>
      <c r="G639" s="19" t="s">
        <v>41</v>
      </c>
      <c r="H639" s="19">
        <v>1.57</v>
      </c>
      <c r="I639" s="19">
        <v>3</v>
      </c>
      <c r="J639" s="19">
        <v>3329.8101877982699</v>
      </c>
      <c r="K639" s="19">
        <v>23903</v>
      </c>
      <c r="L639" s="19">
        <v>31981</v>
      </c>
      <c r="M639" s="19">
        <v>2673620</v>
      </c>
      <c r="N639" s="19">
        <v>4549784</v>
      </c>
      <c r="O639" s="19">
        <v>2259</v>
      </c>
      <c r="P639" s="19">
        <v>6724</v>
      </c>
      <c r="Q639" s="19">
        <v>273.82999999999902</v>
      </c>
      <c r="R639" s="19">
        <v>1</v>
      </c>
      <c r="S639" s="19">
        <v>0</v>
      </c>
      <c r="T639" s="19">
        <v>1</v>
      </c>
      <c r="U639" s="19">
        <v>0</v>
      </c>
      <c r="V639" s="19">
        <v>1</v>
      </c>
      <c r="W639" s="19">
        <v>0</v>
      </c>
      <c r="X639" s="19">
        <v>0</v>
      </c>
      <c r="Y639">
        <v>1</v>
      </c>
    </row>
    <row r="640" spans="3:25">
      <c r="C640" s="20" t="s">
        <v>769</v>
      </c>
      <c r="D640" s="19" t="s">
        <v>100</v>
      </c>
      <c r="E640" s="19" t="s">
        <v>28</v>
      </c>
      <c r="F640" s="19" t="s">
        <v>40</v>
      </c>
      <c r="G640" s="19" t="s">
        <v>41</v>
      </c>
      <c r="H640" s="19">
        <v>1.37</v>
      </c>
      <c r="I640" s="19">
        <v>3</v>
      </c>
      <c r="J640" s="19">
        <v>6865.7671687801803</v>
      </c>
      <c r="K640" s="19">
        <v>38813</v>
      </c>
      <c r="L640" s="19">
        <v>31981</v>
      </c>
      <c r="M640" s="19">
        <v>1653017</v>
      </c>
      <c r="N640" s="19">
        <v>4549784</v>
      </c>
      <c r="O640" s="19">
        <v>2428</v>
      </c>
      <c r="P640" s="19">
        <v>17938</v>
      </c>
      <c r="Q640" s="19">
        <v>347.81999999999903</v>
      </c>
      <c r="R640" s="19">
        <v>1</v>
      </c>
      <c r="S640" s="19">
        <v>0</v>
      </c>
      <c r="T640" s="19">
        <v>1</v>
      </c>
      <c r="U640" s="19">
        <v>0</v>
      </c>
      <c r="V640" s="19">
        <v>0</v>
      </c>
      <c r="W640" s="19">
        <v>1</v>
      </c>
      <c r="X640" s="19">
        <v>0</v>
      </c>
      <c r="Y640">
        <v>1</v>
      </c>
    </row>
    <row r="641" spans="3:25">
      <c r="C641" s="20" t="s">
        <v>770</v>
      </c>
      <c r="D641" s="19" t="s">
        <v>100</v>
      </c>
      <c r="E641" s="19" t="s">
        <v>28</v>
      </c>
      <c r="F641" s="19" t="s">
        <v>42</v>
      </c>
      <c r="G641" s="19" t="s">
        <v>41</v>
      </c>
      <c r="H641" s="19">
        <v>1.37</v>
      </c>
      <c r="I641" s="19">
        <v>3</v>
      </c>
      <c r="J641" s="19">
        <v>6865.7671687801803</v>
      </c>
      <c r="K641" s="19">
        <v>38813</v>
      </c>
      <c r="L641" s="19">
        <v>31981</v>
      </c>
      <c r="M641" s="19">
        <v>1653017</v>
      </c>
      <c r="N641" s="19">
        <v>4549784</v>
      </c>
      <c r="O641" s="19">
        <v>2428</v>
      </c>
      <c r="P641" s="19">
        <v>17938</v>
      </c>
      <c r="Q641" s="19">
        <v>347.81999999999903</v>
      </c>
      <c r="R641" s="19">
        <v>1</v>
      </c>
      <c r="S641" s="19">
        <v>0</v>
      </c>
      <c r="T641" s="19">
        <v>1</v>
      </c>
      <c r="U641" s="19">
        <v>0</v>
      </c>
      <c r="V641" s="19">
        <v>1</v>
      </c>
      <c r="W641" s="19">
        <v>0</v>
      </c>
      <c r="X641" s="19">
        <v>0</v>
      </c>
      <c r="Y641">
        <v>1</v>
      </c>
    </row>
    <row r="642" spans="3:25">
      <c r="C642" s="20" t="s">
        <v>771</v>
      </c>
      <c r="D642" s="19" t="s">
        <v>100</v>
      </c>
      <c r="E642" s="19" t="s">
        <v>32</v>
      </c>
      <c r="F642" s="19" t="s">
        <v>40</v>
      </c>
      <c r="G642" s="19" t="s">
        <v>41</v>
      </c>
      <c r="H642" s="19">
        <v>1.55</v>
      </c>
      <c r="I642" s="19">
        <v>3</v>
      </c>
      <c r="J642" s="19">
        <v>4358.5103280736403</v>
      </c>
      <c r="K642" s="19">
        <v>30916</v>
      </c>
      <c r="L642" s="19">
        <v>31981</v>
      </c>
      <c r="M642" s="19">
        <v>2230831</v>
      </c>
      <c r="N642" s="19">
        <v>4549784</v>
      </c>
      <c r="O642" s="19">
        <v>2317</v>
      </c>
      <c r="P642" s="19">
        <v>7614</v>
      </c>
      <c r="Q642" s="19">
        <v>281.06</v>
      </c>
      <c r="R642" s="19">
        <v>1</v>
      </c>
      <c r="S642" s="19">
        <v>0</v>
      </c>
      <c r="T642" s="19">
        <v>1</v>
      </c>
      <c r="U642" s="19">
        <v>0</v>
      </c>
      <c r="V642" s="19">
        <v>0</v>
      </c>
      <c r="W642" s="19">
        <v>1</v>
      </c>
      <c r="X642" s="19">
        <v>0</v>
      </c>
      <c r="Y642">
        <v>1</v>
      </c>
    </row>
    <row r="643" spans="3:25">
      <c r="C643" s="20" t="s">
        <v>772</v>
      </c>
      <c r="D643" s="19" t="s">
        <v>100</v>
      </c>
      <c r="E643" s="19" t="s">
        <v>32</v>
      </c>
      <c r="F643" s="19" t="s">
        <v>42</v>
      </c>
      <c r="G643" s="19" t="s">
        <v>41</v>
      </c>
      <c r="H643" s="19">
        <v>1.55</v>
      </c>
      <c r="I643" s="19">
        <v>3</v>
      </c>
      <c r="J643" s="19">
        <v>4358.5103280736403</v>
      </c>
      <c r="K643" s="19">
        <v>30916</v>
      </c>
      <c r="L643" s="19">
        <v>31981</v>
      </c>
      <c r="M643" s="19">
        <v>2230831</v>
      </c>
      <c r="N643" s="19">
        <v>4549784</v>
      </c>
      <c r="O643" s="19">
        <v>2317</v>
      </c>
      <c r="P643" s="19">
        <v>7614</v>
      </c>
      <c r="Q643" s="19">
        <v>281.06</v>
      </c>
      <c r="R643" s="19">
        <v>1</v>
      </c>
      <c r="S643" s="19">
        <v>0</v>
      </c>
      <c r="T643" s="19">
        <v>1</v>
      </c>
      <c r="U643" s="19">
        <v>0</v>
      </c>
      <c r="V643" s="19">
        <v>1</v>
      </c>
      <c r="W643" s="19">
        <v>0</v>
      </c>
      <c r="X643" s="19">
        <v>0</v>
      </c>
      <c r="Y643">
        <v>1</v>
      </c>
    </row>
    <row r="644" spans="3:25">
      <c r="C644" s="20" t="s">
        <v>773</v>
      </c>
      <c r="D644" s="19" t="s">
        <v>100</v>
      </c>
      <c r="E644" s="19" t="s">
        <v>29</v>
      </c>
      <c r="F644" s="19" t="s">
        <v>40</v>
      </c>
      <c r="G644" s="19" t="s">
        <v>41</v>
      </c>
      <c r="H644" s="19">
        <v>1.1399999999999899</v>
      </c>
      <c r="I644" s="19">
        <v>3</v>
      </c>
      <c r="J644" s="19">
        <v>8117.12219479949</v>
      </c>
      <c r="K644" s="19">
        <v>25824</v>
      </c>
      <c r="L644" s="19">
        <v>31981</v>
      </c>
      <c r="M644" s="19">
        <v>2549844</v>
      </c>
      <c r="N644" s="19">
        <v>4549784</v>
      </c>
      <c r="O644" s="19">
        <v>699</v>
      </c>
      <c r="P644" s="19">
        <v>4957</v>
      </c>
      <c r="Q644" s="19">
        <v>258.37</v>
      </c>
      <c r="R644" s="19">
        <v>1</v>
      </c>
      <c r="S644" s="19">
        <v>0</v>
      </c>
      <c r="T644" s="19">
        <v>1</v>
      </c>
      <c r="U644" s="19">
        <v>0</v>
      </c>
      <c r="V644" s="19">
        <v>0</v>
      </c>
      <c r="W644" s="19">
        <v>1</v>
      </c>
      <c r="X644" s="19">
        <v>0</v>
      </c>
      <c r="Y644">
        <v>1</v>
      </c>
    </row>
    <row r="645" spans="3:25">
      <c r="C645" s="20" t="s">
        <v>774</v>
      </c>
      <c r="D645" s="19" t="s">
        <v>100</v>
      </c>
      <c r="E645" s="19" t="s">
        <v>29</v>
      </c>
      <c r="F645" s="19" t="s">
        <v>42</v>
      </c>
      <c r="G645" s="19" t="s">
        <v>41</v>
      </c>
      <c r="H645" s="19">
        <v>1.1399999999999899</v>
      </c>
      <c r="I645" s="19">
        <v>3</v>
      </c>
      <c r="J645" s="19">
        <v>8117.12219479949</v>
      </c>
      <c r="K645" s="19">
        <v>25824</v>
      </c>
      <c r="L645" s="19">
        <v>31981</v>
      </c>
      <c r="M645" s="19">
        <v>2549844</v>
      </c>
      <c r="N645" s="19">
        <v>4549784</v>
      </c>
      <c r="O645" s="19">
        <v>699</v>
      </c>
      <c r="P645" s="19">
        <v>4957</v>
      </c>
      <c r="Q645" s="19">
        <v>258.37</v>
      </c>
      <c r="R645" s="19">
        <v>1</v>
      </c>
      <c r="S645" s="19">
        <v>0</v>
      </c>
      <c r="T645" s="19">
        <v>1</v>
      </c>
      <c r="U645" s="19">
        <v>0</v>
      </c>
      <c r="V645" s="19">
        <v>1</v>
      </c>
      <c r="W645" s="19">
        <v>0</v>
      </c>
      <c r="X645" s="19">
        <v>0</v>
      </c>
      <c r="Y645">
        <v>1</v>
      </c>
    </row>
    <row r="646" spans="3:25">
      <c r="C646" s="20" t="s">
        <v>775</v>
      </c>
      <c r="D646" s="19" t="s">
        <v>100</v>
      </c>
      <c r="E646" s="19" t="s">
        <v>30</v>
      </c>
      <c r="F646" s="19" t="s">
        <v>40</v>
      </c>
      <c r="G646" s="19" t="s">
        <v>41</v>
      </c>
      <c r="H646" s="19">
        <v>1.24</v>
      </c>
      <c r="I646" s="19">
        <v>3</v>
      </c>
      <c r="J646" s="19">
        <v>4580.05106740664</v>
      </c>
      <c r="K646" s="19">
        <v>23654</v>
      </c>
      <c r="L646" s="19">
        <v>31981</v>
      </c>
      <c r="M646" s="19">
        <v>2195215</v>
      </c>
      <c r="N646" s="19">
        <v>4549784</v>
      </c>
      <c r="O646" s="19">
        <v>815</v>
      </c>
      <c r="P646" s="19">
        <v>8413</v>
      </c>
      <c r="Q646" s="19">
        <v>132.94</v>
      </c>
      <c r="R646" s="19">
        <v>0</v>
      </c>
      <c r="S646" s="19">
        <v>1</v>
      </c>
      <c r="T646" s="19">
        <v>1</v>
      </c>
      <c r="U646" s="19">
        <v>0</v>
      </c>
      <c r="V646" s="19">
        <v>0</v>
      </c>
      <c r="W646" s="19">
        <v>1</v>
      </c>
      <c r="X646" s="19">
        <v>0</v>
      </c>
      <c r="Y646">
        <v>1</v>
      </c>
    </row>
    <row r="647" spans="3:25">
      <c r="C647" s="20" t="s">
        <v>776</v>
      </c>
      <c r="D647" s="19" t="s">
        <v>100</v>
      </c>
      <c r="E647" s="19" t="s">
        <v>30</v>
      </c>
      <c r="F647" s="19" t="s">
        <v>42</v>
      </c>
      <c r="G647" s="19" t="s">
        <v>41</v>
      </c>
      <c r="H647" s="19">
        <v>1.24</v>
      </c>
      <c r="I647" s="19">
        <v>3</v>
      </c>
      <c r="J647" s="19">
        <v>4580.05106740664</v>
      </c>
      <c r="K647" s="19">
        <v>23654</v>
      </c>
      <c r="L647" s="19">
        <v>31981</v>
      </c>
      <c r="M647" s="19">
        <v>2195215</v>
      </c>
      <c r="N647" s="19">
        <v>4549784</v>
      </c>
      <c r="O647" s="19">
        <v>815</v>
      </c>
      <c r="P647" s="19">
        <v>8413</v>
      </c>
      <c r="Q647" s="19">
        <v>132.94</v>
      </c>
      <c r="R647" s="19">
        <v>0</v>
      </c>
      <c r="S647" s="19">
        <v>1</v>
      </c>
      <c r="T647" s="19">
        <v>1</v>
      </c>
      <c r="U647" s="19">
        <v>0</v>
      </c>
      <c r="V647" s="19">
        <v>1</v>
      </c>
      <c r="W647" s="19">
        <v>0</v>
      </c>
      <c r="X647" s="19">
        <v>0</v>
      </c>
      <c r="Y647">
        <v>1</v>
      </c>
    </row>
    <row r="648" spans="3:25">
      <c r="C648" s="20" t="s">
        <v>777</v>
      </c>
      <c r="D648" s="19" t="s">
        <v>100</v>
      </c>
      <c r="E648" s="19" t="s">
        <v>6</v>
      </c>
      <c r="F648" s="19" t="s">
        <v>100</v>
      </c>
      <c r="G648" s="19" t="s">
        <v>86</v>
      </c>
      <c r="H648" s="19">
        <v>1.01</v>
      </c>
      <c r="I648" s="19">
        <v>3</v>
      </c>
      <c r="J648" s="19">
        <v>6017.6559463517397</v>
      </c>
      <c r="K648" s="19">
        <v>26993</v>
      </c>
      <c r="L648" s="19">
        <v>37375</v>
      </c>
      <c r="M648" s="19">
        <v>3532657</v>
      </c>
      <c r="N648" s="19">
        <v>991717</v>
      </c>
      <c r="O648" s="19">
        <v>546</v>
      </c>
      <c r="P648" s="19">
        <v>7788</v>
      </c>
      <c r="Q648" s="19">
        <v>104.11</v>
      </c>
      <c r="R648" s="19">
        <v>0</v>
      </c>
      <c r="S648" s="19">
        <v>1</v>
      </c>
      <c r="T648" s="19">
        <v>1</v>
      </c>
      <c r="U648" s="19">
        <v>0</v>
      </c>
      <c r="V648" s="19">
        <v>0</v>
      </c>
      <c r="W648" s="19">
        <v>1</v>
      </c>
      <c r="X648" s="19">
        <v>0</v>
      </c>
      <c r="Y648">
        <v>1</v>
      </c>
    </row>
    <row r="649" spans="3:25">
      <c r="C649" s="20" t="s">
        <v>778</v>
      </c>
      <c r="D649" s="19" t="s">
        <v>100</v>
      </c>
      <c r="E649" s="19" t="s">
        <v>8</v>
      </c>
      <c r="F649" s="19" t="s">
        <v>100</v>
      </c>
      <c r="G649" s="19" t="s">
        <v>86</v>
      </c>
      <c r="H649" s="19">
        <v>1.32</v>
      </c>
      <c r="I649" s="19">
        <v>3</v>
      </c>
      <c r="J649" s="19">
        <v>4771.6627582701003</v>
      </c>
      <c r="K649" s="19">
        <v>30124</v>
      </c>
      <c r="L649" s="19">
        <v>37375</v>
      </c>
      <c r="M649" s="19">
        <v>5787293</v>
      </c>
      <c r="N649" s="19">
        <v>991717</v>
      </c>
      <c r="O649" s="19">
        <v>1193</v>
      </c>
      <c r="P649" s="19">
        <v>8170</v>
      </c>
      <c r="Q649" s="19">
        <v>127.83</v>
      </c>
      <c r="R649" s="19">
        <v>0</v>
      </c>
      <c r="S649" s="19">
        <v>1</v>
      </c>
      <c r="T649" s="19">
        <v>1</v>
      </c>
      <c r="U649" s="19">
        <v>0</v>
      </c>
      <c r="V649" s="19">
        <v>0</v>
      </c>
      <c r="W649" s="19">
        <v>1</v>
      </c>
      <c r="X649" s="19">
        <v>0</v>
      </c>
      <c r="Y649">
        <v>1</v>
      </c>
    </row>
    <row r="650" spans="3:25">
      <c r="C650" s="20" t="s">
        <v>779</v>
      </c>
      <c r="D650" s="19" t="s">
        <v>9</v>
      </c>
      <c r="E650" s="19" t="s">
        <v>10</v>
      </c>
      <c r="F650" s="19" t="s">
        <v>100</v>
      </c>
      <c r="G650" s="19" t="s">
        <v>86</v>
      </c>
      <c r="H650" s="19">
        <v>1.26</v>
      </c>
      <c r="I650" s="19">
        <v>3</v>
      </c>
      <c r="J650" s="19">
        <v>2040.4207280385001</v>
      </c>
      <c r="K650" s="19">
        <v>29260</v>
      </c>
      <c r="L650" s="19">
        <v>37375</v>
      </c>
      <c r="M650" s="19">
        <v>7830332</v>
      </c>
      <c r="N650" s="19">
        <v>991717</v>
      </c>
      <c r="O650" s="19">
        <v>1134</v>
      </c>
      <c r="P650" s="19">
        <v>5449</v>
      </c>
      <c r="Q650" s="19">
        <v>145.53</v>
      </c>
      <c r="R650" s="19">
        <v>0</v>
      </c>
      <c r="S650" s="19">
        <v>1</v>
      </c>
      <c r="T650" s="19">
        <v>1</v>
      </c>
      <c r="U650" s="19">
        <v>0</v>
      </c>
      <c r="V650" s="19">
        <v>1</v>
      </c>
      <c r="W650" s="19">
        <v>0</v>
      </c>
      <c r="X650" s="19">
        <v>0</v>
      </c>
      <c r="Y650">
        <v>1</v>
      </c>
    </row>
    <row r="651" spans="3:25">
      <c r="C651" s="20" t="s">
        <v>780</v>
      </c>
      <c r="D651" s="19" t="s">
        <v>11</v>
      </c>
      <c r="E651" s="19" t="s">
        <v>10</v>
      </c>
      <c r="F651" s="19" t="s">
        <v>100</v>
      </c>
      <c r="G651" s="19" t="s">
        <v>86</v>
      </c>
      <c r="H651" s="19">
        <v>1.26</v>
      </c>
      <c r="I651" s="19">
        <v>3</v>
      </c>
      <c r="J651" s="19">
        <v>2040.4207280385001</v>
      </c>
      <c r="K651" s="19">
        <v>29260</v>
      </c>
      <c r="L651" s="19">
        <v>37375</v>
      </c>
      <c r="M651" s="19">
        <v>7830332</v>
      </c>
      <c r="N651" s="19">
        <v>991717</v>
      </c>
      <c r="O651" s="19">
        <v>1134</v>
      </c>
      <c r="P651" s="19">
        <v>5449</v>
      </c>
      <c r="Q651" s="19">
        <v>145.53</v>
      </c>
      <c r="R651" s="19">
        <v>0</v>
      </c>
      <c r="S651" s="19">
        <v>1</v>
      </c>
      <c r="T651" s="19">
        <v>1</v>
      </c>
      <c r="U651" s="19">
        <v>0</v>
      </c>
      <c r="V651" s="19">
        <v>0</v>
      </c>
      <c r="W651" s="19">
        <v>1</v>
      </c>
      <c r="X651" s="19">
        <v>0</v>
      </c>
      <c r="Y651">
        <v>1</v>
      </c>
    </row>
    <row r="652" spans="3:25">
      <c r="C652" s="20" t="s">
        <v>781</v>
      </c>
      <c r="D652" s="19" t="s">
        <v>100</v>
      </c>
      <c r="E652" s="19" t="s">
        <v>52</v>
      </c>
      <c r="F652" s="19" t="s">
        <v>100</v>
      </c>
      <c r="G652" s="19" t="s">
        <v>86</v>
      </c>
      <c r="H652" s="19">
        <v>1.36</v>
      </c>
      <c r="I652" s="19">
        <v>3</v>
      </c>
      <c r="J652" s="19">
        <v>3951.5497328331098</v>
      </c>
      <c r="K652" s="19">
        <v>30268</v>
      </c>
      <c r="L652" s="19">
        <v>37375</v>
      </c>
      <c r="M652" s="19">
        <v>1106780</v>
      </c>
      <c r="N652" s="19">
        <v>991717</v>
      </c>
      <c r="O652" s="19">
        <v>1125</v>
      </c>
      <c r="P652" s="19">
        <v>5243</v>
      </c>
      <c r="Q652" s="19">
        <v>130.15</v>
      </c>
      <c r="R652" s="19">
        <v>0</v>
      </c>
      <c r="S652" s="19">
        <v>1</v>
      </c>
      <c r="T652" s="19">
        <v>1</v>
      </c>
      <c r="U652" s="19">
        <v>0</v>
      </c>
      <c r="V652" s="19">
        <v>0</v>
      </c>
      <c r="W652" s="19">
        <v>1</v>
      </c>
      <c r="X652" s="19">
        <v>0</v>
      </c>
      <c r="Y652">
        <v>1</v>
      </c>
    </row>
    <row r="653" spans="3:25">
      <c r="C653" s="20" t="s">
        <v>782</v>
      </c>
      <c r="D653" s="19" t="s">
        <v>20</v>
      </c>
      <c r="E653" s="19" t="s">
        <v>21</v>
      </c>
      <c r="F653" s="19" t="s">
        <v>100</v>
      </c>
      <c r="G653" s="19" t="s">
        <v>86</v>
      </c>
      <c r="H653" s="19">
        <v>1.08</v>
      </c>
      <c r="I653" s="19">
        <v>3</v>
      </c>
      <c r="J653" s="19">
        <v>2216.6950844969901</v>
      </c>
      <c r="K653" s="19">
        <v>32991</v>
      </c>
      <c r="L653" s="19">
        <v>37375</v>
      </c>
      <c r="M653" s="19">
        <v>8621121</v>
      </c>
      <c r="N653" s="19">
        <v>991717</v>
      </c>
      <c r="O653" s="19">
        <v>1030</v>
      </c>
      <c r="P653" s="19">
        <v>34324</v>
      </c>
      <c r="Q653" s="19">
        <v>129.63</v>
      </c>
      <c r="R653" s="19">
        <v>0</v>
      </c>
      <c r="S653" s="19">
        <v>1</v>
      </c>
      <c r="T653" s="19">
        <v>1</v>
      </c>
      <c r="U653" s="19">
        <v>0</v>
      </c>
      <c r="V653" s="19">
        <v>1</v>
      </c>
      <c r="W653" s="19">
        <v>0</v>
      </c>
      <c r="X653" s="19">
        <v>0</v>
      </c>
      <c r="Y653">
        <v>1</v>
      </c>
    </row>
    <row r="654" spans="3:25">
      <c r="C654" s="20" t="s">
        <v>783</v>
      </c>
      <c r="D654" s="19" t="s">
        <v>22</v>
      </c>
      <c r="E654" s="19" t="s">
        <v>21</v>
      </c>
      <c r="F654" s="19" t="s">
        <v>100</v>
      </c>
      <c r="G654" s="19" t="s">
        <v>86</v>
      </c>
      <c r="H654" s="19">
        <v>1.08</v>
      </c>
      <c r="I654" s="19">
        <v>3</v>
      </c>
      <c r="J654" s="19">
        <v>2216.6950844969901</v>
      </c>
      <c r="K654" s="19">
        <v>32991</v>
      </c>
      <c r="L654" s="19">
        <v>37375</v>
      </c>
      <c r="M654" s="19">
        <v>8621121</v>
      </c>
      <c r="N654" s="19">
        <v>991717</v>
      </c>
      <c r="O654" s="19">
        <v>1030</v>
      </c>
      <c r="P654" s="19">
        <v>34324</v>
      </c>
      <c r="Q654" s="19">
        <v>129.63</v>
      </c>
      <c r="R654" s="19">
        <v>0</v>
      </c>
      <c r="S654" s="19">
        <v>1</v>
      </c>
      <c r="T654" s="19">
        <v>1</v>
      </c>
      <c r="U654" s="19">
        <v>0</v>
      </c>
      <c r="V654" s="19">
        <v>1</v>
      </c>
      <c r="W654" s="19">
        <v>0</v>
      </c>
      <c r="X654" s="19">
        <v>0</v>
      </c>
      <c r="Y654">
        <v>1</v>
      </c>
    </row>
    <row r="655" spans="3:25">
      <c r="C655" s="20" t="s">
        <v>784</v>
      </c>
      <c r="D655" s="19" t="s">
        <v>23</v>
      </c>
      <c r="E655" s="19" t="s">
        <v>21</v>
      </c>
      <c r="F655" s="19" t="s">
        <v>100</v>
      </c>
      <c r="G655" s="19" t="s">
        <v>86</v>
      </c>
      <c r="H655" s="19">
        <v>1.08</v>
      </c>
      <c r="I655" s="19">
        <v>0</v>
      </c>
      <c r="J655" s="19">
        <v>2216.6950844969901</v>
      </c>
      <c r="K655" s="19">
        <v>32991</v>
      </c>
      <c r="L655" s="19">
        <v>37375</v>
      </c>
      <c r="M655" s="19">
        <v>8621121</v>
      </c>
      <c r="N655" s="19">
        <v>991717</v>
      </c>
      <c r="O655" s="19">
        <v>1030</v>
      </c>
      <c r="P655" s="19">
        <v>34324</v>
      </c>
      <c r="Q655" s="19">
        <v>129.63</v>
      </c>
      <c r="R655" s="19">
        <v>0</v>
      </c>
      <c r="S655" s="19">
        <v>1</v>
      </c>
      <c r="T655" s="19">
        <v>1</v>
      </c>
      <c r="U655" s="19">
        <v>0</v>
      </c>
      <c r="V655" s="19">
        <v>0</v>
      </c>
      <c r="W655" s="19">
        <v>1</v>
      </c>
      <c r="X655" s="19">
        <v>1</v>
      </c>
      <c r="Y655">
        <v>0</v>
      </c>
    </row>
    <row r="656" spans="3:25">
      <c r="C656" s="20" t="s">
        <v>785</v>
      </c>
      <c r="D656" s="19" t="s">
        <v>100</v>
      </c>
      <c r="E656" s="19" t="s">
        <v>69</v>
      </c>
      <c r="F656" s="19" t="s">
        <v>100</v>
      </c>
      <c r="G656" s="19" t="s">
        <v>86</v>
      </c>
      <c r="H656" s="19">
        <v>1.1699999999999899</v>
      </c>
      <c r="I656" s="19">
        <v>3</v>
      </c>
      <c r="J656" s="19">
        <v>6797.8004645338096</v>
      </c>
      <c r="K656" s="19">
        <v>27994</v>
      </c>
      <c r="L656" s="19">
        <v>37375</v>
      </c>
      <c r="M656" s="19">
        <v>4948339</v>
      </c>
      <c r="N656" s="19">
        <v>991717</v>
      </c>
      <c r="O656" s="19">
        <v>960</v>
      </c>
      <c r="P656" s="19">
        <v>6016</v>
      </c>
      <c r="Q656" s="19">
        <v>124.87</v>
      </c>
      <c r="R656" s="19">
        <v>0</v>
      </c>
      <c r="S656" s="19">
        <v>1</v>
      </c>
      <c r="T656" s="19">
        <v>1</v>
      </c>
      <c r="U656" s="19">
        <v>0</v>
      </c>
      <c r="V656" s="19">
        <v>0</v>
      </c>
      <c r="W656" s="19">
        <v>1</v>
      </c>
      <c r="X656" s="19">
        <v>0</v>
      </c>
      <c r="Y656">
        <v>1</v>
      </c>
    </row>
    <row r="657" spans="3:25">
      <c r="C657" s="20" t="s">
        <v>786</v>
      </c>
      <c r="D657" s="19" t="s">
        <v>40</v>
      </c>
      <c r="E657" s="19" t="s">
        <v>41</v>
      </c>
      <c r="F657" s="19" t="s">
        <v>100</v>
      </c>
      <c r="G657" s="19" t="s">
        <v>86</v>
      </c>
      <c r="H657" s="19">
        <v>1.28</v>
      </c>
      <c r="I657" s="19">
        <v>3</v>
      </c>
      <c r="J657" s="19">
        <v>5566.42674366951</v>
      </c>
      <c r="K657" s="19">
        <v>31981</v>
      </c>
      <c r="L657" s="19">
        <v>37375</v>
      </c>
      <c r="M657" s="19">
        <v>4549784</v>
      </c>
      <c r="N657" s="19">
        <v>991717</v>
      </c>
      <c r="O657" s="19">
        <v>858</v>
      </c>
      <c r="P657" s="19">
        <v>4877</v>
      </c>
      <c r="Q657" s="19">
        <v>129.62</v>
      </c>
      <c r="R657" s="19">
        <v>0</v>
      </c>
      <c r="S657" s="19">
        <v>1</v>
      </c>
      <c r="T657" s="19">
        <v>1</v>
      </c>
      <c r="U657" s="19">
        <v>0</v>
      </c>
      <c r="V657" s="19">
        <v>0</v>
      </c>
      <c r="W657" s="19">
        <v>1</v>
      </c>
      <c r="X657" s="19">
        <v>0</v>
      </c>
      <c r="Y657">
        <v>1</v>
      </c>
    </row>
    <row r="658" spans="3:25">
      <c r="C658" s="20" t="s">
        <v>787</v>
      </c>
      <c r="D658" s="19" t="s">
        <v>42</v>
      </c>
      <c r="E658" s="19" t="s">
        <v>41</v>
      </c>
      <c r="F658" s="19" t="s">
        <v>100</v>
      </c>
      <c r="G658" s="19" t="s">
        <v>86</v>
      </c>
      <c r="H658" s="19">
        <v>1.28</v>
      </c>
      <c r="I658" s="19">
        <v>3</v>
      </c>
      <c r="J658" s="19">
        <v>5566.42674366951</v>
      </c>
      <c r="K658" s="19">
        <v>31981</v>
      </c>
      <c r="L658" s="19">
        <v>37375</v>
      </c>
      <c r="M658" s="19">
        <v>4549784</v>
      </c>
      <c r="N658" s="19">
        <v>991717</v>
      </c>
      <c r="O658" s="19">
        <v>858</v>
      </c>
      <c r="P658" s="19">
        <v>4877</v>
      </c>
      <c r="Q658" s="19">
        <v>129.62</v>
      </c>
      <c r="R658" s="19">
        <v>0</v>
      </c>
      <c r="S658" s="19">
        <v>1</v>
      </c>
      <c r="T658" s="19">
        <v>1</v>
      </c>
      <c r="U658" s="19">
        <v>0</v>
      </c>
      <c r="V658" s="19">
        <v>1</v>
      </c>
      <c r="W658" s="19">
        <v>0</v>
      </c>
      <c r="X658" s="19">
        <v>0</v>
      </c>
      <c r="Y658">
        <v>1</v>
      </c>
    </row>
  </sheetData>
  <mergeCells count="17">
    <mergeCell ref="F16:I16"/>
    <mergeCell ref="B3:E3"/>
    <mergeCell ref="J3:M3"/>
    <mergeCell ref="C18:I18"/>
    <mergeCell ref="C19:E19"/>
    <mergeCell ref="C20:E20"/>
    <mergeCell ref="F19:I19"/>
    <mergeCell ref="B4:C4"/>
    <mergeCell ref="D4:E4"/>
    <mergeCell ref="C12:I12"/>
    <mergeCell ref="C13:E13"/>
    <mergeCell ref="C14:E14"/>
    <mergeCell ref="C15:E15"/>
    <mergeCell ref="C16:E16"/>
    <mergeCell ref="F13:I13"/>
    <mergeCell ref="F14:I14"/>
    <mergeCell ref="F15:I15"/>
  </mergeCells>
  <hyperlinks>
    <hyperlink ref="B4" location="'Encoding'!$B$10:$B$10" display="Inputs" xr:uid="{005874F3-B732-4BFC-BFFE-6FD708001C1B}"/>
    <hyperlink ref="D4" location="'Encoding'!$B$22:$B$22" display="Transformed Data" xr:uid="{284446C3-CCA0-4B72-9A3B-9406EABDBB7A}"/>
  </hyperlinks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C6BE-1025-4B3E-8DC8-29822E308AB7}">
  <dimension ref="B1:CV670"/>
  <sheetViews>
    <sheetView showGridLines="0" topLeftCell="A19" workbookViewId="0">
      <selection activeCell="C37" sqref="C37:M670"/>
    </sheetView>
  </sheetViews>
  <sheetFormatPr defaultRowHeight="10.199999999999999"/>
  <cols>
    <col min="3" max="3" width="12.5703125" customWidth="1"/>
    <col min="4" max="4" width="13.28515625" customWidth="1"/>
    <col min="5" max="5" width="13.140625" customWidth="1"/>
    <col min="6" max="6" width="10" customWidth="1"/>
    <col min="7" max="7" width="9.85546875" customWidth="1"/>
    <col min="8" max="8" width="13" customWidth="1"/>
    <col min="10" max="10" width="20.5703125" bestFit="1" customWidth="1"/>
    <col min="11" max="11" width="11" customWidth="1"/>
    <col min="12" max="13" width="13.85546875" customWidth="1"/>
  </cols>
  <sheetData>
    <row r="1" spans="2:100" ht="18">
      <c r="B1" s="34" t="s">
        <v>788</v>
      </c>
      <c r="N1" t="s">
        <v>4934</v>
      </c>
      <c r="CV1" s="21" t="s">
        <v>801</v>
      </c>
    </row>
    <row r="3" spans="2:100" ht="15.6">
      <c r="B3" s="96" t="s">
        <v>126</v>
      </c>
      <c r="C3" s="96"/>
      <c r="D3" s="96"/>
      <c r="E3" s="96"/>
      <c r="F3" s="96"/>
      <c r="G3" s="96"/>
      <c r="J3" s="97" t="s">
        <v>139</v>
      </c>
      <c r="K3" s="97"/>
      <c r="L3" s="97"/>
      <c r="M3" s="97"/>
    </row>
    <row r="4" spans="2:100" ht="13.8">
      <c r="B4" s="95" t="s">
        <v>127</v>
      </c>
      <c r="C4" s="95"/>
      <c r="D4" s="95" t="s">
        <v>789</v>
      </c>
      <c r="E4" s="95"/>
      <c r="F4" s="95" t="s">
        <v>799</v>
      </c>
      <c r="G4" s="95"/>
      <c r="J4" s="37" t="s">
        <v>140</v>
      </c>
      <c r="K4" s="37" t="s">
        <v>141</v>
      </c>
      <c r="L4" s="37" t="s">
        <v>142</v>
      </c>
      <c r="M4" s="37" t="s">
        <v>143</v>
      </c>
    </row>
    <row r="5" spans="2:100">
      <c r="J5" s="36">
        <v>1073</v>
      </c>
      <c r="K5" s="36">
        <v>6</v>
      </c>
      <c r="L5" s="36">
        <v>224</v>
      </c>
      <c r="M5" s="36">
        <v>1303</v>
      </c>
    </row>
    <row r="10" spans="2:100" ht="18">
      <c r="B10" s="35" t="s">
        <v>127</v>
      </c>
    </row>
    <row r="12" spans="2:100" ht="15.6">
      <c r="C12" s="96" t="s">
        <v>129</v>
      </c>
      <c r="D12" s="96"/>
      <c r="E12" s="96"/>
      <c r="F12" s="96"/>
      <c r="G12" s="96"/>
      <c r="H12" s="96"/>
      <c r="I12" s="96"/>
    </row>
    <row r="13" spans="2:100" ht="13.8">
      <c r="C13" s="98" t="s">
        <v>130</v>
      </c>
      <c r="D13" s="98"/>
      <c r="E13" s="99"/>
      <c r="F13" s="101" t="s">
        <v>137</v>
      </c>
      <c r="G13" s="101"/>
      <c r="H13" s="101"/>
      <c r="I13" s="101"/>
    </row>
    <row r="14" spans="2:100" ht="13.8">
      <c r="C14" s="98" t="s">
        <v>131</v>
      </c>
      <c r="D14" s="98"/>
      <c r="E14" s="99"/>
      <c r="F14" s="101" t="s">
        <v>803</v>
      </c>
      <c r="G14" s="101"/>
      <c r="H14" s="101"/>
      <c r="I14" s="101"/>
    </row>
    <row r="15" spans="2:100" ht="13.8">
      <c r="C15" s="98" t="s">
        <v>132</v>
      </c>
      <c r="D15" s="98"/>
      <c r="E15" s="99"/>
      <c r="F15" s="101" t="s">
        <v>4933</v>
      </c>
      <c r="G15" s="101"/>
      <c r="H15" s="101"/>
      <c r="I15" s="101"/>
    </row>
    <row r="16" spans="2:100" ht="13.8">
      <c r="C16" s="98" t="s">
        <v>133</v>
      </c>
      <c r="D16" s="98"/>
      <c r="E16" s="99"/>
      <c r="F16" s="100">
        <v>634</v>
      </c>
      <c r="G16" s="100"/>
      <c r="H16" s="100"/>
      <c r="I16" s="100"/>
    </row>
    <row r="18" spans="2:15" ht="15.6">
      <c r="C18" s="96" t="s">
        <v>134</v>
      </c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</row>
    <row r="19" spans="2:15" ht="13.8">
      <c r="C19" s="98" t="s">
        <v>135</v>
      </c>
      <c r="D19" s="98"/>
      <c r="E19" s="99"/>
      <c r="F19" s="100">
        <v>10</v>
      </c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 ht="13.8">
      <c r="C20" s="98" t="s">
        <v>136</v>
      </c>
      <c r="D20" s="98"/>
      <c r="E20" s="99"/>
      <c r="F20" s="36" t="s">
        <v>94</v>
      </c>
      <c r="G20" s="36" t="s">
        <v>95</v>
      </c>
      <c r="H20" s="36" t="s">
        <v>96</v>
      </c>
      <c r="I20" s="36" t="s">
        <v>97</v>
      </c>
      <c r="J20" s="36" t="s">
        <v>4</v>
      </c>
      <c r="K20" s="36" t="s">
        <v>98</v>
      </c>
      <c r="L20" s="36" t="s">
        <v>147</v>
      </c>
      <c r="M20" s="36" t="s">
        <v>149</v>
      </c>
      <c r="N20" s="36" t="s">
        <v>151</v>
      </c>
      <c r="O20" s="36" t="s">
        <v>153</v>
      </c>
    </row>
    <row r="22" spans="2:15" ht="15.6">
      <c r="C22" s="96" t="s">
        <v>790</v>
      </c>
      <c r="D22" s="96"/>
      <c r="E22" s="96"/>
      <c r="F22" s="96"/>
      <c r="G22" s="96"/>
      <c r="H22" s="96"/>
      <c r="I22" s="96"/>
    </row>
    <row r="23" spans="2:15" ht="13.8">
      <c r="C23" s="98" t="s">
        <v>791</v>
      </c>
      <c r="D23" s="98"/>
      <c r="E23" s="99"/>
      <c r="F23" s="100" t="s">
        <v>795</v>
      </c>
      <c r="G23" s="100"/>
      <c r="H23" s="100"/>
      <c r="I23" s="100"/>
    </row>
    <row r="24" spans="2:15" ht="13.8">
      <c r="C24" s="98" t="s">
        <v>792</v>
      </c>
      <c r="D24" s="98"/>
      <c r="E24" s="99"/>
      <c r="F24" s="100">
        <v>12345</v>
      </c>
      <c r="G24" s="100"/>
      <c r="H24" s="100"/>
      <c r="I24" s="100"/>
    </row>
    <row r="25" spans="2:15" ht="13.8">
      <c r="C25" s="98" t="s">
        <v>793</v>
      </c>
      <c r="D25" s="98"/>
      <c r="E25" s="99"/>
      <c r="F25" s="100">
        <v>0.6</v>
      </c>
      <c r="G25" s="100"/>
      <c r="H25" s="100"/>
      <c r="I25" s="100"/>
    </row>
    <row r="26" spans="2:15" ht="13.8">
      <c r="C26" s="98" t="s">
        <v>794</v>
      </c>
      <c r="D26" s="98"/>
      <c r="E26" s="99"/>
      <c r="F26" s="100">
        <v>0.4</v>
      </c>
      <c r="G26" s="100"/>
      <c r="H26" s="100"/>
      <c r="I26" s="100"/>
    </row>
    <row r="28" spans="2:15" ht="18">
      <c r="B28" s="35" t="s">
        <v>789</v>
      </c>
    </row>
    <row r="30" spans="2:15">
      <c r="C30" s="20" t="s">
        <v>796</v>
      </c>
      <c r="D30" t="s">
        <v>797</v>
      </c>
    </row>
    <row r="31" spans="2:15">
      <c r="C31" s="20" t="s">
        <v>798</v>
      </c>
      <c r="D31">
        <v>380</v>
      </c>
    </row>
    <row r="32" spans="2:15">
      <c r="C32" s="20" t="s">
        <v>802</v>
      </c>
      <c r="D32">
        <v>254</v>
      </c>
    </row>
    <row r="34" spans="2:13" ht="18">
      <c r="B34" s="35" t="s">
        <v>799</v>
      </c>
    </row>
    <row r="36" spans="2:13">
      <c r="C36" s="20" t="s">
        <v>145</v>
      </c>
      <c r="D36" t="s">
        <v>94</v>
      </c>
      <c r="E36" t="s">
        <v>95</v>
      </c>
      <c r="F36" t="s">
        <v>96</v>
      </c>
      <c r="G36" t="s">
        <v>97</v>
      </c>
      <c r="H36" t="s">
        <v>4</v>
      </c>
      <c r="I36" t="s">
        <v>98</v>
      </c>
      <c r="J36" t="s">
        <v>147</v>
      </c>
      <c r="K36" t="s">
        <v>149</v>
      </c>
      <c r="L36" t="s">
        <v>151</v>
      </c>
      <c r="M36" t="s">
        <v>153</v>
      </c>
    </row>
    <row r="37" spans="2:13">
      <c r="C37" s="20" t="s">
        <v>154</v>
      </c>
      <c r="D37" s="19">
        <v>28637</v>
      </c>
      <c r="E37" s="19">
        <v>21112</v>
      </c>
      <c r="F37" s="19">
        <v>3036732</v>
      </c>
      <c r="G37" s="19">
        <v>205711</v>
      </c>
      <c r="H37" s="19">
        <v>312</v>
      </c>
      <c r="I37" s="19">
        <v>64.1099999999999</v>
      </c>
      <c r="J37" s="19">
        <v>0</v>
      </c>
      <c r="K37" s="19">
        <v>1</v>
      </c>
      <c r="L37" s="19">
        <v>1</v>
      </c>
      <c r="M37">
        <v>1</v>
      </c>
    </row>
    <row r="38" spans="2:13">
      <c r="C38" s="20" t="s">
        <v>158</v>
      </c>
      <c r="D38" s="19">
        <v>24706</v>
      </c>
      <c r="E38" s="19">
        <v>29838</v>
      </c>
      <c r="F38" s="19">
        <v>9056076</v>
      </c>
      <c r="G38" s="19">
        <v>7145897</v>
      </c>
      <c r="H38" s="19">
        <v>2329</v>
      </c>
      <c r="I38" s="19">
        <v>228.99</v>
      </c>
      <c r="J38" s="19">
        <v>0</v>
      </c>
      <c r="K38" s="19">
        <v>1</v>
      </c>
      <c r="L38" s="19">
        <v>1</v>
      </c>
      <c r="M38">
        <v>1</v>
      </c>
    </row>
    <row r="39" spans="2:13">
      <c r="C39" s="20" t="s">
        <v>161</v>
      </c>
      <c r="D39" s="19">
        <v>22360</v>
      </c>
      <c r="E39" s="19">
        <v>29838</v>
      </c>
      <c r="F39" s="19">
        <v>1421287</v>
      </c>
      <c r="G39" s="19">
        <v>7145897</v>
      </c>
      <c r="H39" s="19">
        <v>788</v>
      </c>
      <c r="I39" s="19">
        <v>106.11</v>
      </c>
      <c r="J39" s="19">
        <v>1</v>
      </c>
      <c r="K39" s="19">
        <v>1</v>
      </c>
      <c r="L39" s="19">
        <v>1</v>
      </c>
      <c r="M39">
        <v>1</v>
      </c>
    </row>
    <row r="40" spans="2:13">
      <c r="C40" s="20" t="s">
        <v>164</v>
      </c>
      <c r="D40" s="19">
        <v>38813</v>
      </c>
      <c r="E40" s="19">
        <v>29838</v>
      </c>
      <c r="F40" s="19">
        <v>1653017</v>
      </c>
      <c r="G40" s="19">
        <v>7145897</v>
      </c>
      <c r="H40" s="19">
        <v>2454</v>
      </c>
      <c r="I40" s="19">
        <v>246.849999999999</v>
      </c>
      <c r="J40" s="19">
        <v>0</v>
      </c>
      <c r="K40" s="19">
        <v>0</v>
      </c>
      <c r="L40" s="19">
        <v>1</v>
      </c>
      <c r="M40">
        <v>1</v>
      </c>
    </row>
    <row r="41" spans="2:13">
      <c r="C41" s="20" t="s">
        <v>165</v>
      </c>
      <c r="D41" s="19">
        <v>25824</v>
      </c>
      <c r="E41" s="19">
        <v>29838</v>
      </c>
      <c r="F41" s="19">
        <v>2549844</v>
      </c>
      <c r="G41" s="19">
        <v>7145897</v>
      </c>
      <c r="H41" s="19">
        <v>729</v>
      </c>
      <c r="I41" s="19">
        <v>99.7</v>
      </c>
      <c r="J41" s="19">
        <v>0</v>
      </c>
      <c r="K41" s="19">
        <v>1</v>
      </c>
      <c r="L41" s="19">
        <v>1</v>
      </c>
      <c r="M41">
        <v>1</v>
      </c>
    </row>
    <row r="42" spans="2:13">
      <c r="C42" s="20" t="s">
        <v>168</v>
      </c>
      <c r="D42" s="19">
        <v>29260</v>
      </c>
      <c r="E42" s="19">
        <v>23858</v>
      </c>
      <c r="F42" s="19">
        <v>7830332</v>
      </c>
      <c r="G42" s="19">
        <v>895414</v>
      </c>
      <c r="H42" s="19">
        <v>576</v>
      </c>
      <c r="I42" s="19">
        <v>113.5</v>
      </c>
      <c r="J42" s="19">
        <v>0</v>
      </c>
      <c r="K42" s="19">
        <v>1</v>
      </c>
      <c r="L42" s="19">
        <v>1</v>
      </c>
      <c r="M42">
        <v>1</v>
      </c>
    </row>
    <row r="43" spans="2:13">
      <c r="C43" s="20" t="s">
        <v>169</v>
      </c>
      <c r="D43" s="19">
        <v>26993</v>
      </c>
      <c r="E43" s="19">
        <v>30124</v>
      </c>
      <c r="F43" s="19">
        <v>3532657</v>
      </c>
      <c r="G43" s="19">
        <v>5787293</v>
      </c>
      <c r="H43" s="19">
        <v>939</v>
      </c>
      <c r="I43" s="19">
        <v>210</v>
      </c>
      <c r="J43" s="19">
        <v>0</v>
      </c>
      <c r="K43" s="19">
        <v>0</v>
      </c>
      <c r="L43" s="19">
        <v>1</v>
      </c>
      <c r="M43">
        <v>1</v>
      </c>
    </row>
    <row r="44" spans="2:13">
      <c r="C44" s="20" t="s">
        <v>171</v>
      </c>
      <c r="D44" s="19">
        <v>32991</v>
      </c>
      <c r="E44" s="19">
        <v>18851</v>
      </c>
      <c r="F44" s="19">
        <v>8621121</v>
      </c>
      <c r="G44" s="19">
        <v>254153</v>
      </c>
      <c r="H44" s="19">
        <v>637</v>
      </c>
      <c r="I44" s="19">
        <v>118.95</v>
      </c>
      <c r="J44" s="19">
        <v>0</v>
      </c>
      <c r="K44" s="19">
        <v>0</v>
      </c>
      <c r="L44" s="19">
        <v>0</v>
      </c>
      <c r="M44">
        <v>1</v>
      </c>
    </row>
    <row r="45" spans="2:13">
      <c r="C45" s="20" t="s">
        <v>173</v>
      </c>
      <c r="D45" s="19">
        <v>26993</v>
      </c>
      <c r="E45" s="19">
        <v>25237</v>
      </c>
      <c r="F45" s="19">
        <v>3532657</v>
      </c>
      <c r="G45" s="19">
        <v>1318892</v>
      </c>
      <c r="H45" s="19">
        <v>227</v>
      </c>
      <c r="I45" s="19">
        <v>97.959999999999695</v>
      </c>
      <c r="J45" s="19">
        <v>0</v>
      </c>
      <c r="K45" s="19">
        <v>0</v>
      </c>
      <c r="L45" s="19">
        <v>1</v>
      </c>
      <c r="M45">
        <v>0</v>
      </c>
    </row>
    <row r="46" spans="2:13">
      <c r="C46" s="20" t="s">
        <v>174</v>
      </c>
      <c r="D46" s="19">
        <v>29260</v>
      </c>
      <c r="E46" s="19">
        <v>25237</v>
      </c>
      <c r="F46" s="19">
        <v>7830332</v>
      </c>
      <c r="G46" s="19">
        <v>1318892</v>
      </c>
      <c r="H46" s="19">
        <v>589</v>
      </c>
      <c r="I46" s="19">
        <v>234.15</v>
      </c>
      <c r="J46" s="19">
        <v>0</v>
      </c>
      <c r="K46" s="19">
        <v>0</v>
      </c>
      <c r="L46" s="19">
        <v>0</v>
      </c>
      <c r="M46">
        <v>0</v>
      </c>
    </row>
    <row r="47" spans="2:13">
      <c r="C47" s="20" t="s">
        <v>175</v>
      </c>
      <c r="D47" s="19">
        <v>32991</v>
      </c>
      <c r="E47" s="19">
        <v>25237</v>
      </c>
      <c r="F47" s="19">
        <v>8621121</v>
      </c>
      <c r="G47" s="19">
        <v>1318892</v>
      </c>
      <c r="H47" s="19">
        <v>539</v>
      </c>
      <c r="I47" s="19">
        <v>250.729999999999</v>
      </c>
      <c r="J47" s="19">
        <v>0</v>
      </c>
      <c r="K47" s="19">
        <v>0</v>
      </c>
      <c r="L47" s="19">
        <v>0</v>
      </c>
      <c r="M47">
        <v>0</v>
      </c>
    </row>
    <row r="48" spans="2:13">
      <c r="C48" s="20" t="s">
        <v>176</v>
      </c>
      <c r="D48" s="19">
        <v>32991</v>
      </c>
      <c r="E48" s="19">
        <v>25237</v>
      </c>
      <c r="F48" s="19">
        <v>8621121</v>
      </c>
      <c r="G48" s="19">
        <v>1318892</v>
      </c>
      <c r="H48" s="19">
        <v>539</v>
      </c>
      <c r="I48" s="19">
        <v>250.729999999999</v>
      </c>
      <c r="J48" s="19">
        <v>0</v>
      </c>
      <c r="K48" s="19">
        <v>0</v>
      </c>
      <c r="L48" s="19">
        <v>1</v>
      </c>
      <c r="M48">
        <v>0</v>
      </c>
    </row>
    <row r="49" spans="3:13">
      <c r="C49" s="20" t="s">
        <v>177</v>
      </c>
      <c r="D49" s="19">
        <v>23665</v>
      </c>
      <c r="E49" s="19">
        <v>29260</v>
      </c>
      <c r="F49" s="19">
        <v>1038660</v>
      </c>
      <c r="G49" s="19">
        <v>7830332</v>
      </c>
      <c r="H49" s="19">
        <v>974</v>
      </c>
      <c r="I49" s="19">
        <v>136.27000000000001</v>
      </c>
      <c r="J49" s="19">
        <v>0</v>
      </c>
      <c r="K49" s="19">
        <v>1</v>
      </c>
      <c r="L49" s="19">
        <v>0</v>
      </c>
      <c r="M49">
        <v>1</v>
      </c>
    </row>
    <row r="50" spans="3:13">
      <c r="C50" s="20" t="s">
        <v>178</v>
      </c>
      <c r="D50" s="19">
        <v>30124</v>
      </c>
      <c r="E50" s="19">
        <v>29260</v>
      </c>
      <c r="F50" s="19">
        <v>5787293</v>
      </c>
      <c r="G50" s="19">
        <v>7830332</v>
      </c>
      <c r="H50" s="19">
        <v>854</v>
      </c>
      <c r="I50" s="19">
        <v>230.87</v>
      </c>
      <c r="J50" s="19">
        <v>0</v>
      </c>
      <c r="K50" s="19">
        <v>0</v>
      </c>
      <c r="L50" s="19">
        <v>0</v>
      </c>
      <c r="M50">
        <v>1</v>
      </c>
    </row>
    <row r="51" spans="3:13">
      <c r="C51" s="20" t="s">
        <v>179</v>
      </c>
      <c r="D51" s="19">
        <v>30124</v>
      </c>
      <c r="E51" s="19">
        <v>29260</v>
      </c>
      <c r="F51" s="19">
        <v>5787293</v>
      </c>
      <c r="G51" s="19">
        <v>7830332</v>
      </c>
      <c r="H51" s="19">
        <v>854</v>
      </c>
      <c r="I51" s="19">
        <v>230.87</v>
      </c>
      <c r="J51" s="19">
        <v>0</v>
      </c>
      <c r="K51" s="19">
        <v>0</v>
      </c>
      <c r="L51" s="19">
        <v>1</v>
      </c>
      <c r="M51">
        <v>1</v>
      </c>
    </row>
    <row r="52" spans="3:13">
      <c r="C52" s="20" t="s">
        <v>181</v>
      </c>
      <c r="D52" s="19">
        <v>29260</v>
      </c>
      <c r="E52" s="19">
        <v>26046</v>
      </c>
      <c r="F52" s="19">
        <v>7830332</v>
      </c>
      <c r="G52" s="19">
        <v>2915745</v>
      </c>
      <c r="H52" s="19">
        <v>316</v>
      </c>
      <c r="I52" s="19">
        <v>69.099999999999696</v>
      </c>
      <c r="J52" s="19">
        <v>0</v>
      </c>
      <c r="K52" s="19">
        <v>1</v>
      </c>
      <c r="L52" s="19">
        <v>1</v>
      </c>
      <c r="M52">
        <v>1</v>
      </c>
    </row>
    <row r="53" spans="3:13">
      <c r="C53" s="20" t="s">
        <v>182</v>
      </c>
      <c r="D53" s="19">
        <v>27211</v>
      </c>
      <c r="E53" s="19">
        <v>22263</v>
      </c>
      <c r="F53" s="19">
        <v>3770125</v>
      </c>
      <c r="G53" s="19">
        <v>472254</v>
      </c>
      <c r="H53" s="19">
        <v>817</v>
      </c>
      <c r="I53" s="19">
        <v>111.66</v>
      </c>
      <c r="J53" s="19">
        <v>0</v>
      </c>
      <c r="K53" s="19">
        <v>0</v>
      </c>
      <c r="L53" s="19">
        <v>1</v>
      </c>
      <c r="M53">
        <v>1</v>
      </c>
    </row>
    <row r="54" spans="3:13">
      <c r="C54" s="20" t="s">
        <v>185</v>
      </c>
      <c r="D54" s="19">
        <v>32991</v>
      </c>
      <c r="E54" s="19">
        <v>22263</v>
      </c>
      <c r="F54" s="19">
        <v>8621121</v>
      </c>
      <c r="G54" s="19">
        <v>472254</v>
      </c>
      <c r="H54" s="19">
        <v>1636</v>
      </c>
      <c r="I54" s="19">
        <v>154.74</v>
      </c>
      <c r="J54" s="19">
        <v>0</v>
      </c>
      <c r="K54" s="19">
        <v>0</v>
      </c>
      <c r="L54" s="19">
        <v>0</v>
      </c>
      <c r="M54">
        <v>1</v>
      </c>
    </row>
    <row r="55" spans="3:13">
      <c r="C55" s="20" t="s">
        <v>186</v>
      </c>
      <c r="D55" s="19">
        <v>32991</v>
      </c>
      <c r="E55" s="19">
        <v>22263</v>
      </c>
      <c r="F55" s="19">
        <v>8621121</v>
      </c>
      <c r="G55" s="19">
        <v>472254</v>
      </c>
      <c r="H55" s="19">
        <v>1636</v>
      </c>
      <c r="I55" s="19">
        <v>154.74</v>
      </c>
      <c r="J55" s="19">
        <v>0</v>
      </c>
      <c r="K55" s="19">
        <v>0</v>
      </c>
      <c r="L55" s="19">
        <v>1</v>
      </c>
      <c r="M55">
        <v>0</v>
      </c>
    </row>
    <row r="56" spans="3:13">
      <c r="C56" s="20" t="s">
        <v>188</v>
      </c>
      <c r="D56" s="19">
        <v>26993</v>
      </c>
      <c r="E56" s="19">
        <v>24502</v>
      </c>
      <c r="F56" s="19">
        <v>3532657</v>
      </c>
      <c r="G56" s="19">
        <v>1442203</v>
      </c>
      <c r="H56" s="19">
        <v>445</v>
      </c>
      <c r="I56" s="19">
        <v>113.2</v>
      </c>
      <c r="J56" s="19">
        <v>0</v>
      </c>
      <c r="K56" s="19">
        <v>0</v>
      </c>
      <c r="L56" s="19">
        <v>1</v>
      </c>
      <c r="M56">
        <v>1</v>
      </c>
    </row>
    <row r="57" spans="3:13">
      <c r="C57" s="20" t="s">
        <v>190</v>
      </c>
      <c r="D57" s="19">
        <v>29260</v>
      </c>
      <c r="E57" s="19">
        <v>24502</v>
      </c>
      <c r="F57" s="19">
        <v>7830332</v>
      </c>
      <c r="G57" s="19">
        <v>1442203</v>
      </c>
      <c r="H57" s="19">
        <v>286</v>
      </c>
      <c r="I57" s="19">
        <v>75.069999999999695</v>
      </c>
      <c r="J57" s="19">
        <v>0</v>
      </c>
      <c r="K57" s="19">
        <v>1</v>
      </c>
      <c r="L57" s="19">
        <v>1</v>
      </c>
      <c r="M57">
        <v>1</v>
      </c>
    </row>
    <row r="58" spans="3:13">
      <c r="C58" s="20" t="s">
        <v>194</v>
      </c>
      <c r="D58" s="19">
        <v>29260</v>
      </c>
      <c r="E58" s="19">
        <v>29055</v>
      </c>
      <c r="F58" s="19">
        <v>7830332</v>
      </c>
      <c r="G58" s="19">
        <v>1862106</v>
      </c>
      <c r="H58" s="19">
        <v>902</v>
      </c>
      <c r="I58" s="19">
        <v>174.06</v>
      </c>
      <c r="J58" s="19">
        <v>0</v>
      </c>
      <c r="K58" s="19">
        <v>0</v>
      </c>
      <c r="L58" s="19">
        <v>0</v>
      </c>
      <c r="M58">
        <v>1</v>
      </c>
    </row>
    <row r="59" spans="3:13">
      <c r="C59" s="20" t="s">
        <v>195</v>
      </c>
      <c r="D59" s="19">
        <v>28637</v>
      </c>
      <c r="E59" s="19">
        <v>29055</v>
      </c>
      <c r="F59" s="19">
        <v>3036732</v>
      </c>
      <c r="G59" s="19">
        <v>1862106</v>
      </c>
      <c r="H59" s="19">
        <v>638</v>
      </c>
      <c r="I59" s="19">
        <v>155.81</v>
      </c>
      <c r="J59" s="19">
        <v>0</v>
      </c>
      <c r="K59" s="19">
        <v>0</v>
      </c>
      <c r="L59" s="19">
        <v>1</v>
      </c>
      <c r="M59">
        <v>1</v>
      </c>
    </row>
    <row r="60" spans="3:13">
      <c r="C60" s="20" t="s">
        <v>198</v>
      </c>
      <c r="D60" s="19">
        <v>29260</v>
      </c>
      <c r="E60" s="19">
        <v>26506</v>
      </c>
      <c r="F60" s="19">
        <v>7830332</v>
      </c>
      <c r="G60" s="19">
        <v>4459144</v>
      </c>
      <c r="H60" s="19">
        <v>237</v>
      </c>
      <c r="I60" s="19">
        <v>74.28</v>
      </c>
      <c r="J60" s="19">
        <v>0</v>
      </c>
      <c r="K60" s="19">
        <v>1</v>
      </c>
      <c r="L60" s="19">
        <v>0</v>
      </c>
      <c r="M60">
        <v>0</v>
      </c>
    </row>
    <row r="61" spans="3:13">
      <c r="C61" s="20" t="s">
        <v>200</v>
      </c>
      <c r="D61" s="19">
        <v>26993</v>
      </c>
      <c r="E61" s="19">
        <v>26752</v>
      </c>
      <c r="F61" s="19">
        <v>3532657</v>
      </c>
      <c r="G61" s="19">
        <v>1440377</v>
      </c>
      <c r="H61" s="19">
        <v>578</v>
      </c>
      <c r="I61" s="19">
        <v>105.099999999999</v>
      </c>
      <c r="J61" s="19">
        <v>1</v>
      </c>
      <c r="K61" s="19">
        <v>0</v>
      </c>
      <c r="L61" s="19">
        <v>1</v>
      </c>
      <c r="M61">
        <v>1</v>
      </c>
    </row>
    <row r="62" spans="3:13">
      <c r="C62" s="20" t="s">
        <v>201</v>
      </c>
      <c r="D62" s="19">
        <v>30124</v>
      </c>
      <c r="E62" s="19">
        <v>26752</v>
      </c>
      <c r="F62" s="19">
        <v>5787293</v>
      </c>
      <c r="G62" s="19">
        <v>1440377</v>
      </c>
      <c r="H62" s="19">
        <v>1229</v>
      </c>
      <c r="I62" s="19">
        <v>121.09</v>
      </c>
      <c r="J62" s="19">
        <v>1</v>
      </c>
      <c r="K62" s="19">
        <v>0</v>
      </c>
      <c r="L62" s="19">
        <v>1</v>
      </c>
      <c r="M62">
        <v>1</v>
      </c>
    </row>
    <row r="63" spans="3:13">
      <c r="C63" s="20" t="s">
        <v>202</v>
      </c>
      <c r="D63" s="19">
        <v>29260</v>
      </c>
      <c r="E63" s="19">
        <v>26752</v>
      </c>
      <c r="F63" s="19">
        <v>7830332</v>
      </c>
      <c r="G63" s="19">
        <v>1440377</v>
      </c>
      <c r="H63" s="19">
        <v>1168</v>
      </c>
      <c r="I63" s="19">
        <v>153.949999999998</v>
      </c>
      <c r="J63" s="19">
        <v>1</v>
      </c>
      <c r="K63" s="19">
        <v>1</v>
      </c>
      <c r="L63" s="19">
        <v>1</v>
      </c>
      <c r="M63">
        <v>1</v>
      </c>
    </row>
    <row r="64" spans="3:13">
      <c r="C64" s="20" t="s">
        <v>207</v>
      </c>
      <c r="D64" s="19">
        <v>32991</v>
      </c>
      <c r="E64" s="19">
        <v>24348</v>
      </c>
      <c r="F64" s="19">
        <v>8621121</v>
      </c>
      <c r="G64" s="19">
        <v>111745</v>
      </c>
      <c r="H64" s="19">
        <v>457</v>
      </c>
      <c r="I64" s="19">
        <v>180.849999999999</v>
      </c>
      <c r="J64" s="19">
        <v>0</v>
      </c>
      <c r="K64" s="19">
        <v>0</v>
      </c>
      <c r="L64" s="19">
        <v>1</v>
      </c>
      <c r="M64">
        <v>0</v>
      </c>
    </row>
    <row r="65" spans="3:13">
      <c r="C65" s="20" t="s">
        <v>209</v>
      </c>
      <c r="D65" s="19">
        <v>26993</v>
      </c>
      <c r="E65" s="19">
        <v>27211</v>
      </c>
      <c r="F65" s="19">
        <v>3532657</v>
      </c>
      <c r="G65" s="19">
        <v>3770125</v>
      </c>
      <c r="H65" s="19">
        <v>701</v>
      </c>
      <c r="I65" s="19">
        <v>233.16</v>
      </c>
      <c r="J65" s="19">
        <v>0</v>
      </c>
      <c r="K65" s="19">
        <v>0</v>
      </c>
      <c r="L65" s="19">
        <v>1</v>
      </c>
      <c r="M65">
        <v>1</v>
      </c>
    </row>
    <row r="66" spans="3:13">
      <c r="C66" s="20" t="s">
        <v>210</v>
      </c>
      <c r="D66" s="19">
        <v>23665</v>
      </c>
      <c r="E66" s="19">
        <v>27211</v>
      </c>
      <c r="F66" s="19">
        <v>1038660</v>
      </c>
      <c r="G66" s="19">
        <v>3770125</v>
      </c>
      <c r="H66" s="19">
        <v>138</v>
      </c>
      <c r="I66" s="19">
        <v>67.099999999999696</v>
      </c>
      <c r="J66" s="19">
        <v>0</v>
      </c>
      <c r="K66" s="19">
        <v>1</v>
      </c>
      <c r="L66" s="19">
        <v>1</v>
      </c>
      <c r="M66">
        <v>1</v>
      </c>
    </row>
    <row r="67" spans="3:13">
      <c r="C67" s="20" t="s">
        <v>212</v>
      </c>
      <c r="D67" s="19">
        <v>29260</v>
      </c>
      <c r="E67" s="19">
        <v>27211</v>
      </c>
      <c r="F67" s="19">
        <v>7830332</v>
      </c>
      <c r="G67" s="19">
        <v>3770125</v>
      </c>
      <c r="H67" s="19">
        <v>939</v>
      </c>
      <c r="I67" s="19">
        <v>139.56</v>
      </c>
      <c r="J67" s="19">
        <v>0</v>
      </c>
      <c r="K67" s="19">
        <v>1</v>
      </c>
      <c r="L67" s="19">
        <v>1</v>
      </c>
      <c r="M67">
        <v>1</v>
      </c>
    </row>
    <row r="68" spans="3:13">
      <c r="C68" s="20" t="s">
        <v>213</v>
      </c>
      <c r="D68" s="19">
        <v>26046</v>
      </c>
      <c r="E68" s="19">
        <v>27211</v>
      </c>
      <c r="F68" s="19">
        <v>2230955</v>
      </c>
      <c r="G68" s="19">
        <v>3770125</v>
      </c>
      <c r="H68" s="19">
        <v>1117</v>
      </c>
      <c r="I68" s="19">
        <v>191.63</v>
      </c>
      <c r="J68" s="19">
        <v>0</v>
      </c>
      <c r="K68" s="19">
        <v>1</v>
      </c>
      <c r="L68" s="19">
        <v>1</v>
      </c>
      <c r="M68">
        <v>1</v>
      </c>
    </row>
    <row r="69" spans="3:13">
      <c r="C69" s="20" t="s">
        <v>214</v>
      </c>
      <c r="D69" s="19">
        <v>18933</v>
      </c>
      <c r="E69" s="19">
        <v>27211</v>
      </c>
      <c r="F69" s="19">
        <v>382155</v>
      </c>
      <c r="G69" s="19">
        <v>3770125</v>
      </c>
      <c r="H69" s="19">
        <v>184</v>
      </c>
      <c r="I69" s="19">
        <v>65.31</v>
      </c>
      <c r="J69" s="19">
        <v>0</v>
      </c>
      <c r="K69" s="19">
        <v>1</v>
      </c>
      <c r="L69" s="19">
        <v>1</v>
      </c>
      <c r="M69">
        <v>1</v>
      </c>
    </row>
    <row r="70" spans="3:13">
      <c r="C70" s="20" t="s">
        <v>215</v>
      </c>
      <c r="D70" s="19">
        <v>28637</v>
      </c>
      <c r="E70" s="19">
        <v>27211</v>
      </c>
      <c r="F70" s="19">
        <v>3036732</v>
      </c>
      <c r="G70" s="19">
        <v>3770125</v>
      </c>
      <c r="H70" s="19">
        <v>234</v>
      </c>
      <c r="I70" s="19">
        <v>67.78</v>
      </c>
      <c r="J70" s="19">
        <v>0</v>
      </c>
      <c r="K70" s="19">
        <v>1</v>
      </c>
      <c r="L70" s="19">
        <v>1</v>
      </c>
      <c r="M70">
        <v>1</v>
      </c>
    </row>
    <row r="71" spans="3:13">
      <c r="C71" s="20" t="s">
        <v>218</v>
      </c>
      <c r="D71" s="19">
        <v>29260</v>
      </c>
      <c r="E71" s="19">
        <v>25475</v>
      </c>
      <c r="F71" s="19">
        <v>7830332</v>
      </c>
      <c r="G71" s="19">
        <v>1489247</v>
      </c>
      <c r="H71" s="19">
        <v>167</v>
      </c>
      <c r="I71" s="19">
        <v>62.63</v>
      </c>
      <c r="J71" s="19">
        <v>0</v>
      </c>
      <c r="K71" s="19">
        <v>1</v>
      </c>
      <c r="L71" s="19">
        <v>1</v>
      </c>
      <c r="M71">
        <v>1</v>
      </c>
    </row>
    <row r="72" spans="3:13">
      <c r="C72" s="20" t="s">
        <v>219</v>
      </c>
      <c r="D72" s="19">
        <v>24510</v>
      </c>
      <c r="E72" s="19">
        <v>25475</v>
      </c>
      <c r="F72" s="19">
        <v>379566</v>
      </c>
      <c r="G72" s="19">
        <v>1489247</v>
      </c>
      <c r="H72" s="19">
        <v>943</v>
      </c>
      <c r="I72" s="19">
        <v>105.73</v>
      </c>
      <c r="J72" s="19">
        <v>1</v>
      </c>
      <c r="K72" s="19">
        <v>0</v>
      </c>
      <c r="L72" s="19">
        <v>1</v>
      </c>
      <c r="M72">
        <v>1</v>
      </c>
    </row>
    <row r="73" spans="3:13">
      <c r="C73" s="20" t="s">
        <v>221</v>
      </c>
      <c r="D73" s="19">
        <v>22360</v>
      </c>
      <c r="E73" s="19">
        <v>25475</v>
      </c>
      <c r="F73" s="19">
        <v>1421287</v>
      </c>
      <c r="G73" s="19">
        <v>1489247</v>
      </c>
      <c r="H73" s="19">
        <v>828</v>
      </c>
      <c r="I73" s="19">
        <v>97.3599999999999</v>
      </c>
      <c r="J73" s="19">
        <v>1</v>
      </c>
      <c r="K73" s="19">
        <v>1</v>
      </c>
      <c r="L73" s="19">
        <v>1</v>
      </c>
      <c r="M73">
        <v>1</v>
      </c>
    </row>
    <row r="74" spans="3:13">
      <c r="C74" s="20" t="s">
        <v>224</v>
      </c>
      <c r="D74" s="19">
        <v>29260</v>
      </c>
      <c r="E74" s="19">
        <v>23614</v>
      </c>
      <c r="F74" s="19">
        <v>7830332</v>
      </c>
      <c r="G74" s="19">
        <v>1008768</v>
      </c>
      <c r="H74" s="19">
        <v>865</v>
      </c>
      <c r="I74" s="19">
        <v>158.63</v>
      </c>
      <c r="J74" s="19">
        <v>1</v>
      </c>
      <c r="K74" s="19">
        <v>0</v>
      </c>
      <c r="L74" s="19">
        <v>0</v>
      </c>
      <c r="M74">
        <v>1</v>
      </c>
    </row>
    <row r="75" spans="3:13">
      <c r="C75" s="20" t="s">
        <v>226</v>
      </c>
      <c r="D75" s="19">
        <v>26993</v>
      </c>
      <c r="E75" s="19">
        <v>25450</v>
      </c>
      <c r="F75" s="19">
        <v>3532657</v>
      </c>
      <c r="G75" s="19">
        <v>1694803</v>
      </c>
      <c r="H75" s="19">
        <v>685</v>
      </c>
      <c r="I75" s="19">
        <v>116.18</v>
      </c>
      <c r="J75" s="19">
        <v>0</v>
      </c>
      <c r="K75" s="19">
        <v>0</v>
      </c>
      <c r="L75" s="19">
        <v>1</v>
      </c>
      <c r="M75">
        <v>1</v>
      </c>
    </row>
    <row r="76" spans="3:13">
      <c r="C76" s="20" t="s">
        <v>229</v>
      </c>
      <c r="D76" s="19">
        <v>24575</v>
      </c>
      <c r="E76" s="19">
        <v>25450</v>
      </c>
      <c r="F76" s="19">
        <v>1197234</v>
      </c>
      <c r="G76" s="19">
        <v>1694803</v>
      </c>
      <c r="H76" s="19">
        <v>1140</v>
      </c>
      <c r="I76" s="19">
        <v>78.239999999999696</v>
      </c>
      <c r="J76" s="19">
        <v>1</v>
      </c>
      <c r="K76" s="19">
        <v>1</v>
      </c>
      <c r="L76" s="19">
        <v>1</v>
      </c>
      <c r="M76">
        <v>1</v>
      </c>
    </row>
    <row r="77" spans="3:13">
      <c r="C77" s="20" t="s">
        <v>231</v>
      </c>
      <c r="D77" s="19">
        <v>26993</v>
      </c>
      <c r="E77" s="19">
        <v>24575</v>
      </c>
      <c r="F77" s="19">
        <v>3532657</v>
      </c>
      <c r="G77" s="19">
        <v>1197234</v>
      </c>
      <c r="H77" s="19">
        <v>1744</v>
      </c>
      <c r="I77" s="19">
        <v>143.62</v>
      </c>
      <c r="J77" s="19">
        <v>1</v>
      </c>
      <c r="K77" s="19">
        <v>0</v>
      </c>
      <c r="L77" s="19">
        <v>1</v>
      </c>
      <c r="M77">
        <v>1</v>
      </c>
    </row>
    <row r="78" spans="3:13">
      <c r="C78" s="20" t="s">
        <v>233</v>
      </c>
      <c r="D78" s="19">
        <v>29260</v>
      </c>
      <c r="E78" s="19">
        <v>24575</v>
      </c>
      <c r="F78" s="19">
        <v>7830332</v>
      </c>
      <c r="G78" s="19">
        <v>1197234</v>
      </c>
      <c r="H78" s="19">
        <v>1519</v>
      </c>
      <c r="I78" s="19">
        <v>123.739999999999</v>
      </c>
      <c r="J78" s="19">
        <v>1</v>
      </c>
      <c r="K78" s="19">
        <v>1</v>
      </c>
      <c r="L78" s="19">
        <v>0</v>
      </c>
      <c r="M78">
        <v>1</v>
      </c>
    </row>
    <row r="79" spans="3:13">
      <c r="C79" s="20" t="s">
        <v>234</v>
      </c>
      <c r="D79" s="19">
        <v>24502</v>
      </c>
      <c r="E79" s="19">
        <v>24575</v>
      </c>
      <c r="F79" s="19">
        <v>125722</v>
      </c>
      <c r="G79" s="19">
        <v>1197234</v>
      </c>
      <c r="H79" s="19">
        <v>1769</v>
      </c>
      <c r="I79" s="19">
        <v>115.84</v>
      </c>
      <c r="J79" s="19">
        <v>1</v>
      </c>
      <c r="K79" s="19">
        <v>0</v>
      </c>
      <c r="L79" s="19">
        <v>1</v>
      </c>
      <c r="M79">
        <v>1</v>
      </c>
    </row>
    <row r="80" spans="3:13">
      <c r="C80" s="20" t="s">
        <v>235</v>
      </c>
      <c r="D80" s="19">
        <v>26506</v>
      </c>
      <c r="E80" s="19">
        <v>24575</v>
      </c>
      <c r="F80" s="19">
        <v>4459144</v>
      </c>
      <c r="G80" s="19">
        <v>1197234</v>
      </c>
      <c r="H80" s="19">
        <v>1756</v>
      </c>
      <c r="I80" s="19">
        <v>163.78</v>
      </c>
      <c r="J80" s="19">
        <v>1</v>
      </c>
      <c r="K80" s="19">
        <v>0</v>
      </c>
      <c r="L80" s="19">
        <v>1</v>
      </c>
      <c r="M80">
        <v>0</v>
      </c>
    </row>
    <row r="81" spans="3:13">
      <c r="C81" s="20" t="s">
        <v>236</v>
      </c>
      <c r="D81" s="19">
        <v>27211</v>
      </c>
      <c r="E81" s="19">
        <v>24575</v>
      </c>
      <c r="F81" s="19">
        <v>3770125</v>
      </c>
      <c r="G81" s="19">
        <v>1197234</v>
      </c>
      <c r="H81" s="19">
        <v>1222</v>
      </c>
      <c r="I81" s="19">
        <v>112.989999999999</v>
      </c>
      <c r="J81" s="19">
        <v>1</v>
      </c>
      <c r="K81" s="19">
        <v>1</v>
      </c>
      <c r="L81" s="19">
        <v>1</v>
      </c>
      <c r="M81">
        <v>1</v>
      </c>
    </row>
    <row r="82" spans="3:13">
      <c r="C82" s="20" t="s">
        <v>237</v>
      </c>
      <c r="D82" s="19">
        <v>28637</v>
      </c>
      <c r="E82" s="19">
        <v>22726</v>
      </c>
      <c r="F82" s="19">
        <v>3036732</v>
      </c>
      <c r="G82" s="19">
        <v>547633</v>
      </c>
      <c r="H82" s="19">
        <v>308</v>
      </c>
      <c r="I82" s="19">
        <v>59.77</v>
      </c>
      <c r="J82" s="19">
        <v>0</v>
      </c>
      <c r="K82" s="19">
        <v>1</v>
      </c>
      <c r="L82" s="19">
        <v>1</v>
      </c>
      <c r="M82">
        <v>1</v>
      </c>
    </row>
    <row r="83" spans="3:13">
      <c r="C83" s="20" t="s">
        <v>241</v>
      </c>
      <c r="D83" s="19">
        <v>28637</v>
      </c>
      <c r="E83" s="19">
        <v>24706</v>
      </c>
      <c r="F83" s="19">
        <v>3036732</v>
      </c>
      <c r="G83" s="19">
        <v>9056076</v>
      </c>
      <c r="H83" s="19">
        <v>1234</v>
      </c>
      <c r="I83" s="19">
        <v>272.06</v>
      </c>
      <c r="J83" s="19">
        <v>0</v>
      </c>
      <c r="K83" s="19">
        <v>0</v>
      </c>
      <c r="L83" s="19">
        <v>1</v>
      </c>
      <c r="M83">
        <v>1</v>
      </c>
    </row>
    <row r="84" spans="3:13">
      <c r="C84" s="20" t="s">
        <v>242</v>
      </c>
      <c r="D84" s="19">
        <v>26506</v>
      </c>
      <c r="E84" s="19">
        <v>24706</v>
      </c>
      <c r="F84" s="19">
        <v>4459144</v>
      </c>
      <c r="G84" s="19">
        <v>9056076</v>
      </c>
      <c r="H84" s="19">
        <v>1988</v>
      </c>
      <c r="I84" s="19">
        <v>295.49</v>
      </c>
      <c r="J84" s="19">
        <v>0</v>
      </c>
      <c r="K84" s="19">
        <v>0</v>
      </c>
      <c r="L84" s="19">
        <v>1</v>
      </c>
      <c r="M84">
        <v>0</v>
      </c>
    </row>
    <row r="85" spans="3:13">
      <c r="C85" s="20" t="s">
        <v>244</v>
      </c>
      <c r="D85" s="19">
        <v>29260</v>
      </c>
      <c r="E85" s="19">
        <v>24307</v>
      </c>
      <c r="F85" s="19">
        <v>7830332</v>
      </c>
      <c r="G85" s="19">
        <v>989164</v>
      </c>
      <c r="H85" s="19">
        <v>276</v>
      </c>
      <c r="I85" s="19">
        <v>68.06</v>
      </c>
      <c r="J85" s="19">
        <v>0</v>
      </c>
      <c r="K85" s="19">
        <v>1</v>
      </c>
      <c r="L85" s="19">
        <v>0</v>
      </c>
      <c r="M85">
        <v>1</v>
      </c>
    </row>
    <row r="86" spans="3:13">
      <c r="C86" s="20" t="s">
        <v>245</v>
      </c>
      <c r="D86" s="19">
        <v>30124</v>
      </c>
      <c r="E86" s="19">
        <v>21207</v>
      </c>
      <c r="F86" s="19">
        <v>5787293</v>
      </c>
      <c r="G86" s="19">
        <v>2105604</v>
      </c>
      <c r="H86" s="19">
        <v>1259</v>
      </c>
      <c r="I86" s="19">
        <v>158.5</v>
      </c>
      <c r="J86" s="19">
        <v>1</v>
      </c>
      <c r="K86" s="19">
        <v>0</v>
      </c>
      <c r="L86" s="19">
        <v>1</v>
      </c>
      <c r="M86">
        <v>1</v>
      </c>
    </row>
    <row r="87" spans="3:13">
      <c r="C87" s="20" t="s">
        <v>248</v>
      </c>
      <c r="D87" s="19">
        <v>24575</v>
      </c>
      <c r="E87" s="19">
        <v>26695</v>
      </c>
      <c r="F87" s="19">
        <v>1197234</v>
      </c>
      <c r="G87" s="19">
        <v>1646147</v>
      </c>
      <c r="H87" s="19">
        <v>1521</v>
      </c>
      <c r="I87" s="19">
        <v>146.36000000000001</v>
      </c>
      <c r="J87" s="19">
        <v>1</v>
      </c>
      <c r="K87" s="19">
        <v>0</v>
      </c>
      <c r="L87" s="19">
        <v>1</v>
      </c>
      <c r="M87">
        <v>1</v>
      </c>
    </row>
    <row r="88" spans="3:13">
      <c r="C88" s="20" t="s">
        <v>250</v>
      </c>
      <c r="D88" s="19">
        <v>32991</v>
      </c>
      <c r="E88" s="19">
        <v>26695</v>
      </c>
      <c r="F88" s="19">
        <v>8621121</v>
      </c>
      <c r="G88" s="19">
        <v>1646147</v>
      </c>
      <c r="H88" s="19">
        <v>736</v>
      </c>
      <c r="I88" s="19">
        <v>190.09</v>
      </c>
      <c r="J88" s="19">
        <v>0</v>
      </c>
      <c r="K88" s="19">
        <v>0</v>
      </c>
      <c r="L88" s="19">
        <v>0</v>
      </c>
      <c r="M88">
        <v>1</v>
      </c>
    </row>
    <row r="89" spans="3:13">
      <c r="C89" s="20" t="s">
        <v>251</v>
      </c>
      <c r="D89" s="19">
        <v>32991</v>
      </c>
      <c r="E89" s="19">
        <v>26695</v>
      </c>
      <c r="F89" s="19">
        <v>8621121</v>
      </c>
      <c r="G89" s="19">
        <v>1646147</v>
      </c>
      <c r="H89" s="19">
        <v>736</v>
      </c>
      <c r="I89" s="19">
        <v>190.09</v>
      </c>
      <c r="J89" s="19">
        <v>0</v>
      </c>
      <c r="K89" s="19">
        <v>0</v>
      </c>
      <c r="L89" s="19">
        <v>1</v>
      </c>
      <c r="M89">
        <v>0</v>
      </c>
    </row>
    <row r="90" spans="3:13">
      <c r="C90" s="20" t="s">
        <v>253</v>
      </c>
      <c r="D90" s="19">
        <v>23025</v>
      </c>
      <c r="E90" s="19">
        <v>26695</v>
      </c>
      <c r="F90" s="19">
        <v>2753373</v>
      </c>
      <c r="G90" s="19">
        <v>1646147</v>
      </c>
      <c r="H90" s="19">
        <v>1461</v>
      </c>
      <c r="I90" s="19">
        <v>154.06</v>
      </c>
      <c r="J90" s="19">
        <v>0</v>
      </c>
      <c r="K90" s="19">
        <v>0</v>
      </c>
      <c r="L90" s="19">
        <v>1</v>
      </c>
      <c r="M90">
        <v>1</v>
      </c>
    </row>
    <row r="91" spans="3:13">
      <c r="C91" s="20" t="s">
        <v>259</v>
      </c>
      <c r="D91" s="19">
        <v>29260</v>
      </c>
      <c r="E91" s="19">
        <v>25995</v>
      </c>
      <c r="F91" s="19">
        <v>7830332</v>
      </c>
      <c r="G91" s="19">
        <v>1115048</v>
      </c>
      <c r="H91" s="19">
        <v>401</v>
      </c>
      <c r="I91" s="19">
        <v>84.209999999999695</v>
      </c>
      <c r="J91" s="19">
        <v>0</v>
      </c>
      <c r="K91" s="19">
        <v>1</v>
      </c>
      <c r="L91" s="19">
        <v>1</v>
      </c>
      <c r="M91">
        <v>1</v>
      </c>
    </row>
    <row r="92" spans="3:13">
      <c r="C92" s="20" t="s">
        <v>261</v>
      </c>
      <c r="D92" s="19">
        <v>32991</v>
      </c>
      <c r="E92" s="19">
        <v>25995</v>
      </c>
      <c r="F92" s="19">
        <v>8621121</v>
      </c>
      <c r="G92" s="19">
        <v>1115048</v>
      </c>
      <c r="H92" s="19">
        <v>760</v>
      </c>
      <c r="I92" s="19">
        <v>215.009999999999</v>
      </c>
      <c r="J92" s="19">
        <v>0</v>
      </c>
      <c r="K92" s="19">
        <v>0</v>
      </c>
      <c r="L92" s="19">
        <v>1</v>
      </c>
      <c r="M92">
        <v>0</v>
      </c>
    </row>
    <row r="93" spans="3:13">
      <c r="C93" s="20" t="s">
        <v>262</v>
      </c>
      <c r="D93" s="19">
        <v>22360</v>
      </c>
      <c r="E93" s="19">
        <v>25995</v>
      </c>
      <c r="F93" s="19">
        <v>1421287</v>
      </c>
      <c r="G93" s="19">
        <v>1115048</v>
      </c>
      <c r="H93" s="19">
        <v>615</v>
      </c>
      <c r="I93" s="19">
        <v>87.799999999999699</v>
      </c>
      <c r="J93" s="19">
        <v>1</v>
      </c>
      <c r="K93" s="19">
        <v>1</v>
      </c>
      <c r="L93" s="19">
        <v>1</v>
      </c>
      <c r="M93">
        <v>1</v>
      </c>
    </row>
    <row r="94" spans="3:13">
      <c r="C94" s="20" t="s">
        <v>263</v>
      </c>
      <c r="D94" s="19">
        <v>26993</v>
      </c>
      <c r="E94" s="19">
        <v>22038</v>
      </c>
      <c r="F94" s="19">
        <v>3532657</v>
      </c>
      <c r="G94" s="19">
        <v>1308499</v>
      </c>
      <c r="H94" s="19">
        <v>419</v>
      </c>
      <c r="I94" s="19">
        <v>120.7</v>
      </c>
      <c r="J94" s="19">
        <v>0</v>
      </c>
      <c r="K94" s="19">
        <v>0</v>
      </c>
      <c r="L94" s="19">
        <v>1</v>
      </c>
      <c r="M94">
        <v>1</v>
      </c>
    </row>
    <row r="95" spans="3:13">
      <c r="C95" s="20" t="s">
        <v>265</v>
      </c>
      <c r="D95" s="19">
        <v>27211</v>
      </c>
      <c r="E95" s="19">
        <v>22038</v>
      </c>
      <c r="F95" s="19">
        <v>3770125</v>
      </c>
      <c r="G95" s="19">
        <v>1308499</v>
      </c>
      <c r="H95" s="19">
        <v>319</v>
      </c>
      <c r="I95" s="19">
        <v>76.81</v>
      </c>
      <c r="J95" s="19">
        <v>0</v>
      </c>
      <c r="K95" s="19">
        <v>1</v>
      </c>
      <c r="L95" s="19">
        <v>1</v>
      </c>
      <c r="M95">
        <v>1</v>
      </c>
    </row>
    <row r="96" spans="3:13">
      <c r="C96" s="20" t="s">
        <v>266</v>
      </c>
      <c r="D96" s="19">
        <v>22089</v>
      </c>
      <c r="E96" s="19">
        <v>32991</v>
      </c>
      <c r="F96" s="19">
        <v>668159</v>
      </c>
      <c r="G96" s="19">
        <v>8621121</v>
      </c>
      <c r="H96" s="19">
        <v>1822</v>
      </c>
      <c r="I96" s="19">
        <v>208.789999999999</v>
      </c>
      <c r="J96" s="19">
        <v>0</v>
      </c>
      <c r="K96" s="19">
        <v>0</v>
      </c>
      <c r="L96" s="19">
        <v>0</v>
      </c>
      <c r="M96">
        <v>1</v>
      </c>
    </row>
    <row r="97" spans="3:13">
      <c r="C97" s="20" t="s">
        <v>267</v>
      </c>
      <c r="D97" s="19">
        <v>22089</v>
      </c>
      <c r="E97" s="19">
        <v>32991</v>
      </c>
      <c r="F97" s="19">
        <v>668159</v>
      </c>
      <c r="G97" s="19">
        <v>8621121</v>
      </c>
      <c r="H97" s="19">
        <v>1822</v>
      </c>
      <c r="I97" s="19">
        <v>208.789999999999</v>
      </c>
      <c r="J97" s="19">
        <v>0</v>
      </c>
      <c r="K97" s="19">
        <v>0</v>
      </c>
      <c r="L97" s="19">
        <v>1</v>
      </c>
      <c r="M97">
        <v>0</v>
      </c>
    </row>
    <row r="98" spans="3:13">
      <c r="C98" s="20" t="s">
        <v>268</v>
      </c>
      <c r="D98" s="19">
        <v>26993</v>
      </c>
      <c r="E98" s="19">
        <v>32991</v>
      </c>
      <c r="F98" s="19">
        <v>3532657</v>
      </c>
      <c r="G98" s="19">
        <v>8621121</v>
      </c>
      <c r="H98" s="19">
        <v>756</v>
      </c>
      <c r="I98" s="19">
        <v>162.28</v>
      </c>
      <c r="J98" s="19">
        <v>0</v>
      </c>
      <c r="K98" s="19">
        <v>0</v>
      </c>
      <c r="L98" s="19">
        <v>0</v>
      </c>
      <c r="M98">
        <v>1</v>
      </c>
    </row>
    <row r="99" spans="3:13">
      <c r="C99" s="20" t="s">
        <v>271</v>
      </c>
      <c r="D99" s="19">
        <v>29260</v>
      </c>
      <c r="E99" s="19">
        <v>32991</v>
      </c>
      <c r="F99" s="19">
        <v>7830332</v>
      </c>
      <c r="G99" s="19">
        <v>8621121</v>
      </c>
      <c r="H99" s="19">
        <v>723</v>
      </c>
      <c r="I99" s="19">
        <v>159.71</v>
      </c>
      <c r="J99" s="19">
        <v>0</v>
      </c>
      <c r="K99" s="19">
        <v>0</v>
      </c>
      <c r="L99" s="19">
        <v>1</v>
      </c>
      <c r="M99">
        <v>0</v>
      </c>
    </row>
    <row r="100" spans="3:13">
      <c r="C100" s="20" t="s">
        <v>272</v>
      </c>
      <c r="D100" s="19">
        <v>26046</v>
      </c>
      <c r="E100" s="19">
        <v>32991</v>
      </c>
      <c r="F100" s="19">
        <v>2230955</v>
      </c>
      <c r="G100" s="19">
        <v>8621121</v>
      </c>
      <c r="H100" s="19">
        <v>408</v>
      </c>
      <c r="I100" s="19">
        <v>143.44</v>
      </c>
      <c r="J100" s="19">
        <v>0</v>
      </c>
      <c r="K100" s="19">
        <v>0</v>
      </c>
      <c r="L100" s="19">
        <v>0</v>
      </c>
      <c r="M100">
        <v>1</v>
      </c>
    </row>
    <row r="101" spans="3:13">
      <c r="C101" s="20" t="s">
        <v>273</v>
      </c>
      <c r="D101" s="19">
        <v>26046</v>
      </c>
      <c r="E101" s="19">
        <v>32991</v>
      </c>
      <c r="F101" s="19">
        <v>2230955</v>
      </c>
      <c r="G101" s="19">
        <v>8621121</v>
      </c>
      <c r="H101" s="19">
        <v>408</v>
      </c>
      <c r="I101" s="19">
        <v>143.44</v>
      </c>
      <c r="J101" s="19">
        <v>0</v>
      </c>
      <c r="K101" s="19">
        <v>0</v>
      </c>
      <c r="L101" s="19">
        <v>1</v>
      </c>
      <c r="M101">
        <v>0</v>
      </c>
    </row>
    <row r="102" spans="3:13">
      <c r="C102" s="20" t="s">
        <v>275</v>
      </c>
      <c r="D102" s="19">
        <v>24502</v>
      </c>
      <c r="E102" s="19">
        <v>32991</v>
      </c>
      <c r="F102" s="19">
        <v>125722</v>
      </c>
      <c r="G102" s="19">
        <v>8621121</v>
      </c>
      <c r="H102" s="19">
        <v>475</v>
      </c>
      <c r="I102" s="19">
        <v>174.87</v>
      </c>
      <c r="J102" s="19">
        <v>0</v>
      </c>
      <c r="K102" s="19">
        <v>0</v>
      </c>
      <c r="L102" s="19">
        <v>0</v>
      </c>
      <c r="M102">
        <v>1</v>
      </c>
    </row>
    <row r="103" spans="3:13">
      <c r="C103" s="20" t="s">
        <v>276</v>
      </c>
      <c r="D103" s="19">
        <v>28637</v>
      </c>
      <c r="E103" s="19">
        <v>32991</v>
      </c>
      <c r="F103" s="19">
        <v>3036732</v>
      </c>
      <c r="G103" s="19">
        <v>8621121</v>
      </c>
      <c r="H103" s="19">
        <v>1389</v>
      </c>
      <c r="I103" s="19">
        <v>304.18</v>
      </c>
      <c r="J103" s="19">
        <v>0</v>
      </c>
      <c r="K103" s="19">
        <v>0</v>
      </c>
      <c r="L103" s="19">
        <v>0</v>
      </c>
      <c r="M103">
        <v>1</v>
      </c>
    </row>
    <row r="104" spans="3:13">
      <c r="C104" s="20" t="s">
        <v>281</v>
      </c>
      <c r="D104" s="19">
        <v>24510</v>
      </c>
      <c r="E104" s="19">
        <v>32991</v>
      </c>
      <c r="F104" s="19">
        <v>379566</v>
      </c>
      <c r="G104" s="19">
        <v>8621121</v>
      </c>
      <c r="H104" s="19">
        <v>1076</v>
      </c>
      <c r="I104" s="19">
        <v>143.199999999998</v>
      </c>
      <c r="J104" s="19">
        <v>1</v>
      </c>
      <c r="K104" s="19">
        <v>0</v>
      </c>
      <c r="L104" s="19">
        <v>0</v>
      </c>
      <c r="M104">
        <v>1</v>
      </c>
    </row>
    <row r="105" spans="3:13">
      <c r="C105" s="20" t="s">
        <v>282</v>
      </c>
      <c r="D105" s="19">
        <v>21081</v>
      </c>
      <c r="E105" s="19">
        <v>32991</v>
      </c>
      <c r="F105" s="19">
        <v>895123</v>
      </c>
      <c r="G105" s="19">
        <v>8621121</v>
      </c>
      <c r="H105" s="19">
        <v>613</v>
      </c>
      <c r="I105" s="19">
        <v>144.599999999999</v>
      </c>
      <c r="J105" s="19">
        <v>0</v>
      </c>
      <c r="K105" s="19">
        <v>0</v>
      </c>
      <c r="L105" s="19">
        <v>1</v>
      </c>
      <c r="M105">
        <v>0</v>
      </c>
    </row>
    <row r="106" spans="3:13">
      <c r="C106" s="20" t="s">
        <v>285</v>
      </c>
      <c r="D106" s="19">
        <v>27211</v>
      </c>
      <c r="E106" s="19">
        <v>32991</v>
      </c>
      <c r="F106" s="19">
        <v>3770125</v>
      </c>
      <c r="G106" s="19">
        <v>8621121</v>
      </c>
      <c r="H106" s="19">
        <v>1426</v>
      </c>
      <c r="I106" s="19">
        <v>349.52999999999901</v>
      </c>
      <c r="J106" s="19">
        <v>0</v>
      </c>
      <c r="K106" s="19">
        <v>0</v>
      </c>
      <c r="L106" s="19">
        <v>1</v>
      </c>
      <c r="M106">
        <v>0</v>
      </c>
    </row>
    <row r="107" spans="3:13">
      <c r="C107" s="20" t="s">
        <v>286</v>
      </c>
      <c r="D107" s="19">
        <v>23614</v>
      </c>
      <c r="E107" s="19">
        <v>32991</v>
      </c>
      <c r="F107" s="19">
        <v>1008768</v>
      </c>
      <c r="G107" s="19">
        <v>8621121</v>
      </c>
      <c r="H107" s="19">
        <v>842</v>
      </c>
      <c r="I107" s="19">
        <v>183.43</v>
      </c>
      <c r="J107" s="19">
        <v>1</v>
      </c>
      <c r="K107" s="19">
        <v>0</v>
      </c>
      <c r="L107" s="19">
        <v>0</v>
      </c>
      <c r="M107">
        <v>1</v>
      </c>
    </row>
    <row r="108" spans="3:13">
      <c r="C108" s="20" t="s">
        <v>287</v>
      </c>
      <c r="D108" s="19">
        <v>23614</v>
      </c>
      <c r="E108" s="19">
        <v>32991</v>
      </c>
      <c r="F108" s="19">
        <v>1008768</v>
      </c>
      <c r="G108" s="19">
        <v>8621121</v>
      </c>
      <c r="H108" s="19">
        <v>842</v>
      </c>
      <c r="I108" s="19">
        <v>183.43</v>
      </c>
      <c r="J108" s="19">
        <v>1</v>
      </c>
      <c r="K108" s="19">
        <v>0</v>
      </c>
      <c r="L108" s="19">
        <v>1</v>
      </c>
      <c r="M108">
        <v>0</v>
      </c>
    </row>
    <row r="109" spans="3:13">
      <c r="C109" s="20" t="s">
        <v>289</v>
      </c>
      <c r="D109" s="19">
        <v>25450</v>
      </c>
      <c r="E109" s="19">
        <v>32991</v>
      </c>
      <c r="F109" s="19">
        <v>1694803</v>
      </c>
      <c r="G109" s="19">
        <v>8621121</v>
      </c>
      <c r="H109" s="19">
        <v>1103</v>
      </c>
      <c r="I109" s="19">
        <v>223.99</v>
      </c>
      <c r="J109" s="19">
        <v>0</v>
      </c>
      <c r="K109" s="19">
        <v>0</v>
      </c>
      <c r="L109" s="19">
        <v>1</v>
      </c>
      <c r="M109">
        <v>0</v>
      </c>
    </row>
    <row r="110" spans="3:13">
      <c r="C110" s="20" t="s">
        <v>294</v>
      </c>
      <c r="D110" s="19">
        <v>21207</v>
      </c>
      <c r="E110" s="19">
        <v>32991</v>
      </c>
      <c r="F110" s="19">
        <v>2105604</v>
      </c>
      <c r="G110" s="19">
        <v>8621121</v>
      </c>
      <c r="H110" s="19">
        <v>1097</v>
      </c>
      <c r="I110" s="19">
        <v>124.92</v>
      </c>
      <c r="J110" s="19">
        <v>1</v>
      </c>
      <c r="K110" s="19">
        <v>0</v>
      </c>
      <c r="L110" s="19">
        <v>0</v>
      </c>
      <c r="M110">
        <v>1</v>
      </c>
    </row>
    <row r="111" spans="3:13">
      <c r="C111" s="20" t="s">
        <v>295</v>
      </c>
      <c r="D111" s="19">
        <v>21207</v>
      </c>
      <c r="E111" s="19">
        <v>32991</v>
      </c>
      <c r="F111" s="19">
        <v>2105604</v>
      </c>
      <c r="G111" s="19">
        <v>8621121</v>
      </c>
      <c r="H111" s="19">
        <v>1097</v>
      </c>
      <c r="I111" s="19">
        <v>124.92</v>
      </c>
      <c r="J111" s="19">
        <v>1</v>
      </c>
      <c r="K111" s="19">
        <v>0</v>
      </c>
      <c r="L111" s="19">
        <v>1</v>
      </c>
      <c r="M111">
        <v>0</v>
      </c>
    </row>
    <row r="112" spans="3:13">
      <c r="C112" s="20" t="s">
        <v>296</v>
      </c>
      <c r="D112" s="19">
        <v>22038</v>
      </c>
      <c r="E112" s="19">
        <v>32991</v>
      </c>
      <c r="F112" s="19">
        <v>1308499</v>
      </c>
      <c r="G112" s="19">
        <v>8621121</v>
      </c>
      <c r="H112" s="19">
        <v>1173</v>
      </c>
      <c r="I112" s="19">
        <v>208.71</v>
      </c>
      <c r="J112" s="19">
        <v>0</v>
      </c>
      <c r="K112" s="19">
        <v>0</v>
      </c>
      <c r="L112" s="19">
        <v>0</v>
      </c>
      <c r="M112">
        <v>1</v>
      </c>
    </row>
    <row r="113" spans="3:13">
      <c r="C113" s="20" t="s">
        <v>298</v>
      </c>
      <c r="D113" s="19">
        <v>24706</v>
      </c>
      <c r="E113" s="19">
        <v>29846</v>
      </c>
      <c r="F113" s="19">
        <v>9056076</v>
      </c>
      <c r="G113" s="19">
        <v>2237227</v>
      </c>
      <c r="H113" s="19">
        <v>325</v>
      </c>
      <c r="I113" s="19">
        <v>56.43</v>
      </c>
      <c r="J113" s="19">
        <v>0</v>
      </c>
      <c r="K113" s="19">
        <v>1</v>
      </c>
      <c r="L113" s="19">
        <v>1</v>
      </c>
      <c r="M113">
        <v>1</v>
      </c>
    </row>
    <row r="114" spans="3:13">
      <c r="C114" s="20" t="s">
        <v>299</v>
      </c>
      <c r="D114" s="19">
        <v>24706</v>
      </c>
      <c r="E114" s="19">
        <v>29846</v>
      </c>
      <c r="F114" s="19">
        <v>9056076</v>
      </c>
      <c r="G114" s="19">
        <v>2237227</v>
      </c>
      <c r="H114" s="19">
        <v>334</v>
      </c>
      <c r="I114" s="19">
        <v>53.799999999999699</v>
      </c>
      <c r="J114" s="19">
        <v>0</v>
      </c>
      <c r="K114" s="19">
        <v>1</v>
      </c>
      <c r="L114" s="19">
        <v>1</v>
      </c>
      <c r="M114">
        <v>1</v>
      </c>
    </row>
    <row r="115" spans="3:13">
      <c r="C115" s="20" t="s">
        <v>301</v>
      </c>
      <c r="D115" s="19">
        <v>29260</v>
      </c>
      <c r="E115" s="19">
        <v>25127</v>
      </c>
      <c r="F115" s="19">
        <v>7830332</v>
      </c>
      <c r="G115" s="19">
        <v>679984</v>
      </c>
      <c r="H115" s="19">
        <v>428</v>
      </c>
      <c r="I115" s="19">
        <v>67.769999999999698</v>
      </c>
      <c r="J115" s="19">
        <v>0</v>
      </c>
      <c r="K115" s="19">
        <v>1</v>
      </c>
      <c r="L115" s="19">
        <v>1</v>
      </c>
      <c r="M115">
        <v>1</v>
      </c>
    </row>
    <row r="116" spans="3:13">
      <c r="C116" s="20" t="s">
        <v>303</v>
      </c>
      <c r="D116" s="19">
        <v>29260</v>
      </c>
      <c r="E116" s="19">
        <v>22360</v>
      </c>
      <c r="F116" s="19">
        <v>7830332</v>
      </c>
      <c r="G116" s="19">
        <v>1421287</v>
      </c>
      <c r="H116" s="19">
        <v>995</v>
      </c>
      <c r="I116" s="19">
        <v>121.67</v>
      </c>
      <c r="J116" s="19">
        <v>1</v>
      </c>
      <c r="K116" s="19">
        <v>1</v>
      </c>
      <c r="L116" s="19">
        <v>0</v>
      </c>
      <c r="M116">
        <v>1</v>
      </c>
    </row>
    <row r="117" spans="3:13">
      <c r="C117" s="20" t="s">
        <v>306</v>
      </c>
      <c r="D117" s="19">
        <v>30268</v>
      </c>
      <c r="E117" s="19">
        <v>22360</v>
      </c>
      <c r="F117" s="19">
        <v>1106780</v>
      </c>
      <c r="G117" s="19">
        <v>1421287</v>
      </c>
      <c r="H117" s="19">
        <v>1045</v>
      </c>
      <c r="I117" s="19">
        <v>114.5</v>
      </c>
      <c r="J117" s="19">
        <v>1</v>
      </c>
      <c r="K117" s="19">
        <v>0</v>
      </c>
      <c r="L117" s="19">
        <v>1</v>
      </c>
      <c r="M117">
        <v>1</v>
      </c>
    </row>
    <row r="118" spans="3:13">
      <c r="C118" s="20" t="s">
        <v>309</v>
      </c>
      <c r="D118" s="19">
        <v>28739</v>
      </c>
      <c r="E118" s="19">
        <v>22360</v>
      </c>
      <c r="F118" s="19">
        <v>2761118</v>
      </c>
      <c r="G118" s="19">
        <v>1421287</v>
      </c>
      <c r="H118" s="19">
        <v>1308</v>
      </c>
      <c r="I118" s="19">
        <v>204.62</v>
      </c>
      <c r="J118" s="19">
        <v>1</v>
      </c>
      <c r="K118" s="19">
        <v>0</v>
      </c>
      <c r="L118" s="19">
        <v>1</v>
      </c>
      <c r="M118">
        <v>0</v>
      </c>
    </row>
    <row r="119" spans="3:13">
      <c r="C119" s="20" t="s">
        <v>310</v>
      </c>
      <c r="D119" s="19">
        <v>32991</v>
      </c>
      <c r="E119" s="19">
        <v>22360</v>
      </c>
      <c r="F119" s="19">
        <v>8621121</v>
      </c>
      <c r="G119" s="19">
        <v>1421287</v>
      </c>
      <c r="H119" s="19">
        <v>947</v>
      </c>
      <c r="I119" s="19">
        <v>123.97</v>
      </c>
      <c r="J119" s="19">
        <v>1</v>
      </c>
      <c r="K119" s="19">
        <v>0</v>
      </c>
      <c r="L119" s="19">
        <v>0</v>
      </c>
      <c r="M119">
        <v>1</v>
      </c>
    </row>
    <row r="120" spans="3:13">
      <c r="C120" s="20" t="s">
        <v>312</v>
      </c>
      <c r="D120" s="19">
        <v>26993</v>
      </c>
      <c r="E120" s="19">
        <v>27994</v>
      </c>
      <c r="F120" s="19">
        <v>3532657</v>
      </c>
      <c r="G120" s="19">
        <v>4948339</v>
      </c>
      <c r="H120" s="19">
        <v>674</v>
      </c>
      <c r="I120" s="19">
        <v>125.09</v>
      </c>
      <c r="J120" s="19">
        <v>0</v>
      </c>
      <c r="K120" s="19">
        <v>0</v>
      </c>
      <c r="L120" s="19">
        <v>1</v>
      </c>
      <c r="M120">
        <v>1</v>
      </c>
    </row>
    <row r="121" spans="3:13">
      <c r="C121" s="20" t="s">
        <v>314</v>
      </c>
      <c r="D121" s="19">
        <v>29260</v>
      </c>
      <c r="E121" s="19">
        <v>27994</v>
      </c>
      <c r="F121" s="19">
        <v>7830332</v>
      </c>
      <c r="G121" s="19">
        <v>4948339</v>
      </c>
      <c r="H121" s="19">
        <v>673</v>
      </c>
      <c r="I121" s="19">
        <v>215.06</v>
      </c>
      <c r="J121" s="19">
        <v>0</v>
      </c>
      <c r="K121" s="19">
        <v>0</v>
      </c>
      <c r="L121" s="19">
        <v>0</v>
      </c>
      <c r="M121">
        <v>1</v>
      </c>
    </row>
    <row r="122" spans="3:13">
      <c r="C122" s="20" t="s">
        <v>317</v>
      </c>
      <c r="D122" s="19">
        <v>26752</v>
      </c>
      <c r="E122" s="19">
        <v>27994</v>
      </c>
      <c r="F122" s="19">
        <v>1440377</v>
      </c>
      <c r="G122" s="19">
        <v>4948339</v>
      </c>
      <c r="H122" s="19">
        <v>997</v>
      </c>
      <c r="I122" s="19">
        <v>132.77000000000001</v>
      </c>
      <c r="J122" s="19">
        <v>1</v>
      </c>
      <c r="K122" s="19">
        <v>0</v>
      </c>
      <c r="L122" s="19">
        <v>1</v>
      </c>
      <c r="M122">
        <v>1</v>
      </c>
    </row>
    <row r="123" spans="3:13">
      <c r="C123" s="20" t="s">
        <v>319</v>
      </c>
      <c r="D123" s="19">
        <v>28739</v>
      </c>
      <c r="E123" s="19">
        <v>27994</v>
      </c>
      <c r="F123" s="19">
        <v>2761118</v>
      </c>
      <c r="G123" s="19">
        <v>4948339</v>
      </c>
      <c r="H123" s="19">
        <v>979</v>
      </c>
      <c r="I123" s="19">
        <v>295.45999999999901</v>
      </c>
      <c r="J123" s="19">
        <v>0</v>
      </c>
      <c r="K123" s="19">
        <v>0</v>
      </c>
      <c r="L123" s="19">
        <v>1</v>
      </c>
      <c r="M123">
        <v>0</v>
      </c>
    </row>
    <row r="124" spans="3:13">
      <c r="C124" s="20" t="s">
        <v>320</v>
      </c>
      <c r="D124" s="19">
        <v>22089</v>
      </c>
      <c r="E124" s="19">
        <v>23025</v>
      </c>
      <c r="F124" s="19">
        <v>668159</v>
      </c>
      <c r="G124" s="19">
        <v>2753373</v>
      </c>
      <c r="H124" s="19">
        <v>327</v>
      </c>
      <c r="I124" s="19">
        <v>57.049999999999699</v>
      </c>
      <c r="J124" s="19">
        <v>0</v>
      </c>
      <c r="K124" s="19">
        <v>1</v>
      </c>
      <c r="L124" s="19">
        <v>1</v>
      </c>
      <c r="M124">
        <v>1</v>
      </c>
    </row>
    <row r="125" spans="3:13">
      <c r="C125" s="20" t="s">
        <v>322</v>
      </c>
      <c r="D125" s="19">
        <v>24706</v>
      </c>
      <c r="E125" s="19">
        <v>23025</v>
      </c>
      <c r="F125" s="19">
        <v>9056076</v>
      </c>
      <c r="G125" s="19">
        <v>2753373</v>
      </c>
      <c r="H125" s="19">
        <v>363</v>
      </c>
      <c r="I125" s="19">
        <v>57.3299999999997</v>
      </c>
      <c r="J125" s="19">
        <v>0</v>
      </c>
      <c r="K125" s="19">
        <v>1</v>
      </c>
      <c r="L125" s="19">
        <v>1</v>
      </c>
      <c r="M125">
        <v>1</v>
      </c>
    </row>
    <row r="126" spans="3:13">
      <c r="C126" s="20" t="s">
        <v>324</v>
      </c>
      <c r="D126" s="19">
        <v>26046</v>
      </c>
      <c r="E126" s="19">
        <v>23025</v>
      </c>
      <c r="F126" s="19">
        <v>2230955</v>
      </c>
      <c r="G126" s="19">
        <v>2753373</v>
      </c>
      <c r="H126" s="19">
        <v>1749</v>
      </c>
      <c r="I126" s="19">
        <v>166.66</v>
      </c>
      <c r="J126" s="19">
        <v>0</v>
      </c>
      <c r="K126" s="19">
        <v>1</v>
      </c>
      <c r="L126" s="19">
        <v>1</v>
      </c>
      <c r="M126">
        <v>1</v>
      </c>
    </row>
    <row r="127" spans="3:13">
      <c r="C127" s="20" t="s">
        <v>327</v>
      </c>
      <c r="D127" s="19">
        <v>27211</v>
      </c>
      <c r="E127" s="19">
        <v>23025</v>
      </c>
      <c r="F127" s="19">
        <v>3770125</v>
      </c>
      <c r="G127" s="19">
        <v>2753373</v>
      </c>
      <c r="H127" s="19">
        <v>1014</v>
      </c>
      <c r="I127" s="19">
        <v>148.28</v>
      </c>
      <c r="J127" s="19">
        <v>0</v>
      </c>
      <c r="K127" s="19">
        <v>1</v>
      </c>
      <c r="L127" s="19">
        <v>1</v>
      </c>
      <c r="M127">
        <v>1</v>
      </c>
    </row>
    <row r="128" spans="3:13">
      <c r="C128" s="20" t="s">
        <v>332</v>
      </c>
      <c r="D128" s="19">
        <v>29260</v>
      </c>
      <c r="E128" s="19">
        <v>25054</v>
      </c>
      <c r="F128" s="19">
        <v>7830332</v>
      </c>
      <c r="G128" s="19">
        <v>2374260</v>
      </c>
      <c r="H128" s="19">
        <v>412</v>
      </c>
      <c r="I128" s="19">
        <v>208.86</v>
      </c>
      <c r="J128" s="19">
        <v>0</v>
      </c>
      <c r="K128" s="19">
        <v>0</v>
      </c>
      <c r="L128" s="19">
        <v>0</v>
      </c>
      <c r="M128">
        <v>0</v>
      </c>
    </row>
    <row r="129" spans="3:13">
      <c r="C129" s="20" t="s">
        <v>334</v>
      </c>
      <c r="D129" s="19">
        <v>27994</v>
      </c>
      <c r="E129" s="19">
        <v>25054</v>
      </c>
      <c r="F129" s="19">
        <v>4948339</v>
      </c>
      <c r="G129" s="19">
        <v>2374260</v>
      </c>
      <c r="H129" s="19">
        <v>264</v>
      </c>
      <c r="I129" s="19">
        <v>134.09</v>
      </c>
      <c r="J129" s="19">
        <v>0</v>
      </c>
      <c r="K129" s="19">
        <v>0</v>
      </c>
      <c r="L129" s="19">
        <v>1</v>
      </c>
      <c r="M129">
        <v>0</v>
      </c>
    </row>
    <row r="130" spans="3:13">
      <c r="C130" s="20" t="s">
        <v>335</v>
      </c>
      <c r="D130" s="19">
        <v>29260</v>
      </c>
      <c r="E130" s="19">
        <v>26409</v>
      </c>
      <c r="F130" s="19">
        <v>7830332</v>
      </c>
      <c r="G130" s="19">
        <v>249561</v>
      </c>
      <c r="H130" s="19">
        <v>1749</v>
      </c>
      <c r="I130" s="19">
        <v>279.61</v>
      </c>
      <c r="J130" s="19">
        <v>0</v>
      </c>
      <c r="K130" s="19">
        <v>0</v>
      </c>
      <c r="L130" s="19">
        <v>0</v>
      </c>
      <c r="M130">
        <v>1</v>
      </c>
    </row>
    <row r="131" spans="3:13">
      <c r="C131" s="20" t="s">
        <v>338</v>
      </c>
      <c r="D131" s="19">
        <v>24575</v>
      </c>
      <c r="E131" s="19">
        <v>26409</v>
      </c>
      <c r="F131" s="19">
        <v>1197234</v>
      </c>
      <c r="G131" s="19">
        <v>249561</v>
      </c>
      <c r="H131" s="19">
        <v>760</v>
      </c>
      <c r="I131" s="19">
        <v>69.189999999999699</v>
      </c>
      <c r="J131" s="19">
        <v>1</v>
      </c>
      <c r="K131" s="19">
        <v>1</v>
      </c>
      <c r="L131" s="19">
        <v>1</v>
      </c>
      <c r="M131">
        <v>1</v>
      </c>
    </row>
    <row r="132" spans="3:13">
      <c r="C132" s="20" t="s">
        <v>339</v>
      </c>
      <c r="D132" s="19">
        <v>24706</v>
      </c>
      <c r="E132" s="19">
        <v>26409</v>
      </c>
      <c r="F132" s="19">
        <v>9056076</v>
      </c>
      <c r="G132" s="19">
        <v>249561</v>
      </c>
      <c r="H132" s="19">
        <v>831</v>
      </c>
      <c r="I132" s="19">
        <v>91.9699999999998</v>
      </c>
      <c r="J132" s="19">
        <v>0</v>
      </c>
      <c r="K132" s="19">
        <v>1</v>
      </c>
      <c r="L132" s="19">
        <v>1</v>
      </c>
      <c r="M132">
        <v>1</v>
      </c>
    </row>
    <row r="133" spans="3:13">
      <c r="C133" s="20" t="s">
        <v>340</v>
      </c>
      <c r="D133" s="19">
        <v>32991</v>
      </c>
      <c r="E133" s="19">
        <v>26409</v>
      </c>
      <c r="F133" s="19">
        <v>8621121</v>
      </c>
      <c r="G133" s="19">
        <v>249561</v>
      </c>
      <c r="H133" s="19">
        <v>2444</v>
      </c>
      <c r="I133" s="19">
        <v>302.32999999999902</v>
      </c>
      <c r="J133" s="19">
        <v>0</v>
      </c>
      <c r="K133" s="19">
        <v>0</v>
      </c>
      <c r="L133" s="19">
        <v>0</v>
      </c>
      <c r="M133">
        <v>1</v>
      </c>
    </row>
    <row r="134" spans="3:13">
      <c r="C134" s="20" t="s">
        <v>341</v>
      </c>
      <c r="D134" s="19">
        <v>29846</v>
      </c>
      <c r="E134" s="19">
        <v>26409</v>
      </c>
      <c r="F134" s="19">
        <v>2237227</v>
      </c>
      <c r="G134" s="19">
        <v>249561</v>
      </c>
      <c r="H134" s="19">
        <v>543</v>
      </c>
      <c r="I134" s="19">
        <v>63.7599999999997</v>
      </c>
      <c r="J134" s="19">
        <v>0</v>
      </c>
      <c r="K134" s="19">
        <v>1</v>
      </c>
      <c r="L134" s="19">
        <v>1</v>
      </c>
      <c r="M134">
        <v>1</v>
      </c>
    </row>
    <row r="135" spans="3:13">
      <c r="C135" s="20" t="s">
        <v>342</v>
      </c>
      <c r="D135" s="19">
        <v>23025</v>
      </c>
      <c r="E135" s="19">
        <v>26409</v>
      </c>
      <c r="F135" s="19">
        <v>2753373</v>
      </c>
      <c r="G135" s="19">
        <v>249561</v>
      </c>
      <c r="H135" s="19">
        <v>1001</v>
      </c>
      <c r="I135" s="19">
        <v>114.95</v>
      </c>
      <c r="J135" s="19">
        <v>0</v>
      </c>
      <c r="K135" s="19">
        <v>1</v>
      </c>
      <c r="L135" s="19">
        <v>1</v>
      </c>
      <c r="M135">
        <v>1</v>
      </c>
    </row>
    <row r="136" spans="3:13">
      <c r="C136" s="20" t="s">
        <v>343</v>
      </c>
      <c r="D136" s="19">
        <v>23903</v>
      </c>
      <c r="E136" s="19">
        <v>26409</v>
      </c>
      <c r="F136" s="19">
        <v>2673620</v>
      </c>
      <c r="G136" s="19">
        <v>249561</v>
      </c>
      <c r="H136" s="19">
        <v>933</v>
      </c>
      <c r="I136" s="19">
        <v>96.5799999999997</v>
      </c>
      <c r="J136" s="19">
        <v>0</v>
      </c>
      <c r="K136" s="19">
        <v>1</v>
      </c>
      <c r="L136" s="19">
        <v>1</v>
      </c>
      <c r="M136">
        <v>1</v>
      </c>
    </row>
    <row r="137" spans="3:13">
      <c r="C137" s="20" t="s">
        <v>345</v>
      </c>
      <c r="D137" s="19">
        <v>30916</v>
      </c>
      <c r="E137" s="19">
        <v>26409</v>
      </c>
      <c r="F137" s="19">
        <v>2230831</v>
      </c>
      <c r="G137" s="19">
        <v>249561</v>
      </c>
      <c r="H137" s="19">
        <v>135</v>
      </c>
      <c r="I137" s="19">
        <v>88.459999999999695</v>
      </c>
      <c r="J137" s="19">
        <v>0</v>
      </c>
      <c r="K137" s="19">
        <v>0</v>
      </c>
      <c r="L137" s="19">
        <v>1</v>
      </c>
      <c r="M137">
        <v>1</v>
      </c>
    </row>
    <row r="138" spans="3:13">
      <c r="C138" s="20" t="s">
        <v>346</v>
      </c>
      <c r="D138" s="19">
        <v>29260</v>
      </c>
      <c r="E138" s="19">
        <v>24205</v>
      </c>
      <c r="F138" s="19">
        <v>7830332</v>
      </c>
      <c r="G138" s="19">
        <v>905329</v>
      </c>
      <c r="H138" s="19">
        <v>842</v>
      </c>
      <c r="I138" s="19">
        <v>219.38</v>
      </c>
      <c r="J138" s="19">
        <v>0</v>
      </c>
      <c r="K138" s="19">
        <v>0</v>
      </c>
      <c r="L138" s="19">
        <v>0</v>
      </c>
      <c r="M138">
        <v>1</v>
      </c>
    </row>
    <row r="139" spans="3:13">
      <c r="C139" s="20" t="s">
        <v>349</v>
      </c>
      <c r="D139" s="19">
        <v>30124</v>
      </c>
      <c r="E139" s="19">
        <v>26101</v>
      </c>
      <c r="F139" s="19">
        <v>5787293</v>
      </c>
      <c r="G139" s="19">
        <v>1021830</v>
      </c>
      <c r="H139" s="19">
        <v>606</v>
      </c>
      <c r="I139" s="19">
        <v>140.069999999999</v>
      </c>
      <c r="J139" s="19">
        <v>0</v>
      </c>
      <c r="K139" s="19">
        <v>0</v>
      </c>
      <c r="L139" s="19">
        <v>1</v>
      </c>
      <c r="M139">
        <v>1</v>
      </c>
    </row>
    <row r="140" spans="3:13">
      <c r="C140" s="20" t="s">
        <v>353</v>
      </c>
      <c r="D140" s="19">
        <v>32991</v>
      </c>
      <c r="E140" s="19">
        <v>26101</v>
      </c>
      <c r="F140" s="19">
        <v>8621121</v>
      </c>
      <c r="G140" s="19">
        <v>1021830</v>
      </c>
      <c r="H140" s="19">
        <v>426</v>
      </c>
      <c r="I140" s="19">
        <v>154.729999999999</v>
      </c>
      <c r="J140" s="19">
        <v>0</v>
      </c>
      <c r="K140" s="19">
        <v>0</v>
      </c>
      <c r="L140" s="19">
        <v>0</v>
      </c>
      <c r="M140">
        <v>1</v>
      </c>
    </row>
    <row r="141" spans="3:13">
      <c r="C141" s="20" t="s">
        <v>354</v>
      </c>
      <c r="D141" s="19">
        <v>27994</v>
      </c>
      <c r="E141" s="19">
        <v>26101</v>
      </c>
      <c r="F141" s="19">
        <v>4948339</v>
      </c>
      <c r="G141" s="19">
        <v>1021830</v>
      </c>
      <c r="H141" s="19">
        <v>346</v>
      </c>
      <c r="I141" s="19">
        <v>144.86000000000001</v>
      </c>
      <c r="J141" s="19">
        <v>0</v>
      </c>
      <c r="K141" s="19">
        <v>0</v>
      </c>
      <c r="L141" s="19">
        <v>1</v>
      </c>
      <c r="M141">
        <v>1</v>
      </c>
    </row>
    <row r="142" spans="3:13">
      <c r="C142" s="20" t="s">
        <v>355</v>
      </c>
      <c r="D142" s="19">
        <v>29260</v>
      </c>
      <c r="E142" s="19">
        <v>29284</v>
      </c>
      <c r="F142" s="19">
        <v>7830332</v>
      </c>
      <c r="G142" s="19">
        <v>298680</v>
      </c>
      <c r="H142" s="19">
        <v>1680</v>
      </c>
      <c r="I142" s="19">
        <v>125.9</v>
      </c>
      <c r="J142" s="19">
        <v>1</v>
      </c>
      <c r="K142" s="19">
        <v>0</v>
      </c>
      <c r="L142" s="19">
        <v>1</v>
      </c>
      <c r="M142">
        <v>1</v>
      </c>
    </row>
    <row r="143" spans="3:13">
      <c r="C143" s="20" t="s">
        <v>358</v>
      </c>
      <c r="D143" s="19">
        <v>26409</v>
      </c>
      <c r="E143" s="19">
        <v>29284</v>
      </c>
      <c r="F143" s="19">
        <v>249561</v>
      </c>
      <c r="G143" s="19">
        <v>298680</v>
      </c>
      <c r="H143" s="19">
        <v>444</v>
      </c>
      <c r="I143" s="19">
        <v>44.89</v>
      </c>
      <c r="J143" s="19">
        <v>1</v>
      </c>
      <c r="K143" s="19">
        <v>1</v>
      </c>
      <c r="L143" s="19">
        <v>1</v>
      </c>
      <c r="M143">
        <v>1</v>
      </c>
    </row>
    <row r="144" spans="3:13">
      <c r="C144" s="20" t="s">
        <v>362</v>
      </c>
      <c r="D144" s="19">
        <v>32991</v>
      </c>
      <c r="E144" s="19">
        <v>26553</v>
      </c>
      <c r="F144" s="19">
        <v>8621121</v>
      </c>
      <c r="G144" s="19">
        <v>936107</v>
      </c>
      <c r="H144" s="19">
        <v>287</v>
      </c>
      <c r="I144" s="19">
        <v>218.539999999999</v>
      </c>
      <c r="J144" s="19">
        <v>0</v>
      </c>
      <c r="K144" s="19">
        <v>0</v>
      </c>
      <c r="L144" s="19">
        <v>0</v>
      </c>
      <c r="M144">
        <v>1</v>
      </c>
    </row>
    <row r="145" spans="3:13">
      <c r="C145" s="20" t="s">
        <v>363</v>
      </c>
      <c r="D145" s="19">
        <v>32991</v>
      </c>
      <c r="E145" s="19">
        <v>26044</v>
      </c>
      <c r="F145" s="19">
        <v>8621121</v>
      </c>
      <c r="G145" s="19">
        <v>113091</v>
      </c>
      <c r="H145" s="19">
        <v>254</v>
      </c>
      <c r="I145" s="19">
        <v>127.38</v>
      </c>
      <c r="J145" s="19">
        <v>0</v>
      </c>
      <c r="K145" s="19">
        <v>0</v>
      </c>
      <c r="L145" s="19">
        <v>0</v>
      </c>
      <c r="M145">
        <v>1</v>
      </c>
    </row>
    <row r="146" spans="3:13">
      <c r="C146" s="20" t="s">
        <v>364</v>
      </c>
      <c r="D146" s="19">
        <v>23903</v>
      </c>
      <c r="E146" s="19">
        <v>24236</v>
      </c>
      <c r="F146" s="19">
        <v>2673620</v>
      </c>
      <c r="G146" s="19">
        <v>1481076</v>
      </c>
      <c r="H146" s="19">
        <v>472</v>
      </c>
      <c r="I146" s="19">
        <v>57.57</v>
      </c>
      <c r="J146" s="19">
        <v>0</v>
      </c>
      <c r="K146" s="19">
        <v>1</v>
      </c>
      <c r="L146" s="19">
        <v>1</v>
      </c>
      <c r="M146">
        <v>1</v>
      </c>
    </row>
    <row r="147" spans="3:13">
      <c r="C147" s="20" t="s">
        <v>365</v>
      </c>
      <c r="D147" s="19">
        <v>26993</v>
      </c>
      <c r="E147" s="19">
        <v>21121</v>
      </c>
      <c r="F147" s="19">
        <v>3532657</v>
      </c>
      <c r="G147" s="19">
        <v>1228816</v>
      </c>
      <c r="H147" s="19">
        <v>1588</v>
      </c>
      <c r="I147" s="19">
        <v>179.13</v>
      </c>
      <c r="J147" s="19">
        <v>0</v>
      </c>
      <c r="K147" s="19">
        <v>0</v>
      </c>
      <c r="L147" s="19">
        <v>1</v>
      </c>
      <c r="M147">
        <v>1</v>
      </c>
    </row>
    <row r="148" spans="3:13">
      <c r="C148" s="20" t="s">
        <v>368</v>
      </c>
      <c r="D148" s="19">
        <v>24575</v>
      </c>
      <c r="E148" s="19">
        <v>21121</v>
      </c>
      <c r="F148" s="19">
        <v>1197234</v>
      </c>
      <c r="G148" s="19">
        <v>1228816</v>
      </c>
      <c r="H148" s="19">
        <v>359</v>
      </c>
      <c r="I148" s="19">
        <v>57.3999999999998</v>
      </c>
      <c r="J148" s="19">
        <v>1</v>
      </c>
      <c r="K148" s="19">
        <v>1</v>
      </c>
      <c r="L148" s="19">
        <v>1</v>
      </c>
      <c r="M148">
        <v>1</v>
      </c>
    </row>
    <row r="149" spans="3:13">
      <c r="C149" s="20" t="s">
        <v>370</v>
      </c>
      <c r="D149" s="19">
        <v>32991</v>
      </c>
      <c r="E149" s="19">
        <v>21121</v>
      </c>
      <c r="F149" s="19">
        <v>8621121</v>
      </c>
      <c r="G149" s="19">
        <v>1228816</v>
      </c>
      <c r="H149" s="19">
        <v>1982</v>
      </c>
      <c r="I149" s="19">
        <v>259.31999999999903</v>
      </c>
      <c r="J149" s="19">
        <v>0</v>
      </c>
      <c r="K149" s="19">
        <v>0</v>
      </c>
      <c r="L149" s="19">
        <v>0</v>
      </c>
      <c r="M149">
        <v>1</v>
      </c>
    </row>
    <row r="150" spans="3:13">
      <c r="C150" s="20" t="s">
        <v>372</v>
      </c>
      <c r="D150" s="19">
        <v>23903</v>
      </c>
      <c r="E150" s="19">
        <v>21121</v>
      </c>
      <c r="F150" s="19">
        <v>2673620</v>
      </c>
      <c r="G150" s="19">
        <v>1228816</v>
      </c>
      <c r="H150" s="19">
        <v>617</v>
      </c>
      <c r="I150" s="19">
        <v>65.909999999999698</v>
      </c>
      <c r="J150" s="19">
        <v>0</v>
      </c>
      <c r="K150" s="19">
        <v>1</v>
      </c>
      <c r="L150" s="19">
        <v>1</v>
      </c>
      <c r="M150">
        <v>1</v>
      </c>
    </row>
    <row r="151" spans="3:13">
      <c r="C151" s="20" t="s">
        <v>373</v>
      </c>
      <c r="D151" s="19">
        <v>30916</v>
      </c>
      <c r="E151" s="19">
        <v>21121</v>
      </c>
      <c r="F151" s="19">
        <v>2230831</v>
      </c>
      <c r="G151" s="19">
        <v>1228816</v>
      </c>
      <c r="H151" s="19">
        <v>696</v>
      </c>
      <c r="I151" s="19">
        <v>78.299999999999699</v>
      </c>
      <c r="J151" s="19">
        <v>0</v>
      </c>
      <c r="K151" s="19">
        <v>1</v>
      </c>
      <c r="L151" s="19">
        <v>1</v>
      </c>
      <c r="M151">
        <v>1</v>
      </c>
    </row>
    <row r="152" spans="3:13">
      <c r="C152" s="20" t="s">
        <v>383</v>
      </c>
      <c r="D152" s="19">
        <v>30124</v>
      </c>
      <c r="E152" s="19">
        <v>23903</v>
      </c>
      <c r="F152" s="19">
        <v>5787293</v>
      </c>
      <c r="G152" s="19">
        <v>2673620</v>
      </c>
      <c r="H152" s="19">
        <v>2576</v>
      </c>
      <c r="I152" s="19">
        <v>291.50999999999902</v>
      </c>
      <c r="J152" s="19">
        <v>0</v>
      </c>
      <c r="K152" s="19">
        <v>0</v>
      </c>
      <c r="L152" s="19">
        <v>1</v>
      </c>
      <c r="M152">
        <v>1</v>
      </c>
    </row>
    <row r="153" spans="3:13">
      <c r="C153" s="20" t="s">
        <v>385</v>
      </c>
      <c r="D153" s="19">
        <v>32991</v>
      </c>
      <c r="E153" s="19">
        <v>23903</v>
      </c>
      <c r="F153" s="19">
        <v>8621121</v>
      </c>
      <c r="G153" s="19">
        <v>2673620</v>
      </c>
      <c r="H153" s="19">
        <v>2433</v>
      </c>
      <c r="I153" s="19">
        <v>299.17</v>
      </c>
      <c r="J153" s="19">
        <v>0</v>
      </c>
      <c r="K153" s="19">
        <v>0</v>
      </c>
      <c r="L153" s="19">
        <v>0</v>
      </c>
      <c r="M153">
        <v>1</v>
      </c>
    </row>
    <row r="154" spans="3:13">
      <c r="C154" s="20" t="s">
        <v>387</v>
      </c>
      <c r="D154" s="19">
        <v>29846</v>
      </c>
      <c r="E154" s="19">
        <v>23903</v>
      </c>
      <c r="F154" s="19">
        <v>2237227</v>
      </c>
      <c r="G154" s="19">
        <v>2673620</v>
      </c>
      <c r="H154" s="19">
        <v>448</v>
      </c>
      <c r="I154" s="19">
        <v>57.2899999999999</v>
      </c>
      <c r="J154" s="19">
        <v>0</v>
      </c>
      <c r="K154" s="19">
        <v>1</v>
      </c>
      <c r="L154" s="19">
        <v>1</v>
      </c>
      <c r="M154">
        <v>1</v>
      </c>
    </row>
    <row r="155" spans="3:13">
      <c r="C155" s="20" t="s">
        <v>392</v>
      </c>
      <c r="D155" s="19">
        <v>25450</v>
      </c>
      <c r="E155" s="19">
        <v>38813</v>
      </c>
      <c r="F155" s="19">
        <v>1694803</v>
      </c>
      <c r="G155" s="19">
        <v>1653017</v>
      </c>
      <c r="H155" s="19">
        <v>1500</v>
      </c>
      <c r="I155" s="19">
        <v>116.52</v>
      </c>
      <c r="J155" s="19">
        <v>0</v>
      </c>
      <c r="K155" s="19">
        <v>0</v>
      </c>
      <c r="L155" s="19">
        <v>1</v>
      </c>
      <c r="M155">
        <v>1</v>
      </c>
    </row>
    <row r="156" spans="3:13">
      <c r="C156" s="20" t="s">
        <v>393</v>
      </c>
      <c r="D156" s="19">
        <v>24706</v>
      </c>
      <c r="E156" s="19">
        <v>38813</v>
      </c>
      <c r="F156" s="19">
        <v>9056076</v>
      </c>
      <c r="G156" s="19">
        <v>1653017</v>
      </c>
      <c r="H156" s="19">
        <v>341</v>
      </c>
      <c r="I156" s="19">
        <v>79.23</v>
      </c>
      <c r="J156" s="19">
        <v>0</v>
      </c>
      <c r="K156" s="19">
        <v>0</v>
      </c>
      <c r="L156" s="19">
        <v>1</v>
      </c>
      <c r="M156">
        <v>1</v>
      </c>
    </row>
    <row r="157" spans="3:13">
      <c r="C157" s="20" t="s">
        <v>394</v>
      </c>
      <c r="D157" s="19">
        <v>21207</v>
      </c>
      <c r="E157" s="19">
        <v>38813</v>
      </c>
      <c r="F157" s="19">
        <v>2105604</v>
      </c>
      <c r="G157" s="19">
        <v>1653017</v>
      </c>
      <c r="H157" s="19">
        <v>2579</v>
      </c>
      <c r="I157" s="19">
        <v>261.67</v>
      </c>
      <c r="J157" s="19">
        <v>1</v>
      </c>
      <c r="K157" s="19">
        <v>0</v>
      </c>
      <c r="L157" s="19">
        <v>1</v>
      </c>
      <c r="M157">
        <v>1</v>
      </c>
    </row>
    <row r="158" spans="3:13">
      <c r="C158" s="20" t="s">
        <v>395</v>
      </c>
      <c r="D158" s="19">
        <v>32991</v>
      </c>
      <c r="E158" s="19">
        <v>38813</v>
      </c>
      <c r="F158" s="19">
        <v>8621121</v>
      </c>
      <c r="G158" s="19">
        <v>1653017</v>
      </c>
      <c r="H158" s="19">
        <v>2574</v>
      </c>
      <c r="I158" s="19">
        <v>374.39999999999901</v>
      </c>
      <c r="J158" s="19">
        <v>0</v>
      </c>
      <c r="K158" s="19">
        <v>0</v>
      </c>
      <c r="L158" s="19">
        <v>0</v>
      </c>
      <c r="M158">
        <v>1</v>
      </c>
    </row>
    <row r="159" spans="3:13">
      <c r="C159" s="20" t="s">
        <v>397</v>
      </c>
      <c r="D159" s="19">
        <v>23665</v>
      </c>
      <c r="E159" s="19">
        <v>34880</v>
      </c>
      <c r="F159" s="19">
        <v>1038660</v>
      </c>
      <c r="G159" s="19">
        <v>1594251</v>
      </c>
      <c r="H159" s="19">
        <v>1473</v>
      </c>
      <c r="I159" s="19">
        <v>200.41</v>
      </c>
      <c r="J159" s="19">
        <v>0</v>
      </c>
      <c r="K159" s="19">
        <v>1</v>
      </c>
      <c r="L159" s="19">
        <v>1</v>
      </c>
      <c r="M159">
        <v>1</v>
      </c>
    </row>
    <row r="160" spans="3:13">
      <c r="C160" s="20" t="s">
        <v>399</v>
      </c>
      <c r="D160" s="19">
        <v>29260</v>
      </c>
      <c r="E160" s="19">
        <v>34880</v>
      </c>
      <c r="F160" s="19">
        <v>7830332</v>
      </c>
      <c r="G160" s="19">
        <v>1594251</v>
      </c>
      <c r="H160" s="19">
        <v>1837</v>
      </c>
      <c r="I160" s="19">
        <v>294.18</v>
      </c>
      <c r="J160" s="19">
        <v>0</v>
      </c>
      <c r="K160" s="19">
        <v>0</v>
      </c>
      <c r="L160" s="19">
        <v>1</v>
      </c>
      <c r="M160">
        <v>1</v>
      </c>
    </row>
    <row r="161" spans="3:13">
      <c r="C161" s="20" t="s">
        <v>402</v>
      </c>
      <c r="D161" s="19">
        <v>23903</v>
      </c>
      <c r="E161" s="19">
        <v>34880</v>
      </c>
      <c r="F161" s="19">
        <v>2673620</v>
      </c>
      <c r="G161" s="19">
        <v>1594251</v>
      </c>
      <c r="H161" s="19">
        <v>419</v>
      </c>
      <c r="I161" s="19">
        <v>63.39</v>
      </c>
      <c r="J161" s="19">
        <v>0</v>
      </c>
      <c r="K161" s="19">
        <v>1</v>
      </c>
      <c r="L161" s="19">
        <v>1</v>
      </c>
      <c r="M161">
        <v>1</v>
      </c>
    </row>
    <row r="162" spans="3:13">
      <c r="C162" s="20" t="s">
        <v>403</v>
      </c>
      <c r="D162" s="19">
        <v>32991</v>
      </c>
      <c r="E162" s="19">
        <v>30460</v>
      </c>
      <c r="F162" s="19">
        <v>8621121</v>
      </c>
      <c r="G162" s="19">
        <v>528868</v>
      </c>
      <c r="H162" s="19">
        <v>1042</v>
      </c>
      <c r="I162" s="19">
        <v>137.25</v>
      </c>
      <c r="J162" s="19">
        <v>1</v>
      </c>
      <c r="K162" s="19">
        <v>0</v>
      </c>
      <c r="L162" s="19">
        <v>0</v>
      </c>
      <c r="M162">
        <v>1</v>
      </c>
    </row>
    <row r="163" spans="3:13">
      <c r="C163" s="20" t="s">
        <v>407</v>
      </c>
      <c r="D163" s="19">
        <v>26506</v>
      </c>
      <c r="E163" s="19">
        <v>30916</v>
      </c>
      <c r="F163" s="19">
        <v>4459144</v>
      </c>
      <c r="G163" s="19">
        <v>2230831</v>
      </c>
      <c r="H163" s="19">
        <v>1932</v>
      </c>
      <c r="I163" s="19">
        <v>285.33999999999901</v>
      </c>
      <c r="J163" s="19">
        <v>0</v>
      </c>
      <c r="K163" s="19">
        <v>0</v>
      </c>
      <c r="L163" s="19">
        <v>1</v>
      </c>
      <c r="M163">
        <v>0</v>
      </c>
    </row>
    <row r="164" spans="3:13">
      <c r="C164" s="20" t="s">
        <v>409</v>
      </c>
      <c r="D164" s="19">
        <v>32991</v>
      </c>
      <c r="E164" s="19">
        <v>30916</v>
      </c>
      <c r="F164" s="19">
        <v>8621121</v>
      </c>
      <c r="G164" s="19">
        <v>2230831</v>
      </c>
      <c r="H164" s="19">
        <v>2411</v>
      </c>
      <c r="I164" s="19">
        <v>289.25</v>
      </c>
      <c r="J164" s="19">
        <v>0</v>
      </c>
      <c r="K164" s="19">
        <v>0</v>
      </c>
      <c r="L164" s="19">
        <v>0</v>
      </c>
      <c r="M164">
        <v>1</v>
      </c>
    </row>
    <row r="165" spans="3:13">
      <c r="C165" s="20" t="s">
        <v>414</v>
      </c>
      <c r="D165" s="19">
        <v>29260</v>
      </c>
      <c r="E165" s="19">
        <v>25824</v>
      </c>
      <c r="F165" s="19">
        <v>7830332</v>
      </c>
      <c r="G165" s="19">
        <v>2549844</v>
      </c>
      <c r="H165" s="19">
        <v>257</v>
      </c>
      <c r="I165" s="19">
        <v>76.959999999999695</v>
      </c>
      <c r="J165" s="19">
        <v>0</v>
      </c>
      <c r="K165" s="19">
        <v>1</v>
      </c>
      <c r="L165" s="19">
        <v>1</v>
      </c>
      <c r="M165">
        <v>1</v>
      </c>
    </row>
    <row r="166" spans="3:13">
      <c r="C166" s="20" t="s">
        <v>415</v>
      </c>
      <c r="D166" s="19">
        <v>29055</v>
      </c>
      <c r="E166" s="19">
        <v>25824</v>
      </c>
      <c r="F166" s="19">
        <v>1862106</v>
      </c>
      <c r="G166" s="19">
        <v>2549844</v>
      </c>
      <c r="H166" s="19">
        <v>785</v>
      </c>
      <c r="I166" s="19">
        <v>207.169999999998</v>
      </c>
      <c r="J166" s="19">
        <v>0</v>
      </c>
      <c r="K166" s="19">
        <v>0</v>
      </c>
      <c r="L166" s="19">
        <v>1</v>
      </c>
      <c r="M166">
        <v>1</v>
      </c>
    </row>
    <row r="167" spans="3:13">
      <c r="C167" s="20" t="s">
        <v>416</v>
      </c>
      <c r="D167" s="19">
        <v>26506</v>
      </c>
      <c r="E167" s="19">
        <v>25824</v>
      </c>
      <c r="F167" s="19">
        <v>4459144</v>
      </c>
      <c r="G167" s="19">
        <v>2549844</v>
      </c>
      <c r="H167" s="19">
        <v>447</v>
      </c>
      <c r="I167" s="19">
        <v>77.459999999999695</v>
      </c>
      <c r="J167" s="19">
        <v>0</v>
      </c>
      <c r="K167" s="19">
        <v>1</v>
      </c>
      <c r="L167" s="19">
        <v>1</v>
      </c>
      <c r="M167">
        <v>0</v>
      </c>
    </row>
    <row r="168" spans="3:13">
      <c r="C168" s="20" t="s">
        <v>417</v>
      </c>
      <c r="D168" s="19">
        <v>24575</v>
      </c>
      <c r="E168" s="19">
        <v>25824</v>
      </c>
      <c r="F168" s="19">
        <v>1197234</v>
      </c>
      <c r="G168" s="19">
        <v>2549844</v>
      </c>
      <c r="H168" s="19">
        <v>1379</v>
      </c>
      <c r="I168" s="19">
        <v>141.479999999999</v>
      </c>
      <c r="J168" s="19">
        <v>1</v>
      </c>
      <c r="K168" s="19">
        <v>1</v>
      </c>
      <c r="L168" s="19">
        <v>1</v>
      </c>
      <c r="M168">
        <v>1</v>
      </c>
    </row>
    <row r="169" spans="3:13">
      <c r="C169" s="20" t="s">
        <v>419</v>
      </c>
      <c r="D169" s="19">
        <v>32991</v>
      </c>
      <c r="E169" s="19">
        <v>25824</v>
      </c>
      <c r="F169" s="19">
        <v>8621121</v>
      </c>
      <c r="G169" s="19">
        <v>2549844</v>
      </c>
      <c r="H169" s="19">
        <v>877</v>
      </c>
      <c r="I169" s="19">
        <v>261.63</v>
      </c>
      <c r="J169" s="19">
        <v>0</v>
      </c>
      <c r="K169" s="19">
        <v>0</v>
      </c>
      <c r="L169" s="19">
        <v>0</v>
      </c>
      <c r="M169">
        <v>1</v>
      </c>
    </row>
    <row r="170" spans="3:13">
      <c r="C170" s="20" t="s">
        <v>420</v>
      </c>
      <c r="D170" s="19">
        <v>32991</v>
      </c>
      <c r="E170" s="19">
        <v>25824</v>
      </c>
      <c r="F170" s="19">
        <v>8621121</v>
      </c>
      <c r="G170" s="19">
        <v>2549844</v>
      </c>
      <c r="H170" s="19">
        <v>877</v>
      </c>
      <c r="I170" s="19">
        <v>261.63</v>
      </c>
      <c r="J170" s="19">
        <v>0</v>
      </c>
      <c r="K170" s="19">
        <v>0</v>
      </c>
      <c r="L170" s="19">
        <v>0</v>
      </c>
      <c r="M170">
        <v>1</v>
      </c>
    </row>
    <row r="171" spans="3:13">
      <c r="C171" s="20" t="s">
        <v>422</v>
      </c>
      <c r="D171" s="19">
        <v>26993</v>
      </c>
      <c r="E171" s="19">
        <v>23654</v>
      </c>
      <c r="F171" s="19">
        <v>3532657</v>
      </c>
      <c r="G171" s="19">
        <v>2195215</v>
      </c>
      <c r="H171" s="19">
        <v>414</v>
      </c>
      <c r="I171" s="19">
        <v>87.349999999999696</v>
      </c>
      <c r="J171" s="19">
        <v>1</v>
      </c>
      <c r="K171" s="19">
        <v>0</v>
      </c>
      <c r="L171" s="19">
        <v>1</v>
      </c>
      <c r="M171">
        <v>1</v>
      </c>
    </row>
    <row r="172" spans="3:13">
      <c r="C172" s="20" t="s">
        <v>423</v>
      </c>
      <c r="D172" s="19">
        <v>29260</v>
      </c>
      <c r="E172" s="19">
        <v>23654</v>
      </c>
      <c r="F172" s="19">
        <v>7830332</v>
      </c>
      <c r="G172" s="19">
        <v>2195215</v>
      </c>
      <c r="H172" s="19">
        <v>1008</v>
      </c>
      <c r="I172" s="19">
        <v>127.06</v>
      </c>
      <c r="J172" s="19">
        <v>1</v>
      </c>
      <c r="K172" s="19">
        <v>1</v>
      </c>
      <c r="L172" s="19">
        <v>0</v>
      </c>
      <c r="M172">
        <v>1</v>
      </c>
    </row>
    <row r="173" spans="3:13">
      <c r="C173" s="20" t="s">
        <v>425</v>
      </c>
      <c r="D173" s="19">
        <v>26506</v>
      </c>
      <c r="E173" s="19">
        <v>23654</v>
      </c>
      <c r="F173" s="19">
        <v>4459144</v>
      </c>
      <c r="G173" s="19">
        <v>2195215</v>
      </c>
      <c r="H173" s="19">
        <v>994</v>
      </c>
      <c r="I173" s="19">
        <v>107.51</v>
      </c>
      <c r="J173" s="19">
        <v>1</v>
      </c>
      <c r="K173" s="19">
        <v>0</v>
      </c>
      <c r="L173" s="19">
        <v>1</v>
      </c>
      <c r="M173">
        <v>0</v>
      </c>
    </row>
    <row r="174" spans="3:13">
      <c r="C174" s="20" t="s">
        <v>427</v>
      </c>
      <c r="D174" s="19">
        <v>24575</v>
      </c>
      <c r="E174" s="19">
        <v>23654</v>
      </c>
      <c r="F174" s="19">
        <v>1197234</v>
      </c>
      <c r="G174" s="19">
        <v>2195215</v>
      </c>
      <c r="H174" s="19">
        <v>1989</v>
      </c>
      <c r="I174" s="19">
        <v>128.97</v>
      </c>
      <c r="J174" s="19">
        <v>1</v>
      </c>
      <c r="K174" s="19">
        <v>1</v>
      </c>
      <c r="L174" s="19">
        <v>1</v>
      </c>
      <c r="M174">
        <v>1</v>
      </c>
    </row>
    <row r="175" spans="3:13">
      <c r="C175" s="20" t="s">
        <v>430</v>
      </c>
      <c r="D175" s="19">
        <v>25054</v>
      </c>
      <c r="E175" s="19">
        <v>23654</v>
      </c>
      <c r="F175" s="19">
        <v>2374260</v>
      </c>
      <c r="G175" s="19">
        <v>2195215</v>
      </c>
      <c r="H175" s="19">
        <v>874</v>
      </c>
      <c r="I175" s="19">
        <v>119.84</v>
      </c>
      <c r="J175" s="19">
        <v>1</v>
      </c>
      <c r="K175" s="19">
        <v>0</v>
      </c>
      <c r="L175" s="19">
        <v>1</v>
      </c>
      <c r="M175">
        <v>0</v>
      </c>
    </row>
    <row r="176" spans="3:13">
      <c r="C176" s="20" t="s">
        <v>431</v>
      </c>
      <c r="D176" s="19">
        <v>25824</v>
      </c>
      <c r="E176" s="19">
        <v>23654</v>
      </c>
      <c r="F176" s="19">
        <v>2549844</v>
      </c>
      <c r="G176" s="19">
        <v>2195215</v>
      </c>
      <c r="H176" s="19">
        <v>865</v>
      </c>
      <c r="I176" s="19">
        <v>135.759999999999</v>
      </c>
      <c r="J176" s="19">
        <v>1</v>
      </c>
      <c r="K176" s="19">
        <v>1</v>
      </c>
      <c r="L176" s="19">
        <v>1</v>
      </c>
      <c r="M176">
        <v>1</v>
      </c>
    </row>
    <row r="177" spans="3:13">
      <c r="C177" s="20" t="s">
        <v>433</v>
      </c>
      <c r="D177" s="19">
        <v>26993</v>
      </c>
      <c r="E177" s="19">
        <v>31981</v>
      </c>
      <c r="F177" s="19">
        <v>3532657</v>
      </c>
      <c r="G177" s="19">
        <v>4549784</v>
      </c>
      <c r="H177" s="19">
        <v>539</v>
      </c>
      <c r="I177" s="19">
        <v>166.669999999998</v>
      </c>
      <c r="J177" s="19">
        <v>0</v>
      </c>
      <c r="K177" s="19">
        <v>0</v>
      </c>
      <c r="L177" s="19">
        <v>1</v>
      </c>
      <c r="M177">
        <v>1</v>
      </c>
    </row>
    <row r="178" spans="3:13">
      <c r="C178" s="20" t="s">
        <v>435</v>
      </c>
      <c r="D178" s="19">
        <v>29260</v>
      </c>
      <c r="E178" s="19">
        <v>31981</v>
      </c>
      <c r="F178" s="19">
        <v>7830332</v>
      </c>
      <c r="G178" s="19">
        <v>4549784</v>
      </c>
      <c r="H178" s="19">
        <v>591</v>
      </c>
      <c r="I178" s="19">
        <v>145.61000000000001</v>
      </c>
      <c r="J178" s="19">
        <v>0</v>
      </c>
      <c r="K178" s="19">
        <v>0</v>
      </c>
      <c r="L178" s="19">
        <v>1</v>
      </c>
      <c r="M178">
        <v>1</v>
      </c>
    </row>
    <row r="179" spans="3:13">
      <c r="C179" s="20" t="s">
        <v>440</v>
      </c>
      <c r="D179" s="19">
        <v>26506</v>
      </c>
      <c r="E179" s="19">
        <v>31981</v>
      </c>
      <c r="F179" s="19">
        <v>4459144</v>
      </c>
      <c r="G179" s="19">
        <v>4549784</v>
      </c>
      <c r="H179" s="19">
        <v>391</v>
      </c>
      <c r="I179" s="19">
        <v>205.96</v>
      </c>
      <c r="J179" s="19">
        <v>0</v>
      </c>
      <c r="K179" s="19">
        <v>0</v>
      </c>
      <c r="L179" s="19">
        <v>1</v>
      </c>
      <c r="M179">
        <v>0</v>
      </c>
    </row>
    <row r="180" spans="3:13">
      <c r="C180" s="20" t="s">
        <v>442</v>
      </c>
      <c r="D180" s="19">
        <v>30268</v>
      </c>
      <c r="E180" s="19">
        <v>31981</v>
      </c>
      <c r="F180" s="19">
        <v>1106780</v>
      </c>
      <c r="G180" s="19">
        <v>4549784</v>
      </c>
      <c r="H180" s="19">
        <v>315</v>
      </c>
      <c r="I180" s="19">
        <v>117.349999999999</v>
      </c>
      <c r="J180" s="19">
        <v>0</v>
      </c>
      <c r="K180" s="19">
        <v>0</v>
      </c>
      <c r="L180" s="19">
        <v>1</v>
      </c>
      <c r="M180">
        <v>1</v>
      </c>
    </row>
    <row r="181" spans="3:13">
      <c r="C181" s="20" t="s">
        <v>445</v>
      </c>
      <c r="D181" s="19">
        <v>25450</v>
      </c>
      <c r="E181" s="19">
        <v>31981</v>
      </c>
      <c r="F181" s="19">
        <v>1694803</v>
      </c>
      <c r="G181" s="19">
        <v>4549784</v>
      </c>
      <c r="H181" s="19">
        <v>935</v>
      </c>
      <c r="I181" s="19">
        <v>182.56</v>
      </c>
      <c r="J181" s="19">
        <v>0</v>
      </c>
      <c r="K181" s="19">
        <v>0</v>
      </c>
      <c r="L181" s="19">
        <v>0</v>
      </c>
      <c r="M181">
        <v>1</v>
      </c>
    </row>
    <row r="182" spans="3:13">
      <c r="C182" s="20" t="s">
        <v>447</v>
      </c>
      <c r="D182" s="19">
        <v>32991</v>
      </c>
      <c r="E182" s="19">
        <v>31981</v>
      </c>
      <c r="F182" s="19">
        <v>8621121</v>
      </c>
      <c r="G182" s="19">
        <v>4549784</v>
      </c>
      <c r="H182" s="19">
        <v>217</v>
      </c>
      <c r="I182" s="19">
        <v>114.349999999999</v>
      </c>
      <c r="J182" s="19">
        <v>0</v>
      </c>
      <c r="K182" s="19">
        <v>0</v>
      </c>
      <c r="L182" s="19">
        <v>0</v>
      </c>
      <c r="M182">
        <v>1</v>
      </c>
    </row>
    <row r="183" spans="3:13">
      <c r="C183" s="20" t="s">
        <v>450</v>
      </c>
      <c r="D183" s="19">
        <v>25824</v>
      </c>
      <c r="E183" s="19">
        <v>31981</v>
      </c>
      <c r="F183" s="19">
        <v>2549844</v>
      </c>
      <c r="G183" s="19">
        <v>4549784</v>
      </c>
      <c r="H183" s="19">
        <v>699</v>
      </c>
      <c r="I183" s="19">
        <v>258.37</v>
      </c>
      <c r="J183" s="19">
        <v>0</v>
      </c>
      <c r="K183" s="19">
        <v>0</v>
      </c>
      <c r="L183" s="19">
        <v>0</v>
      </c>
      <c r="M183">
        <v>1</v>
      </c>
    </row>
    <row r="184" spans="3:13">
      <c r="C184" s="20" t="s">
        <v>451</v>
      </c>
      <c r="D184" s="19">
        <v>23654</v>
      </c>
      <c r="E184" s="19">
        <v>31981</v>
      </c>
      <c r="F184" s="19">
        <v>2195215</v>
      </c>
      <c r="G184" s="19">
        <v>4549784</v>
      </c>
      <c r="H184" s="19">
        <v>815</v>
      </c>
      <c r="I184" s="19">
        <v>132.94</v>
      </c>
      <c r="J184" s="19">
        <v>1</v>
      </c>
      <c r="K184" s="19">
        <v>0</v>
      </c>
      <c r="L184" s="19">
        <v>1</v>
      </c>
      <c r="M184">
        <v>1</v>
      </c>
    </row>
    <row r="185" spans="3:13">
      <c r="C185" s="20" t="s">
        <v>453</v>
      </c>
      <c r="D185" s="19">
        <v>29260</v>
      </c>
      <c r="E185" s="19">
        <v>37375</v>
      </c>
      <c r="F185" s="19">
        <v>7830332</v>
      </c>
      <c r="G185" s="19">
        <v>991717</v>
      </c>
      <c r="H185" s="19">
        <v>1134</v>
      </c>
      <c r="I185" s="19">
        <v>145.53</v>
      </c>
      <c r="J185" s="19">
        <v>1</v>
      </c>
      <c r="K185" s="19">
        <v>0</v>
      </c>
      <c r="L185" s="19">
        <v>0</v>
      </c>
      <c r="M185">
        <v>1</v>
      </c>
    </row>
    <row r="186" spans="3:13">
      <c r="C186" s="20" t="s">
        <v>455</v>
      </c>
      <c r="D186" s="19">
        <v>32991</v>
      </c>
      <c r="E186" s="19">
        <v>37375</v>
      </c>
      <c r="F186" s="19">
        <v>8621121</v>
      </c>
      <c r="G186" s="19">
        <v>991717</v>
      </c>
      <c r="H186" s="19">
        <v>1030</v>
      </c>
      <c r="I186" s="19">
        <v>129.63</v>
      </c>
      <c r="J186" s="19">
        <v>1</v>
      </c>
      <c r="K186" s="19">
        <v>0</v>
      </c>
      <c r="L186" s="19">
        <v>0</v>
      </c>
      <c r="M186">
        <v>1</v>
      </c>
    </row>
    <row r="187" spans="3:13">
      <c r="C187" s="20" t="s">
        <v>456</v>
      </c>
      <c r="D187" s="19">
        <v>31981</v>
      </c>
      <c r="E187" s="19">
        <v>37375</v>
      </c>
      <c r="F187" s="19">
        <v>4549784</v>
      </c>
      <c r="G187" s="19">
        <v>991717</v>
      </c>
      <c r="H187" s="19">
        <v>858</v>
      </c>
      <c r="I187" s="19">
        <v>129.62</v>
      </c>
      <c r="J187" s="19">
        <v>1</v>
      </c>
      <c r="K187" s="19">
        <v>0</v>
      </c>
      <c r="L187" s="19">
        <v>1</v>
      </c>
      <c r="M187">
        <v>1</v>
      </c>
    </row>
    <row r="188" spans="3:13">
      <c r="C188" s="20" t="s">
        <v>461</v>
      </c>
      <c r="D188" s="19">
        <v>24706</v>
      </c>
      <c r="E188" s="19">
        <v>24236</v>
      </c>
      <c r="F188" s="19">
        <v>9056076</v>
      </c>
      <c r="G188" s="19">
        <v>1481076</v>
      </c>
      <c r="H188" s="19">
        <v>361</v>
      </c>
      <c r="I188" s="19">
        <v>56.7899999999999</v>
      </c>
      <c r="J188" s="19">
        <v>0</v>
      </c>
      <c r="K188" s="19">
        <v>1</v>
      </c>
      <c r="L188" s="19">
        <v>1</v>
      </c>
      <c r="M188">
        <v>1</v>
      </c>
    </row>
    <row r="189" spans="3:13">
      <c r="C189" s="20" t="s">
        <v>464</v>
      </c>
      <c r="D189" s="19">
        <v>26993</v>
      </c>
      <c r="E189" s="19">
        <v>32991</v>
      </c>
      <c r="F189" s="19">
        <v>3532657</v>
      </c>
      <c r="G189" s="19">
        <v>8621121</v>
      </c>
      <c r="H189" s="19">
        <v>756</v>
      </c>
      <c r="I189" s="19">
        <v>162.28</v>
      </c>
      <c r="J189" s="19">
        <v>0</v>
      </c>
      <c r="K189" s="19">
        <v>0</v>
      </c>
      <c r="L189" s="19">
        <v>0</v>
      </c>
      <c r="M189">
        <v>1</v>
      </c>
    </row>
    <row r="190" spans="3:13">
      <c r="C190" s="20" t="s">
        <v>468</v>
      </c>
      <c r="D190" s="19">
        <v>28637</v>
      </c>
      <c r="E190" s="19">
        <v>22956</v>
      </c>
      <c r="F190" s="19">
        <v>3036732</v>
      </c>
      <c r="G190" s="19">
        <v>754013</v>
      </c>
      <c r="H190" s="19">
        <v>239</v>
      </c>
      <c r="I190" s="19">
        <v>64.9699999999998</v>
      </c>
      <c r="J190" s="19">
        <v>0</v>
      </c>
      <c r="K190" s="19">
        <v>1</v>
      </c>
      <c r="L190" s="19">
        <v>1</v>
      </c>
      <c r="M190">
        <v>1</v>
      </c>
    </row>
    <row r="191" spans="3:13">
      <c r="C191" s="20" t="s">
        <v>469</v>
      </c>
      <c r="D191" s="19">
        <v>30916</v>
      </c>
      <c r="E191" s="19">
        <v>26681</v>
      </c>
      <c r="F191" s="19">
        <v>2230831</v>
      </c>
      <c r="G191" s="19">
        <v>873131</v>
      </c>
      <c r="H191" s="19">
        <v>2679</v>
      </c>
      <c r="I191" s="19">
        <v>221.889999999998</v>
      </c>
      <c r="J191" s="19">
        <v>1</v>
      </c>
      <c r="K191" s="19">
        <v>0</v>
      </c>
      <c r="L191" s="19">
        <v>1</v>
      </c>
      <c r="M191">
        <v>1</v>
      </c>
    </row>
    <row r="192" spans="3:13">
      <c r="C192" s="20" t="s">
        <v>470</v>
      </c>
      <c r="D192" s="19">
        <v>38813</v>
      </c>
      <c r="E192" s="19">
        <v>23903</v>
      </c>
      <c r="F192" s="19">
        <v>1653017</v>
      </c>
      <c r="G192" s="19">
        <v>2673620</v>
      </c>
      <c r="H192" s="19">
        <v>455</v>
      </c>
      <c r="I192" s="19">
        <v>58.68</v>
      </c>
      <c r="J192" s="19">
        <v>0</v>
      </c>
      <c r="K192" s="19">
        <v>1</v>
      </c>
      <c r="L192" s="19">
        <v>1</v>
      </c>
      <c r="M192">
        <v>1</v>
      </c>
    </row>
    <row r="193" spans="3:13">
      <c r="C193" s="20" t="s">
        <v>473</v>
      </c>
      <c r="D193" s="19">
        <v>22038</v>
      </c>
      <c r="E193" s="19">
        <v>31981</v>
      </c>
      <c r="F193" s="19">
        <v>1308499</v>
      </c>
      <c r="G193" s="19">
        <v>4549784</v>
      </c>
      <c r="H193" s="19">
        <v>956</v>
      </c>
      <c r="I193" s="19">
        <v>164.3</v>
      </c>
      <c r="J193" s="19">
        <v>0</v>
      </c>
      <c r="K193" s="19">
        <v>0</v>
      </c>
      <c r="L193" s="19">
        <v>0</v>
      </c>
      <c r="M193">
        <v>1</v>
      </c>
    </row>
    <row r="194" spans="3:13">
      <c r="C194" s="20" t="s">
        <v>474</v>
      </c>
      <c r="D194" s="19">
        <v>29260</v>
      </c>
      <c r="E194" s="19">
        <v>25824</v>
      </c>
      <c r="F194" s="19">
        <v>7830332</v>
      </c>
      <c r="G194" s="19">
        <v>2549844</v>
      </c>
      <c r="H194" s="19">
        <v>257</v>
      </c>
      <c r="I194" s="19">
        <v>76.959999999999695</v>
      </c>
      <c r="J194" s="19">
        <v>0</v>
      </c>
      <c r="K194" s="19">
        <v>1</v>
      </c>
      <c r="L194" s="19">
        <v>0</v>
      </c>
      <c r="M194">
        <v>1</v>
      </c>
    </row>
    <row r="195" spans="3:13">
      <c r="C195" s="20" t="s">
        <v>475</v>
      </c>
      <c r="D195" s="19">
        <v>28637</v>
      </c>
      <c r="E195" s="19">
        <v>22038</v>
      </c>
      <c r="F195" s="19">
        <v>3036732</v>
      </c>
      <c r="G195" s="19">
        <v>1308499</v>
      </c>
      <c r="H195" s="19">
        <v>455</v>
      </c>
      <c r="I195" s="19">
        <v>84.53</v>
      </c>
      <c r="J195" s="19">
        <v>0</v>
      </c>
      <c r="K195" s="19">
        <v>1</v>
      </c>
      <c r="L195" s="19">
        <v>1</v>
      </c>
      <c r="M195">
        <v>1</v>
      </c>
    </row>
    <row r="196" spans="3:13">
      <c r="C196" s="20" t="s">
        <v>476</v>
      </c>
      <c r="D196" s="19">
        <v>24502</v>
      </c>
      <c r="E196" s="19">
        <v>23654</v>
      </c>
      <c r="F196" s="19">
        <v>125722</v>
      </c>
      <c r="G196" s="19">
        <v>2195215</v>
      </c>
      <c r="H196" s="19">
        <v>834</v>
      </c>
      <c r="I196" s="19">
        <v>106.65</v>
      </c>
      <c r="J196" s="19">
        <v>1</v>
      </c>
      <c r="K196" s="19">
        <v>1</v>
      </c>
      <c r="L196" s="19">
        <v>1</v>
      </c>
      <c r="M196">
        <v>1</v>
      </c>
    </row>
    <row r="197" spans="3:13">
      <c r="C197" s="20" t="s">
        <v>477</v>
      </c>
      <c r="D197" s="19">
        <v>22089</v>
      </c>
      <c r="E197" s="19">
        <v>32991</v>
      </c>
      <c r="F197" s="19">
        <v>668159</v>
      </c>
      <c r="G197" s="19">
        <v>8621121</v>
      </c>
      <c r="H197" s="19">
        <v>1822</v>
      </c>
      <c r="I197" s="19">
        <v>208.789999999999</v>
      </c>
      <c r="J197" s="19">
        <v>0</v>
      </c>
      <c r="K197" s="19">
        <v>0</v>
      </c>
      <c r="L197" s="19">
        <v>0</v>
      </c>
      <c r="M197">
        <v>1</v>
      </c>
    </row>
    <row r="198" spans="3:13">
      <c r="C198" s="20" t="s">
        <v>478</v>
      </c>
      <c r="D198" s="19">
        <v>29260</v>
      </c>
      <c r="E198" s="19">
        <v>31981</v>
      </c>
      <c r="F198" s="19">
        <v>7830332</v>
      </c>
      <c r="G198" s="19">
        <v>4549784</v>
      </c>
      <c r="H198" s="19">
        <v>591</v>
      </c>
      <c r="I198" s="19">
        <v>145.61000000000001</v>
      </c>
      <c r="J198" s="19">
        <v>0</v>
      </c>
      <c r="K198" s="19">
        <v>0</v>
      </c>
      <c r="L198" s="19">
        <v>0</v>
      </c>
      <c r="M198">
        <v>1</v>
      </c>
    </row>
    <row r="199" spans="3:13">
      <c r="C199" s="20" t="s">
        <v>480</v>
      </c>
      <c r="D199" s="19">
        <v>24706</v>
      </c>
      <c r="E199" s="19">
        <v>24575</v>
      </c>
      <c r="F199" s="19">
        <v>9056076</v>
      </c>
      <c r="G199" s="19">
        <v>1197234</v>
      </c>
      <c r="H199" s="19">
        <v>238</v>
      </c>
      <c r="I199" s="19">
        <v>55.57</v>
      </c>
      <c r="J199" s="19">
        <v>1</v>
      </c>
      <c r="K199" s="19">
        <v>1</v>
      </c>
      <c r="L199" s="19">
        <v>1</v>
      </c>
      <c r="M199">
        <v>1</v>
      </c>
    </row>
    <row r="200" spans="3:13">
      <c r="C200" s="20" t="s">
        <v>482</v>
      </c>
      <c r="D200" s="19">
        <v>23901</v>
      </c>
      <c r="E200" s="19">
        <v>26409</v>
      </c>
      <c r="F200" s="19">
        <v>372606</v>
      </c>
      <c r="G200" s="19">
        <v>249561</v>
      </c>
      <c r="H200" s="19">
        <v>344</v>
      </c>
      <c r="I200" s="19">
        <v>66.879999999999697</v>
      </c>
      <c r="J200" s="19">
        <v>0</v>
      </c>
      <c r="K200" s="19">
        <v>1</v>
      </c>
      <c r="L200" s="19">
        <v>1</v>
      </c>
      <c r="M200">
        <v>1</v>
      </c>
    </row>
    <row r="201" spans="3:13">
      <c r="C201" s="20" t="s">
        <v>485</v>
      </c>
      <c r="D201" s="19">
        <v>25450</v>
      </c>
      <c r="E201" s="19">
        <v>31981</v>
      </c>
      <c r="F201" s="19">
        <v>1694803</v>
      </c>
      <c r="G201" s="19">
        <v>4549784</v>
      </c>
      <c r="H201" s="19">
        <v>935</v>
      </c>
      <c r="I201" s="19">
        <v>182.56</v>
      </c>
      <c r="J201" s="19">
        <v>0</v>
      </c>
      <c r="K201" s="19">
        <v>0</v>
      </c>
      <c r="L201" s="19">
        <v>1</v>
      </c>
      <c r="M201">
        <v>1</v>
      </c>
    </row>
    <row r="202" spans="3:13">
      <c r="C202" s="20" t="s">
        <v>487</v>
      </c>
      <c r="D202" s="19">
        <v>27211</v>
      </c>
      <c r="E202" s="19">
        <v>21276</v>
      </c>
      <c r="F202" s="19">
        <v>3770125</v>
      </c>
      <c r="G202" s="19">
        <v>1481709</v>
      </c>
      <c r="H202" s="19">
        <v>177</v>
      </c>
      <c r="I202" s="19">
        <v>63.92</v>
      </c>
      <c r="J202" s="19">
        <v>0</v>
      </c>
      <c r="K202" s="19">
        <v>1</v>
      </c>
      <c r="L202" s="19">
        <v>1</v>
      </c>
      <c r="M202">
        <v>1</v>
      </c>
    </row>
    <row r="203" spans="3:13">
      <c r="C203" s="20" t="s">
        <v>489</v>
      </c>
      <c r="D203" s="19">
        <v>21300</v>
      </c>
      <c r="E203" s="19">
        <v>26409</v>
      </c>
      <c r="F203" s="19">
        <v>403939</v>
      </c>
      <c r="G203" s="19">
        <v>249561</v>
      </c>
      <c r="H203" s="19">
        <v>281</v>
      </c>
      <c r="I203" s="19">
        <v>50.38</v>
      </c>
      <c r="J203" s="19">
        <v>0</v>
      </c>
      <c r="K203" s="19">
        <v>1</v>
      </c>
      <c r="L203" s="19">
        <v>1</v>
      </c>
      <c r="M203">
        <v>1</v>
      </c>
    </row>
    <row r="204" spans="3:13">
      <c r="C204" s="20" t="s">
        <v>491</v>
      </c>
      <c r="D204" s="19">
        <v>26993</v>
      </c>
      <c r="E204" s="19">
        <v>28637</v>
      </c>
      <c r="F204" s="19">
        <v>3532657</v>
      </c>
      <c r="G204" s="19">
        <v>3036732</v>
      </c>
      <c r="H204" s="19">
        <v>734</v>
      </c>
      <c r="I204" s="19">
        <v>113.989999999999</v>
      </c>
      <c r="J204" s="19">
        <v>0</v>
      </c>
      <c r="K204" s="19">
        <v>0</v>
      </c>
      <c r="L204" s="19">
        <v>1</v>
      </c>
      <c r="M204">
        <v>1</v>
      </c>
    </row>
    <row r="205" spans="3:13">
      <c r="C205" s="20" t="s">
        <v>493</v>
      </c>
      <c r="D205" s="19">
        <v>28637</v>
      </c>
      <c r="E205" s="19">
        <v>20927</v>
      </c>
      <c r="F205" s="19">
        <v>3036732</v>
      </c>
      <c r="G205" s="19">
        <v>1021733</v>
      </c>
      <c r="H205" s="19">
        <v>180</v>
      </c>
      <c r="I205" s="19">
        <v>66.14</v>
      </c>
      <c r="J205" s="19">
        <v>0</v>
      </c>
      <c r="K205" s="19">
        <v>1</v>
      </c>
      <c r="L205" s="19">
        <v>1</v>
      </c>
      <c r="M205">
        <v>1</v>
      </c>
    </row>
    <row r="206" spans="3:13">
      <c r="C206" s="20" t="s">
        <v>495</v>
      </c>
      <c r="D206" s="19">
        <v>23025</v>
      </c>
      <c r="E206" s="19">
        <v>30916</v>
      </c>
      <c r="F206" s="19">
        <v>2753373</v>
      </c>
      <c r="G206" s="19">
        <v>2230831</v>
      </c>
      <c r="H206" s="19">
        <v>1103</v>
      </c>
      <c r="I206" s="19">
        <v>110</v>
      </c>
      <c r="J206" s="19">
        <v>0</v>
      </c>
      <c r="K206" s="19">
        <v>1</v>
      </c>
      <c r="L206" s="19">
        <v>1</v>
      </c>
      <c r="M206">
        <v>1</v>
      </c>
    </row>
    <row r="207" spans="3:13">
      <c r="C207" s="20" t="s">
        <v>496</v>
      </c>
      <c r="D207" s="19">
        <v>32991</v>
      </c>
      <c r="E207" s="19">
        <v>37375</v>
      </c>
      <c r="F207" s="19">
        <v>8621121</v>
      </c>
      <c r="G207" s="19">
        <v>991717</v>
      </c>
      <c r="H207" s="19">
        <v>1030</v>
      </c>
      <c r="I207" s="19">
        <v>129.63</v>
      </c>
      <c r="J207" s="19">
        <v>1</v>
      </c>
      <c r="K207" s="19">
        <v>0</v>
      </c>
      <c r="L207" s="19">
        <v>1</v>
      </c>
      <c r="M207">
        <v>0</v>
      </c>
    </row>
    <row r="208" spans="3:13">
      <c r="C208" s="20" t="s">
        <v>499</v>
      </c>
      <c r="D208" s="19">
        <v>25059</v>
      </c>
      <c r="E208" s="19">
        <v>29260</v>
      </c>
      <c r="F208" s="19">
        <v>1595139</v>
      </c>
      <c r="G208" s="19">
        <v>7830332</v>
      </c>
      <c r="H208" s="19">
        <v>254</v>
      </c>
      <c r="I208" s="19">
        <v>180.56</v>
      </c>
      <c r="J208" s="19">
        <v>0</v>
      </c>
      <c r="K208" s="19">
        <v>0</v>
      </c>
      <c r="L208" s="19">
        <v>1</v>
      </c>
      <c r="M208">
        <v>0</v>
      </c>
    </row>
    <row r="209" spans="3:13">
      <c r="C209" s="20" t="s">
        <v>501</v>
      </c>
      <c r="D209" s="19">
        <v>22038</v>
      </c>
      <c r="E209" s="19">
        <v>32991</v>
      </c>
      <c r="F209" s="19">
        <v>1308499</v>
      </c>
      <c r="G209" s="19">
        <v>8621121</v>
      </c>
      <c r="H209" s="19">
        <v>1173</v>
      </c>
      <c r="I209" s="19">
        <v>208.71</v>
      </c>
      <c r="J209" s="19">
        <v>0</v>
      </c>
      <c r="K209" s="19">
        <v>0</v>
      </c>
      <c r="L209" s="19">
        <v>0</v>
      </c>
      <c r="M209">
        <v>1</v>
      </c>
    </row>
    <row r="210" spans="3:13">
      <c r="C210" s="20" t="s">
        <v>502</v>
      </c>
      <c r="D210" s="19">
        <v>26506</v>
      </c>
      <c r="E210" s="19">
        <v>27211</v>
      </c>
      <c r="F210" s="19">
        <v>4459144</v>
      </c>
      <c r="G210" s="19">
        <v>3770125</v>
      </c>
      <c r="H210" s="19">
        <v>1102</v>
      </c>
      <c r="I210" s="19">
        <v>177.22</v>
      </c>
      <c r="J210" s="19">
        <v>0</v>
      </c>
      <c r="K210" s="19">
        <v>1</v>
      </c>
      <c r="L210" s="19">
        <v>1</v>
      </c>
      <c r="M210">
        <v>0</v>
      </c>
    </row>
    <row r="211" spans="3:13">
      <c r="C211" s="20" t="s">
        <v>504</v>
      </c>
      <c r="D211" s="19">
        <v>28637</v>
      </c>
      <c r="E211" s="19">
        <v>22263</v>
      </c>
      <c r="F211" s="19">
        <v>3036732</v>
      </c>
      <c r="G211" s="19">
        <v>472254</v>
      </c>
      <c r="H211" s="19">
        <v>592</v>
      </c>
      <c r="I211" s="19">
        <v>91.8299999999997</v>
      </c>
      <c r="J211" s="19">
        <v>0</v>
      </c>
      <c r="K211" s="19">
        <v>0</v>
      </c>
      <c r="L211" s="19">
        <v>1</v>
      </c>
      <c r="M211">
        <v>1</v>
      </c>
    </row>
    <row r="212" spans="3:13">
      <c r="C212" s="20" t="s">
        <v>508</v>
      </c>
      <c r="D212" s="19">
        <v>23025</v>
      </c>
      <c r="E212" s="19">
        <v>38813</v>
      </c>
      <c r="F212" s="19">
        <v>2753373</v>
      </c>
      <c r="G212" s="19">
        <v>1653017</v>
      </c>
      <c r="H212" s="19">
        <v>646</v>
      </c>
      <c r="I212" s="19">
        <v>85.519999999999698</v>
      </c>
      <c r="J212" s="19">
        <v>0</v>
      </c>
      <c r="K212" s="19">
        <v>1</v>
      </c>
      <c r="L212" s="19">
        <v>1</v>
      </c>
      <c r="M212">
        <v>1</v>
      </c>
    </row>
    <row r="213" spans="3:13">
      <c r="C213" s="20" t="s">
        <v>509</v>
      </c>
      <c r="D213" s="19">
        <v>30124</v>
      </c>
      <c r="E213" s="19">
        <v>37375</v>
      </c>
      <c r="F213" s="19">
        <v>5787293</v>
      </c>
      <c r="G213" s="19">
        <v>991717</v>
      </c>
      <c r="H213" s="19">
        <v>1193</v>
      </c>
      <c r="I213" s="19">
        <v>127.83</v>
      </c>
      <c r="J213" s="19">
        <v>1</v>
      </c>
      <c r="K213" s="19">
        <v>0</v>
      </c>
      <c r="L213" s="19">
        <v>1</v>
      </c>
      <c r="M213">
        <v>1</v>
      </c>
    </row>
    <row r="214" spans="3:13">
      <c r="C214" s="20" t="s">
        <v>510</v>
      </c>
      <c r="D214" s="19">
        <v>29260</v>
      </c>
      <c r="E214" s="19">
        <v>31981</v>
      </c>
      <c r="F214" s="19">
        <v>7830332</v>
      </c>
      <c r="G214" s="19">
        <v>4549784</v>
      </c>
      <c r="H214" s="19">
        <v>591</v>
      </c>
      <c r="I214" s="19">
        <v>145.61000000000001</v>
      </c>
      <c r="J214" s="19">
        <v>0</v>
      </c>
      <c r="K214" s="19">
        <v>0</v>
      </c>
      <c r="L214" s="19">
        <v>0</v>
      </c>
      <c r="M214">
        <v>1</v>
      </c>
    </row>
    <row r="215" spans="3:13">
      <c r="C215" s="20" t="s">
        <v>516</v>
      </c>
      <c r="D215" s="19">
        <v>26506</v>
      </c>
      <c r="E215" s="19">
        <v>31981</v>
      </c>
      <c r="F215" s="19">
        <v>4459144</v>
      </c>
      <c r="G215" s="19">
        <v>4549784</v>
      </c>
      <c r="H215" s="19">
        <v>391</v>
      </c>
      <c r="I215" s="19">
        <v>205.96</v>
      </c>
      <c r="J215" s="19">
        <v>0</v>
      </c>
      <c r="K215" s="19">
        <v>0</v>
      </c>
      <c r="L215" s="19">
        <v>0</v>
      </c>
      <c r="M215">
        <v>0</v>
      </c>
    </row>
    <row r="216" spans="3:13">
      <c r="C216" s="20" t="s">
        <v>519</v>
      </c>
      <c r="D216" s="19">
        <v>32991</v>
      </c>
      <c r="E216" s="19">
        <v>22069</v>
      </c>
      <c r="F216" s="19">
        <v>8621121</v>
      </c>
      <c r="G216" s="19">
        <v>743633</v>
      </c>
      <c r="H216" s="19">
        <v>199</v>
      </c>
      <c r="I216" s="19">
        <v>120.84</v>
      </c>
      <c r="J216" s="19">
        <v>0</v>
      </c>
      <c r="K216" s="19">
        <v>0</v>
      </c>
      <c r="L216" s="19">
        <v>0</v>
      </c>
      <c r="M216">
        <v>1</v>
      </c>
    </row>
    <row r="217" spans="3:13">
      <c r="C217" s="20" t="s">
        <v>522</v>
      </c>
      <c r="D217" s="19">
        <v>28739</v>
      </c>
      <c r="E217" s="19">
        <v>30916</v>
      </c>
      <c r="F217" s="19">
        <v>2761118</v>
      </c>
      <c r="G217" s="19">
        <v>2230831</v>
      </c>
      <c r="H217" s="19">
        <v>1402</v>
      </c>
      <c r="I217" s="19">
        <v>186.96</v>
      </c>
      <c r="J217" s="19">
        <v>0</v>
      </c>
      <c r="K217" s="19">
        <v>0</v>
      </c>
      <c r="L217" s="19">
        <v>1</v>
      </c>
      <c r="M217">
        <v>0</v>
      </c>
    </row>
    <row r="218" spans="3:13">
      <c r="C218" s="20" t="s">
        <v>524</v>
      </c>
      <c r="D218" s="19">
        <v>24706</v>
      </c>
      <c r="E218" s="19">
        <v>38813</v>
      </c>
      <c r="F218" s="19">
        <v>9056076</v>
      </c>
      <c r="G218" s="19">
        <v>1653017</v>
      </c>
      <c r="H218" s="19">
        <v>332</v>
      </c>
      <c r="I218" s="19">
        <v>83.739999999999696</v>
      </c>
      <c r="J218" s="19">
        <v>0</v>
      </c>
      <c r="K218" s="19">
        <v>0</v>
      </c>
      <c r="L218" s="19">
        <v>1</v>
      </c>
      <c r="M218">
        <v>1</v>
      </c>
    </row>
    <row r="219" spans="3:13">
      <c r="C219" s="20" t="s">
        <v>525</v>
      </c>
      <c r="D219" s="19">
        <v>26993</v>
      </c>
      <c r="E219" s="19">
        <v>29838</v>
      </c>
      <c r="F219" s="19">
        <v>3532657</v>
      </c>
      <c r="G219" s="19">
        <v>7145897</v>
      </c>
      <c r="H219" s="19">
        <v>576</v>
      </c>
      <c r="I219" s="19">
        <v>174.47</v>
      </c>
      <c r="J219" s="19">
        <v>0</v>
      </c>
      <c r="K219" s="19">
        <v>0</v>
      </c>
      <c r="L219" s="19">
        <v>1</v>
      </c>
      <c r="M219">
        <v>1</v>
      </c>
    </row>
    <row r="220" spans="3:13">
      <c r="C220" s="20" t="s">
        <v>526</v>
      </c>
      <c r="D220" s="19">
        <v>30124</v>
      </c>
      <c r="E220" s="19">
        <v>23654</v>
      </c>
      <c r="F220" s="19">
        <v>5787293</v>
      </c>
      <c r="G220" s="19">
        <v>2195215</v>
      </c>
      <c r="H220" s="19">
        <v>1183</v>
      </c>
      <c r="I220" s="19">
        <v>124.819999999999</v>
      </c>
      <c r="J220" s="19">
        <v>1</v>
      </c>
      <c r="K220" s="19">
        <v>0</v>
      </c>
      <c r="L220" s="19">
        <v>1</v>
      </c>
      <c r="M220">
        <v>1</v>
      </c>
    </row>
    <row r="221" spans="3:13">
      <c r="C221" s="20" t="s">
        <v>528</v>
      </c>
      <c r="D221" s="19">
        <v>25059</v>
      </c>
      <c r="E221" s="19">
        <v>32991</v>
      </c>
      <c r="F221" s="19">
        <v>1595139</v>
      </c>
      <c r="G221" s="19">
        <v>8621121</v>
      </c>
      <c r="H221" s="19">
        <v>582</v>
      </c>
      <c r="I221" s="19">
        <v>205</v>
      </c>
      <c r="J221" s="19">
        <v>0</v>
      </c>
      <c r="K221" s="19">
        <v>0</v>
      </c>
      <c r="L221" s="19">
        <v>0</v>
      </c>
      <c r="M221">
        <v>0</v>
      </c>
    </row>
    <row r="222" spans="3:13">
      <c r="C222" s="20" t="s">
        <v>529</v>
      </c>
      <c r="D222" s="19">
        <v>24575</v>
      </c>
      <c r="E222" s="19">
        <v>30916</v>
      </c>
      <c r="F222" s="19">
        <v>1197234</v>
      </c>
      <c r="G222" s="19">
        <v>2230831</v>
      </c>
      <c r="H222" s="19">
        <v>869</v>
      </c>
      <c r="I222" s="19">
        <v>70.159999999999698</v>
      </c>
      <c r="J222" s="19">
        <v>1</v>
      </c>
      <c r="K222" s="19">
        <v>1</v>
      </c>
      <c r="L222" s="19">
        <v>1</v>
      </c>
      <c r="M222">
        <v>1</v>
      </c>
    </row>
    <row r="223" spans="3:13">
      <c r="C223" s="20" t="s">
        <v>530</v>
      </c>
      <c r="D223" s="19">
        <v>32991</v>
      </c>
      <c r="E223" s="19">
        <v>38813</v>
      </c>
      <c r="F223" s="19">
        <v>8621121</v>
      </c>
      <c r="G223" s="19">
        <v>1653017</v>
      </c>
      <c r="H223" s="19">
        <v>2574</v>
      </c>
      <c r="I223" s="19">
        <v>374.39999999999901</v>
      </c>
      <c r="J223" s="19">
        <v>0</v>
      </c>
      <c r="K223" s="19">
        <v>0</v>
      </c>
      <c r="L223" s="19">
        <v>1</v>
      </c>
      <c r="M223">
        <v>0</v>
      </c>
    </row>
    <row r="224" spans="3:13">
      <c r="C224" s="20" t="s">
        <v>533</v>
      </c>
      <c r="D224" s="19">
        <v>24575</v>
      </c>
      <c r="E224" s="19">
        <v>26681</v>
      </c>
      <c r="F224" s="19">
        <v>1197234</v>
      </c>
      <c r="G224" s="19">
        <v>873131</v>
      </c>
      <c r="H224" s="19">
        <v>2764</v>
      </c>
      <c r="I224" s="19">
        <v>183.19</v>
      </c>
      <c r="J224" s="19">
        <v>1</v>
      </c>
      <c r="K224" s="19">
        <v>0</v>
      </c>
      <c r="L224" s="19">
        <v>1</v>
      </c>
      <c r="M224">
        <v>1</v>
      </c>
    </row>
    <row r="225" spans="3:13">
      <c r="C225" s="20" t="s">
        <v>534</v>
      </c>
      <c r="D225" s="19">
        <v>30124</v>
      </c>
      <c r="E225" s="19">
        <v>31981</v>
      </c>
      <c r="F225" s="19">
        <v>5787293</v>
      </c>
      <c r="G225" s="19">
        <v>4549784</v>
      </c>
      <c r="H225" s="19">
        <v>400</v>
      </c>
      <c r="I225" s="19">
        <v>132.789999999999</v>
      </c>
      <c r="J225" s="19">
        <v>0</v>
      </c>
      <c r="K225" s="19">
        <v>0</v>
      </c>
      <c r="L225" s="19">
        <v>0</v>
      </c>
      <c r="M225">
        <v>1</v>
      </c>
    </row>
    <row r="226" spans="3:13">
      <c r="C226" s="20" t="s">
        <v>537</v>
      </c>
      <c r="D226" s="19">
        <v>24575</v>
      </c>
      <c r="E226" s="19">
        <v>23903</v>
      </c>
      <c r="F226" s="19">
        <v>1197234</v>
      </c>
      <c r="G226" s="19">
        <v>2673620</v>
      </c>
      <c r="H226" s="19">
        <v>258</v>
      </c>
      <c r="I226" s="19">
        <v>53.14</v>
      </c>
      <c r="J226" s="19">
        <v>1</v>
      </c>
      <c r="K226" s="19">
        <v>1</v>
      </c>
      <c r="L226" s="19">
        <v>1</v>
      </c>
      <c r="M226">
        <v>1</v>
      </c>
    </row>
    <row r="227" spans="3:13">
      <c r="C227" s="20" t="s">
        <v>539</v>
      </c>
      <c r="D227" s="19">
        <v>32991</v>
      </c>
      <c r="E227" s="19">
        <v>25995</v>
      </c>
      <c r="F227" s="19">
        <v>8621121</v>
      </c>
      <c r="G227" s="19">
        <v>1115048</v>
      </c>
      <c r="H227" s="19">
        <v>760</v>
      </c>
      <c r="I227" s="19">
        <v>215.009999999999</v>
      </c>
      <c r="J227" s="19">
        <v>0</v>
      </c>
      <c r="K227" s="19">
        <v>0</v>
      </c>
      <c r="L227" s="19">
        <v>0</v>
      </c>
      <c r="M227">
        <v>1</v>
      </c>
    </row>
    <row r="228" spans="3:13">
      <c r="C228" s="20" t="s">
        <v>540</v>
      </c>
      <c r="D228" s="19">
        <v>26506</v>
      </c>
      <c r="E228" s="19">
        <v>27994</v>
      </c>
      <c r="F228" s="19">
        <v>4459144</v>
      </c>
      <c r="G228" s="19">
        <v>4948339</v>
      </c>
      <c r="H228" s="19">
        <v>450</v>
      </c>
      <c r="I228" s="19">
        <v>175.66</v>
      </c>
      <c r="J228" s="19">
        <v>0</v>
      </c>
      <c r="K228" s="19">
        <v>0</v>
      </c>
      <c r="L228" s="19">
        <v>1</v>
      </c>
      <c r="M228">
        <v>0</v>
      </c>
    </row>
    <row r="229" spans="3:13">
      <c r="C229" s="20" t="s">
        <v>543</v>
      </c>
      <c r="D229" s="19">
        <v>29260</v>
      </c>
      <c r="E229" s="19">
        <v>23903</v>
      </c>
      <c r="F229" s="19">
        <v>7830332</v>
      </c>
      <c r="G229" s="19">
        <v>2673620</v>
      </c>
      <c r="H229" s="19">
        <v>1724</v>
      </c>
      <c r="I229" s="19">
        <v>219.63</v>
      </c>
      <c r="J229" s="19">
        <v>0</v>
      </c>
      <c r="K229" s="19">
        <v>1</v>
      </c>
      <c r="L229" s="19">
        <v>1</v>
      </c>
      <c r="M229">
        <v>1</v>
      </c>
    </row>
    <row r="230" spans="3:13">
      <c r="C230" s="20" t="s">
        <v>546</v>
      </c>
      <c r="D230" s="19">
        <v>24706</v>
      </c>
      <c r="E230" s="19">
        <v>30916</v>
      </c>
      <c r="F230" s="19">
        <v>9056076</v>
      </c>
      <c r="G230" s="19">
        <v>2230831</v>
      </c>
      <c r="H230" s="19">
        <v>957</v>
      </c>
      <c r="I230" s="19">
        <v>101.64</v>
      </c>
      <c r="J230" s="19">
        <v>0</v>
      </c>
      <c r="K230" s="19">
        <v>1</v>
      </c>
      <c r="L230" s="19">
        <v>1</v>
      </c>
      <c r="M230">
        <v>1</v>
      </c>
    </row>
    <row r="231" spans="3:13">
      <c r="C231" s="20" t="s">
        <v>549</v>
      </c>
      <c r="D231" s="19">
        <v>26506</v>
      </c>
      <c r="E231" s="19">
        <v>23025</v>
      </c>
      <c r="F231" s="19">
        <v>4459144</v>
      </c>
      <c r="G231" s="19">
        <v>2753373</v>
      </c>
      <c r="H231" s="19">
        <v>1682</v>
      </c>
      <c r="I231" s="19">
        <v>191.66</v>
      </c>
      <c r="J231" s="19">
        <v>0</v>
      </c>
      <c r="K231" s="19">
        <v>1</v>
      </c>
      <c r="L231" s="19">
        <v>1</v>
      </c>
      <c r="M231">
        <v>0</v>
      </c>
    </row>
    <row r="232" spans="3:13">
      <c r="C232" s="20" t="s">
        <v>550</v>
      </c>
      <c r="D232" s="19">
        <v>26506</v>
      </c>
      <c r="E232" s="19">
        <v>25995</v>
      </c>
      <c r="F232" s="19">
        <v>4459144</v>
      </c>
      <c r="G232" s="19">
        <v>1115048</v>
      </c>
      <c r="H232" s="19">
        <v>466</v>
      </c>
      <c r="I232" s="19">
        <v>166.25</v>
      </c>
      <c r="J232" s="19">
        <v>0</v>
      </c>
      <c r="K232" s="19">
        <v>1</v>
      </c>
      <c r="L232" s="19">
        <v>1</v>
      </c>
      <c r="M232">
        <v>0</v>
      </c>
    </row>
    <row r="233" spans="3:13">
      <c r="C233" s="20" t="s">
        <v>551</v>
      </c>
      <c r="D233" s="19">
        <v>25059</v>
      </c>
      <c r="E233" s="19">
        <v>32991</v>
      </c>
      <c r="F233" s="19">
        <v>1595139</v>
      </c>
      <c r="G233" s="19">
        <v>8621121</v>
      </c>
      <c r="H233" s="19">
        <v>582</v>
      </c>
      <c r="I233" s="19">
        <v>205</v>
      </c>
      <c r="J233" s="19">
        <v>0</v>
      </c>
      <c r="K233" s="19">
        <v>0</v>
      </c>
      <c r="L233" s="19">
        <v>0</v>
      </c>
      <c r="M233">
        <v>0</v>
      </c>
    </row>
    <row r="234" spans="3:13">
      <c r="C234" s="20" t="s">
        <v>552</v>
      </c>
      <c r="D234" s="19">
        <v>26752</v>
      </c>
      <c r="E234" s="19">
        <v>24706</v>
      </c>
      <c r="F234" s="19">
        <v>1440377</v>
      </c>
      <c r="G234" s="19">
        <v>9056076</v>
      </c>
      <c r="H234" s="19">
        <v>2341</v>
      </c>
      <c r="I234" s="19">
        <v>193.5</v>
      </c>
      <c r="J234" s="19">
        <v>1</v>
      </c>
      <c r="K234" s="19">
        <v>0</v>
      </c>
      <c r="L234" s="19">
        <v>1</v>
      </c>
      <c r="M234">
        <v>1</v>
      </c>
    </row>
    <row r="235" spans="3:13">
      <c r="C235" s="20" t="s">
        <v>553</v>
      </c>
      <c r="D235" s="19">
        <v>32991</v>
      </c>
      <c r="E235" s="19">
        <v>26044</v>
      </c>
      <c r="F235" s="19">
        <v>8621121</v>
      </c>
      <c r="G235" s="19">
        <v>113091</v>
      </c>
      <c r="H235" s="19">
        <v>254</v>
      </c>
      <c r="I235" s="19">
        <v>127.38</v>
      </c>
      <c r="J235" s="19">
        <v>0</v>
      </c>
      <c r="K235" s="19">
        <v>0</v>
      </c>
      <c r="L235" s="19">
        <v>1</v>
      </c>
      <c r="M235">
        <v>0</v>
      </c>
    </row>
    <row r="236" spans="3:13">
      <c r="C236" s="20" t="s">
        <v>555</v>
      </c>
      <c r="D236" s="19">
        <v>23665</v>
      </c>
      <c r="E236" s="19">
        <v>32991</v>
      </c>
      <c r="F236" s="19">
        <v>1038660</v>
      </c>
      <c r="G236" s="19">
        <v>8621121</v>
      </c>
      <c r="H236" s="19">
        <v>1515</v>
      </c>
      <c r="I236" s="19">
        <v>287.23</v>
      </c>
      <c r="J236" s="19">
        <v>0</v>
      </c>
      <c r="K236" s="19">
        <v>0</v>
      </c>
      <c r="L236" s="19">
        <v>0</v>
      </c>
      <c r="M236">
        <v>1</v>
      </c>
    </row>
    <row r="237" spans="3:13">
      <c r="C237" s="20" t="s">
        <v>557</v>
      </c>
      <c r="D237" s="19">
        <v>24706</v>
      </c>
      <c r="E237" s="19">
        <v>34880</v>
      </c>
      <c r="F237" s="19">
        <v>9056076</v>
      </c>
      <c r="G237" s="19">
        <v>1594251</v>
      </c>
      <c r="H237" s="19">
        <v>296</v>
      </c>
      <c r="I237" s="19">
        <v>59.799999999999699</v>
      </c>
      <c r="J237" s="19">
        <v>0</v>
      </c>
      <c r="K237" s="19">
        <v>1</v>
      </c>
      <c r="L237" s="19">
        <v>1</v>
      </c>
      <c r="M237">
        <v>1</v>
      </c>
    </row>
    <row r="238" spans="3:13">
      <c r="C238" s="20" t="s">
        <v>561</v>
      </c>
      <c r="D238" s="19">
        <v>24575</v>
      </c>
      <c r="E238" s="19">
        <v>22360</v>
      </c>
      <c r="F238" s="19">
        <v>1197234</v>
      </c>
      <c r="G238" s="19">
        <v>1421287</v>
      </c>
      <c r="H238" s="19">
        <v>2035</v>
      </c>
      <c r="I238" s="19">
        <v>117.59</v>
      </c>
      <c r="J238" s="19">
        <v>1</v>
      </c>
      <c r="K238" s="19">
        <v>0</v>
      </c>
      <c r="L238" s="19">
        <v>1</v>
      </c>
      <c r="M238">
        <v>1</v>
      </c>
    </row>
    <row r="239" spans="3:13">
      <c r="C239" s="20" t="s">
        <v>562</v>
      </c>
      <c r="D239" s="19">
        <v>22360</v>
      </c>
      <c r="E239" s="19">
        <v>27994</v>
      </c>
      <c r="F239" s="19">
        <v>1421287</v>
      </c>
      <c r="G239" s="19">
        <v>4948339</v>
      </c>
      <c r="H239" s="19">
        <v>872</v>
      </c>
      <c r="I239" s="19">
        <v>114.28</v>
      </c>
      <c r="J239" s="19">
        <v>1</v>
      </c>
      <c r="K239" s="19">
        <v>0</v>
      </c>
      <c r="L239" s="19">
        <v>1</v>
      </c>
      <c r="M239">
        <v>1</v>
      </c>
    </row>
    <row r="240" spans="3:13">
      <c r="C240" s="20" t="s">
        <v>565</v>
      </c>
      <c r="D240" s="19">
        <v>32991</v>
      </c>
      <c r="E240" s="19">
        <v>24348</v>
      </c>
      <c r="F240" s="19">
        <v>8621121</v>
      </c>
      <c r="G240" s="19">
        <v>111745</v>
      </c>
      <c r="H240" s="19">
        <v>457</v>
      </c>
      <c r="I240" s="19">
        <v>180.849999999999</v>
      </c>
      <c r="J240" s="19">
        <v>0</v>
      </c>
      <c r="K240" s="19">
        <v>0</v>
      </c>
      <c r="L240" s="19">
        <v>0</v>
      </c>
      <c r="M240">
        <v>1</v>
      </c>
    </row>
    <row r="241" spans="3:13">
      <c r="C241" s="20" t="s">
        <v>566</v>
      </c>
      <c r="D241" s="19">
        <v>29055</v>
      </c>
      <c r="E241" s="19">
        <v>32991</v>
      </c>
      <c r="F241" s="19">
        <v>1862106</v>
      </c>
      <c r="G241" s="19">
        <v>8621121</v>
      </c>
      <c r="H241" s="19">
        <v>1624</v>
      </c>
      <c r="I241" s="19">
        <v>270.36</v>
      </c>
      <c r="J241" s="19">
        <v>0</v>
      </c>
      <c r="K241" s="19">
        <v>0</v>
      </c>
      <c r="L241" s="19">
        <v>0</v>
      </c>
      <c r="M241">
        <v>1</v>
      </c>
    </row>
    <row r="242" spans="3:13">
      <c r="C242" s="20" t="s">
        <v>567</v>
      </c>
      <c r="D242" s="19">
        <v>24236</v>
      </c>
      <c r="E242" s="19">
        <v>21121</v>
      </c>
      <c r="F242" s="19">
        <v>1481076</v>
      </c>
      <c r="G242" s="19">
        <v>1228816</v>
      </c>
      <c r="H242" s="19">
        <v>525</v>
      </c>
      <c r="I242" s="19">
        <v>72.2199999999998</v>
      </c>
      <c r="J242" s="19">
        <v>0</v>
      </c>
      <c r="K242" s="19">
        <v>1</v>
      </c>
      <c r="L242" s="19">
        <v>1</v>
      </c>
      <c r="M242">
        <v>1</v>
      </c>
    </row>
    <row r="243" spans="3:13">
      <c r="C243" s="20" t="s">
        <v>568</v>
      </c>
      <c r="D243" s="19">
        <v>29260</v>
      </c>
      <c r="E243" s="19">
        <v>25450</v>
      </c>
      <c r="F243" s="19">
        <v>7830332</v>
      </c>
      <c r="G243" s="19">
        <v>1694803</v>
      </c>
      <c r="H243" s="19">
        <v>407</v>
      </c>
      <c r="I243" s="19">
        <v>75.709999999999695</v>
      </c>
      <c r="J243" s="19">
        <v>0</v>
      </c>
      <c r="K243" s="19">
        <v>1</v>
      </c>
      <c r="L243" s="19">
        <v>1</v>
      </c>
      <c r="M243">
        <v>1</v>
      </c>
    </row>
    <row r="244" spans="3:13">
      <c r="C244" s="20" t="s">
        <v>569</v>
      </c>
      <c r="D244" s="19">
        <v>24706</v>
      </c>
      <c r="E244" s="19">
        <v>25450</v>
      </c>
      <c r="F244" s="19">
        <v>9056076</v>
      </c>
      <c r="G244" s="19">
        <v>1694803</v>
      </c>
      <c r="H244" s="19">
        <v>1365</v>
      </c>
      <c r="I244" s="19">
        <v>116</v>
      </c>
      <c r="J244" s="19">
        <v>0</v>
      </c>
      <c r="K244" s="19">
        <v>1</v>
      </c>
      <c r="L244" s="19">
        <v>1</v>
      </c>
      <c r="M244">
        <v>1</v>
      </c>
    </row>
    <row r="245" spans="3:13">
      <c r="C245" s="20" t="s">
        <v>571</v>
      </c>
      <c r="D245" s="19">
        <v>21207</v>
      </c>
      <c r="E245" s="19">
        <v>27994</v>
      </c>
      <c r="F245" s="19">
        <v>2105604</v>
      </c>
      <c r="G245" s="19">
        <v>4948339</v>
      </c>
      <c r="H245" s="19">
        <v>1026</v>
      </c>
      <c r="I245" s="19">
        <v>152.669999999998</v>
      </c>
      <c r="J245" s="19">
        <v>1</v>
      </c>
      <c r="K245" s="19">
        <v>0</v>
      </c>
      <c r="L245" s="19">
        <v>1</v>
      </c>
      <c r="M245">
        <v>1</v>
      </c>
    </row>
    <row r="246" spans="3:13">
      <c r="C246" s="20" t="s">
        <v>573</v>
      </c>
      <c r="D246" s="19">
        <v>29260</v>
      </c>
      <c r="E246" s="19">
        <v>38813</v>
      </c>
      <c r="F246" s="19">
        <v>7830332</v>
      </c>
      <c r="G246" s="19">
        <v>1653017</v>
      </c>
      <c r="H246" s="19">
        <v>1851</v>
      </c>
      <c r="I246" s="19">
        <v>291.66000000000003</v>
      </c>
      <c r="J246" s="19">
        <v>0</v>
      </c>
      <c r="K246" s="19">
        <v>0</v>
      </c>
      <c r="L246" s="19">
        <v>0</v>
      </c>
      <c r="M246">
        <v>1</v>
      </c>
    </row>
    <row r="247" spans="3:13">
      <c r="C247" s="20" t="s">
        <v>580</v>
      </c>
      <c r="D247" s="19">
        <v>29260</v>
      </c>
      <c r="E247" s="19">
        <v>28739</v>
      </c>
      <c r="F247" s="19">
        <v>7830332</v>
      </c>
      <c r="G247" s="19">
        <v>2761118</v>
      </c>
      <c r="H247" s="19">
        <v>342</v>
      </c>
      <c r="I247" s="19">
        <v>156.93</v>
      </c>
      <c r="J247" s="19">
        <v>0</v>
      </c>
      <c r="K247" s="19">
        <v>0</v>
      </c>
      <c r="L247" s="19">
        <v>1</v>
      </c>
      <c r="M247">
        <v>0</v>
      </c>
    </row>
    <row r="248" spans="3:13">
      <c r="C248" s="20" t="s">
        <v>582</v>
      </c>
      <c r="D248" s="19">
        <v>32991</v>
      </c>
      <c r="E248" s="19">
        <v>24205</v>
      </c>
      <c r="F248" s="19">
        <v>8621121</v>
      </c>
      <c r="G248" s="19">
        <v>905329</v>
      </c>
      <c r="H248" s="19">
        <v>147</v>
      </c>
      <c r="I248" s="19">
        <v>106.29</v>
      </c>
      <c r="J248" s="19">
        <v>0</v>
      </c>
      <c r="K248" s="19">
        <v>0</v>
      </c>
      <c r="L248" s="19">
        <v>1</v>
      </c>
      <c r="M248">
        <v>0</v>
      </c>
    </row>
    <row r="249" spans="3:13">
      <c r="C249" s="20" t="s">
        <v>584</v>
      </c>
      <c r="D249" s="19">
        <v>26993</v>
      </c>
      <c r="E249" s="19">
        <v>25054</v>
      </c>
      <c r="F249" s="19">
        <v>3532657</v>
      </c>
      <c r="G249" s="19">
        <v>2374260</v>
      </c>
      <c r="H249" s="19">
        <v>525</v>
      </c>
      <c r="I249" s="19">
        <v>93.549999999999699</v>
      </c>
      <c r="J249" s="19">
        <v>0</v>
      </c>
      <c r="K249" s="19">
        <v>0</v>
      </c>
      <c r="L249" s="19">
        <v>1</v>
      </c>
      <c r="M249">
        <v>0</v>
      </c>
    </row>
    <row r="250" spans="3:13">
      <c r="C250" s="20" t="s">
        <v>585</v>
      </c>
      <c r="D250" s="19">
        <v>32991</v>
      </c>
      <c r="E250" s="19">
        <v>29838</v>
      </c>
      <c r="F250" s="19">
        <v>8621121</v>
      </c>
      <c r="G250" s="19">
        <v>7145897</v>
      </c>
      <c r="H250" s="19">
        <v>181</v>
      </c>
      <c r="I250" s="19">
        <v>117.23</v>
      </c>
      <c r="J250" s="19">
        <v>0</v>
      </c>
      <c r="K250" s="19">
        <v>0</v>
      </c>
      <c r="L250" s="19">
        <v>1</v>
      </c>
      <c r="M250">
        <v>0</v>
      </c>
    </row>
    <row r="251" spans="3:13">
      <c r="C251" s="20" t="s">
        <v>586</v>
      </c>
      <c r="D251" s="19">
        <v>30124</v>
      </c>
      <c r="E251" s="19">
        <v>28637</v>
      </c>
      <c r="F251" s="19">
        <v>5787293</v>
      </c>
      <c r="G251" s="19">
        <v>3036732</v>
      </c>
      <c r="H251" s="19">
        <v>1559</v>
      </c>
      <c r="I251" s="19">
        <v>320.37</v>
      </c>
      <c r="J251" s="19">
        <v>0</v>
      </c>
      <c r="K251" s="19">
        <v>0</v>
      </c>
      <c r="L251" s="19">
        <v>1</v>
      </c>
      <c r="M251">
        <v>1</v>
      </c>
    </row>
    <row r="252" spans="3:13">
      <c r="C252" s="20" t="s">
        <v>587</v>
      </c>
      <c r="D252" s="19">
        <v>29260</v>
      </c>
      <c r="E252" s="19">
        <v>29838</v>
      </c>
      <c r="F252" s="19">
        <v>7830332</v>
      </c>
      <c r="G252" s="19">
        <v>7145897</v>
      </c>
      <c r="H252" s="19">
        <v>612</v>
      </c>
      <c r="I252" s="19">
        <v>85.4699999999998</v>
      </c>
      <c r="J252" s="19">
        <v>0</v>
      </c>
      <c r="K252" s="19">
        <v>1</v>
      </c>
      <c r="L252" s="19">
        <v>0</v>
      </c>
      <c r="M252">
        <v>1</v>
      </c>
    </row>
    <row r="253" spans="3:13">
      <c r="C253" s="20" t="s">
        <v>589</v>
      </c>
      <c r="D253" s="19">
        <v>26046</v>
      </c>
      <c r="E253" s="19">
        <v>24706</v>
      </c>
      <c r="F253" s="19">
        <v>2230955</v>
      </c>
      <c r="G253" s="19">
        <v>9056076</v>
      </c>
      <c r="H253" s="19">
        <v>2062</v>
      </c>
      <c r="I253" s="19">
        <v>231.97</v>
      </c>
      <c r="J253" s="19">
        <v>0</v>
      </c>
      <c r="K253" s="19">
        <v>0</v>
      </c>
      <c r="L253" s="19">
        <v>1</v>
      </c>
      <c r="M253">
        <v>1</v>
      </c>
    </row>
    <row r="254" spans="3:13">
      <c r="C254" s="20" t="s">
        <v>590</v>
      </c>
      <c r="D254" s="19">
        <v>24575</v>
      </c>
      <c r="E254" s="19">
        <v>20375</v>
      </c>
      <c r="F254" s="19">
        <v>1197234</v>
      </c>
      <c r="G254" s="19">
        <v>766956</v>
      </c>
      <c r="H254" s="19">
        <v>357</v>
      </c>
      <c r="I254" s="19">
        <v>49.77</v>
      </c>
      <c r="J254" s="19">
        <v>1</v>
      </c>
      <c r="K254" s="19">
        <v>1</v>
      </c>
      <c r="L254" s="19">
        <v>1</v>
      </c>
      <c r="M254">
        <v>1</v>
      </c>
    </row>
    <row r="255" spans="3:13">
      <c r="C255" s="20" t="s">
        <v>594</v>
      </c>
      <c r="D255" s="19">
        <v>26506</v>
      </c>
      <c r="E255" s="19">
        <v>22360</v>
      </c>
      <c r="F255" s="19">
        <v>4459144</v>
      </c>
      <c r="G255" s="19">
        <v>1421287</v>
      </c>
      <c r="H255" s="19">
        <v>963</v>
      </c>
      <c r="I255" s="19">
        <v>102.95</v>
      </c>
      <c r="J255" s="19">
        <v>1</v>
      </c>
      <c r="K255" s="19">
        <v>0</v>
      </c>
      <c r="L255" s="19">
        <v>1</v>
      </c>
      <c r="M255">
        <v>0</v>
      </c>
    </row>
    <row r="256" spans="3:13">
      <c r="C256" s="20" t="s">
        <v>596</v>
      </c>
      <c r="D256" s="19">
        <v>23025</v>
      </c>
      <c r="E256" s="19">
        <v>23903</v>
      </c>
      <c r="F256" s="19">
        <v>2753373</v>
      </c>
      <c r="G256" s="19">
        <v>2673620</v>
      </c>
      <c r="H256" s="19">
        <v>295</v>
      </c>
      <c r="I256" s="19">
        <v>50.1</v>
      </c>
      <c r="J256" s="19">
        <v>0</v>
      </c>
      <c r="K256" s="19">
        <v>1</v>
      </c>
      <c r="L256" s="19">
        <v>1</v>
      </c>
      <c r="M256">
        <v>1</v>
      </c>
    </row>
    <row r="257" spans="3:13">
      <c r="C257" s="20" t="s">
        <v>597</v>
      </c>
      <c r="D257" s="19">
        <v>26993</v>
      </c>
      <c r="E257" s="19">
        <v>29260</v>
      </c>
      <c r="F257" s="19">
        <v>3532657</v>
      </c>
      <c r="G257" s="19">
        <v>7830332</v>
      </c>
      <c r="H257" s="19">
        <v>595</v>
      </c>
      <c r="I257" s="19">
        <v>106.599999999999</v>
      </c>
      <c r="J257" s="19">
        <v>0</v>
      </c>
      <c r="K257" s="19">
        <v>0</v>
      </c>
      <c r="L257" s="19">
        <v>0</v>
      </c>
      <c r="M257">
        <v>1</v>
      </c>
    </row>
    <row r="258" spans="3:13">
      <c r="C258" s="20" t="s">
        <v>598</v>
      </c>
      <c r="D258" s="19">
        <v>25059</v>
      </c>
      <c r="E258" s="19">
        <v>32991</v>
      </c>
      <c r="F258" s="19">
        <v>1595139</v>
      </c>
      <c r="G258" s="19">
        <v>8621121</v>
      </c>
      <c r="H258" s="19">
        <v>582</v>
      </c>
      <c r="I258" s="19">
        <v>205</v>
      </c>
      <c r="J258" s="19">
        <v>0</v>
      </c>
      <c r="K258" s="19">
        <v>0</v>
      </c>
      <c r="L258" s="19">
        <v>1</v>
      </c>
      <c r="M258">
        <v>0</v>
      </c>
    </row>
    <row r="259" spans="3:13">
      <c r="C259" s="20" t="s">
        <v>599</v>
      </c>
      <c r="D259" s="19">
        <v>26752</v>
      </c>
      <c r="E259" s="19">
        <v>31981</v>
      </c>
      <c r="F259" s="19">
        <v>1440377</v>
      </c>
      <c r="G259" s="19">
        <v>4549784</v>
      </c>
      <c r="H259" s="19">
        <v>896</v>
      </c>
      <c r="I259" s="19">
        <v>127.67</v>
      </c>
      <c r="J259" s="19">
        <v>1</v>
      </c>
      <c r="K259" s="19">
        <v>0</v>
      </c>
      <c r="L259" s="19">
        <v>0</v>
      </c>
      <c r="M259">
        <v>1</v>
      </c>
    </row>
    <row r="260" spans="3:13">
      <c r="C260" s="20" t="s">
        <v>601</v>
      </c>
      <c r="D260" s="19">
        <v>22089</v>
      </c>
      <c r="E260" s="19">
        <v>31981</v>
      </c>
      <c r="F260" s="19">
        <v>668159</v>
      </c>
      <c r="G260" s="19">
        <v>4549784</v>
      </c>
      <c r="H260" s="19">
        <v>1643</v>
      </c>
      <c r="I260" s="19">
        <v>215.569999999999</v>
      </c>
      <c r="J260" s="19">
        <v>0</v>
      </c>
      <c r="K260" s="19">
        <v>0</v>
      </c>
      <c r="L260" s="19">
        <v>0</v>
      </c>
      <c r="M260">
        <v>1</v>
      </c>
    </row>
    <row r="261" spans="3:13">
      <c r="C261" s="20" t="s">
        <v>602</v>
      </c>
      <c r="D261" s="19">
        <v>26993</v>
      </c>
      <c r="E261" s="19">
        <v>31981</v>
      </c>
      <c r="F261" s="19">
        <v>3532657</v>
      </c>
      <c r="G261" s="19">
        <v>4549784</v>
      </c>
      <c r="H261" s="19">
        <v>539</v>
      </c>
      <c r="I261" s="19">
        <v>166.669999999998</v>
      </c>
      <c r="J261" s="19">
        <v>0</v>
      </c>
      <c r="K261" s="19">
        <v>0</v>
      </c>
      <c r="L261" s="19">
        <v>0</v>
      </c>
      <c r="M261">
        <v>1</v>
      </c>
    </row>
    <row r="262" spans="3:13">
      <c r="C262" s="20" t="s">
        <v>604</v>
      </c>
      <c r="D262" s="19">
        <v>28637</v>
      </c>
      <c r="E262" s="19">
        <v>23903</v>
      </c>
      <c r="F262" s="19">
        <v>3036732</v>
      </c>
      <c r="G262" s="19">
        <v>2673620</v>
      </c>
      <c r="H262" s="19">
        <v>1163</v>
      </c>
      <c r="I262" s="19">
        <v>252.97</v>
      </c>
      <c r="J262" s="19">
        <v>0</v>
      </c>
      <c r="K262" s="19">
        <v>0</v>
      </c>
      <c r="L262" s="19">
        <v>1</v>
      </c>
      <c r="M262">
        <v>1</v>
      </c>
    </row>
    <row r="263" spans="3:13">
      <c r="C263" s="20" t="s">
        <v>605</v>
      </c>
      <c r="D263" s="19">
        <v>23025</v>
      </c>
      <c r="E263" s="19">
        <v>21121</v>
      </c>
      <c r="F263" s="19">
        <v>2753373</v>
      </c>
      <c r="G263" s="19">
        <v>1228816</v>
      </c>
      <c r="H263" s="19">
        <v>495</v>
      </c>
      <c r="I263" s="19">
        <v>73.689999999999699</v>
      </c>
      <c r="J263" s="19">
        <v>0</v>
      </c>
      <c r="K263" s="19">
        <v>1</v>
      </c>
      <c r="L263" s="19">
        <v>1</v>
      </c>
      <c r="M263">
        <v>1</v>
      </c>
    </row>
    <row r="264" spans="3:13">
      <c r="C264" s="20" t="s">
        <v>606</v>
      </c>
      <c r="D264" s="19">
        <v>24706</v>
      </c>
      <c r="E264" s="19">
        <v>32991</v>
      </c>
      <c r="F264" s="19">
        <v>9056076</v>
      </c>
      <c r="G264" s="19">
        <v>8621121</v>
      </c>
      <c r="H264" s="19">
        <v>2467</v>
      </c>
      <c r="I264" s="19">
        <v>326.47000000000003</v>
      </c>
      <c r="J264" s="19">
        <v>0</v>
      </c>
      <c r="K264" s="19">
        <v>0</v>
      </c>
      <c r="L264" s="19">
        <v>0</v>
      </c>
      <c r="M264">
        <v>1</v>
      </c>
    </row>
    <row r="265" spans="3:13">
      <c r="C265" s="20" t="s">
        <v>607</v>
      </c>
      <c r="D265" s="19">
        <v>29055</v>
      </c>
      <c r="E265" s="19">
        <v>27211</v>
      </c>
      <c r="F265" s="19">
        <v>1862106</v>
      </c>
      <c r="G265" s="19">
        <v>3770125</v>
      </c>
      <c r="H265" s="19">
        <v>866</v>
      </c>
      <c r="I265" s="19">
        <v>204.68</v>
      </c>
      <c r="J265" s="19">
        <v>0</v>
      </c>
      <c r="K265" s="19">
        <v>0</v>
      </c>
      <c r="L265" s="19">
        <v>1</v>
      </c>
      <c r="M265">
        <v>1</v>
      </c>
    </row>
    <row r="266" spans="3:13">
      <c r="C266" s="20" t="s">
        <v>608</v>
      </c>
      <c r="D266" s="19">
        <v>24725</v>
      </c>
      <c r="E266" s="19">
        <v>32991</v>
      </c>
      <c r="F266" s="19">
        <v>1074558</v>
      </c>
      <c r="G266" s="19">
        <v>8621121</v>
      </c>
      <c r="H266" s="19">
        <v>951</v>
      </c>
      <c r="I266" s="19">
        <v>234.31</v>
      </c>
      <c r="J266" s="19">
        <v>0</v>
      </c>
      <c r="K266" s="19">
        <v>0</v>
      </c>
      <c r="L266" s="19">
        <v>1</v>
      </c>
      <c r="M266">
        <v>0</v>
      </c>
    </row>
    <row r="267" spans="3:13">
      <c r="C267" s="20" t="s">
        <v>615</v>
      </c>
      <c r="D267" s="19">
        <v>26506</v>
      </c>
      <c r="E267" s="19">
        <v>21207</v>
      </c>
      <c r="F267" s="19">
        <v>4459144</v>
      </c>
      <c r="G267" s="19">
        <v>2105604</v>
      </c>
      <c r="H267" s="19">
        <v>1151</v>
      </c>
      <c r="I267" s="19">
        <v>133.979999999999</v>
      </c>
      <c r="J267" s="19">
        <v>1</v>
      </c>
      <c r="K267" s="19">
        <v>0</v>
      </c>
      <c r="L267" s="19">
        <v>1</v>
      </c>
      <c r="M267">
        <v>0</v>
      </c>
    </row>
    <row r="268" spans="3:13">
      <c r="C268" s="20" t="s">
        <v>617</v>
      </c>
      <c r="D268" s="19">
        <v>29260</v>
      </c>
      <c r="E268" s="19">
        <v>29284</v>
      </c>
      <c r="F268" s="19">
        <v>7830332</v>
      </c>
      <c r="G268" s="19">
        <v>298680</v>
      </c>
      <c r="H268" s="19">
        <v>1680</v>
      </c>
      <c r="I268" s="19">
        <v>125.9</v>
      </c>
      <c r="J268" s="19">
        <v>1</v>
      </c>
      <c r="K268" s="19">
        <v>0</v>
      </c>
      <c r="L268" s="19">
        <v>0</v>
      </c>
      <c r="M268">
        <v>1</v>
      </c>
    </row>
    <row r="269" spans="3:13">
      <c r="C269" s="20" t="s">
        <v>618</v>
      </c>
      <c r="D269" s="19">
        <v>21207</v>
      </c>
      <c r="E269" s="19">
        <v>23654</v>
      </c>
      <c r="F269" s="19">
        <v>2105604</v>
      </c>
      <c r="G269" s="19">
        <v>2195215</v>
      </c>
      <c r="H269" s="19">
        <v>194</v>
      </c>
      <c r="I269" s="19">
        <v>85.62</v>
      </c>
      <c r="J269" s="19">
        <v>1</v>
      </c>
      <c r="K269" s="19">
        <v>0</v>
      </c>
      <c r="L269" s="19">
        <v>1</v>
      </c>
      <c r="M269">
        <v>1</v>
      </c>
    </row>
    <row r="270" spans="3:13">
      <c r="C270" s="20" t="s">
        <v>619</v>
      </c>
      <c r="D270" s="19">
        <v>24706</v>
      </c>
      <c r="E270" s="19">
        <v>20375</v>
      </c>
      <c r="F270" s="19">
        <v>9056076</v>
      </c>
      <c r="G270" s="19">
        <v>766956</v>
      </c>
      <c r="H270" s="19">
        <v>447</v>
      </c>
      <c r="I270" s="19">
        <v>49.02</v>
      </c>
      <c r="J270" s="19">
        <v>0</v>
      </c>
      <c r="K270" s="19">
        <v>1</v>
      </c>
      <c r="L270" s="19">
        <v>1</v>
      </c>
      <c r="M270">
        <v>1</v>
      </c>
    </row>
    <row r="271" spans="3:13">
      <c r="C271" s="20" t="s">
        <v>627</v>
      </c>
      <c r="D271" s="19">
        <v>24706</v>
      </c>
      <c r="E271" s="19">
        <v>30916</v>
      </c>
      <c r="F271" s="19">
        <v>9056076</v>
      </c>
      <c r="G271" s="19">
        <v>2230831</v>
      </c>
      <c r="H271" s="19">
        <v>943</v>
      </c>
      <c r="I271" s="19">
        <v>97.459999999999695</v>
      </c>
      <c r="J271" s="19">
        <v>0</v>
      </c>
      <c r="K271" s="19">
        <v>1</v>
      </c>
      <c r="L271" s="19">
        <v>1</v>
      </c>
      <c r="M271">
        <v>1</v>
      </c>
    </row>
    <row r="272" spans="3:13">
      <c r="C272" s="20" t="s">
        <v>628</v>
      </c>
      <c r="D272" s="19">
        <v>30124</v>
      </c>
      <c r="E272" s="19">
        <v>24706</v>
      </c>
      <c r="F272" s="19">
        <v>5787293</v>
      </c>
      <c r="G272" s="19">
        <v>9056076</v>
      </c>
      <c r="H272" s="19">
        <v>2605</v>
      </c>
      <c r="I272" s="19">
        <v>301.79000000000002</v>
      </c>
      <c r="J272" s="19">
        <v>0</v>
      </c>
      <c r="K272" s="19">
        <v>0</v>
      </c>
      <c r="L272" s="19">
        <v>1</v>
      </c>
      <c r="M272">
        <v>1</v>
      </c>
    </row>
    <row r="273" spans="3:13">
      <c r="C273" s="20" t="s">
        <v>630</v>
      </c>
      <c r="D273" s="19">
        <v>26752</v>
      </c>
      <c r="E273" s="19">
        <v>23654</v>
      </c>
      <c r="F273" s="19">
        <v>1440377</v>
      </c>
      <c r="G273" s="19">
        <v>2195215</v>
      </c>
      <c r="H273" s="19">
        <v>187</v>
      </c>
      <c r="I273" s="19">
        <v>46.32</v>
      </c>
      <c r="J273" s="19">
        <v>1</v>
      </c>
      <c r="K273" s="19">
        <v>1</v>
      </c>
      <c r="L273" s="19">
        <v>1</v>
      </c>
      <c r="M273">
        <v>1</v>
      </c>
    </row>
    <row r="274" spans="3:13">
      <c r="C274" s="20" t="s">
        <v>631</v>
      </c>
      <c r="D274" s="19">
        <v>22360</v>
      </c>
      <c r="E274" s="19">
        <v>25824</v>
      </c>
      <c r="F274" s="19">
        <v>1421287</v>
      </c>
      <c r="G274" s="19">
        <v>2549844</v>
      </c>
      <c r="H274" s="19">
        <v>869</v>
      </c>
      <c r="I274" s="19">
        <v>142.979999999999</v>
      </c>
      <c r="J274" s="19">
        <v>1</v>
      </c>
      <c r="K274" s="19">
        <v>1</v>
      </c>
      <c r="L274" s="19">
        <v>1</v>
      </c>
      <c r="M274">
        <v>1</v>
      </c>
    </row>
    <row r="275" spans="3:13">
      <c r="C275" s="20" t="s">
        <v>632</v>
      </c>
      <c r="D275" s="19">
        <v>25450</v>
      </c>
      <c r="E275" s="19">
        <v>32991</v>
      </c>
      <c r="F275" s="19">
        <v>1694803</v>
      </c>
      <c r="G275" s="19">
        <v>8621121</v>
      </c>
      <c r="H275" s="19">
        <v>1103</v>
      </c>
      <c r="I275" s="19">
        <v>223.99</v>
      </c>
      <c r="J275" s="19">
        <v>0</v>
      </c>
      <c r="K275" s="19">
        <v>0</v>
      </c>
      <c r="L275" s="19">
        <v>0</v>
      </c>
      <c r="M275">
        <v>1</v>
      </c>
    </row>
    <row r="276" spans="3:13">
      <c r="C276" s="20" t="s">
        <v>634</v>
      </c>
      <c r="D276" s="19">
        <v>23665</v>
      </c>
      <c r="E276" s="19">
        <v>24575</v>
      </c>
      <c r="F276" s="19">
        <v>1038660</v>
      </c>
      <c r="G276" s="19">
        <v>1197234</v>
      </c>
      <c r="H276" s="19">
        <v>1087</v>
      </c>
      <c r="I276" s="19">
        <v>80.31</v>
      </c>
      <c r="J276" s="19">
        <v>1</v>
      </c>
      <c r="K276" s="19">
        <v>1</v>
      </c>
      <c r="L276" s="19">
        <v>1</v>
      </c>
      <c r="M276">
        <v>1</v>
      </c>
    </row>
    <row r="277" spans="3:13">
      <c r="C277" s="20" t="s">
        <v>635</v>
      </c>
      <c r="D277" s="19">
        <v>29055</v>
      </c>
      <c r="E277" s="19">
        <v>25450</v>
      </c>
      <c r="F277" s="19">
        <v>1862106</v>
      </c>
      <c r="G277" s="19">
        <v>1694803</v>
      </c>
      <c r="H277" s="19">
        <v>541</v>
      </c>
      <c r="I277" s="19">
        <v>110.25</v>
      </c>
      <c r="J277" s="19">
        <v>0</v>
      </c>
      <c r="K277" s="19">
        <v>0</v>
      </c>
      <c r="L277" s="19">
        <v>1</v>
      </c>
      <c r="M277">
        <v>1</v>
      </c>
    </row>
    <row r="278" spans="3:13">
      <c r="C278" s="20" t="s">
        <v>638</v>
      </c>
      <c r="D278" s="19">
        <v>24706</v>
      </c>
      <c r="E278" s="19">
        <v>29284</v>
      </c>
      <c r="F278" s="19">
        <v>9056076</v>
      </c>
      <c r="G278" s="19">
        <v>298680</v>
      </c>
      <c r="H278" s="19">
        <v>388</v>
      </c>
      <c r="I278" s="19">
        <v>60.28</v>
      </c>
      <c r="J278" s="19">
        <v>1</v>
      </c>
      <c r="K278" s="19">
        <v>1</v>
      </c>
      <c r="L278" s="19">
        <v>1</v>
      </c>
      <c r="M278">
        <v>1</v>
      </c>
    </row>
    <row r="279" spans="3:13">
      <c r="C279" s="20" t="s">
        <v>641</v>
      </c>
      <c r="D279" s="19">
        <v>22360</v>
      </c>
      <c r="E279" s="19">
        <v>38813</v>
      </c>
      <c r="F279" s="19">
        <v>1421287</v>
      </c>
      <c r="G279" s="19">
        <v>1653017</v>
      </c>
      <c r="H279" s="19">
        <v>2443</v>
      </c>
      <c r="I279" s="19">
        <v>261.74</v>
      </c>
      <c r="J279" s="19">
        <v>1</v>
      </c>
      <c r="K279" s="19">
        <v>0</v>
      </c>
      <c r="L279" s="19">
        <v>1</v>
      </c>
      <c r="M279">
        <v>1</v>
      </c>
    </row>
    <row r="280" spans="3:13">
      <c r="C280" s="20" t="s">
        <v>644</v>
      </c>
      <c r="D280" s="19">
        <v>32991</v>
      </c>
      <c r="E280" s="19">
        <v>31981</v>
      </c>
      <c r="F280" s="19">
        <v>8621121</v>
      </c>
      <c r="G280" s="19">
        <v>4549784</v>
      </c>
      <c r="H280" s="19">
        <v>217</v>
      </c>
      <c r="I280" s="19">
        <v>114.349999999999</v>
      </c>
      <c r="J280" s="19">
        <v>0</v>
      </c>
      <c r="K280" s="19">
        <v>0</v>
      </c>
      <c r="L280" s="19">
        <v>0</v>
      </c>
      <c r="M280">
        <v>1</v>
      </c>
    </row>
    <row r="281" spans="3:13">
      <c r="C281" s="20" t="s">
        <v>647</v>
      </c>
      <c r="D281" s="19">
        <v>30916</v>
      </c>
      <c r="E281" s="19">
        <v>31981</v>
      </c>
      <c r="F281" s="19">
        <v>2230831</v>
      </c>
      <c r="G281" s="19">
        <v>4549784</v>
      </c>
      <c r="H281" s="19">
        <v>2317</v>
      </c>
      <c r="I281" s="19">
        <v>281.06</v>
      </c>
      <c r="J281" s="19">
        <v>0</v>
      </c>
      <c r="K281" s="19">
        <v>0</v>
      </c>
      <c r="L281" s="19">
        <v>0</v>
      </c>
      <c r="M281">
        <v>1</v>
      </c>
    </row>
    <row r="282" spans="3:13">
      <c r="C282" s="20" t="s">
        <v>648</v>
      </c>
      <c r="D282" s="19">
        <v>28637</v>
      </c>
      <c r="E282" s="19">
        <v>20980</v>
      </c>
      <c r="F282" s="19">
        <v>3036732</v>
      </c>
      <c r="G282" s="19">
        <v>231325</v>
      </c>
      <c r="H282" s="19">
        <v>283</v>
      </c>
      <c r="I282" s="19">
        <v>60.869999999999699</v>
      </c>
      <c r="J282" s="19">
        <v>0</v>
      </c>
      <c r="K282" s="19">
        <v>1</v>
      </c>
      <c r="L282" s="19">
        <v>1</v>
      </c>
      <c r="M282">
        <v>1</v>
      </c>
    </row>
    <row r="283" spans="3:13">
      <c r="C283" s="20" t="s">
        <v>649</v>
      </c>
      <c r="D283" s="19">
        <v>24510</v>
      </c>
      <c r="E283" s="19">
        <v>32991</v>
      </c>
      <c r="F283" s="19">
        <v>379566</v>
      </c>
      <c r="G283" s="19">
        <v>8621121</v>
      </c>
      <c r="H283" s="19">
        <v>1076</v>
      </c>
      <c r="I283" s="19">
        <v>143.199999999998</v>
      </c>
      <c r="J283" s="19">
        <v>1</v>
      </c>
      <c r="K283" s="19">
        <v>0</v>
      </c>
      <c r="L283" s="19">
        <v>1</v>
      </c>
      <c r="M283">
        <v>0</v>
      </c>
    </row>
    <row r="284" spans="3:13">
      <c r="C284" s="20" t="s">
        <v>651</v>
      </c>
      <c r="D284" s="19">
        <v>30124</v>
      </c>
      <c r="E284" s="19">
        <v>29838</v>
      </c>
      <c r="F284" s="19">
        <v>5787293</v>
      </c>
      <c r="G284" s="19">
        <v>7145897</v>
      </c>
      <c r="H284" s="19">
        <v>364</v>
      </c>
      <c r="I284" s="19">
        <v>207.759999999999</v>
      </c>
      <c r="J284" s="19">
        <v>0</v>
      </c>
      <c r="K284" s="19">
        <v>0</v>
      </c>
      <c r="L284" s="19">
        <v>1</v>
      </c>
      <c r="M284">
        <v>1</v>
      </c>
    </row>
    <row r="285" spans="3:13">
      <c r="C285" s="20" t="s">
        <v>654</v>
      </c>
      <c r="D285" s="19">
        <v>24575</v>
      </c>
      <c r="E285" s="19">
        <v>29846</v>
      </c>
      <c r="F285" s="19">
        <v>1197234</v>
      </c>
      <c r="G285" s="19">
        <v>2237227</v>
      </c>
      <c r="H285" s="19">
        <v>407</v>
      </c>
      <c r="I285" s="19">
        <v>58.03</v>
      </c>
      <c r="J285" s="19">
        <v>1</v>
      </c>
      <c r="K285" s="19">
        <v>1</v>
      </c>
      <c r="L285" s="19">
        <v>1</v>
      </c>
      <c r="M285">
        <v>1</v>
      </c>
    </row>
    <row r="286" spans="3:13">
      <c r="C286" s="20" t="s">
        <v>656</v>
      </c>
      <c r="D286" s="19">
        <v>32991</v>
      </c>
      <c r="E286" s="19">
        <v>22360</v>
      </c>
      <c r="F286" s="19">
        <v>8621121</v>
      </c>
      <c r="G286" s="19">
        <v>1421287</v>
      </c>
      <c r="H286" s="19">
        <v>947</v>
      </c>
      <c r="I286" s="19">
        <v>123.97</v>
      </c>
      <c r="J286" s="19">
        <v>1</v>
      </c>
      <c r="K286" s="19">
        <v>0</v>
      </c>
      <c r="L286" s="19">
        <v>0</v>
      </c>
      <c r="M286">
        <v>1</v>
      </c>
    </row>
    <row r="287" spans="3:13">
      <c r="C287" s="20" t="s">
        <v>657</v>
      </c>
      <c r="D287" s="19">
        <v>23025</v>
      </c>
      <c r="E287" s="19">
        <v>29838</v>
      </c>
      <c r="F287" s="19">
        <v>2753373</v>
      </c>
      <c r="G287" s="19">
        <v>7145897</v>
      </c>
      <c r="H287" s="19">
        <v>2001</v>
      </c>
      <c r="I287" s="19">
        <v>181.16</v>
      </c>
      <c r="J287" s="19">
        <v>0</v>
      </c>
      <c r="K287" s="19">
        <v>1</v>
      </c>
      <c r="L287" s="19">
        <v>1</v>
      </c>
      <c r="M287">
        <v>1</v>
      </c>
    </row>
    <row r="288" spans="3:13">
      <c r="C288" s="20" t="s">
        <v>663</v>
      </c>
      <c r="D288" s="19">
        <v>32991</v>
      </c>
      <c r="E288" s="19">
        <v>26409</v>
      </c>
      <c r="F288" s="19">
        <v>8621121</v>
      </c>
      <c r="G288" s="19">
        <v>249561</v>
      </c>
      <c r="H288" s="19">
        <v>2444</v>
      </c>
      <c r="I288" s="19">
        <v>302.32999999999902</v>
      </c>
      <c r="J288" s="19">
        <v>0</v>
      </c>
      <c r="K288" s="19">
        <v>0</v>
      </c>
      <c r="L288" s="19">
        <v>1</v>
      </c>
      <c r="M288">
        <v>0</v>
      </c>
    </row>
    <row r="289" spans="3:13">
      <c r="C289" s="20" t="s">
        <v>664</v>
      </c>
      <c r="D289" s="19">
        <v>29260</v>
      </c>
      <c r="E289" s="19">
        <v>25054</v>
      </c>
      <c r="F289" s="19">
        <v>7830332</v>
      </c>
      <c r="G289" s="19">
        <v>2374260</v>
      </c>
      <c r="H289" s="19">
        <v>412</v>
      </c>
      <c r="I289" s="19">
        <v>208.86</v>
      </c>
      <c r="J289" s="19">
        <v>0</v>
      </c>
      <c r="K289" s="19">
        <v>0</v>
      </c>
      <c r="L289" s="19">
        <v>1</v>
      </c>
      <c r="M289">
        <v>0</v>
      </c>
    </row>
    <row r="290" spans="3:13">
      <c r="C290" s="20" t="s">
        <v>667</v>
      </c>
      <c r="D290" s="19">
        <v>24706</v>
      </c>
      <c r="E290" s="19">
        <v>22263</v>
      </c>
      <c r="F290" s="19">
        <v>9056076</v>
      </c>
      <c r="G290" s="19">
        <v>472254</v>
      </c>
      <c r="H290" s="19">
        <v>833</v>
      </c>
      <c r="I290" s="19">
        <v>104.72</v>
      </c>
      <c r="J290" s="19">
        <v>0</v>
      </c>
      <c r="K290" s="19">
        <v>0</v>
      </c>
      <c r="L290" s="19">
        <v>1</v>
      </c>
      <c r="M290">
        <v>1</v>
      </c>
    </row>
    <row r="291" spans="3:13">
      <c r="C291" s="20" t="s">
        <v>671</v>
      </c>
      <c r="D291" s="19">
        <v>22360</v>
      </c>
      <c r="E291" s="19">
        <v>23025</v>
      </c>
      <c r="F291" s="19">
        <v>1421287</v>
      </c>
      <c r="G291" s="19">
        <v>2753373</v>
      </c>
      <c r="H291" s="19">
        <v>1851</v>
      </c>
      <c r="I291" s="19">
        <v>162.53</v>
      </c>
      <c r="J291" s="19">
        <v>1</v>
      </c>
      <c r="K291" s="19">
        <v>1</v>
      </c>
      <c r="L291" s="19">
        <v>1</v>
      </c>
      <c r="M291">
        <v>1</v>
      </c>
    </row>
    <row r="292" spans="3:13">
      <c r="C292" s="20" t="s">
        <v>672</v>
      </c>
      <c r="D292" s="19">
        <v>31981</v>
      </c>
      <c r="E292" s="19">
        <v>22263</v>
      </c>
      <c r="F292" s="19">
        <v>4549784</v>
      </c>
      <c r="G292" s="19">
        <v>472254</v>
      </c>
      <c r="H292" s="19">
        <v>1476</v>
      </c>
      <c r="I292" s="19">
        <v>157.199999999998</v>
      </c>
      <c r="J292" s="19">
        <v>0</v>
      </c>
      <c r="K292" s="19">
        <v>0</v>
      </c>
      <c r="L292" s="19">
        <v>1</v>
      </c>
      <c r="M292">
        <v>1</v>
      </c>
    </row>
    <row r="293" spans="3:13">
      <c r="C293" s="20" t="s">
        <v>673</v>
      </c>
      <c r="D293" s="19">
        <v>26752</v>
      </c>
      <c r="E293" s="19">
        <v>32991</v>
      </c>
      <c r="F293" s="19">
        <v>1440377</v>
      </c>
      <c r="G293" s="19">
        <v>8621121</v>
      </c>
      <c r="H293" s="19">
        <v>1068</v>
      </c>
      <c r="I293" s="19">
        <v>123.18</v>
      </c>
      <c r="J293" s="19">
        <v>1</v>
      </c>
      <c r="K293" s="19">
        <v>0</v>
      </c>
      <c r="L293" s="19">
        <v>0</v>
      </c>
      <c r="M293">
        <v>1</v>
      </c>
    </row>
    <row r="294" spans="3:13">
      <c r="C294" s="20" t="s">
        <v>675</v>
      </c>
      <c r="D294" s="19">
        <v>32991</v>
      </c>
      <c r="E294" s="19">
        <v>26101</v>
      </c>
      <c r="F294" s="19">
        <v>8621121</v>
      </c>
      <c r="G294" s="19">
        <v>1021830</v>
      </c>
      <c r="H294" s="19">
        <v>426</v>
      </c>
      <c r="I294" s="19">
        <v>154.729999999999</v>
      </c>
      <c r="J294" s="19">
        <v>0</v>
      </c>
      <c r="K294" s="19">
        <v>0</v>
      </c>
      <c r="L294" s="19">
        <v>0</v>
      </c>
      <c r="M294">
        <v>1</v>
      </c>
    </row>
    <row r="295" spans="3:13">
      <c r="C295" s="20" t="s">
        <v>677</v>
      </c>
      <c r="D295" s="19">
        <v>28739</v>
      </c>
      <c r="E295" s="19">
        <v>32991</v>
      </c>
      <c r="F295" s="19">
        <v>2761118</v>
      </c>
      <c r="G295" s="19">
        <v>8621121</v>
      </c>
      <c r="H295" s="19">
        <v>1015</v>
      </c>
      <c r="I295" s="19">
        <v>278.38999999999902</v>
      </c>
      <c r="J295" s="19">
        <v>0</v>
      </c>
      <c r="K295" s="19">
        <v>0</v>
      </c>
      <c r="L295" s="19">
        <v>0</v>
      </c>
      <c r="M295">
        <v>0</v>
      </c>
    </row>
    <row r="296" spans="3:13">
      <c r="C296" s="20" t="s">
        <v>678</v>
      </c>
      <c r="D296" s="19">
        <v>25127</v>
      </c>
      <c r="E296" s="19">
        <v>23025</v>
      </c>
      <c r="F296" s="19">
        <v>679984</v>
      </c>
      <c r="G296" s="19">
        <v>2753373</v>
      </c>
      <c r="H296" s="19">
        <v>1031</v>
      </c>
      <c r="I296" s="19">
        <v>81.319999999999695</v>
      </c>
      <c r="J296" s="19">
        <v>0</v>
      </c>
      <c r="K296" s="19">
        <v>1</v>
      </c>
      <c r="L296" s="19">
        <v>1</v>
      </c>
      <c r="M296">
        <v>1</v>
      </c>
    </row>
    <row r="297" spans="3:13">
      <c r="C297" s="20" t="s">
        <v>680</v>
      </c>
      <c r="D297" s="19">
        <v>23614</v>
      </c>
      <c r="E297" s="19">
        <v>32991</v>
      </c>
      <c r="F297" s="19">
        <v>1008768</v>
      </c>
      <c r="G297" s="19">
        <v>8621121</v>
      </c>
      <c r="H297" s="19">
        <v>842</v>
      </c>
      <c r="I297" s="19">
        <v>183.43</v>
      </c>
      <c r="J297" s="19">
        <v>1</v>
      </c>
      <c r="K297" s="19">
        <v>0</v>
      </c>
      <c r="L297" s="19">
        <v>0</v>
      </c>
      <c r="M297">
        <v>1</v>
      </c>
    </row>
    <row r="298" spans="3:13">
      <c r="C298" s="20" t="s">
        <v>683</v>
      </c>
      <c r="D298" s="19">
        <v>26993</v>
      </c>
      <c r="E298" s="19">
        <v>24725</v>
      </c>
      <c r="F298" s="19">
        <v>3532657</v>
      </c>
      <c r="G298" s="19">
        <v>1074558</v>
      </c>
      <c r="H298" s="19">
        <v>331</v>
      </c>
      <c r="I298" s="19">
        <v>70.62</v>
      </c>
      <c r="J298" s="19">
        <v>0</v>
      </c>
      <c r="K298" s="19">
        <v>0</v>
      </c>
      <c r="L298" s="19">
        <v>1</v>
      </c>
      <c r="M298">
        <v>1</v>
      </c>
    </row>
    <row r="299" spans="3:13">
      <c r="C299" s="20" t="s">
        <v>684</v>
      </c>
      <c r="D299" s="19">
        <v>29846</v>
      </c>
      <c r="E299" s="19">
        <v>30916</v>
      </c>
      <c r="F299" s="19">
        <v>2237227</v>
      </c>
      <c r="G299" s="19">
        <v>2230831</v>
      </c>
      <c r="H299" s="19">
        <v>677</v>
      </c>
      <c r="I299" s="19">
        <v>63.06</v>
      </c>
      <c r="J299" s="19">
        <v>0</v>
      </c>
      <c r="K299" s="19">
        <v>1</v>
      </c>
      <c r="L299" s="19">
        <v>1</v>
      </c>
      <c r="M299">
        <v>1</v>
      </c>
    </row>
    <row r="300" spans="3:13">
      <c r="C300" s="20" t="s">
        <v>687</v>
      </c>
      <c r="D300" s="19">
        <v>28637</v>
      </c>
      <c r="E300" s="19">
        <v>29838</v>
      </c>
      <c r="F300" s="19">
        <v>3036732</v>
      </c>
      <c r="G300" s="19">
        <v>7145897</v>
      </c>
      <c r="H300" s="19">
        <v>1220</v>
      </c>
      <c r="I300" s="19">
        <v>228</v>
      </c>
      <c r="J300" s="19">
        <v>0</v>
      </c>
      <c r="K300" s="19">
        <v>0</v>
      </c>
      <c r="L300" s="19">
        <v>1</v>
      </c>
      <c r="M300">
        <v>1</v>
      </c>
    </row>
    <row r="301" spans="3:13">
      <c r="C301" s="20" t="s">
        <v>688</v>
      </c>
      <c r="D301" s="19">
        <v>29055</v>
      </c>
      <c r="E301" s="19">
        <v>26506</v>
      </c>
      <c r="F301" s="19">
        <v>1862106</v>
      </c>
      <c r="G301" s="19">
        <v>4459144</v>
      </c>
      <c r="H301" s="19">
        <v>1139</v>
      </c>
      <c r="I301" s="19">
        <v>256.48</v>
      </c>
      <c r="J301" s="19">
        <v>0</v>
      </c>
      <c r="K301" s="19">
        <v>0</v>
      </c>
      <c r="L301" s="19">
        <v>1</v>
      </c>
      <c r="M301">
        <v>0</v>
      </c>
    </row>
    <row r="302" spans="3:13">
      <c r="C302" s="20" t="s">
        <v>690</v>
      </c>
      <c r="D302" s="19">
        <v>22360</v>
      </c>
      <c r="E302" s="19">
        <v>31981</v>
      </c>
      <c r="F302" s="19">
        <v>1421287</v>
      </c>
      <c r="G302" s="19">
        <v>4549784</v>
      </c>
      <c r="H302" s="19">
        <v>760</v>
      </c>
      <c r="I302" s="19">
        <v>125.8</v>
      </c>
      <c r="J302" s="19">
        <v>1</v>
      </c>
      <c r="K302" s="19">
        <v>0</v>
      </c>
      <c r="L302" s="19">
        <v>1</v>
      </c>
      <c r="M302">
        <v>1</v>
      </c>
    </row>
    <row r="303" spans="3:13">
      <c r="C303" s="20" t="s">
        <v>691</v>
      </c>
      <c r="D303" s="19">
        <v>30916</v>
      </c>
      <c r="E303" s="19">
        <v>24236</v>
      </c>
      <c r="F303" s="19">
        <v>2230831</v>
      </c>
      <c r="G303" s="19">
        <v>1481076</v>
      </c>
      <c r="H303" s="19">
        <v>618</v>
      </c>
      <c r="I303" s="19">
        <v>64.39</v>
      </c>
      <c r="J303" s="19">
        <v>0</v>
      </c>
      <c r="K303" s="19">
        <v>1</v>
      </c>
      <c r="L303" s="19">
        <v>1</v>
      </c>
      <c r="M303">
        <v>1</v>
      </c>
    </row>
    <row r="304" spans="3:13">
      <c r="C304" s="20" t="s">
        <v>699</v>
      </c>
      <c r="D304" s="19">
        <v>26046</v>
      </c>
      <c r="E304" s="19">
        <v>25824</v>
      </c>
      <c r="F304" s="19">
        <v>2230955</v>
      </c>
      <c r="G304" s="19">
        <v>2549844</v>
      </c>
      <c r="H304" s="19">
        <v>492</v>
      </c>
      <c r="I304" s="19">
        <v>77.62</v>
      </c>
      <c r="J304" s="19">
        <v>0</v>
      </c>
      <c r="K304" s="19">
        <v>1</v>
      </c>
      <c r="L304" s="19">
        <v>1</v>
      </c>
      <c r="M304">
        <v>1</v>
      </c>
    </row>
    <row r="305" spans="3:13">
      <c r="C305" s="20" t="s">
        <v>700</v>
      </c>
      <c r="D305" s="19">
        <v>29260</v>
      </c>
      <c r="E305" s="19">
        <v>25450</v>
      </c>
      <c r="F305" s="19">
        <v>7830332</v>
      </c>
      <c r="G305" s="19">
        <v>1694803</v>
      </c>
      <c r="H305" s="19">
        <v>407</v>
      </c>
      <c r="I305" s="19">
        <v>75.709999999999695</v>
      </c>
      <c r="J305" s="19">
        <v>0</v>
      </c>
      <c r="K305" s="19">
        <v>1</v>
      </c>
      <c r="L305" s="19">
        <v>0</v>
      </c>
      <c r="M305">
        <v>1</v>
      </c>
    </row>
    <row r="306" spans="3:13">
      <c r="C306" s="20" t="s">
        <v>702</v>
      </c>
      <c r="D306" s="19">
        <v>18933</v>
      </c>
      <c r="E306" s="19">
        <v>28637</v>
      </c>
      <c r="F306" s="19">
        <v>382155</v>
      </c>
      <c r="G306" s="19">
        <v>3036732</v>
      </c>
      <c r="H306" s="19">
        <v>354</v>
      </c>
      <c r="I306" s="19">
        <v>78.62</v>
      </c>
      <c r="J306" s="19">
        <v>0</v>
      </c>
      <c r="K306" s="19">
        <v>1</v>
      </c>
      <c r="L306" s="19">
        <v>1</v>
      </c>
      <c r="M306">
        <v>1</v>
      </c>
    </row>
    <row r="307" spans="3:13">
      <c r="C307" s="20" t="s">
        <v>705</v>
      </c>
      <c r="D307" s="19">
        <v>32991</v>
      </c>
      <c r="E307" s="19">
        <v>25237</v>
      </c>
      <c r="F307" s="19">
        <v>8621121</v>
      </c>
      <c r="G307" s="19">
        <v>1318892</v>
      </c>
      <c r="H307" s="19">
        <v>539</v>
      </c>
      <c r="I307" s="19">
        <v>250.729999999999</v>
      </c>
      <c r="J307" s="19">
        <v>0</v>
      </c>
      <c r="K307" s="19">
        <v>0</v>
      </c>
      <c r="L307" s="19">
        <v>0</v>
      </c>
      <c r="M307">
        <v>0</v>
      </c>
    </row>
    <row r="308" spans="3:13">
      <c r="C308" s="20" t="s">
        <v>706</v>
      </c>
      <c r="D308" s="19">
        <v>27211</v>
      </c>
      <c r="E308" s="19">
        <v>22360</v>
      </c>
      <c r="F308" s="19">
        <v>3770125</v>
      </c>
      <c r="G308" s="19">
        <v>1421287</v>
      </c>
      <c r="H308" s="19">
        <v>856</v>
      </c>
      <c r="I308" s="19">
        <v>150.039999999999</v>
      </c>
      <c r="J308" s="19">
        <v>1</v>
      </c>
      <c r="K308" s="19">
        <v>1</v>
      </c>
      <c r="L308" s="19">
        <v>1</v>
      </c>
      <c r="M308">
        <v>1</v>
      </c>
    </row>
    <row r="309" spans="3:13">
      <c r="C309" s="20" t="s">
        <v>708</v>
      </c>
      <c r="D309" s="19">
        <v>30124</v>
      </c>
      <c r="E309" s="19">
        <v>32991</v>
      </c>
      <c r="F309" s="19">
        <v>5787293</v>
      </c>
      <c r="G309" s="19">
        <v>8621121</v>
      </c>
      <c r="H309" s="19">
        <v>183</v>
      </c>
      <c r="I309" s="19">
        <v>116.78</v>
      </c>
      <c r="J309" s="19">
        <v>0</v>
      </c>
      <c r="K309" s="19">
        <v>0</v>
      </c>
      <c r="L309" s="19">
        <v>0</v>
      </c>
      <c r="M309">
        <v>1</v>
      </c>
    </row>
    <row r="310" spans="3:13">
      <c r="C310" s="20" t="s">
        <v>709</v>
      </c>
      <c r="D310" s="19">
        <v>26506</v>
      </c>
      <c r="E310" s="19">
        <v>26752</v>
      </c>
      <c r="F310" s="19">
        <v>4459144</v>
      </c>
      <c r="G310" s="19">
        <v>1440377</v>
      </c>
      <c r="H310" s="19">
        <v>1128</v>
      </c>
      <c r="I310" s="19">
        <v>113.39</v>
      </c>
      <c r="J310" s="19">
        <v>1</v>
      </c>
      <c r="K310" s="19">
        <v>0</v>
      </c>
      <c r="L310" s="19">
        <v>1</v>
      </c>
      <c r="M310">
        <v>0</v>
      </c>
    </row>
    <row r="311" spans="3:13">
      <c r="C311" s="20" t="s">
        <v>712</v>
      </c>
      <c r="D311" s="19">
        <v>29260</v>
      </c>
      <c r="E311" s="19">
        <v>23025</v>
      </c>
      <c r="F311" s="19">
        <v>7830332</v>
      </c>
      <c r="G311" s="19">
        <v>2753373</v>
      </c>
      <c r="H311" s="19">
        <v>1446</v>
      </c>
      <c r="I311" s="19">
        <v>152.099999999999</v>
      </c>
      <c r="J311" s="19">
        <v>0</v>
      </c>
      <c r="K311" s="19">
        <v>1</v>
      </c>
      <c r="L311" s="19">
        <v>0</v>
      </c>
      <c r="M311">
        <v>1</v>
      </c>
    </row>
    <row r="312" spans="3:13">
      <c r="C312" s="20" t="s">
        <v>714</v>
      </c>
      <c r="D312" s="19">
        <v>30124</v>
      </c>
      <c r="E312" s="19">
        <v>22360</v>
      </c>
      <c r="F312" s="19">
        <v>5787293</v>
      </c>
      <c r="G312" s="19">
        <v>1421287</v>
      </c>
      <c r="H312" s="19">
        <v>1119</v>
      </c>
      <c r="I312" s="19">
        <v>117.97</v>
      </c>
      <c r="J312" s="19">
        <v>1</v>
      </c>
      <c r="K312" s="19">
        <v>0</v>
      </c>
      <c r="L312" s="19">
        <v>1</v>
      </c>
      <c r="M312">
        <v>1</v>
      </c>
    </row>
    <row r="313" spans="3:13">
      <c r="C313" s="20" t="s">
        <v>716</v>
      </c>
      <c r="D313" s="19">
        <v>30124</v>
      </c>
      <c r="E313" s="19">
        <v>32991</v>
      </c>
      <c r="F313" s="19">
        <v>5787293</v>
      </c>
      <c r="G313" s="19">
        <v>8621121</v>
      </c>
      <c r="H313" s="19">
        <v>183</v>
      </c>
      <c r="I313" s="19">
        <v>116.78</v>
      </c>
      <c r="J313" s="19">
        <v>0</v>
      </c>
      <c r="K313" s="19">
        <v>0</v>
      </c>
      <c r="L313" s="19">
        <v>0</v>
      </c>
      <c r="M313">
        <v>1</v>
      </c>
    </row>
    <row r="314" spans="3:13">
      <c r="C314" s="20" t="s">
        <v>717</v>
      </c>
      <c r="D314" s="19">
        <v>24706</v>
      </c>
      <c r="E314" s="19">
        <v>25995</v>
      </c>
      <c r="F314" s="19">
        <v>9056076</v>
      </c>
      <c r="G314" s="19">
        <v>1115048</v>
      </c>
      <c r="H314" s="19">
        <v>1798</v>
      </c>
      <c r="I314" s="19">
        <v>181.02</v>
      </c>
      <c r="J314" s="19">
        <v>0</v>
      </c>
      <c r="K314" s="19">
        <v>1</v>
      </c>
      <c r="L314" s="19">
        <v>1</v>
      </c>
      <c r="M314">
        <v>1</v>
      </c>
    </row>
    <row r="315" spans="3:13">
      <c r="C315" s="20" t="s">
        <v>723</v>
      </c>
      <c r="D315" s="19">
        <v>27211</v>
      </c>
      <c r="E315" s="19">
        <v>29838</v>
      </c>
      <c r="F315" s="19">
        <v>3770125</v>
      </c>
      <c r="G315" s="19">
        <v>7145897</v>
      </c>
      <c r="H315" s="19">
        <v>1249</v>
      </c>
      <c r="I315" s="19">
        <v>172.63</v>
      </c>
      <c r="J315" s="19">
        <v>0</v>
      </c>
      <c r="K315" s="19">
        <v>1</v>
      </c>
      <c r="L315" s="19">
        <v>1</v>
      </c>
      <c r="M315">
        <v>1</v>
      </c>
    </row>
    <row r="316" spans="3:13">
      <c r="C316" s="20" t="s">
        <v>725</v>
      </c>
      <c r="D316" s="19">
        <v>32991</v>
      </c>
      <c r="E316" s="19">
        <v>30460</v>
      </c>
      <c r="F316" s="19">
        <v>8621121</v>
      </c>
      <c r="G316" s="19">
        <v>528868</v>
      </c>
      <c r="H316" s="19">
        <v>1042</v>
      </c>
      <c r="I316" s="19">
        <v>137.25</v>
      </c>
      <c r="J316" s="19">
        <v>1</v>
      </c>
      <c r="K316" s="19">
        <v>0</v>
      </c>
      <c r="L316" s="19">
        <v>1</v>
      </c>
      <c r="M316">
        <v>0</v>
      </c>
    </row>
    <row r="317" spans="3:13">
      <c r="C317" s="20" t="s">
        <v>730</v>
      </c>
      <c r="D317" s="19">
        <v>29260</v>
      </c>
      <c r="E317" s="19">
        <v>26752</v>
      </c>
      <c r="F317" s="19">
        <v>7830332</v>
      </c>
      <c r="G317" s="19">
        <v>1440377</v>
      </c>
      <c r="H317" s="19">
        <v>1168</v>
      </c>
      <c r="I317" s="19">
        <v>153.949999999998</v>
      </c>
      <c r="J317" s="19">
        <v>1</v>
      </c>
      <c r="K317" s="19">
        <v>1</v>
      </c>
      <c r="L317" s="19">
        <v>0</v>
      </c>
      <c r="M317">
        <v>1</v>
      </c>
    </row>
    <row r="318" spans="3:13">
      <c r="C318" s="20" t="s">
        <v>731</v>
      </c>
      <c r="D318" s="19">
        <v>27211</v>
      </c>
      <c r="E318" s="19">
        <v>25824</v>
      </c>
      <c r="F318" s="19">
        <v>3770125</v>
      </c>
      <c r="G318" s="19">
        <v>2549844</v>
      </c>
      <c r="H318" s="19">
        <v>682</v>
      </c>
      <c r="I318" s="19">
        <v>105.13</v>
      </c>
      <c r="J318" s="19">
        <v>0</v>
      </c>
      <c r="K318" s="19">
        <v>1</v>
      </c>
      <c r="L318" s="19">
        <v>1</v>
      </c>
      <c r="M318">
        <v>1</v>
      </c>
    </row>
    <row r="319" spans="3:13">
      <c r="C319" s="20" t="s">
        <v>733</v>
      </c>
      <c r="D319" s="19">
        <v>24706</v>
      </c>
      <c r="E319" s="19">
        <v>25475</v>
      </c>
      <c r="F319" s="19">
        <v>9056076</v>
      </c>
      <c r="G319" s="19">
        <v>1489247</v>
      </c>
      <c r="H319" s="19">
        <v>1815</v>
      </c>
      <c r="I319" s="19">
        <v>153.5</v>
      </c>
      <c r="J319" s="19">
        <v>0</v>
      </c>
      <c r="K319" s="19">
        <v>0</v>
      </c>
      <c r="L319" s="19">
        <v>1</v>
      </c>
      <c r="M319">
        <v>1</v>
      </c>
    </row>
    <row r="320" spans="3:13">
      <c r="C320" s="20" t="s">
        <v>736</v>
      </c>
      <c r="D320" s="19">
        <v>24706</v>
      </c>
      <c r="E320" s="19">
        <v>23903</v>
      </c>
      <c r="F320" s="19">
        <v>9056076</v>
      </c>
      <c r="G320" s="19">
        <v>2673620</v>
      </c>
      <c r="H320" s="19">
        <v>114</v>
      </c>
      <c r="I320" s="19">
        <v>70.409999999999698</v>
      </c>
      <c r="J320" s="19">
        <v>0</v>
      </c>
      <c r="K320" s="19">
        <v>0</v>
      </c>
      <c r="L320" s="19">
        <v>1</v>
      </c>
      <c r="M320">
        <v>1</v>
      </c>
    </row>
    <row r="321" spans="3:13">
      <c r="C321" s="20" t="s">
        <v>737</v>
      </c>
      <c r="D321" s="19">
        <v>26046</v>
      </c>
      <c r="E321" s="19">
        <v>22360</v>
      </c>
      <c r="F321" s="19">
        <v>2230955</v>
      </c>
      <c r="G321" s="19">
        <v>1421287</v>
      </c>
      <c r="H321" s="19">
        <v>902</v>
      </c>
      <c r="I321" s="19">
        <v>140.9</v>
      </c>
      <c r="J321" s="19">
        <v>1</v>
      </c>
      <c r="K321" s="19">
        <v>0</v>
      </c>
      <c r="L321" s="19">
        <v>1</v>
      </c>
      <c r="M321">
        <v>1</v>
      </c>
    </row>
    <row r="322" spans="3:13">
      <c r="C322" s="20" t="s">
        <v>738</v>
      </c>
      <c r="D322" s="19">
        <v>26681</v>
      </c>
      <c r="E322" s="19">
        <v>26409</v>
      </c>
      <c r="F322" s="19">
        <v>873131</v>
      </c>
      <c r="G322" s="19">
        <v>249561</v>
      </c>
      <c r="H322" s="19">
        <v>2603</v>
      </c>
      <c r="I322" s="19">
        <v>205.509999999999</v>
      </c>
      <c r="J322" s="19">
        <v>1</v>
      </c>
      <c r="K322" s="19">
        <v>0</v>
      </c>
      <c r="L322" s="19">
        <v>1</v>
      </c>
      <c r="M322">
        <v>1</v>
      </c>
    </row>
    <row r="323" spans="3:13">
      <c r="C323" s="20" t="s">
        <v>739</v>
      </c>
      <c r="D323" s="19">
        <v>32991</v>
      </c>
      <c r="E323" s="19">
        <v>25054</v>
      </c>
      <c r="F323" s="19">
        <v>8621121</v>
      </c>
      <c r="G323" s="19">
        <v>2374260</v>
      </c>
      <c r="H323" s="19">
        <v>325</v>
      </c>
      <c r="I323" s="19">
        <v>169.9</v>
      </c>
      <c r="J323" s="19">
        <v>0</v>
      </c>
      <c r="K323" s="19">
        <v>0</v>
      </c>
      <c r="L323" s="19">
        <v>1</v>
      </c>
      <c r="M323">
        <v>0</v>
      </c>
    </row>
    <row r="324" spans="3:13">
      <c r="C324" s="20" t="s">
        <v>741</v>
      </c>
      <c r="D324" s="19">
        <v>22089</v>
      </c>
      <c r="E324" s="19">
        <v>24706</v>
      </c>
      <c r="F324" s="19">
        <v>668159</v>
      </c>
      <c r="G324" s="19">
        <v>9056076</v>
      </c>
      <c r="H324" s="19">
        <v>673</v>
      </c>
      <c r="I324" s="19">
        <v>76.790000000000006</v>
      </c>
      <c r="J324" s="19">
        <v>0</v>
      </c>
      <c r="K324" s="19">
        <v>1</v>
      </c>
      <c r="L324" s="19">
        <v>1</v>
      </c>
      <c r="M324">
        <v>1</v>
      </c>
    </row>
    <row r="325" spans="3:13">
      <c r="C325" s="20" t="s">
        <v>743</v>
      </c>
      <c r="D325" s="19">
        <v>23025</v>
      </c>
      <c r="E325" s="19">
        <v>31981</v>
      </c>
      <c r="F325" s="19">
        <v>2753373</v>
      </c>
      <c r="G325" s="19">
        <v>4549784</v>
      </c>
      <c r="H325" s="19">
        <v>1970</v>
      </c>
      <c r="I325" s="19">
        <v>279.82999999999902</v>
      </c>
      <c r="J325" s="19">
        <v>0</v>
      </c>
      <c r="K325" s="19">
        <v>0</v>
      </c>
      <c r="L325" s="19">
        <v>0</v>
      </c>
      <c r="M325">
        <v>1</v>
      </c>
    </row>
    <row r="326" spans="3:13">
      <c r="C326" s="20" t="s">
        <v>744</v>
      </c>
      <c r="D326" s="19">
        <v>24575</v>
      </c>
      <c r="E326" s="19">
        <v>32991</v>
      </c>
      <c r="F326" s="19">
        <v>1197234</v>
      </c>
      <c r="G326" s="19">
        <v>8621121</v>
      </c>
      <c r="H326" s="19">
        <v>2237</v>
      </c>
      <c r="I326" s="19">
        <v>169.41</v>
      </c>
      <c r="J326" s="19">
        <v>1</v>
      </c>
      <c r="K326" s="19">
        <v>0</v>
      </c>
      <c r="L326" s="19">
        <v>1</v>
      </c>
      <c r="M326">
        <v>0</v>
      </c>
    </row>
    <row r="327" spans="3:13">
      <c r="C327" s="20" t="s">
        <v>746</v>
      </c>
      <c r="D327" s="19">
        <v>32991</v>
      </c>
      <c r="E327" s="19">
        <v>38813</v>
      </c>
      <c r="F327" s="19">
        <v>8621121</v>
      </c>
      <c r="G327" s="19">
        <v>1653017</v>
      </c>
      <c r="H327" s="19">
        <v>2574</v>
      </c>
      <c r="I327" s="19">
        <v>374.39999999999901</v>
      </c>
      <c r="J327" s="19">
        <v>0</v>
      </c>
      <c r="K327" s="19">
        <v>0</v>
      </c>
      <c r="L327" s="19">
        <v>0</v>
      </c>
      <c r="M327">
        <v>1</v>
      </c>
    </row>
    <row r="328" spans="3:13">
      <c r="C328" s="20" t="s">
        <v>748</v>
      </c>
      <c r="D328" s="19">
        <v>26993</v>
      </c>
      <c r="E328" s="19">
        <v>30916</v>
      </c>
      <c r="F328" s="19">
        <v>3532657</v>
      </c>
      <c r="G328" s="19">
        <v>2230831</v>
      </c>
      <c r="H328" s="19">
        <v>2182</v>
      </c>
      <c r="I328" s="19">
        <v>200.199999999998</v>
      </c>
      <c r="J328" s="19">
        <v>0</v>
      </c>
      <c r="K328" s="19">
        <v>0</v>
      </c>
      <c r="L328" s="19">
        <v>1</v>
      </c>
      <c r="M328">
        <v>1</v>
      </c>
    </row>
    <row r="329" spans="3:13">
      <c r="C329" s="20" t="s">
        <v>757</v>
      </c>
      <c r="D329" s="19">
        <v>30124</v>
      </c>
      <c r="E329" s="19">
        <v>23025</v>
      </c>
      <c r="F329" s="19">
        <v>5787293</v>
      </c>
      <c r="G329" s="19">
        <v>2753373</v>
      </c>
      <c r="H329" s="19">
        <v>2295</v>
      </c>
      <c r="I329" s="19">
        <v>197.419999999998</v>
      </c>
      <c r="J329" s="19">
        <v>0</v>
      </c>
      <c r="K329" s="19">
        <v>0</v>
      </c>
      <c r="L329" s="19">
        <v>1</v>
      </c>
      <c r="M329">
        <v>1</v>
      </c>
    </row>
    <row r="330" spans="3:13">
      <c r="C330" s="20" t="s">
        <v>758</v>
      </c>
      <c r="D330" s="19">
        <v>29260</v>
      </c>
      <c r="E330" s="19">
        <v>21207</v>
      </c>
      <c r="F330" s="19">
        <v>7830332</v>
      </c>
      <c r="G330" s="19">
        <v>2105604</v>
      </c>
      <c r="H330" s="19">
        <v>1187</v>
      </c>
      <c r="I330" s="19">
        <v>168.919999999998</v>
      </c>
      <c r="J330" s="19">
        <v>1</v>
      </c>
      <c r="K330" s="19">
        <v>0</v>
      </c>
      <c r="L330" s="19">
        <v>0</v>
      </c>
      <c r="M330">
        <v>1</v>
      </c>
    </row>
    <row r="331" spans="3:13">
      <c r="C331" s="20" t="s">
        <v>760</v>
      </c>
      <c r="D331" s="19">
        <v>21207</v>
      </c>
      <c r="E331" s="19">
        <v>31981</v>
      </c>
      <c r="F331" s="19">
        <v>2105604</v>
      </c>
      <c r="G331" s="19">
        <v>4549784</v>
      </c>
      <c r="H331" s="19">
        <v>924</v>
      </c>
      <c r="I331" s="19">
        <v>147.80000000000001</v>
      </c>
      <c r="J331" s="19">
        <v>1</v>
      </c>
      <c r="K331" s="19">
        <v>0</v>
      </c>
      <c r="L331" s="19">
        <v>1</v>
      </c>
      <c r="M331">
        <v>1</v>
      </c>
    </row>
    <row r="332" spans="3:13">
      <c r="C332" s="20" t="s">
        <v>771</v>
      </c>
      <c r="D332" s="19">
        <v>30124</v>
      </c>
      <c r="E332" s="19">
        <v>30916</v>
      </c>
      <c r="F332" s="19">
        <v>5787293</v>
      </c>
      <c r="G332" s="19">
        <v>2230831</v>
      </c>
      <c r="H332" s="19">
        <v>2489</v>
      </c>
      <c r="I332" s="19">
        <v>297.61</v>
      </c>
      <c r="J332" s="19">
        <v>0</v>
      </c>
      <c r="K332" s="19">
        <v>0</v>
      </c>
      <c r="L332" s="19">
        <v>1</v>
      </c>
      <c r="M332">
        <v>1</v>
      </c>
    </row>
    <row r="333" spans="3:13">
      <c r="C333" s="20" t="s">
        <v>774</v>
      </c>
      <c r="D333" s="19">
        <v>24575</v>
      </c>
      <c r="E333" s="19">
        <v>38813</v>
      </c>
      <c r="F333" s="19">
        <v>1197234</v>
      </c>
      <c r="G333" s="19">
        <v>1653017</v>
      </c>
      <c r="H333" s="19">
        <v>416</v>
      </c>
      <c r="I333" s="19">
        <v>72.5799999999997</v>
      </c>
      <c r="J333" s="19">
        <v>1</v>
      </c>
      <c r="K333" s="19">
        <v>1</v>
      </c>
      <c r="L333" s="19">
        <v>1</v>
      </c>
      <c r="M333">
        <v>1</v>
      </c>
    </row>
    <row r="334" spans="3:13">
      <c r="C334" s="20" t="s">
        <v>775</v>
      </c>
      <c r="D334" s="19">
        <v>22038</v>
      </c>
      <c r="E334" s="19">
        <v>32991</v>
      </c>
      <c r="F334" s="19">
        <v>1308499</v>
      </c>
      <c r="G334" s="19">
        <v>8621121</v>
      </c>
      <c r="H334" s="19">
        <v>1173</v>
      </c>
      <c r="I334" s="19">
        <v>208.71</v>
      </c>
      <c r="J334" s="19">
        <v>0</v>
      </c>
      <c r="K334" s="19">
        <v>0</v>
      </c>
      <c r="L334" s="19">
        <v>1</v>
      </c>
      <c r="M334">
        <v>0</v>
      </c>
    </row>
    <row r="335" spans="3:13">
      <c r="C335" s="20" t="s">
        <v>777</v>
      </c>
      <c r="D335" s="19">
        <v>30916</v>
      </c>
      <c r="E335" s="19">
        <v>38813</v>
      </c>
      <c r="F335" s="19">
        <v>2230831</v>
      </c>
      <c r="G335" s="19">
        <v>1653017</v>
      </c>
      <c r="H335" s="19">
        <v>676</v>
      </c>
      <c r="I335" s="19">
        <v>81.28</v>
      </c>
      <c r="J335" s="19">
        <v>0</v>
      </c>
      <c r="K335" s="19">
        <v>0</v>
      </c>
      <c r="L335" s="19">
        <v>1</v>
      </c>
      <c r="M335">
        <v>1</v>
      </c>
    </row>
    <row r="336" spans="3:13">
      <c r="C336" s="20" t="s">
        <v>779</v>
      </c>
      <c r="D336" s="19">
        <v>32991</v>
      </c>
      <c r="E336" s="19">
        <v>31981</v>
      </c>
      <c r="F336" s="19">
        <v>8621121</v>
      </c>
      <c r="G336" s="19">
        <v>4549784</v>
      </c>
      <c r="H336" s="19">
        <v>217</v>
      </c>
      <c r="I336" s="19">
        <v>114.349999999999</v>
      </c>
      <c r="J336" s="19">
        <v>0</v>
      </c>
      <c r="K336" s="19">
        <v>0</v>
      </c>
      <c r="L336" s="19">
        <v>1</v>
      </c>
      <c r="M336">
        <v>0</v>
      </c>
    </row>
    <row r="337" spans="3:13">
      <c r="C337" s="20" t="s">
        <v>781</v>
      </c>
      <c r="D337" s="19">
        <v>24502</v>
      </c>
      <c r="E337" s="19">
        <v>22360</v>
      </c>
      <c r="F337" s="19">
        <v>125722</v>
      </c>
      <c r="G337" s="19">
        <v>1421287</v>
      </c>
      <c r="H337" s="19">
        <v>802</v>
      </c>
      <c r="I337" s="19">
        <v>104.33</v>
      </c>
      <c r="J337" s="19">
        <v>1</v>
      </c>
      <c r="K337" s="19">
        <v>1</v>
      </c>
      <c r="L337" s="19">
        <v>1</v>
      </c>
      <c r="M337">
        <v>1</v>
      </c>
    </row>
    <row r="338" spans="3:13">
      <c r="C338" s="20" t="s">
        <v>782</v>
      </c>
      <c r="D338" s="19">
        <v>32991</v>
      </c>
      <c r="E338" s="19">
        <v>22069</v>
      </c>
      <c r="F338" s="19">
        <v>8621121</v>
      </c>
      <c r="G338" s="19">
        <v>743633</v>
      </c>
      <c r="H338" s="19">
        <v>199</v>
      </c>
      <c r="I338" s="19">
        <v>120.84</v>
      </c>
      <c r="J338" s="19">
        <v>0</v>
      </c>
      <c r="K338" s="19">
        <v>0</v>
      </c>
      <c r="L338" s="19">
        <v>1</v>
      </c>
      <c r="M338">
        <v>0</v>
      </c>
    </row>
    <row r="339" spans="3:13">
      <c r="C339" s="20" t="s">
        <v>786</v>
      </c>
      <c r="D339" s="19">
        <v>31981</v>
      </c>
      <c r="E339" s="19">
        <v>26101</v>
      </c>
      <c r="F339" s="19">
        <v>4549784</v>
      </c>
      <c r="G339" s="19">
        <v>1021830</v>
      </c>
      <c r="H339" s="19">
        <v>225</v>
      </c>
      <c r="I339" s="19">
        <v>109.44</v>
      </c>
      <c r="J339" s="19">
        <v>0</v>
      </c>
      <c r="K339" s="19">
        <v>0</v>
      </c>
      <c r="L339" s="19">
        <v>0</v>
      </c>
      <c r="M339">
        <v>1</v>
      </c>
    </row>
    <row r="340" spans="3:13">
      <c r="C340" s="20" t="s">
        <v>544</v>
      </c>
      <c r="D340" s="19">
        <v>32991</v>
      </c>
      <c r="E340" s="19">
        <v>25475</v>
      </c>
      <c r="F340" s="19">
        <v>8621121</v>
      </c>
      <c r="G340" s="19">
        <v>1489247</v>
      </c>
      <c r="H340" s="19">
        <v>657</v>
      </c>
      <c r="I340" s="19">
        <v>195.639999999998</v>
      </c>
      <c r="J340" s="19">
        <v>0</v>
      </c>
      <c r="K340" s="19">
        <v>0</v>
      </c>
      <c r="L340" s="19">
        <v>0</v>
      </c>
      <c r="M340">
        <v>1</v>
      </c>
    </row>
    <row r="341" spans="3:13">
      <c r="C341" s="20" t="s">
        <v>698</v>
      </c>
      <c r="D341" s="19">
        <v>24575</v>
      </c>
      <c r="E341" s="19">
        <v>32991</v>
      </c>
      <c r="F341" s="19">
        <v>1197234</v>
      </c>
      <c r="G341" s="19">
        <v>8621121</v>
      </c>
      <c r="H341" s="19">
        <v>2237</v>
      </c>
      <c r="I341" s="19">
        <v>169.41</v>
      </c>
      <c r="J341" s="19">
        <v>1</v>
      </c>
      <c r="K341" s="19">
        <v>0</v>
      </c>
      <c r="L341" s="19">
        <v>0</v>
      </c>
      <c r="M341">
        <v>1</v>
      </c>
    </row>
    <row r="342" spans="3:13">
      <c r="C342" s="20" t="s">
        <v>192</v>
      </c>
      <c r="D342" s="19">
        <v>29260</v>
      </c>
      <c r="E342" s="19">
        <v>28637</v>
      </c>
      <c r="F342" s="19">
        <v>7830332</v>
      </c>
      <c r="G342" s="19">
        <v>3036732</v>
      </c>
      <c r="H342" s="19">
        <v>805</v>
      </c>
      <c r="I342" s="19">
        <v>244.5</v>
      </c>
      <c r="J342" s="19">
        <v>0</v>
      </c>
      <c r="K342" s="19">
        <v>0</v>
      </c>
      <c r="L342" s="19">
        <v>0</v>
      </c>
      <c r="M342">
        <v>1</v>
      </c>
    </row>
    <row r="343" spans="3:13">
      <c r="C343" s="20" t="s">
        <v>767</v>
      </c>
      <c r="D343" s="19">
        <v>26993</v>
      </c>
      <c r="E343" s="19">
        <v>21207</v>
      </c>
      <c r="F343" s="19">
        <v>3532657</v>
      </c>
      <c r="G343" s="19">
        <v>2105604</v>
      </c>
      <c r="H343" s="19">
        <v>595</v>
      </c>
      <c r="I343" s="19">
        <v>97.93</v>
      </c>
      <c r="J343" s="19">
        <v>1</v>
      </c>
      <c r="K343" s="19">
        <v>0</v>
      </c>
      <c r="L343" s="19">
        <v>1</v>
      </c>
      <c r="M343">
        <v>1</v>
      </c>
    </row>
    <row r="344" spans="3:13">
      <c r="C344" s="20" t="s">
        <v>578</v>
      </c>
      <c r="D344" s="19">
        <v>30124</v>
      </c>
      <c r="E344" s="19">
        <v>26752</v>
      </c>
      <c r="F344" s="19">
        <v>5787293</v>
      </c>
      <c r="G344" s="19">
        <v>379566</v>
      </c>
      <c r="H344" s="19">
        <v>1245</v>
      </c>
      <c r="I344" s="19">
        <v>126.62</v>
      </c>
      <c r="J344" s="19">
        <v>1</v>
      </c>
      <c r="K344" s="19">
        <v>0</v>
      </c>
      <c r="L344" s="19">
        <v>1</v>
      </c>
      <c r="M344">
        <v>1</v>
      </c>
    </row>
    <row r="345" spans="3:13">
      <c r="C345" s="20" t="s">
        <v>457</v>
      </c>
      <c r="D345" s="19">
        <v>29260</v>
      </c>
      <c r="E345" s="19">
        <v>24205</v>
      </c>
      <c r="F345" s="19">
        <v>7830332</v>
      </c>
      <c r="G345" s="19">
        <v>905329</v>
      </c>
      <c r="H345" s="19">
        <v>842</v>
      </c>
      <c r="I345" s="19">
        <v>219.38</v>
      </c>
      <c r="J345" s="19">
        <v>0</v>
      </c>
      <c r="K345" s="19">
        <v>0</v>
      </c>
      <c r="L345" s="19">
        <v>1</v>
      </c>
      <c r="M345">
        <v>1</v>
      </c>
    </row>
    <row r="346" spans="3:13">
      <c r="C346" s="20" t="s">
        <v>321</v>
      </c>
      <c r="D346" s="19">
        <v>23665</v>
      </c>
      <c r="E346" s="19">
        <v>23025</v>
      </c>
      <c r="F346" s="19">
        <v>1038660</v>
      </c>
      <c r="G346" s="19">
        <v>2753373</v>
      </c>
      <c r="H346" s="19">
        <v>876</v>
      </c>
      <c r="I346" s="19">
        <v>105.41</v>
      </c>
      <c r="J346" s="19">
        <v>0</v>
      </c>
      <c r="K346" s="19">
        <v>1</v>
      </c>
      <c r="L346" s="19">
        <v>1</v>
      </c>
      <c r="M346">
        <v>1</v>
      </c>
    </row>
    <row r="347" spans="3:13">
      <c r="C347" s="20" t="s">
        <v>374</v>
      </c>
      <c r="D347" s="19">
        <v>29260</v>
      </c>
      <c r="E347" s="19">
        <v>21276</v>
      </c>
      <c r="F347" s="19">
        <v>7830332</v>
      </c>
      <c r="G347" s="19">
        <v>1481709</v>
      </c>
      <c r="H347" s="19">
        <v>1038</v>
      </c>
      <c r="I347" s="19">
        <v>128.36000000000001</v>
      </c>
      <c r="J347" s="19">
        <v>0</v>
      </c>
      <c r="K347" s="19">
        <v>1</v>
      </c>
      <c r="L347" s="19">
        <v>0</v>
      </c>
      <c r="M347">
        <v>1</v>
      </c>
    </row>
    <row r="348" spans="3:13">
      <c r="C348" s="20" t="s">
        <v>283</v>
      </c>
      <c r="D348" s="19">
        <v>27211</v>
      </c>
      <c r="E348" s="19">
        <v>32991</v>
      </c>
      <c r="F348" s="19">
        <v>3770125</v>
      </c>
      <c r="G348" s="19">
        <v>8621121</v>
      </c>
      <c r="H348" s="19">
        <v>1426</v>
      </c>
      <c r="I348" s="19">
        <v>349.52999999999901</v>
      </c>
      <c r="J348" s="19">
        <v>0</v>
      </c>
      <c r="K348" s="19">
        <v>0</v>
      </c>
      <c r="L348" s="19">
        <v>0</v>
      </c>
      <c r="M348">
        <v>1</v>
      </c>
    </row>
    <row r="349" spans="3:13">
      <c r="C349" s="20" t="s">
        <v>398</v>
      </c>
      <c r="D349" s="19">
        <v>29260</v>
      </c>
      <c r="E349" s="19">
        <v>34880</v>
      </c>
      <c r="F349" s="19">
        <v>7830332</v>
      </c>
      <c r="G349" s="19">
        <v>1594251</v>
      </c>
      <c r="H349" s="19">
        <v>1837</v>
      </c>
      <c r="I349" s="19">
        <v>294.18</v>
      </c>
      <c r="J349" s="19">
        <v>0</v>
      </c>
      <c r="K349" s="19">
        <v>0</v>
      </c>
      <c r="L349" s="19">
        <v>0</v>
      </c>
      <c r="M349">
        <v>1</v>
      </c>
    </row>
    <row r="350" spans="3:13">
      <c r="C350" s="20" t="s">
        <v>348</v>
      </c>
      <c r="D350" s="19">
        <v>26993</v>
      </c>
      <c r="E350" s="19">
        <v>26101</v>
      </c>
      <c r="F350" s="19">
        <v>3532657</v>
      </c>
      <c r="G350" s="19">
        <v>1021830</v>
      </c>
      <c r="H350" s="19">
        <v>356</v>
      </c>
      <c r="I350" s="19">
        <v>123.44</v>
      </c>
      <c r="J350" s="19">
        <v>0</v>
      </c>
      <c r="K350" s="19">
        <v>0</v>
      </c>
      <c r="L350" s="19">
        <v>1</v>
      </c>
      <c r="M350">
        <v>1</v>
      </c>
    </row>
    <row r="351" spans="3:13">
      <c r="C351" s="20" t="s">
        <v>721</v>
      </c>
      <c r="D351" s="19">
        <v>23665</v>
      </c>
      <c r="E351" s="19">
        <v>29260</v>
      </c>
      <c r="F351" s="19">
        <v>1038660</v>
      </c>
      <c r="G351" s="19">
        <v>7830332</v>
      </c>
      <c r="H351" s="19">
        <v>974</v>
      </c>
      <c r="I351" s="19">
        <v>136.27000000000001</v>
      </c>
      <c r="J351" s="19">
        <v>0</v>
      </c>
      <c r="K351" s="19">
        <v>1</v>
      </c>
      <c r="L351" s="19">
        <v>1</v>
      </c>
      <c r="M351">
        <v>1</v>
      </c>
    </row>
    <row r="352" spans="3:13">
      <c r="C352" s="20" t="s">
        <v>260</v>
      </c>
      <c r="D352" s="19">
        <v>27211</v>
      </c>
      <c r="E352" s="19">
        <v>25995</v>
      </c>
      <c r="F352" s="19">
        <v>3770125</v>
      </c>
      <c r="G352" s="19">
        <v>1115048</v>
      </c>
      <c r="H352" s="19">
        <v>671</v>
      </c>
      <c r="I352" s="19">
        <v>107.86</v>
      </c>
      <c r="J352" s="19">
        <v>0</v>
      </c>
      <c r="K352" s="19">
        <v>1</v>
      </c>
      <c r="L352" s="19">
        <v>1</v>
      </c>
      <c r="M352">
        <v>1</v>
      </c>
    </row>
    <row r="353" spans="3:13">
      <c r="C353" s="20" t="s">
        <v>621</v>
      </c>
      <c r="D353" s="19">
        <v>31981</v>
      </c>
      <c r="E353" s="19">
        <v>26101</v>
      </c>
      <c r="F353" s="19">
        <v>4549784</v>
      </c>
      <c r="G353" s="19">
        <v>1021830</v>
      </c>
      <c r="H353" s="19">
        <v>225</v>
      </c>
      <c r="I353" s="19">
        <v>109.44</v>
      </c>
      <c r="J353" s="19">
        <v>0</v>
      </c>
      <c r="K353" s="19">
        <v>0</v>
      </c>
      <c r="L353" s="19">
        <v>1</v>
      </c>
      <c r="M353">
        <v>1</v>
      </c>
    </row>
    <row r="354" spans="3:13">
      <c r="C354" s="20" t="s">
        <v>588</v>
      </c>
      <c r="D354" s="19">
        <v>24706</v>
      </c>
      <c r="E354" s="19">
        <v>31981</v>
      </c>
      <c r="F354" s="19">
        <v>9056076</v>
      </c>
      <c r="G354" s="19">
        <v>4549784</v>
      </c>
      <c r="H354" s="19">
        <v>2300</v>
      </c>
      <c r="I354" s="19">
        <v>303.81999999999903</v>
      </c>
      <c r="J354" s="19">
        <v>0</v>
      </c>
      <c r="K354" s="19">
        <v>0</v>
      </c>
      <c r="L354" s="19">
        <v>1</v>
      </c>
      <c r="M354">
        <v>1</v>
      </c>
    </row>
    <row r="355" spans="3:13">
      <c r="C355" s="20" t="s">
        <v>659</v>
      </c>
      <c r="D355" s="19">
        <v>31981</v>
      </c>
      <c r="E355" s="19">
        <v>37375</v>
      </c>
      <c r="F355" s="19">
        <v>4549784</v>
      </c>
      <c r="G355" s="19">
        <v>991717</v>
      </c>
      <c r="H355" s="19">
        <v>858</v>
      </c>
      <c r="I355" s="19">
        <v>129.62</v>
      </c>
      <c r="J355" s="19">
        <v>1</v>
      </c>
      <c r="K355" s="19">
        <v>0</v>
      </c>
      <c r="L355" s="19">
        <v>0</v>
      </c>
      <c r="M355">
        <v>1</v>
      </c>
    </row>
    <row r="356" spans="3:13">
      <c r="C356" s="20" t="s">
        <v>756</v>
      </c>
      <c r="D356" s="19">
        <v>29260</v>
      </c>
      <c r="E356" s="19">
        <v>37375</v>
      </c>
      <c r="F356" s="19">
        <v>7830332</v>
      </c>
      <c r="G356" s="19">
        <v>991717</v>
      </c>
      <c r="H356" s="19">
        <v>1134</v>
      </c>
      <c r="I356" s="19">
        <v>145.53</v>
      </c>
      <c r="J356" s="19">
        <v>1</v>
      </c>
      <c r="K356" s="19">
        <v>0</v>
      </c>
      <c r="L356" s="19">
        <v>1</v>
      </c>
      <c r="M356">
        <v>1</v>
      </c>
    </row>
    <row r="357" spans="3:13">
      <c r="C357" s="20" t="s">
        <v>679</v>
      </c>
      <c r="D357" s="19">
        <v>24706</v>
      </c>
      <c r="E357" s="19">
        <v>23654</v>
      </c>
      <c r="F357" s="19">
        <v>9056076</v>
      </c>
      <c r="G357" s="19">
        <v>2195215</v>
      </c>
      <c r="H357" s="19">
        <v>2164</v>
      </c>
      <c r="I357" s="19">
        <v>224.21</v>
      </c>
      <c r="J357" s="19">
        <v>1</v>
      </c>
      <c r="K357" s="19">
        <v>0</v>
      </c>
      <c r="L357" s="19">
        <v>1</v>
      </c>
      <c r="M357">
        <v>1</v>
      </c>
    </row>
    <row r="358" spans="3:13">
      <c r="C358" s="20" t="s">
        <v>367</v>
      </c>
      <c r="D358" s="19">
        <v>29055</v>
      </c>
      <c r="E358" s="19">
        <v>21121</v>
      </c>
      <c r="F358" s="19">
        <v>1862106</v>
      </c>
      <c r="G358" s="19">
        <v>1228816</v>
      </c>
      <c r="H358" s="19">
        <v>388</v>
      </c>
      <c r="I358" s="19">
        <v>69.599999999999696</v>
      </c>
      <c r="J358" s="19">
        <v>0</v>
      </c>
      <c r="K358" s="19">
        <v>0</v>
      </c>
      <c r="L358" s="19">
        <v>1</v>
      </c>
      <c r="M358">
        <v>1</v>
      </c>
    </row>
    <row r="359" spans="3:13">
      <c r="C359" s="20" t="s">
        <v>704</v>
      </c>
      <c r="D359" s="19">
        <v>26993</v>
      </c>
      <c r="E359" s="19">
        <v>26046</v>
      </c>
      <c r="F359" s="19">
        <v>3532657</v>
      </c>
      <c r="G359" s="19">
        <v>2915745</v>
      </c>
      <c r="H359" s="19">
        <v>561</v>
      </c>
      <c r="I359" s="19">
        <v>197.099999999999</v>
      </c>
      <c r="J359" s="19">
        <v>0</v>
      </c>
      <c r="K359" s="19">
        <v>0</v>
      </c>
      <c r="L359" s="19">
        <v>1</v>
      </c>
      <c r="M359">
        <v>1</v>
      </c>
    </row>
    <row r="360" spans="3:13">
      <c r="C360" s="20" t="s">
        <v>371</v>
      </c>
      <c r="D360" s="19">
        <v>32991</v>
      </c>
      <c r="E360" s="19">
        <v>21121</v>
      </c>
      <c r="F360" s="19">
        <v>8621121</v>
      </c>
      <c r="G360" s="19">
        <v>1228816</v>
      </c>
      <c r="H360" s="19">
        <v>1982</v>
      </c>
      <c r="I360" s="19">
        <v>259.31999999999903</v>
      </c>
      <c r="J360" s="19">
        <v>0</v>
      </c>
      <c r="K360" s="19">
        <v>0</v>
      </c>
      <c r="L360" s="19">
        <v>1</v>
      </c>
      <c r="M360">
        <v>0</v>
      </c>
    </row>
    <row r="361" spans="3:13">
      <c r="C361" s="20" t="s">
        <v>732</v>
      </c>
      <c r="D361" s="19">
        <v>29260</v>
      </c>
      <c r="E361" s="19">
        <v>29055</v>
      </c>
      <c r="F361" s="19">
        <v>7830332</v>
      </c>
      <c r="G361" s="19">
        <v>1862106</v>
      </c>
      <c r="H361" s="19">
        <v>902</v>
      </c>
      <c r="I361" s="19">
        <v>174.06</v>
      </c>
      <c r="J361" s="19">
        <v>0</v>
      </c>
      <c r="K361" s="19">
        <v>0</v>
      </c>
      <c r="L361" s="19">
        <v>1</v>
      </c>
      <c r="M361">
        <v>1</v>
      </c>
    </row>
    <row r="362" spans="3:13">
      <c r="C362" s="20" t="s">
        <v>776</v>
      </c>
      <c r="D362" s="19">
        <v>26752</v>
      </c>
      <c r="E362" s="19">
        <v>32991</v>
      </c>
      <c r="F362" s="19">
        <v>1440377</v>
      </c>
      <c r="G362" s="19">
        <v>8621121</v>
      </c>
      <c r="H362" s="19">
        <v>1068</v>
      </c>
      <c r="I362" s="19">
        <v>123.18</v>
      </c>
      <c r="J362" s="19">
        <v>1</v>
      </c>
      <c r="K362" s="19">
        <v>0</v>
      </c>
      <c r="L362" s="19">
        <v>1</v>
      </c>
      <c r="M362">
        <v>0</v>
      </c>
    </row>
    <row r="363" spans="3:13">
      <c r="C363" s="20" t="s">
        <v>311</v>
      </c>
      <c r="D363" s="19">
        <v>32991</v>
      </c>
      <c r="E363" s="19">
        <v>22360</v>
      </c>
      <c r="F363" s="19">
        <v>8621121</v>
      </c>
      <c r="G363" s="19">
        <v>1421287</v>
      </c>
      <c r="H363" s="19">
        <v>947</v>
      </c>
      <c r="I363" s="19">
        <v>123.97</v>
      </c>
      <c r="J363" s="19">
        <v>1</v>
      </c>
      <c r="K363" s="19">
        <v>0</v>
      </c>
      <c r="L363" s="19">
        <v>1</v>
      </c>
      <c r="M363">
        <v>0</v>
      </c>
    </row>
    <row r="364" spans="3:13">
      <c r="C364" s="20" t="s">
        <v>483</v>
      </c>
      <c r="D364" s="19">
        <v>24706</v>
      </c>
      <c r="E364" s="19">
        <v>26681</v>
      </c>
      <c r="F364" s="19">
        <v>9056076</v>
      </c>
      <c r="G364" s="19">
        <v>873131</v>
      </c>
      <c r="H364" s="19">
        <v>2555</v>
      </c>
      <c r="I364" s="19">
        <v>167.16</v>
      </c>
      <c r="J364" s="19">
        <v>1</v>
      </c>
      <c r="K364" s="19">
        <v>0</v>
      </c>
      <c r="L364" s="19">
        <v>1</v>
      </c>
      <c r="M364">
        <v>1</v>
      </c>
    </row>
    <row r="365" spans="3:13">
      <c r="C365" s="20" t="s">
        <v>523</v>
      </c>
      <c r="D365" s="19">
        <v>23025</v>
      </c>
      <c r="E365" s="19">
        <v>24236</v>
      </c>
      <c r="F365" s="19">
        <v>2753373</v>
      </c>
      <c r="G365" s="19">
        <v>1481076</v>
      </c>
      <c r="H365" s="19">
        <v>629</v>
      </c>
      <c r="I365" s="19">
        <v>78.67</v>
      </c>
      <c r="J365" s="19">
        <v>0</v>
      </c>
      <c r="K365" s="19">
        <v>1</v>
      </c>
      <c r="L365" s="19">
        <v>1</v>
      </c>
      <c r="M365">
        <v>1</v>
      </c>
    </row>
    <row r="366" spans="3:13">
      <c r="C366" s="20" t="s">
        <v>258</v>
      </c>
      <c r="D366" s="19">
        <v>29260</v>
      </c>
      <c r="E366" s="19">
        <v>25995</v>
      </c>
      <c r="F366" s="19">
        <v>7830332</v>
      </c>
      <c r="G366" s="19">
        <v>1115048</v>
      </c>
      <c r="H366" s="19">
        <v>401</v>
      </c>
      <c r="I366" s="19">
        <v>84.209999999999695</v>
      </c>
      <c r="J366" s="19">
        <v>0</v>
      </c>
      <c r="K366" s="19">
        <v>1</v>
      </c>
      <c r="L366" s="19">
        <v>0</v>
      </c>
      <c r="M366">
        <v>1</v>
      </c>
    </row>
    <row r="367" spans="3:13">
      <c r="C367" s="20" t="s">
        <v>591</v>
      </c>
      <c r="D367" s="19">
        <v>22038</v>
      </c>
      <c r="E367" s="19">
        <v>31981</v>
      </c>
      <c r="F367" s="19">
        <v>1308499</v>
      </c>
      <c r="G367" s="19">
        <v>4549784</v>
      </c>
      <c r="H367" s="19">
        <v>956</v>
      </c>
      <c r="I367" s="19">
        <v>164.3</v>
      </c>
      <c r="J367" s="19">
        <v>0</v>
      </c>
      <c r="K367" s="19">
        <v>0</v>
      </c>
      <c r="L367" s="19">
        <v>1</v>
      </c>
      <c r="M367">
        <v>1</v>
      </c>
    </row>
    <row r="368" spans="3:13">
      <c r="C368" s="20" t="s">
        <v>747</v>
      </c>
      <c r="D368" s="19">
        <v>25450</v>
      </c>
      <c r="E368" s="19">
        <v>28739</v>
      </c>
      <c r="F368" s="19">
        <v>1694803</v>
      </c>
      <c r="G368" s="19">
        <v>2761118</v>
      </c>
      <c r="H368" s="19">
        <v>401</v>
      </c>
      <c r="I368" s="19">
        <v>232.55</v>
      </c>
      <c r="J368" s="19">
        <v>0</v>
      </c>
      <c r="K368" s="19">
        <v>0</v>
      </c>
      <c r="L368" s="19">
        <v>1</v>
      </c>
      <c r="M368">
        <v>0</v>
      </c>
    </row>
    <row r="369" spans="3:13">
      <c r="C369" s="20" t="s">
        <v>490</v>
      </c>
      <c r="D369" s="19">
        <v>32991</v>
      </c>
      <c r="E369" s="19">
        <v>26101</v>
      </c>
      <c r="F369" s="19">
        <v>8621121</v>
      </c>
      <c r="G369" s="19">
        <v>1021830</v>
      </c>
      <c r="H369" s="19">
        <v>426</v>
      </c>
      <c r="I369" s="19">
        <v>154.729999999999</v>
      </c>
      <c r="J369" s="19">
        <v>0</v>
      </c>
      <c r="K369" s="19">
        <v>0</v>
      </c>
      <c r="L369" s="19">
        <v>1</v>
      </c>
      <c r="M369">
        <v>0</v>
      </c>
    </row>
    <row r="370" spans="3:13">
      <c r="C370" s="20" t="s">
        <v>600</v>
      </c>
      <c r="D370" s="19">
        <v>30124</v>
      </c>
      <c r="E370" s="19">
        <v>25237</v>
      </c>
      <c r="F370" s="19">
        <v>5787293</v>
      </c>
      <c r="G370" s="19">
        <v>1318892</v>
      </c>
      <c r="H370" s="19">
        <v>722</v>
      </c>
      <c r="I370" s="19">
        <v>237.8</v>
      </c>
      <c r="J370" s="19">
        <v>0</v>
      </c>
      <c r="K370" s="19">
        <v>0</v>
      </c>
      <c r="L370" s="19">
        <v>1</v>
      </c>
      <c r="M370">
        <v>0</v>
      </c>
    </row>
    <row r="371" spans="3:13">
      <c r="C371" s="20" t="s">
        <v>513</v>
      </c>
      <c r="D371" s="19">
        <v>30124</v>
      </c>
      <c r="E371" s="19">
        <v>29055</v>
      </c>
      <c r="F371" s="19">
        <v>5787293</v>
      </c>
      <c r="G371" s="19">
        <v>1862106</v>
      </c>
      <c r="H371" s="19">
        <v>1755</v>
      </c>
      <c r="I371" s="19">
        <v>311.45999999999901</v>
      </c>
      <c r="J371" s="19">
        <v>0</v>
      </c>
      <c r="K371" s="19">
        <v>0</v>
      </c>
      <c r="L371" s="19">
        <v>1</v>
      </c>
      <c r="M371">
        <v>1</v>
      </c>
    </row>
    <row r="372" spans="3:13">
      <c r="C372" s="20" t="s">
        <v>541</v>
      </c>
      <c r="D372" s="19">
        <v>25450</v>
      </c>
      <c r="E372" s="19">
        <v>23025</v>
      </c>
      <c r="F372" s="19">
        <v>1694803</v>
      </c>
      <c r="G372" s="19">
        <v>2753373</v>
      </c>
      <c r="H372" s="19">
        <v>1046</v>
      </c>
      <c r="I372" s="19">
        <v>85.48</v>
      </c>
      <c r="J372" s="19">
        <v>0</v>
      </c>
      <c r="K372" s="19">
        <v>1</v>
      </c>
      <c r="L372" s="19">
        <v>1</v>
      </c>
      <c r="M372">
        <v>1</v>
      </c>
    </row>
    <row r="373" spans="3:13">
      <c r="C373" s="20" t="s">
        <v>556</v>
      </c>
      <c r="D373" s="19">
        <v>29055</v>
      </c>
      <c r="E373" s="19">
        <v>34880</v>
      </c>
      <c r="F373" s="19">
        <v>1862106</v>
      </c>
      <c r="G373" s="19">
        <v>1594251</v>
      </c>
      <c r="H373" s="19">
        <v>943</v>
      </c>
      <c r="I373" s="19">
        <v>263.48</v>
      </c>
      <c r="J373" s="19">
        <v>0</v>
      </c>
      <c r="K373" s="19">
        <v>0</v>
      </c>
      <c r="L373" s="19">
        <v>1</v>
      </c>
      <c r="M373">
        <v>1</v>
      </c>
    </row>
    <row r="374" spans="3:13">
      <c r="C374" s="20" t="s">
        <v>223</v>
      </c>
      <c r="D374" s="19">
        <v>26993</v>
      </c>
      <c r="E374" s="19">
        <v>23614</v>
      </c>
      <c r="F374" s="19">
        <v>3532657</v>
      </c>
      <c r="G374" s="19">
        <v>1008768</v>
      </c>
      <c r="H374" s="19">
        <v>280</v>
      </c>
      <c r="I374" s="19">
        <v>87.59</v>
      </c>
      <c r="J374" s="19">
        <v>1</v>
      </c>
      <c r="K374" s="19">
        <v>0</v>
      </c>
      <c r="L374" s="19">
        <v>1</v>
      </c>
      <c r="M374">
        <v>1</v>
      </c>
    </row>
    <row r="375" spans="3:13">
      <c r="C375" s="20" t="s">
        <v>652</v>
      </c>
      <c r="D375" s="19">
        <v>28637</v>
      </c>
      <c r="E375" s="19">
        <v>31981</v>
      </c>
      <c r="F375" s="19">
        <v>3036732</v>
      </c>
      <c r="G375" s="19">
        <v>4549784</v>
      </c>
      <c r="H375" s="19">
        <v>1185</v>
      </c>
      <c r="I375" s="19">
        <v>256.86</v>
      </c>
      <c r="J375" s="19">
        <v>0</v>
      </c>
      <c r="K375" s="19">
        <v>0</v>
      </c>
      <c r="L375" s="19">
        <v>1</v>
      </c>
      <c r="M375">
        <v>1</v>
      </c>
    </row>
    <row r="376" spans="3:13">
      <c r="C376" s="20" t="s">
        <v>448</v>
      </c>
      <c r="D376" s="19">
        <v>32991</v>
      </c>
      <c r="E376" s="19">
        <v>31981</v>
      </c>
      <c r="F376" s="19">
        <v>8621121</v>
      </c>
      <c r="G376" s="19">
        <v>4549784</v>
      </c>
      <c r="H376" s="19">
        <v>217</v>
      </c>
      <c r="I376" s="19">
        <v>114.349999999999</v>
      </c>
      <c r="J376" s="19">
        <v>0</v>
      </c>
      <c r="K376" s="19">
        <v>0</v>
      </c>
      <c r="L376" s="19">
        <v>0</v>
      </c>
      <c r="M376">
        <v>1</v>
      </c>
    </row>
    <row r="377" spans="3:13">
      <c r="C377" s="20" t="s">
        <v>769</v>
      </c>
      <c r="D377" s="19">
        <v>32991</v>
      </c>
      <c r="E377" s="19">
        <v>18851</v>
      </c>
      <c r="F377" s="19">
        <v>8621121</v>
      </c>
      <c r="G377" s="19">
        <v>254153</v>
      </c>
      <c r="H377" s="19">
        <v>637</v>
      </c>
      <c r="I377" s="19">
        <v>118.95</v>
      </c>
      <c r="J377" s="19">
        <v>0</v>
      </c>
      <c r="K377" s="19">
        <v>0</v>
      </c>
      <c r="L377" s="19">
        <v>1</v>
      </c>
      <c r="M377">
        <v>0</v>
      </c>
    </row>
    <row r="378" spans="3:13">
      <c r="C378" s="20" t="s">
        <v>676</v>
      </c>
      <c r="D378" s="19">
        <v>28637</v>
      </c>
      <c r="E378" s="19">
        <v>27994</v>
      </c>
      <c r="F378" s="19">
        <v>3036732</v>
      </c>
      <c r="G378" s="19">
        <v>4948339</v>
      </c>
      <c r="H378" s="19">
        <v>1314</v>
      </c>
      <c r="I378" s="19">
        <v>249.449999999998</v>
      </c>
      <c r="J378" s="19">
        <v>0</v>
      </c>
      <c r="K378" s="19">
        <v>0</v>
      </c>
      <c r="L378" s="19">
        <v>1</v>
      </c>
      <c r="M378">
        <v>1</v>
      </c>
    </row>
    <row r="379" spans="3:13">
      <c r="C379" s="20" t="s">
        <v>784</v>
      </c>
      <c r="D379" s="19">
        <v>24575</v>
      </c>
      <c r="E379" s="19">
        <v>24236</v>
      </c>
      <c r="F379" s="19">
        <v>1197234</v>
      </c>
      <c r="G379" s="19">
        <v>1481076</v>
      </c>
      <c r="H379" s="19">
        <v>387</v>
      </c>
      <c r="I379" s="19">
        <v>56.909999999999698</v>
      </c>
      <c r="J379" s="19">
        <v>1</v>
      </c>
      <c r="K379" s="19">
        <v>1</v>
      </c>
      <c r="L379" s="19">
        <v>1</v>
      </c>
      <c r="M379">
        <v>1</v>
      </c>
    </row>
    <row r="380" spans="3:13">
      <c r="C380" s="20" t="s">
        <v>377</v>
      </c>
      <c r="D380" s="19">
        <v>24575</v>
      </c>
      <c r="E380" s="19">
        <v>21276</v>
      </c>
      <c r="F380" s="19">
        <v>1197234</v>
      </c>
      <c r="G380" s="19">
        <v>1481709</v>
      </c>
      <c r="H380" s="19">
        <v>1074</v>
      </c>
      <c r="I380" s="19">
        <v>86.709999999999695</v>
      </c>
      <c r="J380" s="19">
        <v>1</v>
      </c>
      <c r="K380" s="19">
        <v>1</v>
      </c>
      <c r="L380" s="19">
        <v>1</v>
      </c>
      <c r="M380">
        <v>1</v>
      </c>
    </row>
    <row r="381" spans="3:13">
      <c r="C381" s="20" t="s">
        <v>545</v>
      </c>
      <c r="D381" s="19">
        <v>38813</v>
      </c>
      <c r="E381" s="19">
        <v>26409</v>
      </c>
      <c r="F381" s="19">
        <v>1653017</v>
      </c>
      <c r="G381" s="19">
        <v>249561</v>
      </c>
      <c r="H381" s="19">
        <v>542</v>
      </c>
      <c r="I381" s="19">
        <v>68.409999999999698</v>
      </c>
      <c r="J381" s="19">
        <v>0</v>
      </c>
      <c r="K381" s="19">
        <v>0</v>
      </c>
      <c r="L381" s="19">
        <v>1</v>
      </c>
      <c r="M381">
        <v>1</v>
      </c>
    </row>
    <row r="382" spans="3:13">
      <c r="C382" s="20" t="s">
        <v>203</v>
      </c>
      <c r="D382" s="19">
        <v>28637</v>
      </c>
      <c r="E382" s="19">
        <v>26752</v>
      </c>
      <c r="F382" s="19">
        <v>3036732</v>
      </c>
      <c r="G382" s="19">
        <v>1440377</v>
      </c>
      <c r="H382" s="19">
        <v>1118</v>
      </c>
      <c r="I382" s="19">
        <v>207.84</v>
      </c>
      <c r="J382" s="19">
        <v>1</v>
      </c>
      <c r="K382" s="19">
        <v>0</v>
      </c>
      <c r="L382" s="19">
        <v>1</v>
      </c>
      <c r="M382">
        <v>1</v>
      </c>
    </row>
    <row r="383" spans="3:13">
      <c r="C383" s="20" t="s">
        <v>405</v>
      </c>
      <c r="D383" s="19">
        <v>29260</v>
      </c>
      <c r="E383" s="19">
        <v>30916</v>
      </c>
      <c r="F383" s="19">
        <v>7830332</v>
      </c>
      <c r="G383" s="19">
        <v>2230831</v>
      </c>
      <c r="H383" s="19">
        <v>1731</v>
      </c>
      <c r="I383" s="19">
        <v>260.16000000000003</v>
      </c>
      <c r="J383" s="19">
        <v>0</v>
      </c>
      <c r="K383" s="19">
        <v>0</v>
      </c>
      <c r="L383" s="19">
        <v>0</v>
      </c>
      <c r="M383">
        <v>1</v>
      </c>
    </row>
    <row r="384" spans="3:13">
      <c r="C384" s="20" t="s">
        <v>439</v>
      </c>
      <c r="D384" s="19">
        <v>29055</v>
      </c>
      <c r="E384" s="19">
        <v>31981</v>
      </c>
      <c r="F384" s="19">
        <v>1862106</v>
      </c>
      <c r="G384" s="19">
        <v>4549784</v>
      </c>
      <c r="H384" s="19">
        <v>1470</v>
      </c>
      <c r="I384" s="19">
        <v>240.479999999999</v>
      </c>
      <c r="J384" s="19">
        <v>0</v>
      </c>
      <c r="K384" s="19">
        <v>0</v>
      </c>
      <c r="L384" s="19">
        <v>0</v>
      </c>
      <c r="M384">
        <v>1</v>
      </c>
    </row>
    <row r="385" spans="3:13">
      <c r="C385" s="20" t="s">
        <v>270</v>
      </c>
      <c r="D385" s="19">
        <v>29260</v>
      </c>
      <c r="E385" s="19">
        <v>32991</v>
      </c>
      <c r="F385" s="19">
        <v>7830332</v>
      </c>
      <c r="G385" s="19">
        <v>8621121</v>
      </c>
      <c r="H385" s="19">
        <v>723</v>
      </c>
      <c r="I385" s="19">
        <v>159.71</v>
      </c>
      <c r="J385" s="19">
        <v>0</v>
      </c>
      <c r="K385" s="19">
        <v>0</v>
      </c>
      <c r="L385" s="19">
        <v>0</v>
      </c>
      <c r="M385">
        <v>1</v>
      </c>
    </row>
    <row r="386" spans="3:13">
      <c r="C386" s="20" t="s">
        <v>764</v>
      </c>
      <c r="D386" s="19">
        <v>24706</v>
      </c>
      <c r="E386" s="19">
        <v>24236</v>
      </c>
      <c r="F386" s="19">
        <v>9056076</v>
      </c>
      <c r="G386" s="19">
        <v>1481076</v>
      </c>
      <c r="H386" s="19">
        <v>349</v>
      </c>
      <c r="I386" s="19">
        <v>52.53</v>
      </c>
      <c r="J386" s="19">
        <v>0</v>
      </c>
      <c r="K386" s="19">
        <v>1</v>
      </c>
      <c r="L386" s="19">
        <v>1</v>
      </c>
      <c r="M386">
        <v>1</v>
      </c>
    </row>
    <row r="387" spans="3:13">
      <c r="C387" s="20" t="s">
        <v>208</v>
      </c>
      <c r="D387" s="19">
        <v>38813</v>
      </c>
      <c r="E387" s="19">
        <v>26681</v>
      </c>
      <c r="F387" s="19">
        <v>1653017</v>
      </c>
      <c r="G387" s="19">
        <v>873131</v>
      </c>
      <c r="H387" s="19">
        <v>2401</v>
      </c>
      <c r="I387" s="19">
        <v>177.09</v>
      </c>
      <c r="J387" s="19">
        <v>1</v>
      </c>
      <c r="K387" s="19">
        <v>0</v>
      </c>
      <c r="L387" s="19">
        <v>1</v>
      </c>
      <c r="M387">
        <v>1</v>
      </c>
    </row>
    <row r="388" spans="3:13">
      <c r="C388" s="20" t="s">
        <v>410</v>
      </c>
      <c r="D388" s="19">
        <v>32991</v>
      </c>
      <c r="E388" s="19">
        <v>30916</v>
      </c>
      <c r="F388" s="19">
        <v>8621121</v>
      </c>
      <c r="G388" s="19">
        <v>2230831</v>
      </c>
      <c r="H388" s="19">
        <v>2411</v>
      </c>
      <c r="I388" s="19">
        <v>289.25</v>
      </c>
      <c r="J388" s="19">
        <v>0</v>
      </c>
      <c r="K388" s="19">
        <v>0</v>
      </c>
      <c r="L388" s="19">
        <v>1</v>
      </c>
      <c r="M388">
        <v>0</v>
      </c>
    </row>
    <row r="389" spans="3:13">
      <c r="C389" s="20" t="s">
        <v>413</v>
      </c>
      <c r="D389" s="19">
        <v>26993</v>
      </c>
      <c r="E389" s="19">
        <v>25824</v>
      </c>
      <c r="F389" s="19">
        <v>3532657</v>
      </c>
      <c r="G389" s="19">
        <v>2549844</v>
      </c>
      <c r="H389" s="19">
        <v>471</v>
      </c>
      <c r="I389" s="19">
        <v>199.8</v>
      </c>
      <c r="J389" s="19">
        <v>0</v>
      </c>
      <c r="K389" s="19">
        <v>0</v>
      </c>
      <c r="L389" s="19">
        <v>1</v>
      </c>
      <c r="M389">
        <v>1</v>
      </c>
    </row>
    <row r="390" spans="3:13">
      <c r="C390" s="20" t="s">
        <v>689</v>
      </c>
      <c r="D390" s="19">
        <v>21125</v>
      </c>
      <c r="E390" s="19">
        <v>32991</v>
      </c>
      <c r="F390" s="19">
        <v>1536012</v>
      </c>
      <c r="G390" s="19">
        <v>8621121</v>
      </c>
      <c r="H390" s="19">
        <v>291</v>
      </c>
      <c r="I390" s="19">
        <v>150.13</v>
      </c>
      <c r="J390" s="19">
        <v>0</v>
      </c>
      <c r="K390" s="19">
        <v>0</v>
      </c>
      <c r="L390" s="19">
        <v>1</v>
      </c>
      <c r="M390">
        <v>0</v>
      </c>
    </row>
    <row r="391" spans="3:13">
      <c r="C391" s="20" t="s">
        <v>642</v>
      </c>
      <c r="D391" s="19">
        <v>25450</v>
      </c>
      <c r="E391" s="19">
        <v>22360</v>
      </c>
      <c r="F391" s="19">
        <v>1694803</v>
      </c>
      <c r="G391" s="19">
        <v>1421287</v>
      </c>
      <c r="H391" s="19">
        <v>1064</v>
      </c>
      <c r="I391" s="19">
        <v>121.349999999999</v>
      </c>
      <c r="J391" s="19">
        <v>1</v>
      </c>
      <c r="K391" s="19">
        <v>1</v>
      </c>
      <c r="L391" s="19">
        <v>1</v>
      </c>
      <c r="M391">
        <v>1</v>
      </c>
    </row>
    <row r="392" spans="3:13">
      <c r="C392" s="20" t="s">
        <v>778</v>
      </c>
      <c r="D392" s="19">
        <v>26046</v>
      </c>
      <c r="E392" s="19">
        <v>32991</v>
      </c>
      <c r="F392" s="19">
        <v>2230955</v>
      </c>
      <c r="G392" s="19">
        <v>8621121</v>
      </c>
      <c r="H392" s="19">
        <v>408</v>
      </c>
      <c r="I392" s="19">
        <v>143.44</v>
      </c>
      <c r="J392" s="19">
        <v>0</v>
      </c>
      <c r="K392" s="19">
        <v>0</v>
      </c>
      <c r="L392" s="19">
        <v>0</v>
      </c>
      <c r="M392">
        <v>1</v>
      </c>
    </row>
    <row r="393" spans="3:13">
      <c r="C393" s="20" t="s">
        <v>729</v>
      </c>
      <c r="D393" s="19">
        <v>24575</v>
      </c>
      <c r="E393" s="19">
        <v>27994</v>
      </c>
      <c r="F393" s="19">
        <v>1197234</v>
      </c>
      <c r="G393" s="19">
        <v>4948339</v>
      </c>
      <c r="H393" s="19">
        <v>2179</v>
      </c>
      <c r="I393" s="19">
        <v>165.9</v>
      </c>
      <c r="J393" s="19">
        <v>1</v>
      </c>
      <c r="K393" s="19">
        <v>0</v>
      </c>
      <c r="L393" s="19">
        <v>1</v>
      </c>
      <c r="M393">
        <v>1</v>
      </c>
    </row>
    <row r="394" spans="3:13">
      <c r="C394" s="20" t="s">
        <v>595</v>
      </c>
      <c r="D394" s="19">
        <v>38813</v>
      </c>
      <c r="E394" s="19">
        <v>31981</v>
      </c>
      <c r="F394" s="19">
        <v>1653017</v>
      </c>
      <c r="G394" s="19">
        <v>4549784</v>
      </c>
      <c r="H394" s="19">
        <v>2428</v>
      </c>
      <c r="I394" s="19">
        <v>347.81999999999903</v>
      </c>
      <c r="J394" s="19">
        <v>0</v>
      </c>
      <c r="K394" s="19">
        <v>0</v>
      </c>
      <c r="L394" s="19">
        <v>0</v>
      </c>
      <c r="M394">
        <v>1</v>
      </c>
    </row>
    <row r="395" spans="3:13">
      <c r="C395" s="20" t="s">
        <v>574</v>
      </c>
      <c r="D395" s="19">
        <v>30124</v>
      </c>
      <c r="E395" s="19">
        <v>34880</v>
      </c>
      <c r="F395" s="19">
        <v>5787293</v>
      </c>
      <c r="G395" s="19">
        <v>1594251</v>
      </c>
      <c r="H395" s="19">
        <v>2682</v>
      </c>
      <c r="I395" s="19">
        <v>402.01999999999902</v>
      </c>
      <c r="J395" s="19">
        <v>0</v>
      </c>
      <c r="K395" s="19">
        <v>0</v>
      </c>
      <c r="L395" s="19">
        <v>1</v>
      </c>
      <c r="M395">
        <v>1</v>
      </c>
    </row>
    <row r="396" spans="3:13">
      <c r="C396" s="20" t="s">
        <v>230</v>
      </c>
      <c r="D396" s="19">
        <v>22089</v>
      </c>
      <c r="E396" s="19">
        <v>24575</v>
      </c>
      <c r="F396" s="19">
        <v>668159</v>
      </c>
      <c r="G396" s="19">
        <v>1197234</v>
      </c>
      <c r="H396" s="19">
        <v>479</v>
      </c>
      <c r="I396" s="19">
        <v>72.430000000000007</v>
      </c>
      <c r="J396" s="19">
        <v>1</v>
      </c>
      <c r="K396" s="19">
        <v>1</v>
      </c>
      <c r="L396" s="19">
        <v>1</v>
      </c>
      <c r="M396">
        <v>1</v>
      </c>
    </row>
    <row r="397" spans="3:13">
      <c r="C397" s="20" t="s">
        <v>206</v>
      </c>
      <c r="D397" s="19">
        <v>32991</v>
      </c>
      <c r="E397" s="19">
        <v>24348</v>
      </c>
      <c r="F397" s="19">
        <v>8621121</v>
      </c>
      <c r="G397" s="19">
        <v>111745</v>
      </c>
      <c r="H397" s="19">
        <v>457</v>
      </c>
      <c r="I397" s="19">
        <v>180.849999999999</v>
      </c>
      <c r="J397" s="19">
        <v>0</v>
      </c>
      <c r="K397" s="19">
        <v>0</v>
      </c>
      <c r="L397" s="19">
        <v>0</v>
      </c>
      <c r="M397">
        <v>1</v>
      </c>
    </row>
    <row r="398" spans="3:13">
      <c r="C398" s="20" t="s">
        <v>278</v>
      </c>
      <c r="D398" s="19">
        <v>29055</v>
      </c>
      <c r="E398" s="19">
        <v>32991</v>
      </c>
      <c r="F398" s="19">
        <v>1862106</v>
      </c>
      <c r="G398" s="19">
        <v>8621121</v>
      </c>
      <c r="H398" s="19">
        <v>1624</v>
      </c>
      <c r="I398" s="19">
        <v>270.36</v>
      </c>
      <c r="J398" s="19">
        <v>0</v>
      </c>
      <c r="K398" s="19">
        <v>0</v>
      </c>
      <c r="L398" s="19">
        <v>1</v>
      </c>
      <c r="M398">
        <v>0</v>
      </c>
    </row>
    <row r="399" spans="3:13">
      <c r="C399" s="20" t="s">
        <v>740</v>
      </c>
      <c r="D399" s="19">
        <v>23903</v>
      </c>
      <c r="E399" s="19">
        <v>31981</v>
      </c>
      <c r="F399" s="19">
        <v>2673620</v>
      </c>
      <c r="G399" s="19">
        <v>4549784</v>
      </c>
      <c r="H399" s="19">
        <v>2259</v>
      </c>
      <c r="I399" s="19">
        <v>273.82999999999902</v>
      </c>
      <c r="J399" s="19">
        <v>0</v>
      </c>
      <c r="K399" s="19">
        <v>0</v>
      </c>
      <c r="L399" s="19">
        <v>0</v>
      </c>
      <c r="M399">
        <v>1</v>
      </c>
    </row>
    <row r="400" spans="3:13">
      <c r="C400" s="20" t="s">
        <v>629</v>
      </c>
      <c r="D400" s="19">
        <v>26993</v>
      </c>
      <c r="E400" s="19">
        <v>25059</v>
      </c>
      <c r="F400" s="19">
        <v>3532657</v>
      </c>
      <c r="G400" s="19">
        <v>1595139</v>
      </c>
      <c r="H400" s="19">
        <v>371</v>
      </c>
      <c r="I400" s="19">
        <v>215.83</v>
      </c>
      <c r="J400" s="19">
        <v>0</v>
      </c>
      <c r="K400" s="19">
        <v>0</v>
      </c>
      <c r="L400" s="19">
        <v>1</v>
      </c>
      <c r="M400">
        <v>0</v>
      </c>
    </row>
    <row r="401" spans="3:13">
      <c r="C401" s="20" t="s">
        <v>361</v>
      </c>
      <c r="D401" s="19">
        <v>30916</v>
      </c>
      <c r="E401" s="19">
        <v>29284</v>
      </c>
      <c r="F401" s="19">
        <v>2230831</v>
      </c>
      <c r="G401" s="19">
        <v>298680</v>
      </c>
      <c r="H401" s="19">
        <v>569</v>
      </c>
      <c r="I401" s="19">
        <v>45.1099999999999</v>
      </c>
      <c r="J401" s="19">
        <v>1</v>
      </c>
      <c r="K401" s="19">
        <v>1</v>
      </c>
      <c r="L401" s="19">
        <v>1</v>
      </c>
      <c r="M401">
        <v>1</v>
      </c>
    </row>
    <row r="402" spans="3:13">
      <c r="C402" s="20" t="s">
        <v>695</v>
      </c>
      <c r="D402" s="19">
        <v>28739</v>
      </c>
      <c r="E402" s="19">
        <v>23025</v>
      </c>
      <c r="F402" s="19">
        <v>2761118</v>
      </c>
      <c r="G402" s="19">
        <v>2753373</v>
      </c>
      <c r="H402" s="19">
        <v>1279</v>
      </c>
      <c r="I402" s="19">
        <v>195.91</v>
      </c>
      <c r="J402" s="19">
        <v>0</v>
      </c>
      <c r="K402" s="19">
        <v>0</v>
      </c>
      <c r="L402" s="19">
        <v>1</v>
      </c>
      <c r="M402">
        <v>0</v>
      </c>
    </row>
    <row r="403" spans="3:13">
      <c r="C403" s="20" t="s">
        <v>307</v>
      </c>
      <c r="D403" s="19">
        <v>24706</v>
      </c>
      <c r="E403" s="19">
        <v>22360</v>
      </c>
      <c r="F403" s="19">
        <v>9056076</v>
      </c>
      <c r="G403" s="19">
        <v>1421287</v>
      </c>
      <c r="H403" s="19">
        <v>2216</v>
      </c>
      <c r="I403" s="19">
        <v>258.43</v>
      </c>
      <c r="J403" s="19">
        <v>1</v>
      </c>
      <c r="K403" s="19">
        <v>0</v>
      </c>
      <c r="L403" s="19">
        <v>1</v>
      </c>
      <c r="M403">
        <v>1</v>
      </c>
    </row>
    <row r="404" spans="3:13">
      <c r="C404" s="20" t="s">
        <v>375</v>
      </c>
      <c r="D404" s="19">
        <v>29260</v>
      </c>
      <c r="E404" s="19">
        <v>21276</v>
      </c>
      <c r="F404" s="19">
        <v>7830332</v>
      </c>
      <c r="G404" s="19">
        <v>1481709</v>
      </c>
      <c r="H404" s="19">
        <v>1038</v>
      </c>
      <c r="I404" s="19">
        <v>128.36000000000001</v>
      </c>
      <c r="J404" s="19">
        <v>0</v>
      </c>
      <c r="K404" s="19">
        <v>1</v>
      </c>
      <c r="L404" s="19">
        <v>1</v>
      </c>
      <c r="M404">
        <v>1</v>
      </c>
    </row>
    <row r="405" spans="3:13">
      <c r="C405" s="20" t="s">
        <v>670</v>
      </c>
      <c r="D405" s="19">
        <v>23665</v>
      </c>
      <c r="E405" s="19">
        <v>32991</v>
      </c>
      <c r="F405" s="19">
        <v>1038660</v>
      </c>
      <c r="G405" s="19">
        <v>8621121</v>
      </c>
      <c r="H405" s="19">
        <v>1515</v>
      </c>
      <c r="I405" s="19">
        <v>287.23</v>
      </c>
      <c r="J405" s="19">
        <v>0</v>
      </c>
      <c r="K405" s="19">
        <v>0</v>
      </c>
      <c r="L405" s="19">
        <v>1</v>
      </c>
      <c r="M405">
        <v>0</v>
      </c>
    </row>
    <row r="406" spans="3:13">
      <c r="C406" s="20" t="s">
        <v>579</v>
      </c>
      <c r="D406" s="19">
        <v>23025</v>
      </c>
      <c r="E406" s="19">
        <v>25824</v>
      </c>
      <c r="F406" s="19">
        <v>2753373</v>
      </c>
      <c r="G406" s="19">
        <v>2549844</v>
      </c>
      <c r="H406" s="19">
        <v>1272</v>
      </c>
      <c r="I406" s="19">
        <v>137.199999999998</v>
      </c>
      <c r="J406" s="19">
        <v>0</v>
      </c>
      <c r="K406" s="19">
        <v>1</v>
      </c>
      <c r="L406" s="19">
        <v>1</v>
      </c>
      <c r="M406">
        <v>1</v>
      </c>
    </row>
    <row r="407" spans="3:13">
      <c r="C407" s="20" t="s">
        <v>625</v>
      </c>
      <c r="D407" s="19">
        <v>29260</v>
      </c>
      <c r="E407" s="19">
        <v>32991</v>
      </c>
      <c r="F407" s="19">
        <v>7830332</v>
      </c>
      <c r="G407" s="19">
        <v>8621121</v>
      </c>
      <c r="H407" s="19">
        <v>723</v>
      </c>
      <c r="I407" s="19">
        <v>159.71</v>
      </c>
      <c r="J407" s="19">
        <v>0</v>
      </c>
      <c r="K407" s="19">
        <v>0</v>
      </c>
      <c r="L407" s="19">
        <v>0</v>
      </c>
      <c r="M407">
        <v>1</v>
      </c>
    </row>
    <row r="408" spans="3:13">
      <c r="C408" s="20" t="s">
        <v>155</v>
      </c>
      <c r="D408" s="19">
        <v>29260</v>
      </c>
      <c r="E408" s="19">
        <v>29838</v>
      </c>
      <c r="F408" s="19">
        <v>7830332</v>
      </c>
      <c r="G408" s="19">
        <v>7145897</v>
      </c>
      <c r="H408" s="19">
        <v>612</v>
      </c>
      <c r="I408" s="19">
        <v>85.4699999999998</v>
      </c>
      <c r="J408" s="19">
        <v>0</v>
      </c>
      <c r="K408" s="19">
        <v>1</v>
      </c>
      <c r="L408" s="19">
        <v>1</v>
      </c>
      <c r="M408">
        <v>1</v>
      </c>
    </row>
    <row r="409" spans="3:13">
      <c r="C409" s="20" t="s">
        <v>701</v>
      </c>
      <c r="D409" s="19">
        <v>24706</v>
      </c>
      <c r="E409" s="19">
        <v>23025</v>
      </c>
      <c r="F409" s="19">
        <v>9056076</v>
      </c>
      <c r="G409" s="19">
        <v>2753373</v>
      </c>
      <c r="H409" s="19">
        <v>366</v>
      </c>
      <c r="I409" s="19">
        <v>51.729999999999698</v>
      </c>
      <c r="J409" s="19">
        <v>0</v>
      </c>
      <c r="K409" s="19">
        <v>1</v>
      </c>
      <c r="L409" s="19">
        <v>1</v>
      </c>
      <c r="M409">
        <v>1</v>
      </c>
    </row>
    <row r="410" spans="3:13">
      <c r="C410" s="20" t="s">
        <v>337</v>
      </c>
      <c r="D410" s="19">
        <v>29055</v>
      </c>
      <c r="E410" s="19">
        <v>26409</v>
      </c>
      <c r="F410" s="19">
        <v>1862106</v>
      </c>
      <c r="G410" s="19">
        <v>249561</v>
      </c>
      <c r="H410" s="19">
        <v>992</v>
      </c>
      <c r="I410" s="19">
        <v>188.46</v>
      </c>
      <c r="J410" s="19">
        <v>0</v>
      </c>
      <c r="K410" s="19">
        <v>0</v>
      </c>
      <c r="L410" s="19">
        <v>1</v>
      </c>
      <c r="M410">
        <v>1</v>
      </c>
    </row>
    <row r="411" spans="3:13">
      <c r="C411" s="20" t="s">
        <v>389</v>
      </c>
      <c r="D411" s="19">
        <v>28637</v>
      </c>
      <c r="E411" s="19">
        <v>38813</v>
      </c>
      <c r="F411" s="19">
        <v>3036732</v>
      </c>
      <c r="G411" s="19">
        <v>1653017</v>
      </c>
      <c r="H411" s="19">
        <v>1463</v>
      </c>
      <c r="I411" s="19">
        <v>297.82999999999902</v>
      </c>
      <c r="J411" s="19">
        <v>0</v>
      </c>
      <c r="K411" s="19">
        <v>0</v>
      </c>
      <c r="L411" s="19">
        <v>1</v>
      </c>
      <c r="M411">
        <v>1</v>
      </c>
    </row>
    <row r="412" spans="3:13">
      <c r="C412" s="20" t="s">
        <v>668</v>
      </c>
      <c r="D412" s="19">
        <v>29260</v>
      </c>
      <c r="E412" s="19">
        <v>30268</v>
      </c>
      <c r="F412" s="19">
        <v>7830332</v>
      </c>
      <c r="G412" s="19">
        <v>1106780</v>
      </c>
      <c r="H412" s="19">
        <v>779</v>
      </c>
      <c r="I412" s="19">
        <v>240.88</v>
      </c>
      <c r="J412" s="19">
        <v>0</v>
      </c>
      <c r="K412" s="19">
        <v>0</v>
      </c>
      <c r="L412" s="19">
        <v>0</v>
      </c>
      <c r="M412">
        <v>1</v>
      </c>
    </row>
    <row r="413" spans="3:13">
      <c r="C413" s="20" t="s">
        <v>639</v>
      </c>
      <c r="D413" s="19">
        <v>26993</v>
      </c>
      <c r="E413" s="19">
        <v>28739</v>
      </c>
      <c r="F413" s="19">
        <v>3532657</v>
      </c>
      <c r="G413" s="19">
        <v>2761118</v>
      </c>
      <c r="H413" s="19">
        <v>904</v>
      </c>
      <c r="I413" s="19">
        <v>269.43</v>
      </c>
      <c r="J413" s="19">
        <v>0</v>
      </c>
      <c r="K413" s="19">
        <v>0</v>
      </c>
      <c r="L413" s="19">
        <v>1</v>
      </c>
      <c r="M413">
        <v>0</v>
      </c>
    </row>
    <row r="414" spans="3:13">
      <c r="C414" s="20" t="s">
        <v>783</v>
      </c>
      <c r="D414" s="19">
        <v>27211</v>
      </c>
      <c r="E414" s="19">
        <v>20927</v>
      </c>
      <c r="F414" s="19">
        <v>3770125</v>
      </c>
      <c r="G414" s="19">
        <v>1021733</v>
      </c>
      <c r="H414" s="19">
        <v>410</v>
      </c>
      <c r="I414" s="19">
        <v>96.18</v>
      </c>
      <c r="J414" s="19">
        <v>0</v>
      </c>
      <c r="K414" s="19">
        <v>1</v>
      </c>
      <c r="L414" s="19">
        <v>1</v>
      </c>
      <c r="M414">
        <v>1</v>
      </c>
    </row>
    <row r="415" spans="3:13">
      <c r="C415" s="20" t="s">
        <v>382</v>
      </c>
      <c r="D415" s="19">
        <v>26993</v>
      </c>
      <c r="E415" s="19">
        <v>23903</v>
      </c>
      <c r="F415" s="19">
        <v>3532657</v>
      </c>
      <c r="G415" s="19">
        <v>2673620</v>
      </c>
      <c r="H415" s="19">
        <v>1886</v>
      </c>
      <c r="I415" s="19">
        <v>204.349999999999</v>
      </c>
      <c r="J415" s="19">
        <v>0</v>
      </c>
      <c r="K415" s="19">
        <v>0</v>
      </c>
      <c r="L415" s="19">
        <v>1</v>
      </c>
      <c r="M415">
        <v>1</v>
      </c>
    </row>
    <row r="416" spans="3:13">
      <c r="C416" s="20" t="s">
        <v>257</v>
      </c>
      <c r="D416" s="19">
        <v>24706</v>
      </c>
      <c r="E416" s="19">
        <v>28739</v>
      </c>
      <c r="F416" s="19">
        <v>9056076</v>
      </c>
      <c r="G416" s="19">
        <v>2761118</v>
      </c>
      <c r="H416" s="19">
        <v>1539</v>
      </c>
      <c r="I416" s="19">
        <v>246.099999999999</v>
      </c>
      <c r="J416" s="19">
        <v>0</v>
      </c>
      <c r="K416" s="19">
        <v>0</v>
      </c>
      <c r="L416" s="19">
        <v>1</v>
      </c>
      <c r="M416">
        <v>0</v>
      </c>
    </row>
    <row r="417" spans="3:13">
      <c r="C417" s="20" t="s">
        <v>728</v>
      </c>
      <c r="D417" s="19">
        <v>29260</v>
      </c>
      <c r="E417" s="19">
        <v>32991</v>
      </c>
      <c r="F417" s="19">
        <v>7830332</v>
      </c>
      <c r="G417" s="19">
        <v>8621121</v>
      </c>
      <c r="H417" s="19">
        <v>723</v>
      </c>
      <c r="I417" s="19">
        <v>159.71</v>
      </c>
      <c r="J417" s="19">
        <v>0</v>
      </c>
      <c r="K417" s="19">
        <v>0</v>
      </c>
      <c r="L417" s="19">
        <v>0</v>
      </c>
      <c r="M417">
        <v>0</v>
      </c>
    </row>
    <row r="418" spans="3:13">
      <c r="C418" s="20" t="s">
        <v>316</v>
      </c>
      <c r="D418" s="19">
        <v>29055</v>
      </c>
      <c r="E418" s="19">
        <v>27994</v>
      </c>
      <c r="F418" s="19">
        <v>1862106</v>
      </c>
      <c r="G418" s="19">
        <v>4948339</v>
      </c>
      <c r="H418" s="19">
        <v>1568</v>
      </c>
      <c r="I418" s="19">
        <v>335.55</v>
      </c>
      <c r="J418" s="19">
        <v>0</v>
      </c>
      <c r="K418" s="19">
        <v>0</v>
      </c>
      <c r="L418" s="19">
        <v>1</v>
      </c>
      <c r="M418">
        <v>1</v>
      </c>
    </row>
    <row r="419" spans="3:13">
      <c r="C419" s="20" t="s">
        <v>564</v>
      </c>
      <c r="D419" s="19">
        <v>29260</v>
      </c>
      <c r="E419" s="19">
        <v>25237</v>
      </c>
      <c r="F419" s="19">
        <v>7830332</v>
      </c>
      <c r="G419" s="19">
        <v>1318892</v>
      </c>
      <c r="H419" s="19">
        <v>589</v>
      </c>
      <c r="I419" s="19">
        <v>234.15</v>
      </c>
      <c r="J419" s="19">
        <v>0</v>
      </c>
      <c r="K419" s="19">
        <v>0</v>
      </c>
      <c r="L419" s="19">
        <v>1</v>
      </c>
      <c r="M419">
        <v>0</v>
      </c>
    </row>
    <row r="420" spans="3:13">
      <c r="C420" s="20" t="s">
        <v>613</v>
      </c>
      <c r="D420" s="19">
        <v>29260</v>
      </c>
      <c r="E420" s="19">
        <v>23903</v>
      </c>
      <c r="F420" s="19">
        <v>7830332</v>
      </c>
      <c r="G420" s="19">
        <v>2673620</v>
      </c>
      <c r="H420" s="19">
        <v>1724</v>
      </c>
      <c r="I420" s="19">
        <v>219.63</v>
      </c>
      <c r="J420" s="19">
        <v>0</v>
      </c>
      <c r="K420" s="19">
        <v>1</v>
      </c>
      <c r="L420" s="19">
        <v>0</v>
      </c>
      <c r="M420">
        <v>1</v>
      </c>
    </row>
    <row r="421" spans="3:13">
      <c r="C421" s="20" t="s">
        <v>443</v>
      </c>
      <c r="D421" s="19">
        <v>30268</v>
      </c>
      <c r="E421" s="19">
        <v>31981</v>
      </c>
      <c r="F421" s="19">
        <v>1106780</v>
      </c>
      <c r="G421" s="19">
        <v>4549784</v>
      </c>
      <c r="H421" s="19">
        <v>315</v>
      </c>
      <c r="I421" s="19">
        <v>117.349999999999</v>
      </c>
      <c r="J421" s="19">
        <v>0</v>
      </c>
      <c r="K421" s="19">
        <v>0</v>
      </c>
      <c r="L421" s="19">
        <v>0</v>
      </c>
      <c r="M421">
        <v>1</v>
      </c>
    </row>
    <row r="422" spans="3:13">
      <c r="C422" s="20" t="s">
        <v>360</v>
      </c>
      <c r="D422" s="19">
        <v>34880</v>
      </c>
      <c r="E422" s="19">
        <v>29284</v>
      </c>
      <c r="F422" s="19">
        <v>1594251</v>
      </c>
      <c r="G422" s="19">
        <v>298680</v>
      </c>
      <c r="H422" s="19">
        <v>188</v>
      </c>
      <c r="I422" s="19">
        <v>42.4699999999998</v>
      </c>
      <c r="J422" s="19">
        <v>1</v>
      </c>
      <c r="K422" s="19">
        <v>1</v>
      </c>
      <c r="L422" s="19">
        <v>1</v>
      </c>
      <c r="M422">
        <v>1</v>
      </c>
    </row>
    <row r="423" spans="3:13">
      <c r="C423" s="20" t="s">
        <v>481</v>
      </c>
      <c r="D423" s="19">
        <v>27211</v>
      </c>
      <c r="E423" s="19">
        <v>27994</v>
      </c>
      <c r="F423" s="19">
        <v>3770125</v>
      </c>
      <c r="G423" s="19">
        <v>4948339</v>
      </c>
      <c r="H423" s="19">
        <v>1347</v>
      </c>
      <c r="I423" s="19">
        <v>353.56</v>
      </c>
      <c r="J423" s="19">
        <v>0</v>
      </c>
      <c r="K423" s="19">
        <v>0</v>
      </c>
      <c r="L423" s="19">
        <v>1</v>
      </c>
      <c r="M423">
        <v>1</v>
      </c>
    </row>
    <row r="424" spans="3:13">
      <c r="C424" s="20" t="s">
        <v>503</v>
      </c>
      <c r="D424" s="19">
        <v>22360</v>
      </c>
      <c r="E424" s="19">
        <v>31981</v>
      </c>
      <c r="F424" s="19">
        <v>1421287</v>
      </c>
      <c r="G424" s="19">
        <v>4549784</v>
      </c>
      <c r="H424" s="19">
        <v>760</v>
      </c>
      <c r="I424" s="19">
        <v>125.8</v>
      </c>
      <c r="J424" s="19">
        <v>1</v>
      </c>
      <c r="K424" s="19">
        <v>0</v>
      </c>
      <c r="L424" s="19">
        <v>0</v>
      </c>
      <c r="M424">
        <v>1</v>
      </c>
    </row>
    <row r="425" spans="3:13">
      <c r="C425" s="20" t="s">
        <v>623</v>
      </c>
      <c r="D425" s="19">
        <v>21207</v>
      </c>
      <c r="E425" s="19">
        <v>32991</v>
      </c>
      <c r="F425" s="19">
        <v>2105604</v>
      </c>
      <c r="G425" s="19">
        <v>8621121</v>
      </c>
      <c r="H425" s="19">
        <v>1097</v>
      </c>
      <c r="I425" s="19">
        <v>124.92</v>
      </c>
      <c r="J425" s="19">
        <v>1</v>
      </c>
      <c r="K425" s="19">
        <v>0</v>
      </c>
      <c r="L425" s="19">
        <v>0</v>
      </c>
      <c r="M425">
        <v>1</v>
      </c>
    </row>
    <row r="426" spans="3:13">
      <c r="C426" s="20" t="s">
        <v>610</v>
      </c>
      <c r="D426" s="19">
        <v>26046</v>
      </c>
      <c r="E426" s="19">
        <v>29838</v>
      </c>
      <c r="F426" s="19">
        <v>2230955</v>
      </c>
      <c r="G426" s="19">
        <v>7145897</v>
      </c>
      <c r="H426" s="19">
        <v>309</v>
      </c>
      <c r="I426" s="19">
        <v>56.7599999999997</v>
      </c>
      <c r="J426" s="19">
        <v>0</v>
      </c>
      <c r="K426" s="19">
        <v>1</v>
      </c>
      <c r="L426" s="19">
        <v>1</v>
      </c>
      <c r="M426">
        <v>1</v>
      </c>
    </row>
    <row r="427" spans="3:13">
      <c r="C427" s="20" t="s">
        <v>279</v>
      </c>
      <c r="D427" s="19">
        <v>26506</v>
      </c>
      <c r="E427" s="19">
        <v>32991</v>
      </c>
      <c r="F427" s="19">
        <v>4459144</v>
      </c>
      <c r="G427" s="19">
        <v>8621121</v>
      </c>
      <c r="H427" s="19">
        <v>492</v>
      </c>
      <c r="I427" s="19">
        <v>209.349999999999</v>
      </c>
      <c r="J427" s="19">
        <v>0</v>
      </c>
      <c r="K427" s="19">
        <v>0</v>
      </c>
      <c r="L427" s="19">
        <v>0</v>
      </c>
      <c r="M427">
        <v>0</v>
      </c>
    </row>
    <row r="428" spans="3:13">
      <c r="C428" s="20" t="s">
        <v>538</v>
      </c>
      <c r="D428" s="19">
        <v>21125</v>
      </c>
      <c r="E428" s="19">
        <v>32991</v>
      </c>
      <c r="F428" s="19">
        <v>1536012</v>
      </c>
      <c r="G428" s="19">
        <v>8621121</v>
      </c>
      <c r="H428" s="19">
        <v>291</v>
      </c>
      <c r="I428" s="19">
        <v>150.13</v>
      </c>
      <c r="J428" s="19">
        <v>0</v>
      </c>
      <c r="K428" s="19">
        <v>0</v>
      </c>
      <c r="L428" s="19">
        <v>0</v>
      </c>
      <c r="M428">
        <v>1</v>
      </c>
    </row>
    <row r="429" spans="3:13">
      <c r="C429" s="20" t="s">
        <v>669</v>
      </c>
      <c r="D429" s="19">
        <v>28739</v>
      </c>
      <c r="E429" s="19">
        <v>31981</v>
      </c>
      <c r="F429" s="19">
        <v>2761118</v>
      </c>
      <c r="G429" s="19">
        <v>4549784</v>
      </c>
      <c r="H429" s="19">
        <v>916</v>
      </c>
      <c r="I429" s="19">
        <v>235.099999999999</v>
      </c>
      <c r="J429" s="19">
        <v>0</v>
      </c>
      <c r="K429" s="19">
        <v>0</v>
      </c>
      <c r="L429" s="19">
        <v>0</v>
      </c>
      <c r="M429">
        <v>0</v>
      </c>
    </row>
    <row r="430" spans="3:13">
      <c r="C430" s="20" t="s">
        <v>713</v>
      </c>
      <c r="D430" s="19">
        <v>23654</v>
      </c>
      <c r="E430" s="19">
        <v>25475</v>
      </c>
      <c r="F430" s="19">
        <v>2195215</v>
      </c>
      <c r="G430" s="19">
        <v>1489247</v>
      </c>
      <c r="H430" s="19">
        <v>844</v>
      </c>
      <c r="I430" s="19">
        <v>99.43</v>
      </c>
      <c r="J430" s="19">
        <v>1</v>
      </c>
      <c r="K430" s="19">
        <v>1</v>
      </c>
      <c r="L430" s="19">
        <v>1</v>
      </c>
      <c r="M430">
        <v>1</v>
      </c>
    </row>
    <row r="431" spans="3:13">
      <c r="C431" s="20" t="s">
        <v>381</v>
      </c>
      <c r="D431" s="19">
        <v>22360</v>
      </c>
      <c r="E431" s="19">
        <v>21276</v>
      </c>
      <c r="F431" s="19">
        <v>1421287</v>
      </c>
      <c r="G431" s="19">
        <v>1481709</v>
      </c>
      <c r="H431" s="19">
        <v>1032</v>
      </c>
      <c r="I431" s="19">
        <v>118.17</v>
      </c>
      <c r="J431" s="19">
        <v>1</v>
      </c>
      <c r="K431" s="19">
        <v>1</v>
      </c>
      <c r="L431" s="19">
        <v>1</v>
      </c>
      <c r="M431">
        <v>1</v>
      </c>
    </row>
    <row r="432" spans="3:13">
      <c r="C432" s="20" t="s">
        <v>500</v>
      </c>
      <c r="D432" s="19">
        <v>26506</v>
      </c>
      <c r="E432" s="19">
        <v>32991</v>
      </c>
      <c r="F432" s="19">
        <v>4459144</v>
      </c>
      <c r="G432" s="19">
        <v>8621121</v>
      </c>
      <c r="H432" s="19">
        <v>492</v>
      </c>
      <c r="I432" s="19">
        <v>209.349999999999</v>
      </c>
      <c r="J432" s="19">
        <v>0</v>
      </c>
      <c r="K432" s="19">
        <v>0</v>
      </c>
      <c r="L432" s="19">
        <v>1</v>
      </c>
      <c r="M432">
        <v>0</v>
      </c>
    </row>
    <row r="433" spans="3:13">
      <c r="C433" s="20" t="s">
        <v>357</v>
      </c>
      <c r="D433" s="19">
        <v>23025</v>
      </c>
      <c r="E433" s="19">
        <v>29284</v>
      </c>
      <c r="F433" s="19">
        <v>2753373</v>
      </c>
      <c r="G433" s="19">
        <v>298680</v>
      </c>
      <c r="H433" s="19">
        <v>592</v>
      </c>
      <c r="I433" s="19">
        <v>72.42</v>
      </c>
      <c r="J433" s="19">
        <v>1</v>
      </c>
      <c r="K433" s="19">
        <v>1</v>
      </c>
      <c r="L433" s="19">
        <v>1</v>
      </c>
      <c r="M433">
        <v>1</v>
      </c>
    </row>
    <row r="434" spans="3:13">
      <c r="C434" s="20" t="s">
        <v>388</v>
      </c>
      <c r="D434" s="19">
        <v>29260</v>
      </c>
      <c r="E434" s="19">
        <v>38813</v>
      </c>
      <c r="F434" s="19">
        <v>7830332</v>
      </c>
      <c r="G434" s="19">
        <v>1653017</v>
      </c>
      <c r="H434" s="19">
        <v>1851</v>
      </c>
      <c r="I434" s="19">
        <v>291.66000000000003</v>
      </c>
      <c r="J434" s="19">
        <v>0</v>
      </c>
      <c r="K434" s="19">
        <v>0</v>
      </c>
      <c r="L434" s="19">
        <v>1</v>
      </c>
      <c r="M434">
        <v>1</v>
      </c>
    </row>
    <row r="435" spans="3:13">
      <c r="C435" s="20" t="s">
        <v>323</v>
      </c>
      <c r="D435" s="19">
        <v>29260</v>
      </c>
      <c r="E435" s="19">
        <v>23025</v>
      </c>
      <c r="F435" s="19">
        <v>7830332</v>
      </c>
      <c r="G435" s="19">
        <v>2753373</v>
      </c>
      <c r="H435" s="19">
        <v>1446</v>
      </c>
      <c r="I435" s="19">
        <v>152.099999999999</v>
      </c>
      <c r="J435" s="19">
        <v>0</v>
      </c>
      <c r="K435" s="19">
        <v>1</v>
      </c>
      <c r="L435" s="19">
        <v>1</v>
      </c>
      <c r="M435">
        <v>1</v>
      </c>
    </row>
    <row r="436" spans="3:13">
      <c r="C436" s="20" t="s">
        <v>575</v>
      </c>
      <c r="D436" s="19">
        <v>27211</v>
      </c>
      <c r="E436" s="19">
        <v>22956</v>
      </c>
      <c r="F436" s="19">
        <v>3770125</v>
      </c>
      <c r="G436" s="19">
        <v>754013</v>
      </c>
      <c r="H436" s="19">
        <v>444</v>
      </c>
      <c r="I436" s="19">
        <v>100.36</v>
      </c>
      <c r="J436" s="19">
        <v>0</v>
      </c>
      <c r="K436" s="19">
        <v>1</v>
      </c>
      <c r="L436" s="19">
        <v>1</v>
      </c>
      <c r="M436">
        <v>1</v>
      </c>
    </row>
    <row r="437" spans="3:13">
      <c r="C437" s="20" t="s">
        <v>166</v>
      </c>
      <c r="D437" s="19">
        <v>23654</v>
      </c>
      <c r="E437" s="19">
        <v>29838</v>
      </c>
      <c r="F437" s="19">
        <v>2195215</v>
      </c>
      <c r="G437" s="19">
        <v>7145897</v>
      </c>
      <c r="H437" s="19">
        <v>846</v>
      </c>
      <c r="I437" s="19">
        <v>106.77</v>
      </c>
      <c r="J437" s="19">
        <v>1</v>
      </c>
      <c r="K437" s="19">
        <v>1</v>
      </c>
      <c r="L437" s="19">
        <v>1</v>
      </c>
      <c r="M437">
        <v>1</v>
      </c>
    </row>
    <row r="438" spans="3:13">
      <c r="C438" s="20" t="s">
        <v>376</v>
      </c>
      <c r="D438" s="19">
        <v>28637</v>
      </c>
      <c r="E438" s="19">
        <v>21276</v>
      </c>
      <c r="F438" s="19">
        <v>3036732</v>
      </c>
      <c r="G438" s="19">
        <v>1481709</v>
      </c>
      <c r="H438" s="19">
        <v>242</v>
      </c>
      <c r="I438" s="19">
        <v>63.689999999999699</v>
      </c>
      <c r="J438" s="19">
        <v>0</v>
      </c>
      <c r="K438" s="19">
        <v>1</v>
      </c>
      <c r="L438" s="19">
        <v>1</v>
      </c>
      <c r="M438">
        <v>1</v>
      </c>
    </row>
    <row r="439" spans="3:13">
      <c r="C439" s="20" t="s">
        <v>650</v>
      </c>
      <c r="D439" s="19">
        <v>24502</v>
      </c>
      <c r="E439" s="19">
        <v>23025</v>
      </c>
      <c r="F439" s="19">
        <v>125722</v>
      </c>
      <c r="G439" s="19">
        <v>2753373</v>
      </c>
      <c r="H439" s="19">
        <v>1673</v>
      </c>
      <c r="I439" s="19">
        <v>158</v>
      </c>
      <c r="J439" s="19">
        <v>0</v>
      </c>
      <c r="K439" s="19">
        <v>1</v>
      </c>
      <c r="L439" s="19">
        <v>1</v>
      </c>
      <c r="M439">
        <v>1</v>
      </c>
    </row>
    <row r="440" spans="3:13">
      <c r="C440" s="20" t="s">
        <v>646</v>
      </c>
      <c r="D440" s="19">
        <v>21081</v>
      </c>
      <c r="E440" s="19">
        <v>32991</v>
      </c>
      <c r="F440" s="19">
        <v>895123</v>
      </c>
      <c r="G440" s="19">
        <v>8621121</v>
      </c>
      <c r="H440" s="19">
        <v>613</v>
      </c>
      <c r="I440" s="19">
        <v>144.599999999999</v>
      </c>
      <c r="J440" s="19">
        <v>0</v>
      </c>
      <c r="K440" s="19">
        <v>0</v>
      </c>
      <c r="L440" s="19">
        <v>0</v>
      </c>
      <c r="M440">
        <v>1</v>
      </c>
    </row>
    <row r="441" spans="3:13">
      <c r="C441" s="20" t="s">
        <v>396</v>
      </c>
      <c r="D441" s="19">
        <v>27994</v>
      </c>
      <c r="E441" s="19">
        <v>38813</v>
      </c>
      <c r="F441" s="19">
        <v>4948339</v>
      </c>
      <c r="G441" s="19">
        <v>1653017</v>
      </c>
      <c r="H441" s="19">
        <v>2523</v>
      </c>
      <c r="I441" s="19">
        <v>326.75999999999902</v>
      </c>
      <c r="J441" s="19">
        <v>0</v>
      </c>
      <c r="K441" s="19">
        <v>0</v>
      </c>
      <c r="L441" s="19">
        <v>1</v>
      </c>
      <c r="M441">
        <v>1</v>
      </c>
    </row>
    <row r="442" spans="3:13">
      <c r="C442" s="20" t="s">
        <v>438</v>
      </c>
      <c r="D442" s="19">
        <v>29055</v>
      </c>
      <c r="E442" s="19">
        <v>31981</v>
      </c>
      <c r="F442" s="19">
        <v>1862106</v>
      </c>
      <c r="G442" s="19">
        <v>4549784</v>
      </c>
      <c r="H442" s="19">
        <v>1470</v>
      </c>
      <c r="I442" s="19">
        <v>240.479999999999</v>
      </c>
      <c r="J442" s="19">
        <v>0</v>
      </c>
      <c r="K442" s="19">
        <v>0</v>
      </c>
      <c r="L442" s="19">
        <v>1</v>
      </c>
      <c r="M442">
        <v>1</v>
      </c>
    </row>
    <row r="443" spans="3:13">
      <c r="C443" s="20" t="s">
        <v>471</v>
      </c>
      <c r="D443" s="19">
        <v>32991</v>
      </c>
      <c r="E443" s="19">
        <v>21121</v>
      </c>
      <c r="F443" s="19">
        <v>8621121</v>
      </c>
      <c r="G443" s="19">
        <v>1228816</v>
      </c>
      <c r="H443" s="19">
        <v>1982</v>
      </c>
      <c r="I443" s="19">
        <v>259.31999999999903</v>
      </c>
      <c r="J443" s="19">
        <v>0</v>
      </c>
      <c r="K443" s="19">
        <v>0</v>
      </c>
      <c r="L443" s="19">
        <v>0</v>
      </c>
      <c r="M443">
        <v>1</v>
      </c>
    </row>
    <row r="444" spans="3:13">
      <c r="C444" s="20" t="s">
        <v>467</v>
      </c>
      <c r="D444" s="19">
        <v>28637</v>
      </c>
      <c r="E444" s="19">
        <v>28739</v>
      </c>
      <c r="F444" s="19">
        <v>3036732</v>
      </c>
      <c r="G444" s="19">
        <v>2761118</v>
      </c>
      <c r="H444" s="19">
        <v>857</v>
      </c>
      <c r="I444" s="19">
        <v>230.71</v>
      </c>
      <c r="J444" s="19">
        <v>0</v>
      </c>
      <c r="K444" s="19">
        <v>0</v>
      </c>
      <c r="L444" s="19">
        <v>1</v>
      </c>
      <c r="M444">
        <v>0</v>
      </c>
    </row>
    <row r="445" spans="3:13">
      <c r="C445" s="20" t="s">
        <v>488</v>
      </c>
      <c r="D445" s="19">
        <v>27994</v>
      </c>
      <c r="E445" s="19">
        <v>23025</v>
      </c>
      <c r="F445" s="19">
        <v>4948339</v>
      </c>
      <c r="G445" s="19">
        <v>2753373</v>
      </c>
      <c r="H445" s="19">
        <v>2083</v>
      </c>
      <c r="I445" s="19">
        <v>291.77999999999901</v>
      </c>
      <c r="J445" s="19">
        <v>0</v>
      </c>
      <c r="K445" s="19">
        <v>0</v>
      </c>
      <c r="L445" s="19">
        <v>1</v>
      </c>
      <c r="M445">
        <v>1</v>
      </c>
    </row>
    <row r="446" spans="3:13">
      <c r="C446" s="20" t="s">
        <v>616</v>
      </c>
      <c r="D446" s="19">
        <v>28637</v>
      </c>
      <c r="E446" s="19">
        <v>25450</v>
      </c>
      <c r="F446" s="19">
        <v>3036732</v>
      </c>
      <c r="G446" s="19">
        <v>1694803</v>
      </c>
      <c r="H446" s="19">
        <v>458</v>
      </c>
      <c r="I446" s="19">
        <v>116.569999999999</v>
      </c>
      <c r="J446" s="19">
        <v>0</v>
      </c>
      <c r="K446" s="19">
        <v>0</v>
      </c>
      <c r="L446" s="19">
        <v>1</v>
      </c>
      <c r="M446">
        <v>1</v>
      </c>
    </row>
    <row r="447" spans="3:13">
      <c r="C447" s="20" t="s">
        <v>191</v>
      </c>
      <c r="D447" s="19">
        <v>23665</v>
      </c>
      <c r="E447" s="19">
        <v>28637</v>
      </c>
      <c r="F447" s="19">
        <v>1038660</v>
      </c>
      <c r="G447" s="19">
        <v>3036732</v>
      </c>
      <c r="H447" s="19">
        <v>184</v>
      </c>
      <c r="I447" s="19">
        <v>67.17</v>
      </c>
      <c r="J447" s="19">
        <v>0</v>
      </c>
      <c r="K447" s="19">
        <v>1</v>
      </c>
      <c r="L447" s="19">
        <v>1</v>
      </c>
      <c r="M447">
        <v>1</v>
      </c>
    </row>
    <row r="448" spans="3:13">
      <c r="C448" s="20" t="s">
        <v>252</v>
      </c>
      <c r="D448" s="19">
        <v>22360</v>
      </c>
      <c r="E448" s="19">
        <v>26695</v>
      </c>
      <c r="F448" s="19">
        <v>1421287</v>
      </c>
      <c r="G448" s="19">
        <v>1646147</v>
      </c>
      <c r="H448" s="19">
        <v>1066</v>
      </c>
      <c r="I448" s="19">
        <v>104.87</v>
      </c>
      <c r="J448" s="19">
        <v>1</v>
      </c>
      <c r="K448" s="19">
        <v>0</v>
      </c>
      <c r="L448" s="19">
        <v>1</v>
      </c>
      <c r="M448">
        <v>1</v>
      </c>
    </row>
    <row r="449" spans="3:13">
      <c r="C449" s="20" t="s">
        <v>401</v>
      </c>
      <c r="D449" s="19">
        <v>24575</v>
      </c>
      <c r="E449" s="19">
        <v>34880</v>
      </c>
      <c r="F449" s="19">
        <v>1197234</v>
      </c>
      <c r="G449" s="19">
        <v>1594251</v>
      </c>
      <c r="H449" s="19">
        <v>387</v>
      </c>
      <c r="I449" s="19">
        <v>55.159999999999698</v>
      </c>
      <c r="J449" s="19">
        <v>1</v>
      </c>
      <c r="K449" s="19">
        <v>1</v>
      </c>
      <c r="L449" s="19">
        <v>1</v>
      </c>
      <c r="M449">
        <v>1</v>
      </c>
    </row>
    <row r="450" spans="3:13">
      <c r="C450" s="20" t="s">
        <v>593</v>
      </c>
      <c r="D450" s="19">
        <v>27994</v>
      </c>
      <c r="E450" s="19">
        <v>23654</v>
      </c>
      <c r="F450" s="19">
        <v>4948339</v>
      </c>
      <c r="G450" s="19">
        <v>2195215</v>
      </c>
      <c r="H450" s="19">
        <v>932</v>
      </c>
      <c r="I450" s="19">
        <v>122.989999999999</v>
      </c>
      <c r="J450" s="19">
        <v>1</v>
      </c>
      <c r="K450" s="19">
        <v>0</v>
      </c>
      <c r="L450" s="19">
        <v>1</v>
      </c>
      <c r="M450">
        <v>1</v>
      </c>
    </row>
    <row r="451" spans="3:13">
      <c r="C451" s="20" t="s">
        <v>291</v>
      </c>
      <c r="D451" s="19">
        <v>24706</v>
      </c>
      <c r="E451" s="19">
        <v>32991</v>
      </c>
      <c r="F451" s="19">
        <v>9056076</v>
      </c>
      <c r="G451" s="19">
        <v>8621121</v>
      </c>
      <c r="H451" s="19">
        <v>2467</v>
      </c>
      <c r="I451" s="19">
        <v>326.47000000000003</v>
      </c>
      <c r="J451" s="19">
        <v>0</v>
      </c>
      <c r="K451" s="19">
        <v>0</v>
      </c>
      <c r="L451" s="19">
        <v>0</v>
      </c>
      <c r="M451">
        <v>1</v>
      </c>
    </row>
    <row r="452" spans="3:13">
      <c r="C452" s="20" t="s">
        <v>297</v>
      </c>
      <c r="D452" s="19">
        <v>21125</v>
      </c>
      <c r="E452" s="19">
        <v>32991</v>
      </c>
      <c r="F452" s="19">
        <v>1536012</v>
      </c>
      <c r="G452" s="19">
        <v>8621121</v>
      </c>
      <c r="H452" s="19">
        <v>291</v>
      </c>
      <c r="I452" s="19">
        <v>150.13</v>
      </c>
      <c r="J452" s="19">
        <v>0</v>
      </c>
      <c r="K452" s="19">
        <v>0</v>
      </c>
      <c r="L452" s="19">
        <v>0</v>
      </c>
      <c r="M452">
        <v>1</v>
      </c>
    </row>
    <row r="453" spans="3:13">
      <c r="C453" s="20" t="s">
        <v>404</v>
      </c>
      <c r="D453" s="19">
        <v>32991</v>
      </c>
      <c r="E453" s="19">
        <v>30460</v>
      </c>
      <c r="F453" s="19">
        <v>8621121</v>
      </c>
      <c r="G453" s="19">
        <v>528868</v>
      </c>
      <c r="H453" s="19">
        <v>1042</v>
      </c>
      <c r="I453" s="19">
        <v>137.25</v>
      </c>
      <c r="J453" s="19">
        <v>1</v>
      </c>
      <c r="K453" s="19">
        <v>0</v>
      </c>
      <c r="L453" s="19">
        <v>0</v>
      </c>
      <c r="M453">
        <v>1</v>
      </c>
    </row>
    <row r="454" spans="3:13">
      <c r="C454" s="20" t="s">
        <v>486</v>
      </c>
      <c r="D454" s="19">
        <v>26993</v>
      </c>
      <c r="E454" s="19">
        <v>23025</v>
      </c>
      <c r="F454" s="19">
        <v>3532657</v>
      </c>
      <c r="G454" s="19">
        <v>2753373</v>
      </c>
      <c r="H454" s="19">
        <v>1591</v>
      </c>
      <c r="I454" s="19">
        <v>200.09</v>
      </c>
      <c r="J454" s="19">
        <v>0</v>
      </c>
      <c r="K454" s="19">
        <v>0</v>
      </c>
      <c r="L454" s="19">
        <v>1</v>
      </c>
      <c r="M454">
        <v>1</v>
      </c>
    </row>
    <row r="455" spans="3:13">
      <c r="C455" s="20" t="s">
        <v>184</v>
      </c>
      <c r="D455" s="19">
        <v>32991</v>
      </c>
      <c r="E455" s="19">
        <v>22263</v>
      </c>
      <c r="F455" s="19">
        <v>8621121</v>
      </c>
      <c r="G455" s="19">
        <v>472254</v>
      </c>
      <c r="H455" s="19">
        <v>1636</v>
      </c>
      <c r="I455" s="19">
        <v>154.74</v>
      </c>
      <c r="J455" s="19">
        <v>0</v>
      </c>
      <c r="K455" s="19">
        <v>0</v>
      </c>
      <c r="L455" s="19">
        <v>0</v>
      </c>
      <c r="M455">
        <v>1</v>
      </c>
    </row>
    <row r="456" spans="3:13">
      <c r="C456" s="20" t="s">
        <v>626</v>
      </c>
      <c r="D456" s="19">
        <v>29055</v>
      </c>
      <c r="E456" s="19">
        <v>32991</v>
      </c>
      <c r="F456" s="19">
        <v>1862106</v>
      </c>
      <c r="G456" s="19">
        <v>8621121</v>
      </c>
      <c r="H456" s="19">
        <v>1624</v>
      </c>
      <c r="I456" s="19">
        <v>270.36</v>
      </c>
      <c r="J456" s="19">
        <v>0</v>
      </c>
      <c r="K456" s="19">
        <v>0</v>
      </c>
      <c r="L456" s="19">
        <v>0</v>
      </c>
      <c r="M456">
        <v>1</v>
      </c>
    </row>
    <row r="457" spans="3:13">
      <c r="C457" s="20" t="s">
        <v>645</v>
      </c>
      <c r="D457" s="19">
        <v>26993</v>
      </c>
      <c r="E457" s="19">
        <v>29260</v>
      </c>
      <c r="F457" s="19">
        <v>3532657</v>
      </c>
      <c r="G457" s="19">
        <v>7830332</v>
      </c>
      <c r="H457" s="19">
        <v>595</v>
      </c>
      <c r="I457" s="19">
        <v>106.599999999999</v>
      </c>
      <c r="J457" s="19">
        <v>0</v>
      </c>
      <c r="K457" s="19">
        <v>0</v>
      </c>
      <c r="L457" s="19">
        <v>1</v>
      </c>
      <c r="M457">
        <v>1</v>
      </c>
    </row>
    <row r="458" spans="3:13">
      <c r="C458" s="20" t="s">
        <v>722</v>
      </c>
      <c r="D458" s="19">
        <v>32991</v>
      </c>
      <c r="E458" s="19">
        <v>26553</v>
      </c>
      <c r="F458" s="19">
        <v>8621121</v>
      </c>
      <c r="G458" s="19">
        <v>936107</v>
      </c>
      <c r="H458" s="19">
        <v>287</v>
      </c>
      <c r="I458" s="19">
        <v>218.539999999999</v>
      </c>
      <c r="J458" s="19">
        <v>0</v>
      </c>
      <c r="K458" s="19">
        <v>0</v>
      </c>
      <c r="L458" s="19">
        <v>0</v>
      </c>
      <c r="M458">
        <v>1</v>
      </c>
    </row>
    <row r="459" spans="3:13">
      <c r="C459" s="20" t="s">
        <v>180</v>
      </c>
      <c r="D459" s="19">
        <v>25059</v>
      </c>
      <c r="E459" s="19">
        <v>29260</v>
      </c>
      <c r="F459" s="19">
        <v>1595139</v>
      </c>
      <c r="G459" s="19">
        <v>7830332</v>
      </c>
      <c r="H459" s="19">
        <v>254</v>
      </c>
      <c r="I459" s="19">
        <v>180.56</v>
      </c>
      <c r="J459" s="19">
        <v>0</v>
      </c>
      <c r="K459" s="19">
        <v>0</v>
      </c>
      <c r="L459" s="19">
        <v>0</v>
      </c>
      <c r="M459">
        <v>0</v>
      </c>
    </row>
    <row r="460" spans="3:13">
      <c r="C460" s="20" t="s">
        <v>507</v>
      </c>
      <c r="D460" s="19">
        <v>28739</v>
      </c>
      <c r="E460" s="19">
        <v>25824</v>
      </c>
      <c r="F460" s="19">
        <v>2761118</v>
      </c>
      <c r="G460" s="19">
        <v>2549844</v>
      </c>
      <c r="H460" s="19">
        <v>457</v>
      </c>
      <c r="I460" s="19">
        <v>202.77</v>
      </c>
      <c r="J460" s="19">
        <v>0</v>
      </c>
      <c r="K460" s="19">
        <v>0</v>
      </c>
      <c r="L460" s="19">
        <v>1</v>
      </c>
      <c r="M460">
        <v>0</v>
      </c>
    </row>
    <row r="461" spans="3:13">
      <c r="C461" s="20" t="s">
        <v>247</v>
      </c>
      <c r="D461" s="19">
        <v>28637</v>
      </c>
      <c r="E461" s="19">
        <v>21207</v>
      </c>
      <c r="F461" s="19">
        <v>3036732</v>
      </c>
      <c r="G461" s="19">
        <v>2105604</v>
      </c>
      <c r="H461" s="19">
        <v>1116</v>
      </c>
      <c r="I461" s="19">
        <v>185.11</v>
      </c>
      <c r="J461" s="19">
        <v>1</v>
      </c>
      <c r="K461" s="19">
        <v>0</v>
      </c>
      <c r="L461" s="19">
        <v>1</v>
      </c>
      <c r="M461">
        <v>1</v>
      </c>
    </row>
    <row r="462" spans="3:13">
      <c r="C462" s="20" t="s">
        <v>694</v>
      </c>
      <c r="D462" s="19">
        <v>29260</v>
      </c>
      <c r="E462" s="19">
        <v>24502</v>
      </c>
      <c r="F462" s="19">
        <v>7830332</v>
      </c>
      <c r="G462" s="19">
        <v>1442203</v>
      </c>
      <c r="H462" s="19">
        <v>286</v>
      </c>
      <c r="I462" s="19">
        <v>75.069999999999695</v>
      </c>
      <c r="J462" s="19">
        <v>0</v>
      </c>
      <c r="K462" s="19">
        <v>1</v>
      </c>
      <c r="L462" s="19">
        <v>0</v>
      </c>
      <c r="M462">
        <v>1</v>
      </c>
    </row>
    <row r="463" spans="3:13">
      <c r="C463" s="20" t="s">
        <v>347</v>
      </c>
      <c r="D463" s="19">
        <v>32991</v>
      </c>
      <c r="E463" s="19">
        <v>24205</v>
      </c>
      <c r="F463" s="19">
        <v>8621121</v>
      </c>
      <c r="G463" s="19">
        <v>905329</v>
      </c>
      <c r="H463" s="19">
        <v>147</v>
      </c>
      <c r="I463" s="19">
        <v>106.29</v>
      </c>
      <c r="J463" s="19">
        <v>0</v>
      </c>
      <c r="K463" s="19">
        <v>0</v>
      </c>
      <c r="L463" s="19">
        <v>0</v>
      </c>
      <c r="M463">
        <v>1</v>
      </c>
    </row>
    <row r="464" spans="3:13">
      <c r="C464" s="20" t="s">
        <v>167</v>
      </c>
      <c r="D464" s="19">
        <v>29260</v>
      </c>
      <c r="E464" s="19">
        <v>23858</v>
      </c>
      <c r="F464" s="19">
        <v>7830332</v>
      </c>
      <c r="G464" s="19">
        <v>895414</v>
      </c>
      <c r="H464" s="19">
        <v>576</v>
      </c>
      <c r="I464" s="19">
        <v>113.5</v>
      </c>
      <c r="J464" s="19">
        <v>0</v>
      </c>
      <c r="K464" s="19">
        <v>1</v>
      </c>
      <c r="L464" s="19">
        <v>0</v>
      </c>
      <c r="M464">
        <v>1</v>
      </c>
    </row>
    <row r="465" spans="3:13">
      <c r="C465" s="20" t="s">
        <v>547</v>
      </c>
      <c r="D465" s="19">
        <v>32991</v>
      </c>
      <c r="E465" s="19">
        <v>23654</v>
      </c>
      <c r="F465" s="19">
        <v>8621121</v>
      </c>
      <c r="G465" s="19">
        <v>2195215</v>
      </c>
      <c r="H465" s="19">
        <v>1009</v>
      </c>
      <c r="I465" s="19">
        <v>123.89</v>
      </c>
      <c r="J465" s="19">
        <v>1</v>
      </c>
      <c r="K465" s="19">
        <v>0</v>
      </c>
      <c r="L465" s="19">
        <v>0</v>
      </c>
      <c r="M465">
        <v>1</v>
      </c>
    </row>
    <row r="466" spans="3:13">
      <c r="C466" s="20" t="s">
        <v>655</v>
      </c>
      <c r="D466" s="19">
        <v>23903</v>
      </c>
      <c r="E466" s="19">
        <v>20375</v>
      </c>
      <c r="F466" s="19">
        <v>2673620</v>
      </c>
      <c r="G466" s="19">
        <v>766956</v>
      </c>
      <c r="H466" s="19">
        <v>358</v>
      </c>
      <c r="I466" s="19">
        <v>54.96</v>
      </c>
      <c r="J466" s="19">
        <v>0</v>
      </c>
      <c r="K466" s="19">
        <v>1</v>
      </c>
      <c r="L466" s="19">
        <v>1</v>
      </c>
      <c r="M466">
        <v>1</v>
      </c>
    </row>
    <row r="467" spans="3:13">
      <c r="C467" s="20" t="s">
        <v>514</v>
      </c>
      <c r="D467" s="19">
        <v>29260</v>
      </c>
      <c r="E467" s="19">
        <v>26046</v>
      </c>
      <c r="F467" s="19">
        <v>7830332</v>
      </c>
      <c r="G467" s="19">
        <v>2915745</v>
      </c>
      <c r="H467" s="19">
        <v>316</v>
      </c>
      <c r="I467" s="19">
        <v>69.099999999999696</v>
      </c>
      <c r="J467" s="19">
        <v>0</v>
      </c>
      <c r="K467" s="19">
        <v>1</v>
      </c>
      <c r="L467" s="19">
        <v>0</v>
      </c>
      <c r="M467">
        <v>1</v>
      </c>
    </row>
    <row r="468" spans="3:13">
      <c r="C468" s="20" t="s">
        <v>170</v>
      </c>
      <c r="D468" s="19">
        <v>32991</v>
      </c>
      <c r="E468" s="19">
        <v>23184</v>
      </c>
      <c r="F468" s="19">
        <v>8621121</v>
      </c>
      <c r="G468" s="19">
        <v>1173217</v>
      </c>
      <c r="H468" s="19">
        <v>291</v>
      </c>
      <c r="I468" s="19">
        <v>134.30000000000001</v>
      </c>
      <c r="J468" s="19">
        <v>0</v>
      </c>
      <c r="K468" s="19">
        <v>0</v>
      </c>
      <c r="L468" s="19">
        <v>0</v>
      </c>
      <c r="M468">
        <v>1</v>
      </c>
    </row>
    <row r="469" spans="3:13">
      <c r="C469" s="20" t="s">
        <v>225</v>
      </c>
      <c r="D469" s="19">
        <v>29260</v>
      </c>
      <c r="E469" s="19">
        <v>23614</v>
      </c>
      <c r="F469" s="19">
        <v>7830332</v>
      </c>
      <c r="G469" s="19">
        <v>1008768</v>
      </c>
      <c r="H469" s="19">
        <v>865</v>
      </c>
      <c r="I469" s="19">
        <v>158.63</v>
      </c>
      <c r="J469" s="19">
        <v>1</v>
      </c>
      <c r="K469" s="19">
        <v>0</v>
      </c>
      <c r="L469" s="19">
        <v>1</v>
      </c>
      <c r="M469">
        <v>1</v>
      </c>
    </row>
    <row r="470" spans="3:13">
      <c r="C470" s="20" t="s">
        <v>157</v>
      </c>
      <c r="D470" s="19">
        <v>24575</v>
      </c>
      <c r="E470" s="19">
        <v>29838</v>
      </c>
      <c r="F470" s="19">
        <v>1197234</v>
      </c>
      <c r="G470" s="19">
        <v>7145897</v>
      </c>
      <c r="H470" s="19">
        <v>2104</v>
      </c>
      <c r="I470" s="19">
        <v>158.199999999998</v>
      </c>
      <c r="J470" s="19">
        <v>1</v>
      </c>
      <c r="K470" s="19">
        <v>1</v>
      </c>
      <c r="L470" s="19">
        <v>1</v>
      </c>
      <c r="M470">
        <v>1</v>
      </c>
    </row>
    <row r="471" spans="3:13">
      <c r="C471" s="20" t="s">
        <v>749</v>
      </c>
      <c r="D471" s="19">
        <v>29055</v>
      </c>
      <c r="E471" s="19">
        <v>24575</v>
      </c>
      <c r="F471" s="19">
        <v>1862106</v>
      </c>
      <c r="G471" s="19">
        <v>1197234</v>
      </c>
      <c r="H471" s="19">
        <v>618</v>
      </c>
      <c r="I471" s="19">
        <v>89.4699999999998</v>
      </c>
      <c r="J471" s="19">
        <v>1</v>
      </c>
      <c r="K471" s="19">
        <v>0</v>
      </c>
      <c r="L471" s="19">
        <v>1</v>
      </c>
      <c r="M471">
        <v>1</v>
      </c>
    </row>
    <row r="472" spans="3:13">
      <c r="C472" s="20" t="s">
        <v>318</v>
      </c>
      <c r="D472" s="19">
        <v>24706</v>
      </c>
      <c r="E472" s="19">
        <v>27994</v>
      </c>
      <c r="F472" s="19">
        <v>9056076</v>
      </c>
      <c r="G472" s="19">
        <v>4948339</v>
      </c>
      <c r="H472" s="19">
        <v>2407</v>
      </c>
      <c r="I472" s="19">
        <v>293.20999999999901</v>
      </c>
      <c r="J472" s="19">
        <v>0</v>
      </c>
      <c r="K472" s="19">
        <v>0</v>
      </c>
      <c r="L472" s="19">
        <v>1</v>
      </c>
      <c r="M472">
        <v>1</v>
      </c>
    </row>
    <row r="473" spans="3:13">
      <c r="C473" s="20" t="s">
        <v>718</v>
      </c>
      <c r="D473" s="19">
        <v>26046</v>
      </c>
      <c r="E473" s="19">
        <v>24575</v>
      </c>
      <c r="F473" s="19">
        <v>2230955</v>
      </c>
      <c r="G473" s="19">
        <v>1197234</v>
      </c>
      <c r="H473" s="19">
        <v>1831</v>
      </c>
      <c r="I473" s="19">
        <v>159.12</v>
      </c>
      <c r="J473" s="19">
        <v>1</v>
      </c>
      <c r="K473" s="19">
        <v>1</v>
      </c>
      <c r="L473" s="19">
        <v>1</v>
      </c>
      <c r="M473">
        <v>1</v>
      </c>
    </row>
    <row r="474" spans="3:13">
      <c r="C474" s="20" t="s">
        <v>755</v>
      </c>
      <c r="D474" s="19">
        <v>26752</v>
      </c>
      <c r="E474" s="19">
        <v>23614</v>
      </c>
      <c r="F474" s="19">
        <v>1440377</v>
      </c>
      <c r="G474" s="19">
        <v>1008768</v>
      </c>
      <c r="H474" s="19">
        <v>303</v>
      </c>
      <c r="I474" s="19">
        <v>114.93</v>
      </c>
      <c r="J474" s="19">
        <v>1</v>
      </c>
      <c r="K474" s="19">
        <v>0</v>
      </c>
      <c r="L474" s="19">
        <v>1</v>
      </c>
      <c r="M474">
        <v>1</v>
      </c>
    </row>
    <row r="475" spans="3:13">
      <c r="C475" s="20" t="s">
        <v>653</v>
      </c>
      <c r="D475" s="19">
        <v>28637</v>
      </c>
      <c r="E475" s="19">
        <v>30916</v>
      </c>
      <c r="F475" s="19">
        <v>3036732</v>
      </c>
      <c r="G475" s="19">
        <v>2230831</v>
      </c>
      <c r="H475" s="19">
        <v>1662</v>
      </c>
      <c r="I475" s="19">
        <v>239.66</v>
      </c>
      <c r="J475" s="19">
        <v>0</v>
      </c>
      <c r="K475" s="19">
        <v>0</v>
      </c>
      <c r="L475" s="19">
        <v>1</v>
      </c>
      <c r="M475">
        <v>1</v>
      </c>
    </row>
    <row r="476" spans="3:13">
      <c r="C476" s="20" t="s">
        <v>715</v>
      </c>
      <c r="D476" s="19">
        <v>28637</v>
      </c>
      <c r="E476" s="19">
        <v>23025</v>
      </c>
      <c r="F476" s="19">
        <v>3036732</v>
      </c>
      <c r="G476" s="19">
        <v>2753373</v>
      </c>
      <c r="H476" s="19">
        <v>870</v>
      </c>
      <c r="I476" s="19">
        <v>229.84</v>
      </c>
      <c r="J476" s="19">
        <v>0</v>
      </c>
      <c r="K476" s="19">
        <v>0</v>
      </c>
      <c r="L476" s="19">
        <v>1</v>
      </c>
      <c r="M476">
        <v>1</v>
      </c>
    </row>
    <row r="477" spans="3:13">
      <c r="C477" s="20" t="s">
        <v>462</v>
      </c>
      <c r="D477" s="19">
        <v>25059</v>
      </c>
      <c r="E477" s="19">
        <v>22360</v>
      </c>
      <c r="F477" s="19">
        <v>1595139</v>
      </c>
      <c r="G477" s="19">
        <v>1421287</v>
      </c>
      <c r="H477" s="19">
        <v>756</v>
      </c>
      <c r="I477" s="19">
        <v>138.88</v>
      </c>
      <c r="J477" s="19">
        <v>1</v>
      </c>
      <c r="K477" s="19">
        <v>0</v>
      </c>
      <c r="L477" s="19">
        <v>1</v>
      </c>
      <c r="M477">
        <v>0</v>
      </c>
    </row>
    <row r="478" spans="3:13">
      <c r="C478" s="20" t="s">
        <v>770</v>
      </c>
      <c r="D478" s="19">
        <v>32991</v>
      </c>
      <c r="E478" s="19">
        <v>25054</v>
      </c>
      <c r="F478" s="19">
        <v>8621121</v>
      </c>
      <c r="G478" s="19">
        <v>2374260</v>
      </c>
      <c r="H478" s="19">
        <v>325</v>
      </c>
      <c r="I478" s="19">
        <v>169.9</v>
      </c>
      <c r="J478" s="19">
        <v>0</v>
      </c>
      <c r="K478" s="19">
        <v>0</v>
      </c>
      <c r="L478" s="19">
        <v>0</v>
      </c>
      <c r="M478">
        <v>0</v>
      </c>
    </row>
    <row r="479" spans="3:13">
      <c r="C479" s="20" t="s">
        <v>620</v>
      </c>
      <c r="D479" s="19">
        <v>32991</v>
      </c>
      <c r="E479" s="19">
        <v>25824</v>
      </c>
      <c r="F479" s="19">
        <v>8621121</v>
      </c>
      <c r="G479" s="19">
        <v>2549844</v>
      </c>
      <c r="H479" s="19">
        <v>877</v>
      </c>
      <c r="I479" s="19">
        <v>261.63</v>
      </c>
      <c r="J479" s="19">
        <v>0</v>
      </c>
      <c r="K479" s="19">
        <v>0</v>
      </c>
      <c r="L479" s="19">
        <v>1</v>
      </c>
      <c r="M479">
        <v>0</v>
      </c>
    </row>
    <row r="480" spans="3:13">
      <c r="C480" s="20" t="s">
        <v>196</v>
      </c>
      <c r="D480" s="19">
        <v>26993</v>
      </c>
      <c r="E480" s="19">
        <v>26506</v>
      </c>
      <c r="F480" s="19">
        <v>3532657</v>
      </c>
      <c r="G480" s="19">
        <v>4459144</v>
      </c>
      <c r="H480" s="19">
        <v>600</v>
      </c>
      <c r="I480" s="19">
        <v>106.56</v>
      </c>
      <c r="J480" s="19">
        <v>0</v>
      </c>
      <c r="K480" s="19">
        <v>0</v>
      </c>
      <c r="L480" s="19">
        <v>1</v>
      </c>
      <c r="M480">
        <v>0</v>
      </c>
    </row>
    <row r="481" spans="3:13">
      <c r="C481" s="20" t="s">
        <v>390</v>
      </c>
      <c r="D481" s="19">
        <v>26506</v>
      </c>
      <c r="E481" s="19">
        <v>38813</v>
      </c>
      <c r="F481" s="19">
        <v>4459144</v>
      </c>
      <c r="G481" s="19">
        <v>1653017</v>
      </c>
      <c r="H481" s="19">
        <v>2084</v>
      </c>
      <c r="I481" s="19">
        <v>314.88</v>
      </c>
      <c r="J481" s="19">
        <v>0</v>
      </c>
      <c r="K481" s="19">
        <v>0</v>
      </c>
      <c r="L481" s="19">
        <v>1</v>
      </c>
      <c r="M481">
        <v>0</v>
      </c>
    </row>
    <row r="482" spans="3:13">
      <c r="C482" s="20" t="s">
        <v>742</v>
      </c>
      <c r="D482" s="19">
        <v>27994</v>
      </c>
      <c r="E482" s="19">
        <v>37375</v>
      </c>
      <c r="F482" s="19">
        <v>4948339</v>
      </c>
      <c r="G482" s="19">
        <v>991717</v>
      </c>
      <c r="H482" s="19">
        <v>960</v>
      </c>
      <c r="I482" s="19">
        <v>124.87</v>
      </c>
      <c r="J482" s="19">
        <v>1</v>
      </c>
      <c r="K482" s="19">
        <v>0</v>
      </c>
      <c r="L482" s="19">
        <v>1</v>
      </c>
      <c r="M482">
        <v>1</v>
      </c>
    </row>
    <row r="483" spans="3:13">
      <c r="C483" s="20" t="s">
        <v>189</v>
      </c>
      <c r="D483" s="19">
        <v>30124</v>
      </c>
      <c r="E483" s="19">
        <v>24502</v>
      </c>
      <c r="F483" s="19">
        <v>5787293</v>
      </c>
      <c r="G483" s="19">
        <v>1442203</v>
      </c>
      <c r="H483" s="19">
        <v>633</v>
      </c>
      <c r="I483" s="19">
        <v>143.59</v>
      </c>
      <c r="J483" s="19">
        <v>0</v>
      </c>
      <c r="K483" s="19">
        <v>0</v>
      </c>
      <c r="L483" s="19">
        <v>1</v>
      </c>
      <c r="M483">
        <v>1</v>
      </c>
    </row>
    <row r="484" spans="3:13">
      <c r="C484" s="20" t="s">
        <v>724</v>
      </c>
      <c r="D484" s="19">
        <v>28637</v>
      </c>
      <c r="E484" s="19">
        <v>25824</v>
      </c>
      <c r="F484" s="19">
        <v>3036732</v>
      </c>
      <c r="G484" s="19">
        <v>2549844</v>
      </c>
      <c r="H484" s="19">
        <v>556</v>
      </c>
      <c r="I484" s="19">
        <v>188.11</v>
      </c>
      <c r="J484" s="19">
        <v>0</v>
      </c>
      <c r="K484" s="19">
        <v>0</v>
      </c>
      <c r="L484" s="19">
        <v>1</v>
      </c>
      <c r="M484">
        <v>1</v>
      </c>
    </row>
    <row r="485" spans="3:13">
      <c r="C485" s="20" t="s">
        <v>726</v>
      </c>
      <c r="D485" s="19">
        <v>30124</v>
      </c>
      <c r="E485" s="19">
        <v>38813</v>
      </c>
      <c r="F485" s="19">
        <v>5787293</v>
      </c>
      <c r="G485" s="19">
        <v>1653017</v>
      </c>
      <c r="H485" s="19">
        <v>2694</v>
      </c>
      <c r="I485" s="19">
        <v>367.72</v>
      </c>
      <c r="J485" s="19">
        <v>0</v>
      </c>
      <c r="K485" s="19">
        <v>0</v>
      </c>
      <c r="L485" s="19">
        <v>1</v>
      </c>
      <c r="M485">
        <v>1</v>
      </c>
    </row>
    <row r="486" spans="3:13">
      <c r="C486" s="20" t="s">
        <v>752</v>
      </c>
      <c r="D486" s="19">
        <v>29055</v>
      </c>
      <c r="E486" s="19">
        <v>30916</v>
      </c>
      <c r="F486" s="19">
        <v>1862106</v>
      </c>
      <c r="G486" s="19">
        <v>2230831</v>
      </c>
      <c r="H486" s="19">
        <v>1028</v>
      </c>
      <c r="I486" s="19">
        <v>169.919999999998</v>
      </c>
      <c r="J486" s="19">
        <v>0</v>
      </c>
      <c r="K486" s="19">
        <v>0</v>
      </c>
      <c r="L486" s="19">
        <v>1</v>
      </c>
      <c r="M486">
        <v>1</v>
      </c>
    </row>
    <row r="487" spans="3:13">
      <c r="C487" s="20" t="s">
        <v>611</v>
      </c>
      <c r="D487" s="19">
        <v>32991</v>
      </c>
      <c r="E487" s="19">
        <v>31981</v>
      </c>
      <c r="F487" s="19">
        <v>8621121</v>
      </c>
      <c r="G487" s="19">
        <v>4549784</v>
      </c>
      <c r="H487" s="19">
        <v>217</v>
      </c>
      <c r="I487" s="19">
        <v>114.349999999999</v>
      </c>
      <c r="J487" s="19">
        <v>0</v>
      </c>
      <c r="K487" s="19">
        <v>0</v>
      </c>
      <c r="L487" s="19">
        <v>0</v>
      </c>
      <c r="M487">
        <v>0</v>
      </c>
    </row>
    <row r="488" spans="3:13">
      <c r="C488" s="20" t="s">
        <v>592</v>
      </c>
      <c r="D488" s="19">
        <v>23025</v>
      </c>
      <c r="E488" s="19">
        <v>34880</v>
      </c>
      <c r="F488" s="19">
        <v>2753373</v>
      </c>
      <c r="G488" s="19">
        <v>1594251</v>
      </c>
      <c r="H488" s="19">
        <v>614</v>
      </c>
      <c r="I488" s="19">
        <v>92.569999999999695</v>
      </c>
      <c r="J488" s="19">
        <v>0</v>
      </c>
      <c r="K488" s="19">
        <v>1</v>
      </c>
      <c r="L488" s="19">
        <v>1</v>
      </c>
      <c r="M488">
        <v>1</v>
      </c>
    </row>
    <row r="489" spans="3:13">
      <c r="C489" s="20" t="s">
        <v>428</v>
      </c>
      <c r="D489" s="19">
        <v>32991</v>
      </c>
      <c r="E489" s="19">
        <v>23654</v>
      </c>
      <c r="F489" s="19">
        <v>8621121</v>
      </c>
      <c r="G489" s="19">
        <v>2195215</v>
      </c>
      <c r="H489" s="19">
        <v>1009</v>
      </c>
      <c r="I489" s="19">
        <v>123.89</v>
      </c>
      <c r="J489" s="19">
        <v>1</v>
      </c>
      <c r="K489" s="19">
        <v>0</v>
      </c>
      <c r="L489" s="19">
        <v>0</v>
      </c>
      <c r="M489">
        <v>1</v>
      </c>
    </row>
    <row r="490" spans="3:13">
      <c r="C490" s="20" t="s">
        <v>269</v>
      </c>
      <c r="D490" s="19">
        <v>29260</v>
      </c>
      <c r="E490" s="19">
        <v>32991</v>
      </c>
      <c r="F490" s="19">
        <v>7830332</v>
      </c>
      <c r="G490" s="19">
        <v>8621121</v>
      </c>
      <c r="H490" s="19">
        <v>723</v>
      </c>
      <c r="I490" s="19">
        <v>159.71</v>
      </c>
      <c r="J490" s="19">
        <v>0</v>
      </c>
      <c r="K490" s="19">
        <v>0</v>
      </c>
      <c r="L490" s="19">
        <v>0</v>
      </c>
      <c r="M490">
        <v>1</v>
      </c>
    </row>
    <row r="491" spans="3:13">
      <c r="C491" s="20" t="s">
        <v>432</v>
      </c>
      <c r="D491" s="19">
        <v>22089</v>
      </c>
      <c r="E491" s="19">
        <v>31981</v>
      </c>
      <c r="F491" s="19">
        <v>668159</v>
      </c>
      <c r="G491" s="19">
        <v>4549784</v>
      </c>
      <c r="H491" s="19">
        <v>1643</v>
      </c>
      <c r="I491" s="19">
        <v>215.569999999999</v>
      </c>
      <c r="J491" s="19">
        <v>0</v>
      </c>
      <c r="K491" s="19">
        <v>0</v>
      </c>
      <c r="L491" s="19">
        <v>1</v>
      </c>
      <c r="M491">
        <v>1</v>
      </c>
    </row>
    <row r="492" spans="3:13">
      <c r="C492" s="20" t="s">
        <v>163</v>
      </c>
      <c r="D492" s="19">
        <v>23903</v>
      </c>
      <c r="E492" s="19">
        <v>29838</v>
      </c>
      <c r="F492" s="19">
        <v>2673620</v>
      </c>
      <c r="G492" s="19">
        <v>7145897</v>
      </c>
      <c r="H492" s="19">
        <v>2290</v>
      </c>
      <c r="I492" s="19">
        <v>200.199999999998</v>
      </c>
      <c r="J492" s="19">
        <v>0</v>
      </c>
      <c r="K492" s="19">
        <v>1</v>
      </c>
      <c r="L492" s="19">
        <v>1</v>
      </c>
      <c r="M492">
        <v>1</v>
      </c>
    </row>
    <row r="493" spans="3:13">
      <c r="C493" s="20" t="s">
        <v>159</v>
      </c>
      <c r="D493" s="19">
        <v>32991</v>
      </c>
      <c r="E493" s="19">
        <v>29838</v>
      </c>
      <c r="F493" s="19">
        <v>8621121</v>
      </c>
      <c r="G493" s="19">
        <v>7145897</v>
      </c>
      <c r="H493" s="19">
        <v>181</v>
      </c>
      <c r="I493" s="19">
        <v>117.23</v>
      </c>
      <c r="J493" s="19">
        <v>0</v>
      </c>
      <c r="K493" s="19">
        <v>0</v>
      </c>
      <c r="L493" s="19">
        <v>0</v>
      </c>
      <c r="M493">
        <v>1</v>
      </c>
    </row>
    <row r="494" spans="3:13">
      <c r="C494" s="20" t="s">
        <v>762</v>
      </c>
      <c r="D494" s="19">
        <v>29260</v>
      </c>
      <c r="E494" s="19">
        <v>24575</v>
      </c>
      <c r="F494" s="19">
        <v>7830332</v>
      </c>
      <c r="G494" s="19">
        <v>1197234</v>
      </c>
      <c r="H494" s="19">
        <v>1519</v>
      </c>
      <c r="I494" s="19">
        <v>123.739999999999</v>
      </c>
      <c r="J494" s="19">
        <v>1</v>
      </c>
      <c r="K494" s="19">
        <v>1</v>
      </c>
      <c r="L494" s="19">
        <v>1</v>
      </c>
      <c r="M494">
        <v>1</v>
      </c>
    </row>
    <row r="495" spans="3:13">
      <c r="C495" s="20" t="s">
        <v>521</v>
      </c>
      <c r="D495" s="19">
        <v>26993</v>
      </c>
      <c r="E495" s="19">
        <v>32991</v>
      </c>
      <c r="F495" s="19">
        <v>3532657</v>
      </c>
      <c r="G495" s="19">
        <v>8621121</v>
      </c>
      <c r="H495" s="19">
        <v>756</v>
      </c>
      <c r="I495" s="19">
        <v>162.28</v>
      </c>
      <c r="J495" s="19">
        <v>0</v>
      </c>
      <c r="K495" s="19">
        <v>0</v>
      </c>
      <c r="L495" s="19">
        <v>1</v>
      </c>
      <c r="M495">
        <v>0</v>
      </c>
    </row>
    <row r="496" spans="3:13">
      <c r="C496" s="20" t="s">
        <v>609</v>
      </c>
      <c r="D496" s="19">
        <v>25450</v>
      </c>
      <c r="E496" s="19">
        <v>29838</v>
      </c>
      <c r="F496" s="19">
        <v>1694803</v>
      </c>
      <c r="G496" s="19">
        <v>7145897</v>
      </c>
      <c r="H496" s="19">
        <v>964</v>
      </c>
      <c r="I496" s="19">
        <v>114.76</v>
      </c>
      <c r="J496" s="19">
        <v>0</v>
      </c>
      <c r="K496" s="19">
        <v>1</v>
      </c>
      <c r="L496" s="19">
        <v>1</v>
      </c>
      <c r="M496">
        <v>1</v>
      </c>
    </row>
    <row r="497" spans="3:13">
      <c r="C497" s="20" t="s">
        <v>217</v>
      </c>
      <c r="D497" s="19">
        <v>29260</v>
      </c>
      <c r="E497" s="19">
        <v>25475</v>
      </c>
      <c r="F497" s="19">
        <v>7830332</v>
      </c>
      <c r="G497" s="19">
        <v>1489247</v>
      </c>
      <c r="H497" s="19">
        <v>167</v>
      </c>
      <c r="I497" s="19">
        <v>62.63</v>
      </c>
      <c r="J497" s="19">
        <v>0</v>
      </c>
      <c r="K497" s="19">
        <v>1</v>
      </c>
      <c r="L497" s="19">
        <v>0</v>
      </c>
      <c r="M497">
        <v>1</v>
      </c>
    </row>
    <row r="498" spans="3:13">
      <c r="C498" s="20" t="s">
        <v>336</v>
      </c>
      <c r="D498" s="19">
        <v>29260</v>
      </c>
      <c r="E498" s="19">
        <v>26409</v>
      </c>
      <c r="F498" s="19">
        <v>7830332</v>
      </c>
      <c r="G498" s="19">
        <v>249561</v>
      </c>
      <c r="H498" s="19">
        <v>1749</v>
      </c>
      <c r="I498" s="19">
        <v>279.61</v>
      </c>
      <c r="J498" s="19">
        <v>0</v>
      </c>
      <c r="K498" s="19">
        <v>0</v>
      </c>
      <c r="L498" s="19">
        <v>1</v>
      </c>
      <c r="M498">
        <v>1</v>
      </c>
    </row>
    <row r="499" spans="3:13">
      <c r="C499" s="20" t="s">
        <v>292</v>
      </c>
      <c r="D499" s="19">
        <v>24725</v>
      </c>
      <c r="E499" s="19">
        <v>32991</v>
      </c>
      <c r="F499" s="19">
        <v>1074558</v>
      </c>
      <c r="G499" s="19">
        <v>8621121</v>
      </c>
      <c r="H499" s="19">
        <v>951</v>
      </c>
      <c r="I499" s="19">
        <v>234.31</v>
      </c>
      <c r="J499" s="19">
        <v>0</v>
      </c>
      <c r="K499" s="19">
        <v>0</v>
      </c>
      <c r="L499" s="19">
        <v>0</v>
      </c>
      <c r="M499">
        <v>1</v>
      </c>
    </row>
    <row r="500" spans="3:13">
      <c r="C500" s="20" t="s">
        <v>560</v>
      </c>
      <c r="D500" s="19">
        <v>22038</v>
      </c>
      <c r="E500" s="19">
        <v>22360</v>
      </c>
      <c r="F500" s="19">
        <v>1308499</v>
      </c>
      <c r="G500" s="19">
        <v>1421287</v>
      </c>
      <c r="H500" s="19">
        <v>541</v>
      </c>
      <c r="I500" s="19">
        <v>92.349999999999696</v>
      </c>
      <c r="J500" s="19">
        <v>1</v>
      </c>
      <c r="K500" s="19">
        <v>1</v>
      </c>
      <c r="L500" s="19">
        <v>1</v>
      </c>
      <c r="M500">
        <v>1</v>
      </c>
    </row>
    <row r="501" spans="3:13">
      <c r="C501" s="20" t="s">
        <v>711</v>
      </c>
      <c r="D501" s="19">
        <v>29260</v>
      </c>
      <c r="E501" s="19">
        <v>30268</v>
      </c>
      <c r="F501" s="19">
        <v>7830332</v>
      </c>
      <c r="G501" s="19">
        <v>1106780</v>
      </c>
      <c r="H501" s="19">
        <v>779</v>
      </c>
      <c r="I501" s="19">
        <v>240.88</v>
      </c>
      <c r="J501" s="19">
        <v>0</v>
      </c>
      <c r="K501" s="19">
        <v>0</v>
      </c>
      <c r="L501" s="19">
        <v>1</v>
      </c>
      <c r="M501">
        <v>1</v>
      </c>
    </row>
    <row r="502" spans="3:13">
      <c r="C502" s="20" t="s">
        <v>719</v>
      </c>
      <c r="D502" s="19">
        <v>29260</v>
      </c>
      <c r="E502" s="19">
        <v>22038</v>
      </c>
      <c r="F502" s="19">
        <v>7830332</v>
      </c>
      <c r="G502" s="19">
        <v>1308499</v>
      </c>
      <c r="H502" s="19">
        <v>829</v>
      </c>
      <c r="I502" s="19">
        <v>132.849999999999</v>
      </c>
      <c r="J502" s="19">
        <v>0</v>
      </c>
      <c r="K502" s="19">
        <v>1</v>
      </c>
      <c r="L502" s="19">
        <v>1</v>
      </c>
      <c r="M502">
        <v>1</v>
      </c>
    </row>
    <row r="503" spans="3:13">
      <c r="C503" s="20" t="s">
        <v>692</v>
      </c>
      <c r="D503" s="19">
        <v>32991</v>
      </c>
      <c r="E503" s="19">
        <v>23184</v>
      </c>
      <c r="F503" s="19">
        <v>8621121</v>
      </c>
      <c r="G503" s="19">
        <v>1173217</v>
      </c>
      <c r="H503" s="19">
        <v>291</v>
      </c>
      <c r="I503" s="19">
        <v>134.30000000000001</v>
      </c>
      <c r="J503" s="19">
        <v>0</v>
      </c>
      <c r="K503" s="19">
        <v>0</v>
      </c>
      <c r="L503" s="19">
        <v>0</v>
      </c>
      <c r="M503">
        <v>1</v>
      </c>
    </row>
    <row r="504" spans="3:13">
      <c r="C504" s="20" t="s">
        <v>558</v>
      </c>
      <c r="D504" s="19">
        <v>24502</v>
      </c>
      <c r="E504" s="19">
        <v>32991</v>
      </c>
      <c r="F504" s="19">
        <v>125722</v>
      </c>
      <c r="G504" s="19">
        <v>8621121</v>
      </c>
      <c r="H504" s="19">
        <v>475</v>
      </c>
      <c r="I504" s="19">
        <v>174.87</v>
      </c>
      <c r="J504" s="19">
        <v>0</v>
      </c>
      <c r="K504" s="19">
        <v>0</v>
      </c>
      <c r="L504" s="19">
        <v>1</v>
      </c>
      <c r="M504">
        <v>0</v>
      </c>
    </row>
    <row r="505" spans="3:13">
      <c r="C505" s="20" t="s">
        <v>765</v>
      </c>
      <c r="D505" s="19">
        <v>26506</v>
      </c>
      <c r="E505" s="19">
        <v>25475</v>
      </c>
      <c r="F505" s="19">
        <v>4459144</v>
      </c>
      <c r="G505" s="19">
        <v>1489247</v>
      </c>
      <c r="H505" s="19">
        <v>241</v>
      </c>
      <c r="I505" s="19">
        <v>169.58</v>
      </c>
      <c r="J505" s="19">
        <v>0</v>
      </c>
      <c r="K505" s="19">
        <v>1</v>
      </c>
      <c r="L505" s="19">
        <v>1</v>
      </c>
      <c r="M505">
        <v>0</v>
      </c>
    </row>
    <row r="506" spans="3:13">
      <c r="C506" s="20" t="s">
        <v>434</v>
      </c>
      <c r="D506" s="19">
        <v>29260</v>
      </c>
      <c r="E506" s="19">
        <v>31981</v>
      </c>
      <c r="F506" s="19">
        <v>7830332</v>
      </c>
      <c r="G506" s="19">
        <v>4549784</v>
      </c>
      <c r="H506" s="19">
        <v>591</v>
      </c>
      <c r="I506" s="19">
        <v>145.61000000000001</v>
      </c>
      <c r="J506" s="19">
        <v>0</v>
      </c>
      <c r="K506" s="19">
        <v>0</v>
      </c>
      <c r="L506" s="19">
        <v>0</v>
      </c>
      <c r="M506">
        <v>1</v>
      </c>
    </row>
    <row r="507" spans="3:13">
      <c r="C507" s="20" t="s">
        <v>531</v>
      </c>
      <c r="D507" s="19">
        <v>32991</v>
      </c>
      <c r="E507" s="19">
        <v>37375</v>
      </c>
      <c r="F507" s="19">
        <v>8621121</v>
      </c>
      <c r="G507" s="19">
        <v>991717</v>
      </c>
      <c r="H507" s="19">
        <v>1030</v>
      </c>
      <c r="I507" s="19">
        <v>129.63</v>
      </c>
      <c r="J507" s="19">
        <v>1</v>
      </c>
      <c r="K507" s="19">
        <v>0</v>
      </c>
      <c r="L507" s="19">
        <v>0</v>
      </c>
      <c r="M507">
        <v>1</v>
      </c>
    </row>
    <row r="508" spans="3:13">
      <c r="C508" s="20" t="s">
        <v>386</v>
      </c>
      <c r="D508" s="19">
        <v>32991</v>
      </c>
      <c r="E508" s="19">
        <v>23903</v>
      </c>
      <c r="F508" s="19">
        <v>8621121</v>
      </c>
      <c r="G508" s="19">
        <v>2673620</v>
      </c>
      <c r="H508" s="19">
        <v>2433</v>
      </c>
      <c r="I508" s="19">
        <v>299.17</v>
      </c>
      <c r="J508" s="19">
        <v>0</v>
      </c>
      <c r="K508" s="19">
        <v>0</v>
      </c>
      <c r="L508" s="19">
        <v>1</v>
      </c>
      <c r="M508">
        <v>0</v>
      </c>
    </row>
    <row r="509" spans="3:13">
      <c r="C509" s="20" t="s">
        <v>400</v>
      </c>
      <c r="D509" s="19">
        <v>28637</v>
      </c>
      <c r="E509" s="19">
        <v>34880</v>
      </c>
      <c r="F509" s="19">
        <v>3036732</v>
      </c>
      <c r="G509" s="19">
        <v>1594251</v>
      </c>
      <c r="H509" s="19">
        <v>1436</v>
      </c>
      <c r="I509" s="19">
        <v>325.01999999999902</v>
      </c>
      <c r="J509" s="19">
        <v>0</v>
      </c>
      <c r="K509" s="19">
        <v>0</v>
      </c>
      <c r="L509" s="19">
        <v>1</v>
      </c>
      <c r="M509">
        <v>1</v>
      </c>
    </row>
    <row r="510" spans="3:13">
      <c r="C510" s="20" t="s">
        <v>662</v>
      </c>
      <c r="D510" s="19">
        <v>26993</v>
      </c>
      <c r="E510" s="19">
        <v>30268</v>
      </c>
      <c r="F510" s="19">
        <v>3532657</v>
      </c>
      <c r="G510" s="19">
        <v>1106780</v>
      </c>
      <c r="H510" s="19">
        <v>854</v>
      </c>
      <c r="I510" s="19">
        <v>175.81</v>
      </c>
      <c r="J510" s="19">
        <v>0</v>
      </c>
      <c r="K510" s="19">
        <v>0</v>
      </c>
      <c r="L510" s="19">
        <v>1</v>
      </c>
      <c r="M510">
        <v>1</v>
      </c>
    </row>
    <row r="511" spans="3:13">
      <c r="C511" s="20" t="s">
        <v>315</v>
      </c>
      <c r="D511" s="19">
        <v>29260</v>
      </c>
      <c r="E511" s="19">
        <v>27994</v>
      </c>
      <c r="F511" s="19">
        <v>7830332</v>
      </c>
      <c r="G511" s="19">
        <v>4948339</v>
      </c>
      <c r="H511" s="19">
        <v>673</v>
      </c>
      <c r="I511" s="19">
        <v>215.06</v>
      </c>
      <c r="J511" s="19">
        <v>0</v>
      </c>
      <c r="K511" s="19">
        <v>0</v>
      </c>
      <c r="L511" s="19">
        <v>1</v>
      </c>
      <c r="M511">
        <v>1</v>
      </c>
    </row>
    <row r="512" spans="3:13">
      <c r="C512" s="20" t="s">
        <v>204</v>
      </c>
      <c r="D512" s="19">
        <v>29260</v>
      </c>
      <c r="E512" s="19">
        <v>26752</v>
      </c>
      <c r="F512" s="19">
        <v>7830332</v>
      </c>
      <c r="G512" s="19">
        <v>379566</v>
      </c>
      <c r="H512" s="19">
        <v>1108</v>
      </c>
      <c r="I512" s="19">
        <v>136.68</v>
      </c>
      <c r="J512" s="19">
        <v>1</v>
      </c>
      <c r="K512" s="19">
        <v>0</v>
      </c>
      <c r="L512" s="19">
        <v>0</v>
      </c>
      <c r="M512">
        <v>1</v>
      </c>
    </row>
    <row r="513" spans="3:13">
      <c r="C513" s="20" t="s">
        <v>707</v>
      </c>
      <c r="D513" s="19">
        <v>29838</v>
      </c>
      <c r="E513" s="19">
        <v>24205</v>
      </c>
      <c r="F513" s="19">
        <v>29838</v>
      </c>
      <c r="G513" s="19">
        <v>905329</v>
      </c>
      <c r="H513" s="19">
        <v>328</v>
      </c>
      <c r="I513" s="19">
        <v>176.88</v>
      </c>
      <c r="J513" s="19">
        <v>0</v>
      </c>
      <c r="K513" s="19">
        <v>0</v>
      </c>
      <c r="L513" s="19">
        <v>1</v>
      </c>
      <c r="M513">
        <v>1</v>
      </c>
    </row>
    <row r="514" spans="3:13">
      <c r="C514" s="20" t="s">
        <v>693</v>
      </c>
      <c r="D514" s="19">
        <v>30916</v>
      </c>
      <c r="E514" s="19">
        <v>23903</v>
      </c>
      <c r="F514" s="19">
        <v>2230831</v>
      </c>
      <c r="G514" s="19">
        <v>2673620</v>
      </c>
      <c r="H514" s="19">
        <v>1056</v>
      </c>
      <c r="I514" s="19">
        <v>100.8</v>
      </c>
      <c r="J514" s="19">
        <v>0</v>
      </c>
      <c r="K514" s="19">
        <v>1</v>
      </c>
      <c r="L514" s="19">
        <v>1</v>
      </c>
      <c r="M514">
        <v>1</v>
      </c>
    </row>
    <row r="515" spans="3:13">
      <c r="C515" s="20" t="s">
        <v>421</v>
      </c>
      <c r="D515" s="19">
        <v>21207</v>
      </c>
      <c r="E515" s="19">
        <v>21002</v>
      </c>
      <c r="F515" s="19">
        <v>2105604</v>
      </c>
      <c r="G515" s="19">
        <v>258019</v>
      </c>
      <c r="H515" s="19">
        <v>399</v>
      </c>
      <c r="I515" s="19">
        <v>105.45</v>
      </c>
      <c r="J515" s="19">
        <v>1</v>
      </c>
      <c r="K515" s="19">
        <v>0</v>
      </c>
      <c r="L515" s="19">
        <v>1</v>
      </c>
      <c r="M515">
        <v>1</v>
      </c>
    </row>
    <row r="516" spans="3:13">
      <c r="C516" s="20" t="s">
        <v>222</v>
      </c>
      <c r="D516" s="19">
        <v>23025</v>
      </c>
      <c r="E516" s="19">
        <v>25475</v>
      </c>
      <c r="F516" s="19">
        <v>2753373</v>
      </c>
      <c r="G516" s="19">
        <v>1489247</v>
      </c>
      <c r="H516" s="19">
        <v>1491</v>
      </c>
      <c r="I516" s="19">
        <v>138.08000000000001</v>
      </c>
      <c r="J516" s="19">
        <v>0</v>
      </c>
      <c r="K516" s="19">
        <v>1</v>
      </c>
      <c r="L516" s="19">
        <v>1</v>
      </c>
      <c r="M516">
        <v>1</v>
      </c>
    </row>
    <row r="517" spans="3:13">
      <c r="C517" s="20" t="s">
        <v>300</v>
      </c>
      <c r="D517" s="19">
        <v>29260</v>
      </c>
      <c r="E517" s="19">
        <v>25127</v>
      </c>
      <c r="F517" s="19">
        <v>7830332</v>
      </c>
      <c r="G517" s="19">
        <v>679984</v>
      </c>
      <c r="H517" s="19">
        <v>428</v>
      </c>
      <c r="I517" s="19">
        <v>67.769999999999698</v>
      </c>
      <c r="J517" s="19">
        <v>0</v>
      </c>
      <c r="K517" s="19">
        <v>1</v>
      </c>
      <c r="L517" s="19">
        <v>0</v>
      </c>
      <c r="M517">
        <v>1</v>
      </c>
    </row>
    <row r="518" spans="3:13">
      <c r="C518" s="20" t="s">
        <v>293</v>
      </c>
      <c r="D518" s="19">
        <v>24725</v>
      </c>
      <c r="E518" s="19">
        <v>32991</v>
      </c>
      <c r="F518" s="19">
        <v>1074558</v>
      </c>
      <c r="G518" s="19">
        <v>8621121</v>
      </c>
      <c r="H518" s="19">
        <v>951</v>
      </c>
      <c r="I518" s="19">
        <v>234.31</v>
      </c>
      <c r="J518" s="19">
        <v>0</v>
      </c>
      <c r="K518" s="19">
        <v>0</v>
      </c>
      <c r="L518" s="19">
        <v>0</v>
      </c>
      <c r="M518">
        <v>1</v>
      </c>
    </row>
    <row r="519" spans="3:13">
      <c r="C519" s="20" t="s">
        <v>572</v>
      </c>
      <c r="D519" s="19">
        <v>32991</v>
      </c>
      <c r="E519" s="19">
        <v>23184</v>
      </c>
      <c r="F519" s="19">
        <v>8621121</v>
      </c>
      <c r="G519" s="19">
        <v>1173217</v>
      </c>
      <c r="H519" s="19">
        <v>291</v>
      </c>
      <c r="I519" s="19">
        <v>134.30000000000001</v>
      </c>
      <c r="J519" s="19">
        <v>0</v>
      </c>
      <c r="K519" s="19">
        <v>0</v>
      </c>
      <c r="L519" s="19">
        <v>1</v>
      </c>
      <c r="M519">
        <v>0</v>
      </c>
    </row>
    <row r="520" spans="3:13">
      <c r="C520" s="20" t="s">
        <v>240</v>
      </c>
      <c r="D520" s="19">
        <v>24502</v>
      </c>
      <c r="E520" s="19">
        <v>24706</v>
      </c>
      <c r="F520" s="19">
        <v>125722</v>
      </c>
      <c r="G520" s="19">
        <v>9056076</v>
      </c>
      <c r="H520" s="19">
        <v>1996</v>
      </c>
      <c r="I520" s="19">
        <v>179.229999999999</v>
      </c>
      <c r="J520" s="19">
        <v>0</v>
      </c>
      <c r="K520" s="19">
        <v>0</v>
      </c>
      <c r="L520" s="19">
        <v>1</v>
      </c>
      <c r="M520">
        <v>1</v>
      </c>
    </row>
    <row r="521" spans="3:13">
      <c r="C521" s="20" t="s">
        <v>563</v>
      </c>
      <c r="D521" s="19">
        <v>32991</v>
      </c>
      <c r="E521" s="19">
        <v>23903</v>
      </c>
      <c r="F521" s="19">
        <v>8621121</v>
      </c>
      <c r="G521" s="19">
        <v>2673620</v>
      </c>
      <c r="H521" s="19">
        <v>2433</v>
      </c>
      <c r="I521" s="19">
        <v>299.17</v>
      </c>
      <c r="J521" s="19">
        <v>0</v>
      </c>
      <c r="K521" s="19">
        <v>0</v>
      </c>
      <c r="L521" s="19">
        <v>0</v>
      </c>
      <c r="M521">
        <v>1</v>
      </c>
    </row>
    <row r="522" spans="3:13">
      <c r="C522" s="20" t="s">
        <v>344</v>
      </c>
      <c r="D522" s="19">
        <v>34880</v>
      </c>
      <c r="E522" s="19">
        <v>26409</v>
      </c>
      <c r="F522" s="19">
        <v>1594251</v>
      </c>
      <c r="G522" s="19">
        <v>249561</v>
      </c>
      <c r="H522" s="19">
        <v>569</v>
      </c>
      <c r="I522" s="19">
        <v>65.84</v>
      </c>
      <c r="J522" s="19">
        <v>0</v>
      </c>
      <c r="K522" s="19">
        <v>1</v>
      </c>
      <c r="L522" s="19">
        <v>1</v>
      </c>
      <c r="M522">
        <v>1</v>
      </c>
    </row>
    <row r="523" spans="3:13">
      <c r="C523" s="20" t="s">
        <v>460</v>
      </c>
      <c r="D523" s="19">
        <v>23903</v>
      </c>
      <c r="E523" s="19">
        <v>31981</v>
      </c>
      <c r="F523" s="19">
        <v>2673620</v>
      </c>
      <c r="G523" s="19">
        <v>4549784</v>
      </c>
      <c r="H523" s="19">
        <v>2259</v>
      </c>
      <c r="I523" s="19">
        <v>273.82999999999902</v>
      </c>
      <c r="J523" s="19">
        <v>0</v>
      </c>
      <c r="K523" s="19">
        <v>0</v>
      </c>
      <c r="L523" s="19">
        <v>1</v>
      </c>
      <c r="M523">
        <v>1</v>
      </c>
    </row>
    <row r="524" spans="3:13">
      <c r="C524" s="20" t="s">
        <v>640</v>
      </c>
      <c r="D524" s="19">
        <v>28637</v>
      </c>
      <c r="E524" s="19">
        <v>22360</v>
      </c>
      <c r="F524" s="19">
        <v>3036732</v>
      </c>
      <c r="G524" s="19">
        <v>1421287</v>
      </c>
      <c r="H524" s="19">
        <v>984</v>
      </c>
      <c r="I524" s="19">
        <v>153.58000000000001</v>
      </c>
      <c r="J524" s="19">
        <v>1</v>
      </c>
      <c r="K524" s="19">
        <v>0</v>
      </c>
      <c r="L524" s="19">
        <v>1</v>
      </c>
      <c r="M524">
        <v>1</v>
      </c>
    </row>
    <row r="525" spans="3:13">
      <c r="C525" s="20" t="s">
        <v>466</v>
      </c>
      <c r="D525" s="19">
        <v>28637</v>
      </c>
      <c r="E525" s="19">
        <v>32991</v>
      </c>
      <c r="F525" s="19">
        <v>3036732</v>
      </c>
      <c r="G525" s="19">
        <v>8621121</v>
      </c>
      <c r="H525" s="19">
        <v>1389</v>
      </c>
      <c r="I525" s="19">
        <v>304.18</v>
      </c>
      <c r="J525" s="19">
        <v>0</v>
      </c>
      <c r="K525" s="19">
        <v>0</v>
      </c>
      <c r="L525" s="19">
        <v>0</v>
      </c>
      <c r="M525">
        <v>1</v>
      </c>
    </row>
    <row r="526" spans="3:13">
      <c r="C526" s="20" t="s">
        <v>515</v>
      </c>
      <c r="D526" s="19">
        <v>32991</v>
      </c>
      <c r="E526" s="19">
        <v>25475</v>
      </c>
      <c r="F526" s="19">
        <v>8621121</v>
      </c>
      <c r="G526" s="19">
        <v>1489247</v>
      </c>
      <c r="H526" s="19">
        <v>657</v>
      </c>
      <c r="I526" s="19">
        <v>195.639999999998</v>
      </c>
      <c r="J526" s="19">
        <v>0</v>
      </c>
      <c r="K526" s="19">
        <v>0</v>
      </c>
      <c r="L526" s="19">
        <v>0</v>
      </c>
      <c r="M526">
        <v>1</v>
      </c>
    </row>
    <row r="527" spans="3:13">
      <c r="C527" s="20" t="s">
        <v>759</v>
      </c>
      <c r="D527" s="19">
        <v>29260</v>
      </c>
      <c r="E527" s="19">
        <v>23654</v>
      </c>
      <c r="F527" s="19">
        <v>7830332</v>
      </c>
      <c r="G527" s="19">
        <v>2195215</v>
      </c>
      <c r="H527" s="19">
        <v>1008</v>
      </c>
      <c r="I527" s="19">
        <v>127.06</v>
      </c>
      <c r="J527" s="19">
        <v>1</v>
      </c>
      <c r="K527" s="19">
        <v>1</v>
      </c>
      <c r="L527" s="19">
        <v>1</v>
      </c>
      <c r="M527">
        <v>1</v>
      </c>
    </row>
    <row r="528" spans="3:13">
      <c r="C528" s="20" t="s">
        <v>197</v>
      </c>
      <c r="D528" s="19">
        <v>30124</v>
      </c>
      <c r="E528" s="19">
        <v>26506</v>
      </c>
      <c r="F528" s="19">
        <v>5787293</v>
      </c>
      <c r="G528" s="19">
        <v>4459144</v>
      </c>
      <c r="H528" s="19">
        <v>616</v>
      </c>
      <c r="I528" s="19">
        <v>110.42</v>
      </c>
      <c r="J528" s="19">
        <v>0</v>
      </c>
      <c r="K528" s="19">
        <v>0</v>
      </c>
      <c r="L528" s="19">
        <v>1</v>
      </c>
      <c r="M528">
        <v>0</v>
      </c>
    </row>
    <row r="529" spans="3:13">
      <c r="C529" s="20" t="s">
        <v>412</v>
      </c>
      <c r="D529" s="19">
        <v>30916</v>
      </c>
      <c r="E529" s="19">
        <v>21300</v>
      </c>
      <c r="F529" s="19">
        <v>2230831</v>
      </c>
      <c r="G529" s="19">
        <v>403939</v>
      </c>
      <c r="H529" s="19">
        <v>225</v>
      </c>
      <c r="I529" s="19">
        <v>51.299999999999699</v>
      </c>
      <c r="J529" s="19">
        <v>0</v>
      </c>
      <c r="K529" s="19">
        <v>1</v>
      </c>
      <c r="L529" s="19">
        <v>1</v>
      </c>
      <c r="M529">
        <v>1</v>
      </c>
    </row>
    <row r="530" spans="3:13">
      <c r="C530" s="20" t="s">
        <v>772</v>
      </c>
      <c r="D530" s="19">
        <v>29260</v>
      </c>
      <c r="E530" s="19">
        <v>26752</v>
      </c>
      <c r="F530" s="19">
        <v>7830332</v>
      </c>
      <c r="G530" s="19">
        <v>379566</v>
      </c>
      <c r="H530" s="19">
        <v>1108</v>
      </c>
      <c r="I530" s="19">
        <v>136.68</v>
      </c>
      <c r="J530" s="19">
        <v>1</v>
      </c>
      <c r="K530" s="19">
        <v>0</v>
      </c>
      <c r="L530" s="19">
        <v>1</v>
      </c>
      <c r="M530">
        <v>1</v>
      </c>
    </row>
    <row r="531" spans="3:13">
      <c r="C531" s="20" t="s">
        <v>329</v>
      </c>
      <c r="D531" s="19">
        <v>32991</v>
      </c>
      <c r="E531" s="19">
        <v>23025</v>
      </c>
      <c r="F531" s="19">
        <v>8621121</v>
      </c>
      <c r="G531" s="19">
        <v>2753373</v>
      </c>
      <c r="H531" s="19">
        <v>2148</v>
      </c>
      <c r="I531" s="19">
        <v>273.12</v>
      </c>
      <c r="J531" s="19">
        <v>0</v>
      </c>
      <c r="K531" s="19">
        <v>0</v>
      </c>
      <c r="L531" s="19">
        <v>0</v>
      </c>
      <c r="M531">
        <v>1</v>
      </c>
    </row>
    <row r="532" spans="3:13">
      <c r="C532" s="20" t="s">
        <v>411</v>
      </c>
      <c r="D532" s="19">
        <v>22360</v>
      </c>
      <c r="E532" s="19">
        <v>30916</v>
      </c>
      <c r="F532" s="19">
        <v>1421287</v>
      </c>
      <c r="G532" s="19">
        <v>2230831</v>
      </c>
      <c r="H532" s="19">
        <v>2553</v>
      </c>
      <c r="I532" s="19">
        <v>238.729999999999</v>
      </c>
      <c r="J532" s="19">
        <v>1</v>
      </c>
      <c r="K532" s="19">
        <v>0</v>
      </c>
      <c r="L532" s="19">
        <v>1</v>
      </c>
      <c r="M532">
        <v>1</v>
      </c>
    </row>
    <row r="533" spans="3:13">
      <c r="C533" s="20" t="s">
        <v>497</v>
      </c>
      <c r="D533" s="19">
        <v>23665</v>
      </c>
      <c r="E533" s="19">
        <v>32991</v>
      </c>
      <c r="F533" s="19">
        <v>1038660</v>
      </c>
      <c r="G533" s="19">
        <v>8621121</v>
      </c>
      <c r="H533" s="19">
        <v>1515</v>
      </c>
      <c r="I533" s="19">
        <v>287.23</v>
      </c>
      <c r="J533" s="19">
        <v>0</v>
      </c>
      <c r="K533" s="19">
        <v>0</v>
      </c>
      <c r="L533" s="19">
        <v>0</v>
      </c>
      <c r="M533">
        <v>1</v>
      </c>
    </row>
    <row r="534" spans="3:13">
      <c r="C534" s="20" t="s">
        <v>156</v>
      </c>
      <c r="D534" s="19">
        <v>26752</v>
      </c>
      <c r="E534" s="19">
        <v>29838</v>
      </c>
      <c r="F534" s="19">
        <v>1440377</v>
      </c>
      <c r="G534" s="19">
        <v>7145897</v>
      </c>
      <c r="H534" s="19">
        <v>921</v>
      </c>
      <c r="I534" s="19">
        <v>116.54</v>
      </c>
      <c r="J534" s="19">
        <v>1</v>
      </c>
      <c r="K534" s="19">
        <v>1</v>
      </c>
      <c r="L534" s="19">
        <v>1</v>
      </c>
      <c r="M534">
        <v>1</v>
      </c>
    </row>
    <row r="535" spans="3:13">
      <c r="C535" s="20" t="s">
        <v>735</v>
      </c>
      <c r="D535" s="19">
        <v>32991</v>
      </c>
      <c r="E535" s="19">
        <v>21276</v>
      </c>
      <c r="F535" s="19">
        <v>8621121</v>
      </c>
      <c r="G535" s="19">
        <v>1481709</v>
      </c>
      <c r="H535" s="19">
        <v>1577</v>
      </c>
      <c r="I535" s="19">
        <v>273.52999999999901</v>
      </c>
      <c r="J535" s="19">
        <v>0</v>
      </c>
      <c r="K535" s="19">
        <v>0</v>
      </c>
      <c r="L535" s="19">
        <v>0</v>
      </c>
      <c r="M535">
        <v>1</v>
      </c>
    </row>
    <row r="536" spans="3:13">
      <c r="C536" s="20" t="s">
        <v>665</v>
      </c>
      <c r="D536" s="19">
        <v>29055</v>
      </c>
      <c r="E536" s="19">
        <v>25127</v>
      </c>
      <c r="F536" s="19">
        <v>1862106</v>
      </c>
      <c r="G536" s="19">
        <v>679984</v>
      </c>
      <c r="H536" s="19">
        <v>474</v>
      </c>
      <c r="I536" s="19">
        <v>139.81</v>
      </c>
      <c r="J536" s="19">
        <v>0</v>
      </c>
      <c r="K536" s="19">
        <v>0</v>
      </c>
      <c r="L536" s="19">
        <v>1</v>
      </c>
      <c r="M536">
        <v>1</v>
      </c>
    </row>
    <row r="537" spans="3:13">
      <c r="C537" s="20" t="s">
        <v>446</v>
      </c>
      <c r="D537" s="19">
        <v>32991</v>
      </c>
      <c r="E537" s="19">
        <v>31981</v>
      </c>
      <c r="F537" s="19">
        <v>8621121</v>
      </c>
      <c r="G537" s="19">
        <v>4549784</v>
      </c>
      <c r="H537" s="19">
        <v>217</v>
      </c>
      <c r="I537" s="19">
        <v>114.349999999999</v>
      </c>
      <c r="J537" s="19">
        <v>0</v>
      </c>
      <c r="K537" s="19">
        <v>0</v>
      </c>
      <c r="L537" s="19">
        <v>0</v>
      </c>
      <c r="M537">
        <v>1</v>
      </c>
    </row>
    <row r="538" spans="3:13">
      <c r="C538" s="20" t="s">
        <v>720</v>
      </c>
      <c r="D538" s="19">
        <v>22360</v>
      </c>
      <c r="E538" s="19">
        <v>24205</v>
      </c>
      <c r="F538" s="19">
        <v>1421287</v>
      </c>
      <c r="G538" s="19">
        <v>905329</v>
      </c>
      <c r="H538" s="19">
        <v>1075</v>
      </c>
      <c r="I538" s="19">
        <v>108.959999999999</v>
      </c>
      <c r="J538" s="19">
        <v>1</v>
      </c>
      <c r="K538" s="19">
        <v>0</v>
      </c>
      <c r="L538" s="19">
        <v>1</v>
      </c>
      <c r="M538">
        <v>1</v>
      </c>
    </row>
    <row r="539" spans="3:13">
      <c r="C539" s="20" t="s">
        <v>472</v>
      </c>
      <c r="D539" s="19">
        <v>28690</v>
      </c>
      <c r="E539" s="19">
        <v>30916</v>
      </c>
      <c r="F539" s="19">
        <v>249642</v>
      </c>
      <c r="G539" s="19">
        <v>2230831</v>
      </c>
      <c r="H539" s="19">
        <v>1443</v>
      </c>
      <c r="I539" s="19">
        <v>142.83000000000001</v>
      </c>
      <c r="J539" s="19">
        <v>0</v>
      </c>
      <c r="K539" s="19">
        <v>0</v>
      </c>
      <c r="L539" s="19">
        <v>1</v>
      </c>
      <c r="M539">
        <v>1</v>
      </c>
    </row>
    <row r="540" spans="3:13">
      <c r="C540" s="20" t="s">
        <v>172</v>
      </c>
      <c r="D540" s="19">
        <v>32991</v>
      </c>
      <c r="E540" s="19">
        <v>18851</v>
      </c>
      <c r="F540" s="19">
        <v>8621121</v>
      </c>
      <c r="G540" s="19">
        <v>254153</v>
      </c>
      <c r="H540" s="19">
        <v>637</v>
      </c>
      <c r="I540" s="19">
        <v>118.95</v>
      </c>
      <c r="J540" s="19">
        <v>0</v>
      </c>
      <c r="K540" s="19">
        <v>0</v>
      </c>
      <c r="L540" s="19">
        <v>0</v>
      </c>
      <c r="M540">
        <v>1</v>
      </c>
    </row>
    <row r="541" spans="3:13">
      <c r="C541" s="20" t="s">
        <v>436</v>
      </c>
      <c r="D541" s="19">
        <v>24502</v>
      </c>
      <c r="E541" s="19">
        <v>31981</v>
      </c>
      <c r="F541" s="19">
        <v>125722</v>
      </c>
      <c r="G541" s="19">
        <v>4549784</v>
      </c>
      <c r="H541" s="19">
        <v>310</v>
      </c>
      <c r="I541" s="19">
        <v>100.95</v>
      </c>
      <c r="J541" s="19">
        <v>0</v>
      </c>
      <c r="K541" s="19">
        <v>0</v>
      </c>
      <c r="L541" s="19">
        <v>1</v>
      </c>
      <c r="M541">
        <v>1</v>
      </c>
    </row>
    <row r="542" spans="3:13">
      <c r="C542" s="20" t="s">
        <v>787</v>
      </c>
      <c r="D542" s="19">
        <v>26752</v>
      </c>
      <c r="E542" s="19">
        <v>22360</v>
      </c>
      <c r="F542" s="19">
        <v>1440377</v>
      </c>
      <c r="G542" s="19">
        <v>1421287</v>
      </c>
      <c r="H542" s="19">
        <v>174</v>
      </c>
      <c r="I542" s="19">
        <v>45.549999999999699</v>
      </c>
      <c r="J542" s="19">
        <v>1</v>
      </c>
      <c r="K542" s="19">
        <v>1</v>
      </c>
      <c r="L542" s="19">
        <v>1</v>
      </c>
      <c r="M542">
        <v>1</v>
      </c>
    </row>
    <row r="543" spans="3:13">
      <c r="C543" s="20" t="s">
        <v>227</v>
      </c>
      <c r="D543" s="19">
        <v>26506</v>
      </c>
      <c r="E543" s="19">
        <v>25450</v>
      </c>
      <c r="F543" s="19">
        <v>4459144</v>
      </c>
      <c r="G543" s="19">
        <v>1694803</v>
      </c>
      <c r="H543" s="19">
        <v>639</v>
      </c>
      <c r="I543" s="19">
        <v>123.27</v>
      </c>
      <c r="J543" s="19">
        <v>0</v>
      </c>
      <c r="K543" s="19">
        <v>1</v>
      </c>
      <c r="L543" s="19">
        <v>1</v>
      </c>
      <c r="M543">
        <v>0</v>
      </c>
    </row>
    <row r="544" spans="3:13">
      <c r="C544" s="20" t="s">
        <v>745</v>
      </c>
      <c r="D544" s="19">
        <v>32991</v>
      </c>
      <c r="E544" s="19">
        <v>22069</v>
      </c>
      <c r="F544" s="19">
        <v>8621121</v>
      </c>
      <c r="G544" s="19">
        <v>743633</v>
      </c>
      <c r="H544" s="19">
        <v>199</v>
      </c>
      <c r="I544" s="19">
        <v>120.84</v>
      </c>
      <c r="J544" s="19">
        <v>0</v>
      </c>
      <c r="K544" s="19">
        <v>0</v>
      </c>
      <c r="L544" s="19">
        <v>0</v>
      </c>
      <c r="M544">
        <v>1</v>
      </c>
    </row>
    <row r="545" spans="3:13">
      <c r="C545" s="20" t="s">
        <v>254</v>
      </c>
      <c r="D545" s="19">
        <v>30124</v>
      </c>
      <c r="E545" s="19">
        <v>28739</v>
      </c>
      <c r="F545" s="19">
        <v>5787293</v>
      </c>
      <c r="G545" s="19">
        <v>2761118</v>
      </c>
      <c r="H545" s="19">
        <v>1114</v>
      </c>
      <c r="I545" s="19">
        <v>258.85000000000002</v>
      </c>
      <c r="J545" s="19">
        <v>0</v>
      </c>
      <c r="K545" s="19">
        <v>0</v>
      </c>
      <c r="L545" s="19">
        <v>1</v>
      </c>
      <c r="M545">
        <v>0</v>
      </c>
    </row>
    <row r="546" spans="3:13">
      <c r="C546" s="20" t="s">
        <v>532</v>
      </c>
      <c r="D546" s="19">
        <v>29260</v>
      </c>
      <c r="E546" s="19">
        <v>32991</v>
      </c>
      <c r="F546" s="19">
        <v>7830332</v>
      </c>
      <c r="G546" s="19">
        <v>8621121</v>
      </c>
      <c r="H546" s="19">
        <v>723</v>
      </c>
      <c r="I546" s="19">
        <v>159.71</v>
      </c>
      <c r="J546" s="19">
        <v>0</v>
      </c>
      <c r="K546" s="19">
        <v>0</v>
      </c>
      <c r="L546" s="19">
        <v>0</v>
      </c>
      <c r="M546">
        <v>1</v>
      </c>
    </row>
    <row r="547" spans="3:13">
      <c r="C547" s="20" t="s">
        <v>517</v>
      </c>
      <c r="D547" s="19">
        <v>29055</v>
      </c>
      <c r="E547" s="19">
        <v>38813</v>
      </c>
      <c r="F547" s="19">
        <v>1862106</v>
      </c>
      <c r="G547" s="19">
        <v>1653017</v>
      </c>
      <c r="H547" s="19">
        <v>960</v>
      </c>
      <c r="I547" s="19">
        <v>168.96</v>
      </c>
      <c r="J547" s="19">
        <v>0</v>
      </c>
      <c r="K547" s="19">
        <v>0</v>
      </c>
      <c r="L547" s="19">
        <v>1</v>
      </c>
      <c r="M547">
        <v>1</v>
      </c>
    </row>
    <row r="548" spans="3:13">
      <c r="C548" s="20" t="s">
        <v>452</v>
      </c>
      <c r="D548" s="19">
        <v>26993</v>
      </c>
      <c r="E548" s="19">
        <v>37375</v>
      </c>
      <c r="F548" s="19">
        <v>3532657</v>
      </c>
      <c r="G548" s="19">
        <v>991717</v>
      </c>
      <c r="H548" s="19">
        <v>546</v>
      </c>
      <c r="I548" s="19">
        <v>104.11</v>
      </c>
      <c r="J548" s="19">
        <v>1</v>
      </c>
      <c r="K548" s="19">
        <v>0</v>
      </c>
      <c r="L548" s="19">
        <v>1</v>
      </c>
      <c r="M548">
        <v>1</v>
      </c>
    </row>
    <row r="549" spans="3:13">
      <c r="C549" s="20" t="s">
        <v>750</v>
      </c>
      <c r="D549" s="19">
        <v>28739</v>
      </c>
      <c r="E549" s="19">
        <v>38813</v>
      </c>
      <c r="F549" s="19">
        <v>2761118</v>
      </c>
      <c r="G549" s="19">
        <v>1653017</v>
      </c>
      <c r="H549" s="19">
        <v>1589</v>
      </c>
      <c r="I549" s="19">
        <v>224.169999999998</v>
      </c>
      <c r="J549" s="19">
        <v>0</v>
      </c>
      <c r="K549" s="19">
        <v>0</v>
      </c>
      <c r="L549" s="19">
        <v>1</v>
      </c>
      <c r="M549">
        <v>0</v>
      </c>
    </row>
    <row r="550" spans="3:13">
      <c r="C550" s="20" t="s">
        <v>211</v>
      </c>
      <c r="D550" s="19">
        <v>30124</v>
      </c>
      <c r="E550" s="19">
        <v>27211</v>
      </c>
      <c r="F550" s="19">
        <v>5787293</v>
      </c>
      <c r="G550" s="19">
        <v>3770125</v>
      </c>
      <c r="H550" s="19">
        <v>1605</v>
      </c>
      <c r="I550" s="19">
        <v>349.97</v>
      </c>
      <c r="J550" s="19">
        <v>0</v>
      </c>
      <c r="K550" s="19">
        <v>0</v>
      </c>
      <c r="L550" s="19">
        <v>1</v>
      </c>
      <c r="M550">
        <v>1</v>
      </c>
    </row>
    <row r="551" spans="3:13">
      <c r="C551" s="20" t="s">
        <v>255</v>
      </c>
      <c r="D551" s="19">
        <v>29260</v>
      </c>
      <c r="E551" s="19">
        <v>28739</v>
      </c>
      <c r="F551" s="19">
        <v>7830332</v>
      </c>
      <c r="G551" s="19">
        <v>2761118</v>
      </c>
      <c r="H551" s="19">
        <v>342</v>
      </c>
      <c r="I551" s="19">
        <v>156.93</v>
      </c>
      <c r="J551" s="19">
        <v>0</v>
      </c>
      <c r="K551" s="19">
        <v>0</v>
      </c>
      <c r="L551" s="19">
        <v>0</v>
      </c>
      <c r="M551">
        <v>0</v>
      </c>
    </row>
    <row r="552" spans="3:13">
      <c r="C552" s="20" t="s">
        <v>754</v>
      </c>
      <c r="D552" s="19">
        <v>26506</v>
      </c>
      <c r="E552" s="19">
        <v>28739</v>
      </c>
      <c r="F552" s="19">
        <v>4459144</v>
      </c>
      <c r="G552" s="19">
        <v>2761118</v>
      </c>
      <c r="H552" s="19">
        <v>530</v>
      </c>
      <c r="I552" s="19">
        <v>286.54000000000002</v>
      </c>
      <c r="J552" s="19">
        <v>0</v>
      </c>
      <c r="K552" s="19">
        <v>0</v>
      </c>
      <c r="L552" s="19">
        <v>1</v>
      </c>
      <c r="M552">
        <v>0</v>
      </c>
    </row>
    <row r="553" spans="3:13">
      <c r="C553" s="20" t="s">
        <v>378</v>
      </c>
      <c r="D553" s="19">
        <v>24706</v>
      </c>
      <c r="E553" s="19">
        <v>21276</v>
      </c>
      <c r="F553" s="19">
        <v>9056076</v>
      </c>
      <c r="G553" s="19">
        <v>1481709</v>
      </c>
      <c r="H553" s="19">
        <v>1218</v>
      </c>
      <c r="I553" s="19">
        <v>130.09</v>
      </c>
      <c r="J553" s="19">
        <v>0</v>
      </c>
      <c r="K553" s="19">
        <v>1</v>
      </c>
      <c r="L553" s="19">
        <v>1</v>
      </c>
      <c r="M553">
        <v>1</v>
      </c>
    </row>
    <row r="554" spans="3:13">
      <c r="C554" s="20" t="s">
        <v>512</v>
      </c>
      <c r="D554" s="19">
        <v>32991</v>
      </c>
      <c r="E554" s="19">
        <v>26044</v>
      </c>
      <c r="F554" s="19">
        <v>8621121</v>
      </c>
      <c r="G554" s="19">
        <v>113091</v>
      </c>
      <c r="H554" s="19">
        <v>254</v>
      </c>
      <c r="I554" s="19">
        <v>127.38</v>
      </c>
      <c r="J554" s="19">
        <v>0</v>
      </c>
      <c r="K554" s="19">
        <v>0</v>
      </c>
      <c r="L554" s="19">
        <v>0</v>
      </c>
      <c r="M554">
        <v>1</v>
      </c>
    </row>
    <row r="555" spans="3:13">
      <c r="C555" s="20" t="s">
        <v>216</v>
      </c>
      <c r="D555" s="19">
        <v>26993</v>
      </c>
      <c r="E555" s="19">
        <v>25475</v>
      </c>
      <c r="F555" s="19">
        <v>3532657</v>
      </c>
      <c r="G555" s="19">
        <v>1489247</v>
      </c>
      <c r="H555" s="19">
        <v>430</v>
      </c>
      <c r="I555" s="19">
        <v>109.78</v>
      </c>
      <c r="J555" s="19">
        <v>0</v>
      </c>
      <c r="K555" s="19">
        <v>0</v>
      </c>
      <c r="L555" s="19">
        <v>1</v>
      </c>
      <c r="M555">
        <v>1</v>
      </c>
    </row>
    <row r="556" spans="3:13">
      <c r="C556" s="20" t="s">
        <v>406</v>
      </c>
      <c r="D556" s="19">
        <v>29260</v>
      </c>
      <c r="E556" s="19">
        <v>30916</v>
      </c>
      <c r="F556" s="19">
        <v>7830332</v>
      </c>
      <c r="G556" s="19">
        <v>2230831</v>
      </c>
      <c r="H556" s="19">
        <v>1731</v>
      </c>
      <c r="I556" s="19">
        <v>260.16000000000003</v>
      </c>
      <c r="J556" s="19">
        <v>0</v>
      </c>
      <c r="K556" s="19">
        <v>0</v>
      </c>
      <c r="L556" s="19">
        <v>1</v>
      </c>
      <c r="M556">
        <v>1</v>
      </c>
    </row>
    <row r="557" spans="3:13">
      <c r="C557" s="20" t="s">
        <v>583</v>
      </c>
      <c r="D557" s="19">
        <v>30916</v>
      </c>
      <c r="E557" s="19">
        <v>34880</v>
      </c>
      <c r="F557" s="19">
        <v>2230831</v>
      </c>
      <c r="G557" s="19">
        <v>1594251</v>
      </c>
      <c r="H557" s="19">
        <v>702</v>
      </c>
      <c r="I557" s="19">
        <v>63.299999999999699</v>
      </c>
      <c r="J557" s="19">
        <v>0</v>
      </c>
      <c r="K557" s="19">
        <v>1</v>
      </c>
      <c r="L557" s="19">
        <v>1</v>
      </c>
      <c r="M557">
        <v>1</v>
      </c>
    </row>
    <row r="558" spans="3:13">
      <c r="C558" s="20" t="s">
        <v>554</v>
      </c>
      <c r="D558" s="19">
        <v>25995</v>
      </c>
      <c r="E558" s="19">
        <v>29838</v>
      </c>
      <c r="F558" s="19">
        <v>1115048</v>
      </c>
      <c r="G558" s="19">
        <v>7145897</v>
      </c>
      <c r="H558" s="19">
        <v>587</v>
      </c>
      <c r="I558" s="19">
        <v>79.17</v>
      </c>
      <c r="J558" s="19">
        <v>0</v>
      </c>
      <c r="K558" s="19">
        <v>1</v>
      </c>
      <c r="L558" s="19">
        <v>1</v>
      </c>
      <c r="M558">
        <v>1</v>
      </c>
    </row>
    <row r="559" spans="3:13">
      <c r="C559" s="20" t="s">
        <v>479</v>
      </c>
      <c r="D559" s="19">
        <v>23654</v>
      </c>
      <c r="E559" s="19">
        <v>31981</v>
      </c>
      <c r="F559" s="19">
        <v>2195215</v>
      </c>
      <c r="G559" s="19">
        <v>4549784</v>
      </c>
      <c r="H559" s="19">
        <v>815</v>
      </c>
      <c r="I559" s="19">
        <v>132.94</v>
      </c>
      <c r="J559" s="19">
        <v>1</v>
      </c>
      <c r="K559" s="19">
        <v>0</v>
      </c>
      <c r="L559" s="19">
        <v>0</v>
      </c>
      <c r="M559">
        <v>1</v>
      </c>
    </row>
    <row r="560" spans="3:13">
      <c r="C560" s="20" t="s">
        <v>437</v>
      </c>
      <c r="D560" s="19">
        <v>28637</v>
      </c>
      <c r="E560" s="19">
        <v>31981</v>
      </c>
      <c r="F560" s="19">
        <v>3036732</v>
      </c>
      <c r="G560" s="19">
        <v>4549784</v>
      </c>
      <c r="H560" s="19">
        <v>1185</v>
      </c>
      <c r="I560" s="19">
        <v>256.86</v>
      </c>
      <c r="J560" s="19">
        <v>0</v>
      </c>
      <c r="K560" s="19">
        <v>0</v>
      </c>
      <c r="L560" s="19">
        <v>0</v>
      </c>
      <c r="M560">
        <v>1</v>
      </c>
    </row>
    <row r="561" spans="3:13">
      <c r="C561" s="20" t="s">
        <v>511</v>
      </c>
      <c r="D561" s="19">
        <v>38813</v>
      </c>
      <c r="E561" s="19">
        <v>21121</v>
      </c>
      <c r="F561" s="19">
        <v>1653017</v>
      </c>
      <c r="G561" s="19">
        <v>1228816</v>
      </c>
      <c r="H561" s="19">
        <v>593</v>
      </c>
      <c r="I561" s="19">
        <v>85.189999999999699</v>
      </c>
      <c r="J561" s="19">
        <v>0</v>
      </c>
      <c r="K561" s="19">
        <v>0</v>
      </c>
      <c r="L561" s="19">
        <v>1</v>
      </c>
      <c r="M561">
        <v>1</v>
      </c>
    </row>
    <row r="562" spans="3:13">
      <c r="C562" s="20" t="s">
        <v>710</v>
      </c>
      <c r="D562" s="19">
        <v>24706</v>
      </c>
      <c r="E562" s="19">
        <v>22038</v>
      </c>
      <c r="F562" s="19">
        <v>9056076</v>
      </c>
      <c r="G562" s="19">
        <v>1308499</v>
      </c>
      <c r="H562" s="19">
        <v>1678</v>
      </c>
      <c r="I562" s="19">
        <v>202</v>
      </c>
      <c r="J562" s="19">
        <v>0</v>
      </c>
      <c r="K562" s="19">
        <v>1</v>
      </c>
      <c r="L562" s="19">
        <v>1</v>
      </c>
      <c r="M562">
        <v>1</v>
      </c>
    </row>
    <row r="563" spans="3:13">
      <c r="C563" s="20" t="s">
        <v>418</v>
      </c>
      <c r="D563" s="19">
        <v>24706</v>
      </c>
      <c r="E563" s="19">
        <v>25824</v>
      </c>
      <c r="F563" s="19">
        <v>9056076</v>
      </c>
      <c r="G563" s="19">
        <v>2549844</v>
      </c>
      <c r="H563" s="19">
        <v>1602</v>
      </c>
      <c r="I563" s="19">
        <v>210.16</v>
      </c>
      <c r="J563" s="19">
        <v>0</v>
      </c>
      <c r="K563" s="19">
        <v>1</v>
      </c>
      <c r="L563" s="19">
        <v>1</v>
      </c>
      <c r="M563">
        <v>1</v>
      </c>
    </row>
    <row r="564" spans="3:13">
      <c r="C564" s="20" t="s">
        <v>686</v>
      </c>
      <c r="D564" s="19">
        <v>24575</v>
      </c>
      <c r="E564" s="19">
        <v>28739</v>
      </c>
      <c r="F564" s="19">
        <v>1197234</v>
      </c>
      <c r="G564" s="19">
        <v>2761118</v>
      </c>
      <c r="H564" s="19">
        <v>1301</v>
      </c>
      <c r="I564" s="19">
        <v>171.669999999998</v>
      </c>
      <c r="J564" s="19">
        <v>1</v>
      </c>
      <c r="K564" s="19">
        <v>0</v>
      </c>
      <c r="L564" s="19">
        <v>1</v>
      </c>
      <c r="M564">
        <v>0</v>
      </c>
    </row>
    <row r="565" spans="3:13">
      <c r="C565" s="20" t="s">
        <v>328</v>
      </c>
      <c r="D565" s="19">
        <v>24575</v>
      </c>
      <c r="E565" s="19">
        <v>23025</v>
      </c>
      <c r="F565" s="19">
        <v>1197234</v>
      </c>
      <c r="G565" s="19">
        <v>2753373</v>
      </c>
      <c r="H565" s="19">
        <v>248</v>
      </c>
      <c r="I565" s="19">
        <v>53.07</v>
      </c>
      <c r="J565" s="19">
        <v>1</v>
      </c>
      <c r="K565" s="19">
        <v>1</v>
      </c>
      <c r="L565" s="19">
        <v>1</v>
      </c>
      <c r="M565">
        <v>1</v>
      </c>
    </row>
    <row r="566" spans="3:13">
      <c r="C566" s="20" t="s">
        <v>330</v>
      </c>
      <c r="D566" s="19">
        <v>32991</v>
      </c>
      <c r="E566" s="19">
        <v>23025</v>
      </c>
      <c r="F566" s="19">
        <v>8621121</v>
      </c>
      <c r="G566" s="19">
        <v>2753373</v>
      </c>
      <c r="H566" s="19">
        <v>2148</v>
      </c>
      <c r="I566" s="19">
        <v>273.12</v>
      </c>
      <c r="J566" s="19">
        <v>0</v>
      </c>
      <c r="K566" s="19">
        <v>0</v>
      </c>
      <c r="L566" s="19">
        <v>1</v>
      </c>
      <c r="M566">
        <v>0</v>
      </c>
    </row>
    <row r="567" spans="3:13">
      <c r="C567" s="20" t="s">
        <v>674</v>
      </c>
      <c r="D567" s="19">
        <v>29260</v>
      </c>
      <c r="E567" s="19">
        <v>21121</v>
      </c>
      <c r="F567" s="19">
        <v>7830332</v>
      </c>
      <c r="G567" s="19">
        <v>1228816</v>
      </c>
      <c r="H567" s="19">
        <v>1259</v>
      </c>
      <c r="I567" s="19">
        <v>185.65</v>
      </c>
      <c r="J567" s="19">
        <v>0</v>
      </c>
      <c r="K567" s="19">
        <v>1</v>
      </c>
      <c r="L567" s="19">
        <v>0</v>
      </c>
      <c r="M567">
        <v>1</v>
      </c>
    </row>
    <row r="568" spans="3:13">
      <c r="C568" s="20" t="s">
        <v>326</v>
      </c>
      <c r="D568" s="19">
        <v>14600</v>
      </c>
      <c r="E568" s="19">
        <v>23025</v>
      </c>
      <c r="F568" s="19">
        <v>677757</v>
      </c>
      <c r="G568" s="19">
        <v>2753373</v>
      </c>
      <c r="H568" s="19">
        <v>353</v>
      </c>
      <c r="I568" s="19">
        <v>60.729999999999698</v>
      </c>
      <c r="J568" s="19">
        <v>0</v>
      </c>
      <c r="K568" s="19">
        <v>1</v>
      </c>
      <c r="L568" s="19">
        <v>1</v>
      </c>
      <c r="M568">
        <v>1</v>
      </c>
    </row>
    <row r="569" spans="3:13">
      <c r="C569" s="20" t="s">
        <v>352</v>
      </c>
      <c r="D569" s="19">
        <v>28637</v>
      </c>
      <c r="E569" s="19">
        <v>26101</v>
      </c>
      <c r="F569" s="19">
        <v>3036732</v>
      </c>
      <c r="G569" s="19">
        <v>1021830</v>
      </c>
      <c r="H569" s="19">
        <v>1065</v>
      </c>
      <c r="I569" s="19">
        <v>230.56</v>
      </c>
      <c r="J569" s="19">
        <v>0</v>
      </c>
      <c r="K569" s="19">
        <v>0</v>
      </c>
      <c r="L569" s="19">
        <v>1</v>
      </c>
      <c r="M569">
        <v>1</v>
      </c>
    </row>
    <row r="570" spans="3:13">
      <c r="C570" s="20" t="s">
        <v>160</v>
      </c>
      <c r="D570" s="19">
        <v>32991</v>
      </c>
      <c r="E570" s="19">
        <v>29838</v>
      </c>
      <c r="F570" s="19">
        <v>8621121</v>
      </c>
      <c r="G570" s="19">
        <v>7145897</v>
      </c>
      <c r="H570" s="19">
        <v>181</v>
      </c>
      <c r="I570" s="19">
        <v>117.23</v>
      </c>
      <c r="J570" s="19">
        <v>0</v>
      </c>
      <c r="K570" s="19">
        <v>0</v>
      </c>
      <c r="L570" s="19">
        <v>0</v>
      </c>
      <c r="M570">
        <v>1</v>
      </c>
    </row>
    <row r="571" spans="3:13">
      <c r="C571" s="20" t="s">
        <v>239</v>
      </c>
      <c r="D571" s="19">
        <v>29260</v>
      </c>
      <c r="E571" s="19">
        <v>24706</v>
      </c>
      <c r="F571" s="19">
        <v>7830332</v>
      </c>
      <c r="G571" s="19">
        <v>9056076</v>
      </c>
      <c r="H571" s="19">
        <v>1751</v>
      </c>
      <c r="I571" s="19">
        <v>233.78</v>
      </c>
      <c r="J571" s="19">
        <v>0</v>
      </c>
      <c r="K571" s="19">
        <v>0</v>
      </c>
      <c r="L571" s="19">
        <v>1</v>
      </c>
      <c r="M571">
        <v>1</v>
      </c>
    </row>
    <row r="572" spans="3:13">
      <c r="C572" s="20" t="s">
        <v>444</v>
      </c>
      <c r="D572" s="19">
        <v>27211</v>
      </c>
      <c r="E572" s="19">
        <v>31981</v>
      </c>
      <c r="F572" s="19">
        <v>3770125</v>
      </c>
      <c r="G572" s="19">
        <v>4549784</v>
      </c>
      <c r="H572" s="19">
        <v>1213</v>
      </c>
      <c r="I572" s="19">
        <v>297.19999999999902</v>
      </c>
      <c r="J572" s="19">
        <v>0</v>
      </c>
      <c r="K572" s="19">
        <v>0</v>
      </c>
      <c r="L572" s="19">
        <v>0</v>
      </c>
      <c r="M572">
        <v>1</v>
      </c>
    </row>
    <row r="573" spans="3:13">
      <c r="C573" s="20" t="s">
        <v>763</v>
      </c>
      <c r="D573" s="19">
        <v>26993</v>
      </c>
      <c r="E573" s="19">
        <v>24307</v>
      </c>
      <c r="F573" s="19">
        <v>3532657</v>
      </c>
      <c r="G573" s="19">
        <v>989164</v>
      </c>
      <c r="H573" s="19">
        <v>320</v>
      </c>
      <c r="I573" s="19">
        <v>101.68</v>
      </c>
      <c r="J573" s="19">
        <v>0</v>
      </c>
      <c r="K573" s="19">
        <v>0</v>
      </c>
      <c r="L573" s="19">
        <v>1</v>
      </c>
      <c r="M573">
        <v>1</v>
      </c>
    </row>
    <row r="574" spans="3:13">
      <c r="C574" s="20" t="s">
        <v>581</v>
      </c>
      <c r="D574" s="19">
        <v>22038</v>
      </c>
      <c r="E574" s="19">
        <v>29838</v>
      </c>
      <c r="F574" s="19">
        <v>1308499</v>
      </c>
      <c r="G574" s="19">
        <v>7145897</v>
      </c>
      <c r="H574" s="19">
        <v>992</v>
      </c>
      <c r="I574" s="19">
        <v>132.05000000000001</v>
      </c>
      <c r="J574" s="19">
        <v>0</v>
      </c>
      <c r="K574" s="19">
        <v>1</v>
      </c>
      <c r="L574" s="19">
        <v>1</v>
      </c>
      <c r="M574">
        <v>1</v>
      </c>
    </row>
    <row r="575" spans="3:13">
      <c r="C575" s="20" t="s">
        <v>183</v>
      </c>
      <c r="D575" s="19">
        <v>24575</v>
      </c>
      <c r="E575" s="19">
        <v>22263</v>
      </c>
      <c r="F575" s="19">
        <v>1197234</v>
      </c>
      <c r="G575" s="19">
        <v>472254</v>
      </c>
      <c r="H575" s="19">
        <v>602</v>
      </c>
      <c r="I575" s="19">
        <v>57.619999999999699</v>
      </c>
      <c r="J575" s="19">
        <v>1</v>
      </c>
      <c r="K575" s="19">
        <v>0</v>
      </c>
      <c r="L575" s="19">
        <v>1</v>
      </c>
      <c r="M575">
        <v>1</v>
      </c>
    </row>
    <row r="576" spans="3:13">
      <c r="C576" s="20" t="s">
        <v>622</v>
      </c>
      <c r="D576" s="19">
        <v>23025</v>
      </c>
      <c r="E576" s="19">
        <v>31981</v>
      </c>
      <c r="F576" s="19">
        <v>2753373</v>
      </c>
      <c r="G576" s="19">
        <v>4549784</v>
      </c>
      <c r="H576" s="19">
        <v>1970</v>
      </c>
      <c r="I576" s="19">
        <v>279.82999999999902</v>
      </c>
      <c r="J576" s="19">
        <v>0</v>
      </c>
      <c r="K576" s="19">
        <v>0</v>
      </c>
      <c r="L576" s="19">
        <v>1</v>
      </c>
      <c r="M576">
        <v>1</v>
      </c>
    </row>
    <row r="577" spans="3:13">
      <c r="C577" s="20" t="s">
        <v>220</v>
      </c>
      <c r="D577" s="19">
        <v>24575</v>
      </c>
      <c r="E577" s="19">
        <v>25475</v>
      </c>
      <c r="F577" s="19">
        <v>1197234</v>
      </c>
      <c r="G577" s="19">
        <v>1489247</v>
      </c>
      <c r="H577" s="19">
        <v>1588</v>
      </c>
      <c r="I577" s="19">
        <v>114.13</v>
      </c>
      <c r="J577" s="19">
        <v>1</v>
      </c>
      <c r="K577" s="19">
        <v>0</v>
      </c>
      <c r="L577" s="19">
        <v>1</v>
      </c>
      <c r="M577">
        <v>1</v>
      </c>
    </row>
    <row r="578" spans="3:13">
      <c r="C578" s="20" t="s">
        <v>506</v>
      </c>
      <c r="D578" s="19">
        <v>21081</v>
      </c>
      <c r="E578" s="19">
        <v>32991</v>
      </c>
      <c r="F578" s="19">
        <v>895123</v>
      </c>
      <c r="G578" s="19">
        <v>8621121</v>
      </c>
      <c r="H578" s="19">
        <v>613</v>
      </c>
      <c r="I578" s="19">
        <v>144.599999999999</v>
      </c>
      <c r="J578" s="19">
        <v>0</v>
      </c>
      <c r="K578" s="19">
        <v>0</v>
      </c>
      <c r="L578" s="19">
        <v>0</v>
      </c>
      <c r="M578">
        <v>1</v>
      </c>
    </row>
    <row r="579" spans="3:13">
      <c r="C579" s="20" t="s">
        <v>753</v>
      </c>
      <c r="D579" s="19">
        <v>24236</v>
      </c>
      <c r="E579" s="19">
        <v>26409</v>
      </c>
      <c r="F579" s="19">
        <v>1481076</v>
      </c>
      <c r="G579" s="19">
        <v>249561</v>
      </c>
      <c r="H579" s="19">
        <v>485</v>
      </c>
      <c r="I579" s="19">
        <v>65.799999999999699</v>
      </c>
      <c r="J579" s="19">
        <v>0</v>
      </c>
      <c r="K579" s="19">
        <v>1</v>
      </c>
      <c r="L579" s="19">
        <v>1</v>
      </c>
      <c r="M579">
        <v>1</v>
      </c>
    </row>
    <row r="580" spans="3:13">
      <c r="C580" s="20" t="s">
        <v>238</v>
      </c>
      <c r="D580" s="19">
        <v>26993</v>
      </c>
      <c r="E580" s="19">
        <v>24706</v>
      </c>
      <c r="F580" s="19">
        <v>3532657</v>
      </c>
      <c r="G580" s="19">
        <v>9056076</v>
      </c>
      <c r="H580" s="19">
        <v>1946</v>
      </c>
      <c r="I580" s="19">
        <v>225.56</v>
      </c>
      <c r="J580" s="19">
        <v>0</v>
      </c>
      <c r="K580" s="19">
        <v>0</v>
      </c>
      <c r="L580" s="19">
        <v>1</v>
      </c>
      <c r="M580">
        <v>1</v>
      </c>
    </row>
    <row r="581" spans="3:13">
      <c r="C581" s="20" t="s">
        <v>424</v>
      </c>
      <c r="D581" s="19">
        <v>28637</v>
      </c>
      <c r="E581" s="19">
        <v>23654</v>
      </c>
      <c r="F581" s="19">
        <v>3036732</v>
      </c>
      <c r="G581" s="19">
        <v>2195215</v>
      </c>
      <c r="H581" s="19">
        <v>936</v>
      </c>
      <c r="I581" s="19">
        <v>200.69</v>
      </c>
      <c r="J581" s="19">
        <v>1</v>
      </c>
      <c r="K581" s="19">
        <v>0</v>
      </c>
      <c r="L581" s="19">
        <v>1</v>
      </c>
      <c r="M581">
        <v>1</v>
      </c>
    </row>
    <row r="582" spans="3:13">
      <c r="C582" s="20" t="s">
        <v>681</v>
      </c>
      <c r="D582" s="19">
        <v>25450</v>
      </c>
      <c r="E582" s="19">
        <v>25824</v>
      </c>
      <c r="F582" s="19">
        <v>1694803</v>
      </c>
      <c r="G582" s="19">
        <v>2549844</v>
      </c>
      <c r="H582" s="19">
        <v>244</v>
      </c>
      <c r="I582" s="19">
        <v>56.799999999999699</v>
      </c>
      <c r="J582" s="19">
        <v>0</v>
      </c>
      <c r="K582" s="19">
        <v>1</v>
      </c>
      <c r="L582" s="19">
        <v>1</v>
      </c>
      <c r="M582">
        <v>1</v>
      </c>
    </row>
    <row r="583" spans="3:13">
      <c r="C583" s="20" t="s">
        <v>290</v>
      </c>
      <c r="D583" s="19">
        <v>24575</v>
      </c>
      <c r="E583" s="19">
        <v>32991</v>
      </c>
      <c r="F583" s="19">
        <v>1197234</v>
      </c>
      <c r="G583" s="19">
        <v>8621121</v>
      </c>
      <c r="H583" s="19">
        <v>2237</v>
      </c>
      <c r="I583" s="19">
        <v>169.41</v>
      </c>
      <c r="J583" s="19">
        <v>1</v>
      </c>
      <c r="K583" s="19">
        <v>0</v>
      </c>
      <c r="L583" s="19">
        <v>0</v>
      </c>
      <c r="M583">
        <v>1</v>
      </c>
    </row>
    <row r="584" spans="3:13">
      <c r="C584" s="20" t="s">
        <v>505</v>
      </c>
      <c r="D584" s="19">
        <v>24510</v>
      </c>
      <c r="E584" s="19">
        <v>32991</v>
      </c>
      <c r="F584" s="19">
        <v>379566</v>
      </c>
      <c r="G584" s="19">
        <v>8621121</v>
      </c>
      <c r="H584" s="19">
        <v>1076</v>
      </c>
      <c r="I584" s="19">
        <v>143.199999999998</v>
      </c>
      <c r="J584" s="19">
        <v>1</v>
      </c>
      <c r="K584" s="19">
        <v>0</v>
      </c>
      <c r="L584" s="19">
        <v>0</v>
      </c>
      <c r="M584">
        <v>1</v>
      </c>
    </row>
    <row r="585" spans="3:13">
      <c r="C585" s="20" t="s">
        <v>228</v>
      </c>
      <c r="D585" s="19">
        <v>27211</v>
      </c>
      <c r="E585" s="19">
        <v>25450</v>
      </c>
      <c r="F585" s="19">
        <v>3770125</v>
      </c>
      <c r="G585" s="19">
        <v>1694803</v>
      </c>
      <c r="H585" s="19">
        <v>652</v>
      </c>
      <c r="I585" s="19">
        <v>127.78</v>
      </c>
      <c r="J585" s="19">
        <v>0</v>
      </c>
      <c r="K585" s="19">
        <v>1</v>
      </c>
      <c r="L585" s="19">
        <v>1</v>
      </c>
      <c r="M585">
        <v>1</v>
      </c>
    </row>
    <row r="586" spans="3:13">
      <c r="C586" s="20" t="s">
        <v>264</v>
      </c>
      <c r="D586" s="19">
        <v>29260</v>
      </c>
      <c r="E586" s="19">
        <v>22038</v>
      </c>
      <c r="F586" s="19">
        <v>7830332</v>
      </c>
      <c r="G586" s="19">
        <v>1308499</v>
      </c>
      <c r="H586" s="19">
        <v>829</v>
      </c>
      <c r="I586" s="19">
        <v>132.849999999999</v>
      </c>
      <c r="J586" s="19">
        <v>0</v>
      </c>
      <c r="K586" s="19">
        <v>1</v>
      </c>
      <c r="L586" s="19">
        <v>0</v>
      </c>
      <c r="M586">
        <v>1</v>
      </c>
    </row>
    <row r="587" spans="3:13">
      <c r="C587" s="20" t="s">
        <v>205</v>
      </c>
      <c r="D587" s="19">
        <v>26506</v>
      </c>
      <c r="E587" s="19">
        <v>26752</v>
      </c>
      <c r="F587" s="19">
        <v>4459144</v>
      </c>
      <c r="G587" s="19">
        <v>379566</v>
      </c>
      <c r="H587" s="19">
        <v>1088</v>
      </c>
      <c r="I587" s="19">
        <v>108.15</v>
      </c>
      <c r="J587" s="19">
        <v>1</v>
      </c>
      <c r="K587" s="19">
        <v>0</v>
      </c>
      <c r="L587" s="19">
        <v>1</v>
      </c>
      <c r="M587">
        <v>0</v>
      </c>
    </row>
    <row r="588" spans="3:13">
      <c r="C588" s="20" t="s">
        <v>193</v>
      </c>
      <c r="D588" s="19">
        <v>26993</v>
      </c>
      <c r="E588" s="19">
        <v>29055</v>
      </c>
      <c r="F588" s="19">
        <v>3532657</v>
      </c>
      <c r="G588" s="19">
        <v>1862106</v>
      </c>
      <c r="H588" s="19">
        <v>1200</v>
      </c>
      <c r="I588" s="19">
        <v>210.9</v>
      </c>
      <c r="J588" s="19">
        <v>0</v>
      </c>
      <c r="K588" s="19">
        <v>0</v>
      </c>
      <c r="L588" s="19">
        <v>1</v>
      </c>
      <c r="M588">
        <v>1</v>
      </c>
    </row>
    <row r="589" spans="3:13">
      <c r="C589" s="20" t="s">
        <v>465</v>
      </c>
      <c r="D589" s="19">
        <v>38813</v>
      </c>
      <c r="E589" s="19">
        <v>25475</v>
      </c>
      <c r="F589" s="19">
        <v>1653017</v>
      </c>
      <c r="G589" s="19">
        <v>1489247</v>
      </c>
      <c r="H589" s="19">
        <v>1941</v>
      </c>
      <c r="I589" s="19">
        <v>157.449999999998</v>
      </c>
      <c r="J589" s="19">
        <v>0</v>
      </c>
      <c r="K589" s="19">
        <v>0</v>
      </c>
      <c r="L589" s="19">
        <v>1</v>
      </c>
      <c r="M589">
        <v>1</v>
      </c>
    </row>
    <row r="590" spans="3:13">
      <c r="C590" s="20" t="s">
        <v>542</v>
      </c>
      <c r="D590" s="19">
        <v>26993</v>
      </c>
      <c r="E590" s="19">
        <v>38813</v>
      </c>
      <c r="F590" s="19">
        <v>3532657</v>
      </c>
      <c r="G590" s="19">
        <v>1653017</v>
      </c>
      <c r="H590" s="19">
        <v>2137</v>
      </c>
      <c r="I590" s="19">
        <v>248.49</v>
      </c>
      <c r="J590" s="19">
        <v>0</v>
      </c>
      <c r="K590" s="19">
        <v>0</v>
      </c>
      <c r="L590" s="19">
        <v>1</v>
      </c>
      <c r="M590">
        <v>1</v>
      </c>
    </row>
    <row r="591" spans="3:13">
      <c r="C591" s="20" t="s">
        <v>379</v>
      </c>
      <c r="D591" s="19">
        <v>32991</v>
      </c>
      <c r="E591" s="19">
        <v>21276</v>
      </c>
      <c r="F591" s="19">
        <v>8621121</v>
      </c>
      <c r="G591" s="19">
        <v>1481709</v>
      </c>
      <c r="H591" s="19">
        <v>1577</v>
      </c>
      <c r="I591" s="19">
        <v>273.52999999999901</v>
      </c>
      <c r="J591" s="19">
        <v>0</v>
      </c>
      <c r="K591" s="19">
        <v>0</v>
      </c>
      <c r="L591" s="19">
        <v>0</v>
      </c>
      <c r="M591">
        <v>1</v>
      </c>
    </row>
    <row r="592" spans="3:13">
      <c r="C592" s="20" t="s">
        <v>246</v>
      </c>
      <c r="D592" s="19">
        <v>29260</v>
      </c>
      <c r="E592" s="19">
        <v>21207</v>
      </c>
      <c r="F592" s="19">
        <v>7830332</v>
      </c>
      <c r="G592" s="19">
        <v>2105604</v>
      </c>
      <c r="H592" s="19">
        <v>1187</v>
      </c>
      <c r="I592" s="19">
        <v>168.919999999998</v>
      </c>
      <c r="J592" s="19">
        <v>1</v>
      </c>
      <c r="K592" s="19">
        <v>0</v>
      </c>
      <c r="L592" s="19">
        <v>1</v>
      </c>
      <c r="M592">
        <v>1</v>
      </c>
    </row>
    <row r="593" spans="3:13">
      <c r="C593" s="20" t="s">
        <v>369</v>
      </c>
      <c r="D593" s="19">
        <v>24706</v>
      </c>
      <c r="E593" s="19">
        <v>21121</v>
      </c>
      <c r="F593" s="19">
        <v>9056076</v>
      </c>
      <c r="G593" s="19">
        <v>1228816</v>
      </c>
      <c r="H593" s="19">
        <v>584</v>
      </c>
      <c r="I593" s="19">
        <v>66.459999999999695</v>
      </c>
      <c r="J593" s="19">
        <v>0</v>
      </c>
      <c r="K593" s="19">
        <v>1</v>
      </c>
      <c r="L593" s="19">
        <v>1</v>
      </c>
      <c r="M593">
        <v>1</v>
      </c>
    </row>
    <row r="594" spans="3:13">
      <c r="C594" s="20" t="s">
        <v>256</v>
      </c>
      <c r="D594" s="19">
        <v>29055</v>
      </c>
      <c r="E594" s="19">
        <v>28739</v>
      </c>
      <c r="F594" s="19">
        <v>1862106</v>
      </c>
      <c r="G594" s="19">
        <v>2761118</v>
      </c>
      <c r="H594" s="19">
        <v>693</v>
      </c>
      <c r="I594" s="19">
        <v>133.5</v>
      </c>
      <c r="J594" s="19">
        <v>0</v>
      </c>
      <c r="K594" s="19">
        <v>0</v>
      </c>
      <c r="L594" s="19">
        <v>1</v>
      </c>
      <c r="M594">
        <v>0</v>
      </c>
    </row>
    <row r="595" spans="3:13">
      <c r="C595" s="20" t="s">
        <v>494</v>
      </c>
      <c r="D595" s="19">
        <v>38813</v>
      </c>
      <c r="E595" s="19">
        <v>31981</v>
      </c>
      <c r="F595" s="19">
        <v>1653017</v>
      </c>
      <c r="G595" s="19">
        <v>4549784</v>
      </c>
      <c r="H595" s="19">
        <v>2428</v>
      </c>
      <c r="I595" s="19">
        <v>347.81999999999903</v>
      </c>
      <c r="J595" s="19">
        <v>0</v>
      </c>
      <c r="K595" s="19">
        <v>0</v>
      </c>
      <c r="L595" s="19">
        <v>1</v>
      </c>
      <c r="M595">
        <v>1</v>
      </c>
    </row>
    <row r="596" spans="3:13">
      <c r="C596" s="20" t="s">
        <v>284</v>
      </c>
      <c r="D596" s="19">
        <v>27211</v>
      </c>
      <c r="E596" s="19">
        <v>32991</v>
      </c>
      <c r="F596" s="19">
        <v>3770125</v>
      </c>
      <c r="G596" s="19">
        <v>8621121</v>
      </c>
      <c r="H596" s="19">
        <v>1426</v>
      </c>
      <c r="I596" s="19">
        <v>349.52999999999901</v>
      </c>
      <c r="J596" s="19">
        <v>0</v>
      </c>
      <c r="K596" s="19">
        <v>0</v>
      </c>
      <c r="L596" s="19">
        <v>0</v>
      </c>
      <c r="M596">
        <v>1</v>
      </c>
    </row>
    <row r="597" spans="3:13">
      <c r="C597" s="20" t="s">
        <v>454</v>
      </c>
      <c r="D597" s="19">
        <v>30268</v>
      </c>
      <c r="E597" s="19">
        <v>37375</v>
      </c>
      <c r="F597" s="19">
        <v>1106780</v>
      </c>
      <c r="G597" s="19">
        <v>991717</v>
      </c>
      <c r="H597" s="19">
        <v>1125</v>
      </c>
      <c r="I597" s="19">
        <v>130.15</v>
      </c>
      <c r="J597" s="19">
        <v>1</v>
      </c>
      <c r="K597" s="19">
        <v>0</v>
      </c>
      <c r="L597" s="19">
        <v>1</v>
      </c>
      <c r="M597">
        <v>1</v>
      </c>
    </row>
    <row r="598" spans="3:13">
      <c r="C598" s="20" t="s">
        <v>498</v>
      </c>
      <c r="D598" s="19">
        <v>32991</v>
      </c>
      <c r="E598" s="19">
        <v>24205</v>
      </c>
      <c r="F598" s="19">
        <v>8621121</v>
      </c>
      <c r="G598" s="19">
        <v>905329</v>
      </c>
      <c r="H598" s="19">
        <v>147</v>
      </c>
      <c r="I598" s="19">
        <v>106.29</v>
      </c>
      <c r="J598" s="19">
        <v>0</v>
      </c>
      <c r="K598" s="19">
        <v>0</v>
      </c>
      <c r="L598" s="19">
        <v>0</v>
      </c>
      <c r="M598">
        <v>1</v>
      </c>
    </row>
    <row r="599" spans="3:13">
      <c r="C599" s="20" t="s">
        <v>380</v>
      </c>
      <c r="D599" s="19">
        <v>32991</v>
      </c>
      <c r="E599" s="19">
        <v>21276</v>
      </c>
      <c r="F599" s="19">
        <v>8621121</v>
      </c>
      <c r="G599" s="19">
        <v>1481709</v>
      </c>
      <c r="H599" s="19">
        <v>1577</v>
      </c>
      <c r="I599" s="19">
        <v>273.52999999999901</v>
      </c>
      <c r="J599" s="19">
        <v>0</v>
      </c>
      <c r="K599" s="19">
        <v>0</v>
      </c>
      <c r="L599" s="19">
        <v>1</v>
      </c>
      <c r="M599">
        <v>0</v>
      </c>
    </row>
    <row r="600" spans="3:13">
      <c r="C600" s="20" t="s">
        <v>359</v>
      </c>
      <c r="D600" s="19">
        <v>23903</v>
      </c>
      <c r="E600" s="19">
        <v>29284</v>
      </c>
      <c r="F600" s="19">
        <v>2673620</v>
      </c>
      <c r="G600" s="19">
        <v>298680</v>
      </c>
      <c r="H600" s="19">
        <v>488</v>
      </c>
      <c r="I600" s="19">
        <v>68.59</v>
      </c>
      <c r="J600" s="19">
        <v>1</v>
      </c>
      <c r="K600" s="19">
        <v>1</v>
      </c>
      <c r="L600" s="19">
        <v>1</v>
      </c>
      <c r="M600">
        <v>1</v>
      </c>
    </row>
    <row r="601" spans="3:13">
      <c r="C601" s="20" t="s">
        <v>305</v>
      </c>
      <c r="D601" s="19">
        <v>29055</v>
      </c>
      <c r="E601" s="19">
        <v>22360</v>
      </c>
      <c r="F601" s="19">
        <v>1862106</v>
      </c>
      <c r="G601" s="19">
        <v>1421287</v>
      </c>
      <c r="H601" s="19">
        <v>1545</v>
      </c>
      <c r="I601" s="19">
        <v>201.43</v>
      </c>
      <c r="J601" s="19">
        <v>1</v>
      </c>
      <c r="K601" s="19">
        <v>0</v>
      </c>
      <c r="L601" s="19">
        <v>1</v>
      </c>
      <c r="M601">
        <v>1</v>
      </c>
    </row>
    <row r="602" spans="3:13">
      <c r="C602" s="20" t="s">
        <v>366</v>
      </c>
      <c r="D602" s="19">
        <v>29260</v>
      </c>
      <c r="E602" s="19">
        <v>21121</v>
      </c>
      <c r="F602" s="19">
        <v>7830332</v>
      </c>
      <c r="G602" s="19">
        <v>1228816</v>
      </c>
      <c r="H602" s="19">
        <v>1259</v>
      </c>
      <c r="I602" s="19">
        <v>185.65</v>
      </c>
      <c r="J602" s="19">
        <v>0</v>
      </c>
      <c r="K602" s="19">
        <v>1</v>
      </c>
      <c r="L602" s="19">
        <v>1</v>
      </c>
      <c r="M602">
        <v>1</v>
      </c>
    </row>
    <row r="603" spans="3:13">
      <c r="C603" s="20" t="s">
        <v>548</v>
      </c>
      <c r="D603" s="19">
        <v>30124</v>
      </c>
      <c r="E603" s="19">
        <v>32991</v>
      </c>
      <c r="F603" s="19">
        <v>5787293</v>
      </c>
      <c r="G603" s="19">
        <v>8621121</v>
      </c>
      <c r="H603" s="19">
        <v>183</v>
      </c>
      <c r="I603" s="19">
        <v>116.78</v>
      </c>
      <c r="J603" s="19">
        <v>0</v>
      </c>
      <c r="K603" s="19">
        <v>0</v>
      </c>
      <c r="L603" s="19">
        <v>1</v>
      </c>
      <c r="M603">
        <v>0</v>
      </c>
    </row>
    <row r="604" spans="3:13">
      <c r="C604" s="20" t="s">
        <v>199</v>
      </c>
      <c r="D604" s="19">
        <v>29260</v>
      </c>
      <c r="E604" s="19">
        <v>26506</v>
      </c>
      <c r="F604" s="19">
        <v>7830332</v>
      </c>
      <c r="G604" s="19">
        <v>4459144</v>
      </c>
      <c r="H604" s="19">
        <v>237</v>
      </c>
      <c r="I604" s="19">
        <v>74.28</v>
      </c>
      <c r="J604" s="19">
        <v>0</v>
      </c>
      <c r="K604" s="19">
        <v>1</v>
      </c>
      <c r="L604" s="19">
        <v>1</v>
      </c>
      <c r="M604">
        <v>0</v>
      </c>
    </row>
    <row r="605" spans="3:13">
      <c r="C605" s="20" t="s">
        <v>570</v>
      </c>
      <c r="D605" s="19">
        <v>26506</v>
      </c>
      <c r="E605" s="19">
        <v>32991</v>
      </c>
      <c r="F605" s="19">
        <v>4459144</v>
      </c>
      <c r="G605" s="19">
        <v>8621121</v>
      </c>
      <c r="H605" s="19">
        <v>492</v>
      </c>
      <c r="I605" s="19">
        <v>209.349999999999</v>
      </c>
      <c r="J605" s="19">
        <v>0</v>
      </c>
      <c r="K605" s="19">
        <v>0</v>
      </c>
      <c r="L605" s="19">
        <v>0</v>
      </c>
      <c r="M605">
        <v>0</v>
      </c>
    </row>
    <row r="606" spans="3:13">
      <c r="C606" s="20" t="s">
        <v>162</v>
      </c>
      <c r="D606" s="19">
        <v>21121</v>
      </c>
      <c r="E606" s="19">
        <v>29838</v>
      </c>
      <c r="F606" s="19">
        <v>1228816</v>
      </c>
      <c r="G606" s="19">
        <v>7145897</v>
      </c>
      <c r="H606" s="19">
        <v>1866</v>
      </c>
      <c r="I606" s="19">
        <v>157.5</v>
      </c>
      <c r="J606" s="19">
        <v>0</v>
      </c>
      <c r="K606" s="19">
        <v>1</v>
      </c>
      <c r="L606" s="19">
        <v>1</v>
      </c>
      <c r="M606">
        <v>1</v>
      </c>
    </row>
    <row r="607" spans="3:13">
      <c r="C607" s="20" t="s">
        <v>682</v>
      </c>
      <c r="D607" s="19">
        <v>29260</v>
      </c>
      <c r="E607" s="19">
        <v>24307</v>
      </c>
      <c r="F607" s="19">
        <v>7830332</v>
      </c>
      <c r="G607" s="19">
        <v>989164</v>
      </c>
      <c r="H607" s="19">
        <v>276</v>
      </c>
      <c r="I607" s="19">
        <v>68.06</v>
      </c>
      <c r="J607" s="19">
        <v>0</v>
      </c>
      <c r="K607" s="19">
        <v>1</v>
      </c>
      <c r="L607" s="19">
        <v>1</v>
      </c>
      <c r="M607">
        <v>1</v>
      </c>
    </row>
    <row r="608" spans="3:13">
      <c r="C608" s="20" t="s">
        <v>658</v>
      </c>
      <c r="D608" s="19">
        <v>28739</v>
      </c>
      <c r="E608" s="19">
        <v>32991</v>
      </c>
      <c r="F608" s="19">
        <v>2761118</v>
      </c>
      <c r="G608" s="19">
        <v>8621121</v>
      </c>
      <c r="H608" s="19">
        <v>1015</v>
      </c>
      <c r="I608" s="19">
        <v>278.38999999999902</v>
      </c>
      <c r="J608" s="19">
        <v>0</v>
      </c>
      <c r="K608" s="19">
        <v>0</v>
      </c>
      <c r="L608" s="19">
        <v>0</v>
      </c>
      <c r="M608">
        <v>0</v>
      </c>
    </row>
    <row r="609" spans="3:13">
      <c r="C609" s="20" t="s">
        <v>624</v>
      </c>
      <c r="D609" s="19">
        <v>32991</v>
      </c>
      <c r="E609" s="19">
        <v>26409</v>
      </c>
      <c r="F609" s="19">
        <v>8621121</v>
      </c>
      <c r="G609" s="19">
        <v>249561</v>
      </c>
      <c r="H609" s="19">
        <v>2444</v>
      </c>
      <c r="I609" s="19">
        <v>302.32999999999902</v>
      </c>
      <c r="J609" s="19">
        <v>0</v>
      </c>
      <c r="K609" s="19">
        <v>0</v>
      </c>
      <c r="L609" s="19">
        <v>0</v>
      </c>
      <c r="M609">
        <v>1</v>
      </c>
    </row>
    <row r="610" spans="3:13">
      <c r="C610" s="20" t="s">
        <v>727</v>
      </c>
      <c r="D610" s="19">
        <v>30124</v>
      </c>
      <c r="E610" s="19">
        <v>31981</v>
      </c>
      <c r="F610" s="19">
        <v>5787293</v>
      </c>
      <c r="G610" s="19">
        <v>4549784</v>
      </c>
      <c r="H610" s="19">
        <v>400</v>
      </c>
      <c r="I610" s="19">
        <v>132.789999999999</v>
      </c>
      <c r="J610" s="19">
        <v>0</v>
      </c>
      <c r="K610" s="19">
        <v>0</v>
      </c>
      <c r="L610" s="19">
        <v>1</v>
      </c>
      <c r="M610">
        <v>1</v>
      </c>
    </row>
    <row r="611" spans="3:13">
      <c r="C611" s="20" t="s">
        <v>384</v>
      </c>
      <c r="D611" s="19">
        <v>28739</v>
      </c>
      <c r="E611" s="19">
        <v>23903</v>
      </c>
      <c r="F611" s="19">
        <v>2761118</v>
      </c>
      <c r="G611" s="19">
        <v>2673620</v>
      </c>
      <c r="H611" s="19">
        <v>1532</v>
      </c>
      <c r="I611" s="19">
        <v>251.729999999999</v>
      </c>
      <c r="J611" s="19">
        <v>0</v>
      </c>
      <c r="K611" s="19">
        <v>0</v>
      </c>
      <c r="L611" s="19">
        <v>1</v>
      </c>
      <c r="M611">
        <v>0</v>
      </c>
    </row>
    <row r="612" spans="3:13">
      <c r="C612" s="20" t="s">
        <v>484</v>
      </c>
      <c r="D612" s="19">
        <v>29846</v>
      </c>
      <c r="E612" s="19">
        <v>21121</v>
      </c>
      <c r="F612" s="19">
        <v>2237227</v>
      </c>
      <c r="G612" s="19">
        <v>1228816</v>
      </c>
      <c r="H612" s="19">
        <v>586</v>
      </c>
      <c r="I612" s="19">
        <v>69.95</v>
      </c>
      <c r="J612" s="19">
        <v>0</v>
      </c>
      <c r="K612" s="19">
        <v>1</v>
      </c>
      <c r="L612" s="19">
        <v>1</v>
      </c>
      <c r="M612">
        <v>1</v>
      </c>
    </row>
    <row r="613" spans="3:13">
      <c r="C613" s="20" t="s">
        <v>243</v>
      </c>
      <c r="D613" s="19">
        <v>27211</v>
      </c>
      <c r="E613" s="19">
        <v>24706</v>
      </c>
      <c r="F613" s="19">
        <v>3770125</v>
      </c>
      <c r="G613" s="19">
        <v>9056076</v>
      </c>
      <c r="H613" s="19">
        <v>1379</v>
      </c>
      <c r="I613" s="19">
        <v>195.28</v>
      </c>
      <c r="J613" s="19">
        <v>0</v>
      </c>
      <c r="K613" s="19">
        <v>1</v>
      </c>
      <c r="L613" s="19">
        <v>1</v>
      </c>
      <c r="M613">
        <v>1</v>
      </c>
    </row>
    <row r="614" spans="3:13">
      <c r="C614" s="20" t="s">
        <v>685</v>
      </c>
      <c r="D614" s="19">
        <v>29838</v>
      </c>
      <c r="E614" s="19">
        <v>24307</v>
      </c>
      <c r="F614" s="19">
        <v>29838</v>
      </c>
      <c r="G614" s="19">
        <v>989164</v>
      </c>
      <c r="H614" s="19">
        <v>495</v>
      </c>
      <c r="I614" s="19">
        <v>60.2599999999997</v>
      </c>
      <c r="J614" s="19">
        <v>0</v>
      </c>
      <c r="K614" s="19">
        <v>1</v>
      </c>
      <c r="L614" s="19">
        <v>1</v>
      </c>
      <c r="M614">
        <v>1</v>
      </c>
    </row>
    <row r="615" spans="3:13">
      <c r="C615" s="20" t="s">
        <v>232</v>
      </c>
      <c r="D615" s="19">
        <v>30124</v>
      </c>
      <c r="E615" s="19">
        <v>24575</v>
      </c>
      <c r="F615" s="19">
        <v>5787293</v>
      </c>
      <c r="G615" s="19">
        <v>1197234</v>
      </c>
      <c r="H615" s="19">
        <v>2372</v>
      </c>
      <c r="I615" s="19">
        <v>133.349999999999</v>
      </c>
      <c r="J615" s="19">
        <v>1</v>
      </c>
      <c r="K615" s="19">
        <v>0</v>
      </c>
      <c r="L615" s="19">
        <v>1</v>
      </c>
      <c r="M615">
        <v>1</v>
      </c>
    </row>
    <row r="616" spans="3:13">
      <c r="C616" s="20" t="s">
        <v>277</v>
      </c>
      <c r="D616" s="19">
        <v>28637</v>
      </c>
      <c r="E616" s="19">
        <v>32991</v>
      </c>
      <c r="F616" s="19">
        <v>3036732</v>
      </c>
      <c r="G616" s="19">
        <v>8621121</v>
      </c>
      <c r="H616" s="19">
        <v>1389</v>
      </c>
      <c r="I616" s="19">
        <v>304.18</v>
      </c>
      <c r="J616" s="19">
        <v>0</v>
      </c>
      <c r="K616" s="19">
        <v>0</v>
      </c>
      <c r="L616" s="19">
        <v>1</v>
      </c>
      <c r="M616">
        <v>0</v>
      </c>
    </row>
    <row r="617" spans="3:13">
      <c r="C617" s="20" t="s">
        <v>536</v>
      </c>
      <c r="D617" s="19">
        <v>29846</v>
      </c>
      <c r="E617" s="19">
        <v>29284</v>
      </c>
      <c r="F617" s="19">
        <v>2237227</v>
      </c>
      <c r="G617" s="19">
        <v>298680</v>
      </c>
      <c r="H617" s="19">
        <v>180</v>
      </c>
      <c r="I617" s="19">
        <v>47.85</v>
      </c>
      <c r="J617" s="19">
        <v>1</v>
      </c>
      <c r="K617" s="19">
        <v>1</v>
      </c>
      <c r="L617" s="19">
        <v>1</v>
      </c>
      <c r="M617">
        <v>1</v>
      </c>
    </row>
    <row r="618" spans="3:13">
      <c r="C618" s="20" t="s">
        <v>603</v>
      </c>
      <c r="D618" s="19">
        <v>21207</v>
      </c>
      <c r="E618" s="19">
        <v>31981</v>
      </c>
      <c r="F618" s="19">
        <v>2105604</v>
      </c>
      <c r="G618" s="19">
        <v>4549784</v>
      </c>
      <c r="H618" s="19">
        <v>924</v>
      </c>
      <c r="I618" s="19">
        <v>147.80000000000001</v>
      </c>
      <c r="J618" s="19">
        <v>1</v>
      </c>
      <c r="K618" s="19">
        <v>0</v>
      </c>
      <c r="L618" s="19">
        <v>0</v>
      </c>
      <c r="M618">
        <v>1</v>
      </c>
    </row>
    <row r="619" spans="3:13">
      <c r="C619" s="20" t="s">
        <v>614</v>
      </c>
      <c r="D619" s="19">
        <v>31981</v>
      </c>
      <c r="E619" s="19">
        <v>22263</v>
      </c>
      <c r="F619" s="19">
        <v>4549784</v>
      </c>
      <c r="G619" s="19">
        <v>472254</v>
      </c>
      <c r="H619" s="19">
        <v>1476</v>
      </c>
      <c r="I619" s="19">
        <v>157.199999999998</v>
      </c>
      <c r="J619" s="19">
        <v>0</v>
      </c>
      <c r="K619" s="19">
        <v>0</v>
      </c>
      <c r="L619" s="19">
        <v>0</v>
      </c>
      <c r="M619">
        <v>1</v>
      </c>
    </row>
    <row r="620" spans="3:13">
      <c r="C620" s="20" t="s">
        <v>458</v>
      </c>
      <c r="D620" s="19">
        <v>22360</v>
      </c>
      <c r="E620" s="19">
        <v>22069</v>
      </c>
      <c r="F620" s="19">
        <v>1421287</v>
      </c>
      <c r="G620" s="19">
        <v>743633</v>
      </c>
      <c r="H620" s="19">
        <v>1054</v>
      </c>
      <c r="I620" s="19">
        <v>119.9</v>
      </c>
      <c r="J620" s="19">
        <v>1</v>
      </c>
      <c r="K620" s="19">
        <v>0</v>
      </c>
      <c r="L620" s="19">
        <v>1</v>
      </c>
      <c r="M620">
        <v>1</v>
      </c>
    </row>
    <row r="621" spans="3:13">
      <c r="C621" s="20" t="s">
        <v>527</v>
      </c>
      <c r="D621" s="19">
        <v>24706</v>
      </c>
      <c r="E621" s="19">
        <v>21207</v>
      </c>
      <c r="F621" s="19">
        <v>9056076</v>
      </c>
      <c r="G621" s="19">
        <v>2105604</v>
      </c>
      <c r="H621" s="19">
        <v>2336</v>
      </c>
      <c r="I621" s="19">
        <v>207.83</v>
      </c>
      <c r="J621" s="19">
        <v>1</v>
      </c>
      <c r="K621" s="19">
        <v>0</v>
      </c>
      <c r="L621" s="19">
        <v>1</v>
      </c>
      <c r="M621">
        <v>1</v>
      </c>
    </row>
    <row r="622" spans="3:13">
      <c r="C622" s="20" t="s">
        <v>520</v>
      </c>
      <c r="D622" s="19">
        <v>28637</v>
      </c>
      <c r="E622" s="19">
        <v>24575</v>
      </c>
      <c r="F622" s="19">
        <v>3036732</v>
      </c>
      <c r="G622" s="19">
        <v>1197234</v>
      </c>
      <c r="H622" s="19">
        <v>1052</v>
      </c>
      <c r="I622" s="19">
        <v>164.88</v>
      </c>
      <c r="J622" s="19">
        <v>1</v>
      </c>
      <c r="K622" s="19">
        <v>0</v>
      </c>
      <c r="L622" s="19">
        <v>1</v>
      </c>
      <c r="M622">
        <v>1</v>
      </c>
    </row>
    <row r="623" spans="3:13">
      <c r="C623" s="20" t="s">
        <v>768</v>
      </c>
      <c r="D623" s="19">
        <v>24706</v>
      </c>
      <c r="E623" s="19">
        <v>32991</v>
      </c>
      <c r="F623" s="19">
        <v>9056076</v>
      </c>
      <c r="G623" s="19">
        <v>8621121</v>
      </c>
      <c r="H623" s="19">
        <v>2467</v>
      </c>
      <c r="I623" s="19">
        <v>326.47000000000003</v>
      </c>
      <c r="J623" s="19">
        <v>0</v>
      </c>
      <c r="K623" s="19">
        <v>0</v>
      </c>
      <c r="L623" s="19">
        <v>1</v>
      </c>
      <c r="M623">
        <v>0</v>
      </c>
    </row>
    <row r="624" spans="3:13">
      <c r="C624" s="20" t="s">
        <v>313</v>
      </c>
      <c r="D624" s="19">
        <v>30124</v>
      </c>
      <c r="E624" s="19">
        <v>27994</v>
      </c>
      <c r="F624" s="19">
        <v>5787293</v>
      </c>
      <c r="G624" s="19">
        <v>4948339</v>
      </c>
      <c r="H624" s="19">
        <v>265</v>
      </c>
      <c r="I624" s="19">
        <v>138.56</v>
      </c>
      <c r="J624" s="19">
        <v>0</v>
      </c>
      <c r="K624" s="19">
        <v>0</v>
      </c>
      <c r="L624" s="19">
        <v>1</v>
      </c>
      <c r="M624">
        <v>1</v>
      </c>
    </row>
    <row r="625" spans="3:13">
      <c r="C625" s="20" t="s">
        <v>785</v>
      </c>
      <c r="D625" s="19">
        <v>24706</v>
      </c>
      <c r="E625" s="19">
        <v>24575</v>
      </c>
      <c r="F625" s="19">
        <v>9056076</v>
      </c>
      <c r="G625" s="19">
        <v>1197234</v>
      </c>
      <c r="H625" s="19">
        <v>226</v>
      </c>
      <c r="I625" s="19">
        <v>52.92</v>
      </c>
      <c r="J625" s="19">
        <v>1</v>
      </c>
      <c r="K625" s="19">
        <v>1</v>
      </c>
      <c r="L625" s="19">
        <v>1</v>
      </c>
      <c r="M625">
        <v>1</v>
      </c>
    </row>
    <row r="626" spans="3:13">
      <c r="C626" s="20" t="s">
        <v>766</v>
      </c>
      <c r="D626" s="19">
        <v>25824</v>
      </c>
      <c r="E626" s="19">
        <v>31981</v>
      </c>
      <c r="F626" s="19">
        <v>2549844</v>
      </c>
      <c r="G626" s="19">
        <v>4549784</v>
      </c>
      <c r="H626" s="19">
        <v>699</v>
      </c>
      <c r="I626" s="19">
        <v>258.37</v>
      </c>
      <c r="J626" s="19">
        <v>0</v>
      </c>
      <c r="K626" s="19">
        <v>0</v>
      </c>
      <c r="L626" s="19">
        <v>1</v>
      </c>
      <c r="M626">
        <v>1</v>
      </c>
    </row>
    <row r="627" spans="3:13">
      <c r="C627" s="20" t="s">
        <v>426</v>
      </c>
      <c r="D627" s="19">
        <v>30268</v>
      </c>
      <c r="E627" s="19">
        <v>23654</v>
      </c>
      <c r="F627" s="19">
        <v>1106780</v>
      </c>
      <c r="G627" s="19">
        <v>2195215</v>
      </c>
      <c r="H627" s="19">
        <v>1108</v>
      </c>
      <c r="I627" s="19">
        <v>125.25</v>
      </c>
      <c r="J627" s="19">
        <v>1</v>
      </c>
      <c r="K627" s="19">
        <v>0</v>
      </c>
      <c r="L627" s="19">
        <v>1</v>
      </c>
      <c r="M627">
        <v>1</v>
      </c>
    </row>
    <row r="628" spans="3:13">
      <c r="C628" s="20" t="s">
        <v>696</v>
      </c>
      <c r="D628" s="19">
        <v>28739</v>
      </c>
      <c r="E628" s="19">
        <v>31981</v>
      </c>
      <c r="F628" s="19">
        <v>2761118</v>
      </c>
      <c r="G628" s="19">
        <v>4549784</v>
      </c>
      <c r="H628" s="19">
        <v>916</v>
      </c>
      <c r="I628" s="19">
        <v>235.099999999999</v>
      </c>
      <c r="J628" s="19">
        <v>0</v>
      </c>
      <c r="K628" s="19">
        <v>0</v>
      </c>
      <c r="L628" s="19">
        <v>1</v>
      </c>
      <c r="M628">
        <v>0</v>
      </c>
    </row>
    <row r="629" spans="3:13">
      <c r="C629" s="20" t="s">
        <v>637</v>
      </c>
      <c r="D629" s="19">
        <v>28637</v>
      </c>
      <c r="E629" s="19">
        <v>14600</v>
      </c>
      <c r="F629" s="19">
        <v>3036732</v>
      </c>
      <c r="G629" s="19">
        <v>677757</v>
      </c>
      <c r="H629" s="19">
        <v>548</v>
      </c>
      <c r="I629" s="19">
        <v>84.23</v>
      </c>
      <c r="J629" s="19">
        <v>0</v>
      </c>
      <c r="K629" s="19">
        <v>1</v>
      </c>
      <c r="L629" s="19">
        <v>1</v>
      </c>
      <c r="M629">
        <v>1</v>
      </c>
    </row>
    <row r="630" spans="3:13">
      <c r="C630" s="20" t="s">
        <v>351</v>
      </c>
      <c r="D630" s="19">
        <v>29260</v>
      </c>
      <c r="E630" s="19">
        <v>26101</v>
      </c>
      <c r="F630" s="19">
        <v>7830332</v>
      </c>
      <c r="G630" s="19">
        <v>1021830</v>
      </c>
      <c r="H630" s="19">
        <v>636</v>
      </c>
      <c r="I630" s="19">
        <v>193.669999999998</v>
      </c>
      <c r="J630" s="19">
        <v>0</v>
      </c>
      <c r="K630" s="19">
        <v>0</v>
      </c>
      <c r="L630" s="19">
        <v>1</v>
      </c>
      <c r="M630">
        <v>1</v>
      </c>
    </row>
    <row r="631" spans="3:13">
      <c r="C631" s="20" t="s">
        <v>660</v>
      </c>
      <c r="D631" s="19">
        <v>29260</v>
      </c>
      <c r="E631" s="19">
        <v>28637</v>
      </c>
      <c r="F631" s="19">
        <v>7830332</v>
      </c>
      <c r="G631" s="19">
        <v>3036732</v>
      </c>
      <c r="H631" s="19">
        <v>805</v>
      </c>
      <c r="I631" s="19">
        <v>244.5</v>
      </c>
      <c r="J631" s="19">
        <v>0</v>
      </c>
      <c r="K631" s="19">
        <v>0</v>
      </c>
      <c r="L631" s="19">
        <v>1</v>
      </c>
      <c r="M631">
        <v>1</v>
      </c>
    </row>
    <row r="632" spans="3:13">
      <c r="C632" s="20" t="s">
        <v>308</v>
      </c>
      <c r="D632" s="19">
        <v>21207</v>
      </c>
      <c r="E632" s="19">
        <v>22360</v>
      </c>
      <c r="F632" s="19">
        <v>2105604</v>
      </c>
      <c r="G632" s="19">
        <v>1421287</v>
      </c>
      <c r="H632" s="19">
        <v>192</v>
      </c>
      <c r="I632" s="19">
        <v>96.53</v>
      </c>
      <c r="J632" s="19">
        <v>1</v>
      </c>
      <c r="K632" s="19">
        <v>0</v>
      </c>
      <c r="L632" s="19">
        <v>1</v>
      </c>
      <c r="M632">
        <v>1</v>
      </c>
    </row>
    <row r="633" spans="3:13">
      <c r="C633" s="20" t="s">
        <v>636</v>
      </c>
      <c r="D633" s="19">
        <v>32991</v>
      </c>
      <c r="E633" s="19">
        <v>26553</v>
      </c>
      <c r="F633" s="19">
        <v>8621121</v>
      </c>
      <c r="G633" s="19">
        <v>936107</v>
      </c>
      <c r="H633" s="19">
        <v>287</v>
      </c>
      <c r="I633" s="19">
        <v>218.539999999999</v>
      </c>
      <c r="J633" s="19">
        <v>0</v>
      </c>
      <c r="K633" s="19">
        <v>0</v>
      </c>
      <c r="L633" s="19">
        <v>1</v>
      </c>
      <c r="M633">
        <v>0</v>
      </c>
    </row>
    <row r="634" spans="3:13">
      <c r="C634" s="20" t="s">
        <v>280</v>
      </c>
      <c r="D634" s="19">
        <v>26752</v>
      </c>
      <c r="E634" s="19">
        <v>32991</v>
      </c>
      <c r="F634" s="19">
        <v>1440377</v>
      </c>
      <c r="G634" s="19">
        <v>8621121</v>
      </c>
      <c r="H634" s="19">
        <v>1068</v>
      </c>
      <c r="I634" s="19">
        <v>123.18</v>
      </c>
      <c r="J634" s="19">
        <v>1</v>
      </c>
      <c r="K634" s="19">
        <v>0</v>
      </c>
      <c r="L634" s="19">
        <v>0</v>
      </c>
      <c r="M634">
        <v>1</v>
      </c>
    </row>
    <row r="635" spans="3:13">
      <c r="C635" s="20" t="s">
        <v>666</v>
      </c>
      <c r="D635" s="19">
        <v>24706</v>
      </c>
      <c r="E635" s="19">
        <v>31981</v>
      </c>
      <c r="F635" s="19">
        <v>9056076</v>
      </c>
      <c r="G635" s="19">
        <v>4549784</v>
      </c>
      <c r="H635" s="19">
        <v>2300</v>
      </c>
      <c r="I635" s="19">
        <v>303.81999999999903</v>
      </c>
      <c r="J635" s="19">
        <v>0</v>
      </c>
      <c r="K635" s="19">
        <v>0</v>
      </c>
      <c r="L635" s="19">
        <v>0</v>
      </c>
      <c r="M635">
        <v>1</v>
      </c>
    </row>
    <row r="636" spans="3:13">
      <c r="C636" s="20" t="s">
        <v>535</v>
      </c>
      <c r="D636" s="19">
        <v>29260</v>
      </c>
      <c r="E636" s="19">
        <v>24706</v>
      </c>
      <c r="F636" s="19">
        <v>7830332</v>
      </c>
      <c r="G636" s="19">
        <v>9056076</v>
      </c>
      <c r="H636" s="19">
        <v>1751</v>
      </c>
      <c r="I636" s="19">
        <v>233.78</v>
      </c>
      <c r="J636" s="19">
        <v>0</v>
      </c>
      <c r="K636" s="19">
        <v>0</v>
      </c>
      <c r="L636" s="19">
        <v>0</v>
      </c>
      <c r="M636">
        <v>1</v>
      </c>
    </row>
    <row r="637" spans="3:13">
      <c r="C637" s="20" t="s">
        <v>350</v>
      </c>
      <c r="D637" s="19">
        <v>29260</v>
      </c>
      <c r="E637" s="19">
        <v>26101</v>
      </c>
      <c r="F637" s="19">
        <v>7830332</v>
      </c>
      <c r="G637" s="19">
        <v>1021830</v>
      </c>
      <c r="H637" s="19">
        <v>636</v>
      </c>
      <c r="I637" s="19">
        <v>193.669999999998</v>
      </c>
      <c r="J637" s="19">
        <v>0</v>
      </c>
      <c r="K637" s="19">
        <v>0</v>
      </c>
      <c r="L637" s="19">
        <v>0</v>
      </c>
      <c r="M637">
        <v>1</v>
      </c>
    </row>
    <row r="638" spans="3:13">
      <c r="C638" s="20" t="s">
        <v>288</v>
      </c>
      <c r="D638" s="19">
        <v>25450</v>
      </c>
      <c r="E638" s="19">
        <v>32991</v>
      </c>
      <c r="F638" s="19">
        <v>1694803</v>
      </c>
      <c r="G638" s="19">
        <v>8621121</v>
      </c>
      <c r="H638" s="19">
        <v>1103</v>
      </c>
      <c r="I638" s="19">
        <v>223.99</v>
      </c>
      <c r="J638" s="19">
        <v>0</v>
      </c>
      <c r="K638" s="19">
        <v>0</v>
      </c>
      <c r="L638" s="19">
        <v>0</v>
      </c>
      <c r="M638">
        <v>1</v>
      </c>
    </row>
    <row r="639" spans="3:13">
      <c r="C639" s="20" t="s">
        <v>780</v>
      </c>
      <c r="D639" s="19">
        <v>28637</v>
      </c>
      <c r="E639" s="19">
        <v>25995</v>
      </c>
      <c r="F639" s="19">
        <v>3036732</v>
      </c>
      <c r="G639" s="19">
        <v>1115048</v>
      </c>
      <c r="H639" s="19">
        <v>634</v>
      </c>
      <c r="I639" s="19">
        <v>181.99</v>
      </c>
      <c r="J639" s="19">
        <v>0</v>
      </c>
      <c r="K639" s="19">
        <v>0</v>
      </c>
      <c r="L639" s="19">
        <v>1</v>
      </c>
      <c r="M639">
        <v>1</v>
      </c>
    </row>
    <row r="640" spans="3:13">
      <c r="C640" s="20" t="s">
        <v>492</v>
      </c>
      <c r="D640" s="19">
        <v>24706</v>
      </c>
      <c r="E640" s="19">
        <v>34880</v>
      </c>
      <c r="F640" s="19">
        <v>9056076</v>
      </c>
      <c r="G640" s="19">
        <v>1594251</v>
      </c>
      <c r="H640" s="19">
        <v>305</v>
      </c>
      <c r="I640" s="19">
        <v>58.979999999999698</v>
      </c>
      <c r="J640" s="19">
        <v>0</v>
      </c>
      <c r="K640" s="19">
        <v>1</v>
      </c>
      <c r="L640" s="19">
        <v>1</v>
      </c>
      <c r="M640">
        <v>1</v>
      </c>
    </row>
    <row r="641" spans="3:13">
      <c r="C641" s="20" t="s">
        <v>333</v>
      </c>
      <c r="D641" s="19">
        <v>32991</v>
      </c>
      <c r="E641" s="19">
        <v>25054</v>
      </c>
      <c r="F641" s="19">
        <v>8621121</v>
      </c>
      <c r="G641" s="19">
        <v>2374260</v>
      </c>
      <c r="H641" s="19">
        <v>325</v>
      </c>
      <c r="I641" s="19">
        <v>169.9</v>
      </c>
      <c r="J641" s="19">
        <v>0</v>
      </c>
      <c r="K641" s="19">
        <v>0</v>
      </c>
      <c r="L641" s="19">
        <v>0</v>
      </c>
      <c r="M641">
        <v>0</v>
      </c>
    </row>
    <row r="642" spans="3:13">
      <c r="C642" s="20" t="s">
        <v>703</v>
      </c>
      <c r="D642" s="19">
        <v>29260</v>
      </c>
      <c r="E642" s="19">
        <v>27211</v>
      </c>
      <c r="F642" s="19">
        <v>7830332</v>
      </c>
      <c r="G642" s="19">
        <v>3770125</v>
      </c>
      <c r="H642" s="19">
        <v>939</v>
      </c>
      <c r="I642" s="19">
        <v>139.56</v>
      </c>
      <c r="J642" s="19">
        <v>0</v>
      </c>
      <c r="K642" s="19">
        <v>1</v>
      </c>
      <c r="L642" s="19">
        <v>0</v>
      </c>
      <c r="M642">
        <v>1</v>
      </c>
    </row>
    <row r="643" spans="3:13">
      <c r="C643" s="20" t="s">
        <v>751</v>
      </c>
      <c r="D643" s="19">
        <v>32991</v>
      </c>
      <c r="E643" s="19">
        <v>25475</v>
      </c>
      <c r="F643" s="19">
        <v>8621121</v>
      </c>
      <c r="G643" s="19">
        <v>1489247</v>
      </c>
      <c r="H643" s="19">
        <v>657</v>
      </c>
      <c r="I643" s="19">
        <v>195.639999999998</v>
      </c>
      <c r="J643" s="19">
        <v>0</v>
      </c>
      <c r="K643" s="19">
        <v>0</v>
      </c>
      <c r="L643" s="19">
        <v>1</v>
      </c>
      <c r="M643">
        <v>0</v>
      </c>
    </row>
    <row r="644" spans="3:13">
      <c r="C644" s="20" t="s">
        <v>612</v>
      </c>
      <c r="D644" s="19">
        <v>22360</v>
      </c>
      <c r="E644" s="19">
        <v>25054</v>
      </c>
      <c r="F644" s="19">
        <v>1421287</v>
      </c>
      <c r="G644" s="19">
        <v>2374260</v>
      </c>
      <c r="H644" s="19">
        <v>831</v>
      </c>
      <c r="I644" s="19">
        <v>122.62</v>
      </c>
      <c r="J644" s="19">
        <v>1</v>
      </c>
      <c r="K644" s="19">
        <v>0</v>
      </c>
      <c r="L644" s="19">
        <v>1</v>
      </c>
      <c r="M644">
        <v>0</v>
      </c>
    </row>
    <row r="645" spans="3:13">
      <c r="C645" s="20" t="s">
        <v>304</v>
      </c>
      <c r="D645" s="19">
        <v>29260</v>
      </c>
      <c r="E645" s="19">
        <v>22360</v>
      </c>
      <c r="F645" s="19">
        <v>7830332</v>
      </c>
      <c r="G645" s="19">
        <v>1421287</v>
      </c>
      <c r="H645" s="19">
        <v>995</v>
      </c>
      <c r="I645" s="19">
        <v>121.67</v>
      </c>
      <c r="J645" s="19">
        <v>1</v>
      </c>
      <c r="K645" s="19">
        <v>1</v>
      </c>
      <c r="L645" s="19">
        <v>1</v>
      </c>
      <c r="M645">
        <v>1</v>
      </c>
    </row>
    <row r="646" spans="3:13">
      <c r="C646" s="20" t="s">
        <v>325</v>
      </c>
      <c r="D646" s="19">
        <v>29055</v>
      </c>
      <c r="E646" s="19">
        <v>23025</v>
      </c>
      <c r="F646" s="19">
        <v>1862106</v>
      </c>
      <c r="G646" s="19">
        <v>2753373</v>
      </c>
      <c r="H646" s="19">
        <v>590</v>
      </c>
      <c r="I646" s="19">
        <v>133.039999999999</v>
      </c>
      <c r="J646" s="19">
        <v>0</v>
      </c>
      <c r="K646" s="19">
        <v>0</v>
      </c>
      <c r="L646" s="19">
        <v>1</v>
      </c>
      <c r="M646">
        <v>1</v>
      </c>
    </row>
    <row r="647" spans="3:13">
      <c r="C647" s="20" t="s">
        <v>576</v>
      </c>
      <c r="D647" s="19">
        <v>30916</v>
      </c>
      <c r="E647" s="19">
        <v>23901</v>
      </c>
      <c r="F647" s="19">
        <v>2230831</v>
      </c>
      <c r="G647" s="19">
        <v>372606</v>
      </c>
      <c r="H647" s="19">
        <v>403</v>
      </c>
      <c r="I647" s="19">
        <v>69.12</v>
      </c>
      <c r="J647" s="19">
        <v>0</v>
      </c>
      <c r="K647" s="19">
        <v>1</v>
      </c>
      <c r="L647" s="19">
        <v>1</v>
      </c>
      <c r="M647">
        <v>1</v>
      </c>
    </row>
    <row r="648" spans="3:13">
      <c r="C648" s="20" t="s">
        <v>274</v>
      </c>
      <c r="D648" s="19">
        <v>24502</v>
      </c>
      <c r="E648" s="19">
        <v>32991</v>
      </c>
      <c r="F648" s="19">
        <v>125722</v>
      </c>
      <c r="G648" s="19">
        <v>8621121</v>
      </c>
      <c r="H648" s="19">
        <v>475</v>
      </c>
      <c r="I648" s="19">
        <v>174.87</v>
      </c>
      <c r="J648" s="19">
        <v>0</v>
      </c>
      <c r="K648" s="19">
        <v>0</v>
      </c>
      <c r="L648" s="19">
        <v>0</v>
      </c>
      <c r="M648">
        <v>1</v>
      </c>
    </row>
    <row r="649" spans="3:13">
      <c r="C649" s="20" t="s">
        <v>773</v>
      </c>
      <c r="D649" s="19">
        <v>24502</v>
      </c>
      <c r="E649" s="19">
        <v>31981</v>
      </c>
      <c r="F649" s="19">
        <v>125722</v>
      </c>
      <c r="G649" s="19">
        <v>4549784</v>
      </c>
      <c r="H649" s="19">
        <v>310</v>
      </c>
      <c r="I649" s="19">
        <v>100.95</v>
      </c>
      <c r="J649" s="19">
        <v>0</v>
      </c>
      <c r="K649" s="19">
        <v>0</v>
      </c>
      <c r="L649" s="19">
        <v>0</v>
      </c>
      <c r="M649">
        <v>1</v>
      </c>
    </row>
    <row r="650" spans="3:13">
      <c r="C650" s="20" t="s">
        <v>331</v>
      </c>
      <c r="D650" s="19">
        <v>29846</v>
      </c>
      <c r="E650" s="19">
        <v>23025</v>
      </c>
      <c r="F650" s="19">
        <v>2237227</v>
      </c>
      <c r="G650" s="19">
        <v>2753373</v>
      </c>
      <c r="H650" s="19">
        <v>638</v>
      </c>
      <c r="I650" s="19">
        <v>84.15</v>
      </c>
      <c r="J650" s="19">
        <v>0</v>
      </c>
      <c r="K650" s="19">
        <v>1</v>
      </c>
      <c r="L650" s="19">
        <v>1</v>
      </c>
      <c r="M650">
        <v>1</v>
      </c>
    </row>
    <row r="651" spans="3:13">
      <c r="C651" s="20" t="s">
        <v>429</v>
      </c>
      <c r="D651" s="19">
        <v>32991</v>
      </c>
      <c r="E651" s="19">
        <v>23654</v>
      </c>
      <c r="F651" s="19">
        <v>8621121</v>
      </c>
      <c r="G651" s="19">
        <v>2195215</v>
      </c>
      <c r="H651" s="19">
        <v>1009</v>
      </c>
      <c r="I651" s="19">
        <v>123.89</v>
      </c>
      <c r="J651" s="19">
        <v>1</v>
      </c>
      <c r="K651" s="19">
        <v>0</v>
      </c>
      <c r="L651" s="19">
        <v>1</v>
      </c>
      <c r="M651">
        <v>0</v>
      </c>
    </row>
    <row r="652" spans="3:13">
      <c r="C652" s="20" t="s">
        <v>187</v>
      </c>
      <c r="D652" s="19">
        <v>23025</v>
      </c>
      <c r="E652" s="19">
        <v>22263</v>
      </c>
      <c r="F652" s="19">
        <v>2753373</v>
      </c>
      <c r="G652" s="19">
        <v>472254</v>
      </c>
      <c r="H652" s="19">
        <v>550</v>
      </c>
      <c r="I652" s="19">
        <v>77.98</v>
      </c>
      <c r="J652" s="19">
        <v>0</v>
      </c>
      <c r="K652" s="19">
        <v>0</v>
      </c>
      <c r="L652" s="19">
        <v>1</v>
      </c>
      <c r="M652">
        <v>1</v>
      </c>
    </row>
    <row r="653" spans="3:13">
      <c r="C653" s="20" t="s">
        <v>518</v>
      </c>
      <c r="D653" s="19">
        <v>32991</v>
      </c>
      <c r="E653" s="19">
        <v>25995</v>
      </c>
      <c r="F653" s="19">
        <v>8621121</v>
      </c>
      <c r="G653" s="19">
        <v>1115048</v>
      </c>
      <c r="H653" s="19">
        <v>760</v>
      </c>
      <c r="I653" s="19">
        <v>215.009999999999</v>
      </c>
      <c r="J653" s="19">
        <v>0</v>
      </c>
      <c r="K653" s="19">
        <v>0</v>
      </c>
      <c r="L653" s="19">
        <v>0</v>
      </c>
      <c r="M653">
        <v>1</v>
      </c>
    </row>
    <row r="654" spans="3:13">
      <c r="C654" s="20" t="s">
        <v>661</v>
      </c>
      <c r="D654" s="19">
        <v>27211</v>
      </c>
      <c r="E654" s="19">
        <v>31981</v>
      </c>
      <c r="F654" s="19">
        <v>3770125</v>
      </c>
      <c r="G654" s="19">
        <v>4549784</v>
      </c>
      <c r="H654" s="19">
        <v>1213</v>
      </c>
      <c r="I654" s="19">
        <v>297.19999999999902</v>
      </c>
      <c r="J654" s="19">
        <v>0</v>
      </c>
      <c r="K654" s="19">
        <v>0</v>
      </c>
      <c r="L654" s="19">
        <v>1</v>
      </c>
      <c r="M654">
        <v>1</v>
      </c>
    </row>
    <row r="655" spans="3:13">
      <c r="C655" s="20" t="s">
        <v>249</v>
      </c>
      <c r="D655" s="19">
        <v>32991</v>
      </c>
      <c r="E655" s="19">
        <v>26695</v>
      </c>
      <c r="F655" s="19">
        <v>8621121</v>
      </c>
      <c r="G655" s="19">
        <v>1646147</v>
      </c>
      <c r="H655" s="19">
        <v>736</v>
      </c>
      <c r="I655" s="19">
        <v>190.09</v>
      </c>
      <c r="J655" s="19">
        <v>0</v>
      </c>
      <c r="K655" s="19">
        <v>0</v>
      </c>
      <c r="L655" s="19">
        <v>0</v>
      </c>
      <c r="M655">
        <v>1</v>
      </c>
    </row>
    <row r="656" spans="3:13">
      <c r="C656" s="20" t="s">
        <v>734</v>
      </c>
      <c r="D656" s="19">
        <v>21121</v>
      </c>
      <c r="E656" s="19">
        <v>26409</v>
      </c>
      <c r="F656" s="19">
        <v>1228816</v>
      </c>
      <c r="G656" s="19">
        <v>249561</v>
      </c>
      <c r="H656" s="19">
        <v>633</v>
      </c>
      <c r="I656" s="19">
        <v>79.48</v>
      </c>
      <c r="J656" s="19">
        <v>0</v>
      </c>
      <c r="K656" s="19">
        <v>1</v>
      </c>
      <c r="L656" s="19">
        <v>1</v>
      </c>
      <c r="M656">
        <v>1</v>
      </c>
    </row>
    <row r="657" spans="3:13">
      <c r="C657" s="20" t="s">
        <v>633</v>
      </c>
      <c r="D657" s="19">
        <v>22089</v>
      </c>
      <c r="E657" s="19">
        <v>28637</v>
      </c>
      <c r="F657" s="19">
        <v>668159</v>
      </c>
      <c r="G657" s="19">
        <v>3036732</v>
      </c>
      <c r="H657" s="19">
        <v>573</v>
      </c>
      <c r="I657" s="19">
        <v>84.459999999999695</v>
      </c>
      <c r="J657" s="19">
        <v>0</v>
      </c>
      <c r="K657" s="19">
        <v>1</v>
      </c>
      <c r="L657" s="19">
        <v>1</v>
      </c>
      <c r="M657">
        <v>1</v>
      </c>
    </row>
    <row r="658" spans="3:13">
      <c r="C658" s="20" t="s">
        <v>441</v>
      </c>
      <c r="D658" s="19">
        <v>26752</v>
      </c>
      <c r="E658" s="19">
        <v>31981</v>
      </c>
      <c r="F658" s="19">
        <v>1440377</v>
      </c>
      <c r="G658" s="19">
        <v>4549784</v>
      </c>
      <c r="H658" s="19">
        <v>896</v>
      </c>
      <c r="I658" s="19">
        <v>127.67</v>
      </c>
      <c r="J658" s="19">
        <v>1</v>
      </c>
      <c r="K658" s="19">
        <v>0</v>
      </c>
      <c r="L658" s="19">
        <v>1</v>
      </c>
      <c r="M658">
        <v>1</v>
      </c>
    </row>
    <row r="659" spans="3:13">
      <c r="C659" s="20" t="s">
        <v>408</v>
      </c>
      <c r="D659" s="19">
        <v>32991</v>
      </c>
      <c r="E659" s="19">
        <v>30916</v>
      </c>
      <c r="F659" s="19">
        <v>8621121</v>
      </c>
      <c r="G659" s="19">
        <v>2230831</v>
      </c>
      <c r="H659" s="19">
        <v>2411</v>
      </c>
      <c r="I659" s="19">
        <v>289.25</v>
      </c>
      <c r="J659" s="19">
        <v>0</v>
      </c>
      <c r="K659" s="19">
        <v>0</v>
      </c>
      <c r="L659" s="19">
        <v>0</v>
      </c>
      <c r="M659">
        <v>1</v>
      </c>
    </row>
    <row r="660" spans="3:13">
      <c r="C660" s="20" t="s">
        <v>643</v>
      </c>
      <c r="D660" s="19">
        <v>30124</v>
      </c>
      <c r="E660" s="19">
        <v>25054</v>
      </c>
      <c r="F660" s="19">
        <v>5787293</v>
      </c>
      <c r="G660" s="19">
        <v>2374260</v>
      </c>
      <c r="H660" s="19">
        <v>483</v>
      </c>
      <c r="I660" s="19">
        <v>186.28</v>
      </c>
      <c r="J660" s="19">
        <v>0</v>
      </c>
      <c r="K660" s="19">
        <v>0</v>
      </c>
      <c r="L660" s="19">
        <v>1</v>
      </c>
      <c r="M660">
        <v>0</v>
      </c>
    </row>
    <row r="661" spans="3:13">
      <c r="C661" s="20" t="s">
        <v>391</v>
      </c>
      <c r="D661" s="19">
        <v>27211</v>
      </c>
      <c r="E661" s="19">
        <v>38813</v>
      </c>
      <c r="F661" s="19">
        <v>3770125</v>
      </c>
      <c r="G661" s="19">
        <v>1653017</v>
      </c>
      <c r="H661" s="19">
        <v>1637</v>
      </c>
      <c r="I661" s="19">
        <v>241.039999999999</v>
      </c>
      <c r="J661" s="19">
        <v>0</v>
      </c>
      <c r="K661" s="19">
        <v>1</v>
      </c>
      <c r="L661" s="19">
        <v>1</v>
      </c>
      <c r="M661">
        <v>1</v>
      </c>
    </row>
    <row r="662" spans="3:13">
      <c r="C662" s="20" t="s">
        <v>761</v>
      </c>
      <c r="D662" s="19">
        <v>29055</v>
      </c>
      <c r="E662" s="19">
        <v>23903</v>
      </c>
      <c r="F662" s="19">
        <v>1862106</v>
      </c>
      <c r="G662" s="19">
        <v>2673620</v>
      </c>
      <c r="H662" s="19">
        <v>840</v>
      </c>
      <c r="I662" s="19">
        <v>134.789999999999</v>
      </c>
      <c r="J662" s="19">
        <v>0</v>
      </c>
      <c r="K662" s="19">
        <v>0</v>
      </c>
      <c r="L662" s="19">
        <v>1</v>
      </c>
      <c r="M662">
        <v>1</v>
      </c>
    </row>
    <row r="663" spans="3:13">
      <c r="C663" s="20" t="s">
        <v>356</v>
      </c>
      <c r="D663" s="19">
        <v>24575</v>
      </c>
      <c r="E663" s="19">
        <v>29284</v>
      </c>
      <c r="F663" s="19">
        <v>1197234</v>
      </c>
      <c r="G663" s="19">
        <v>298680</v>
      </c>
      <c r="H663" s="19">
        <v>344</v>
      </c>
      <c r="I663" s="19">
        <v>54.38</v>
      </c>
      <c r="J663" s="19">
        <v>1</v>
      </c>
      <c r="K663" s="19">
        <v>1</v>
      </c>
      <c r="L663" s="19">
        <v>1</v>
      </c>
      <c r="M663">
        <v>1</v>
      </c>
    </row>
    <row r="664" spans="3:13">
      <c r="C664" s="20" t="s">
        <v>459</v>
      </c>
      <c r="D664" s="19">
        <v>28637</v>
      </c>
      <c r="E664" s="19">
        <v>25237</v>
      </c>
      <c r="F664" s="19">
        <v>3036732</v>
      </c>
      <c r="G664" s="19">
        <v>1318892</v>
      </c>
      <c r="H664" s="19">
        <v>940</v>
      </c>
      <c r="I664" s="19">
        <v>203.169999999998</v>
      </c>
      <c r="J664" s="19">
        <v>0</v>
      </c>
      <c r="K664" s="19">
        <v>0</v>
      </c>
      <c r="L664" s="19">
        <v>1</v>
      </c>
      <c r="M664">
        <v>0</v>
      </c>
    </row>
    <row r="665" spans="3:13">
      <c r="C665" s="20" t="s">
        <v>697</v>
      </c>
      <c r="D665" s="19">
        <v>28637</v>
      </c>
      <c r="E665" s="19">
        <v>26506</v>
      </c>
      <c r="F665" s="19">
        <v>3036732</v>
      </c>
      <c r="G665" s="19">
        <v>4459144</v>
      </c>
      <c r="H665" s="19">
        <v>1001</v>
      </c>
      <c r="I665" s="19">
        <v>245.28</v>
      </c>
      <c r="J665" s="19">
        <v>0</v>
      </c>
      <c r="K665" s="19">
        <v>0</v>
      </c>
      <c r="L665" s="19">
        <v>1</v>
      </c>
      <c r="M665">
        <v>0</v>
      </c>
    </row>
    <row r="666" spans="3:13">
      <c r="C666" s="20" t="s">
        <v>449</v>
      </c>
      <c r="D666" s="19">
        <v>30916</v>
      </c>
      <c r="E666" s="19">
        <v>31981</v>
      </c>
      <c r="F666" s="19">
        <v>2230831</v>
      </c>
      <c r="G666" s="19">
        <v>4549784</v>
      </c>
      <c r="H666" s="19">
        <v>2317</v>
      </c>
      <c r="I666" s="19">
        <v>281.06</v>
      </c>
      <c r="J666" s="19">
        <v>0</v>
      </c>
      <c r="K666" s="19">
        <v>0</v>
      </c>
      <c r="L666" s="19">
        <v>1</v>
      </c>
      <c r="M666">
        <v>1</v>
      </c>
    </row>
    <row r="667" spans="3:13">
      <c r="C667" s="20" t="s">
        <v>577</v>
      </c>
      <c r="D667" s="19">
        <v>32991</v>
      </c>
      <c r="E667" s="19">
        <v>23025</v>
      </c>
      <c r="F667" s="19">
        <v>8621121</v>
      </c>
      <c r="G667" s="19">
        <v>2753373</v>
      </c>
      <c r="H667" s="19">
        <v>2148</v>
      </c>
      <c r="I667" s="19">
        <v>273.12</v>
      </c>
      <c r="J667" s="19">
        <v>0</v>
      </c>
      <c r="K667" s="19">
        <v>0</v>
      </c>
      <c r="L667" s="19">
        <v>0</v>
      </c>
      <c r="M667">
        <v>1</v>
      </c>
    </row>
    <row r="668" spans="3:13">
      <c r="C668" s="20" t="s">
        <v>302</v>
      </c>
      <c r="D668" s="19">
        <v>26993</v>
      </c>
      <c r="E668" s="19">
        <v>22360</v>
      </c>
      <c r="F668" s="19">
        <v>3532657</v>
      </c>
      <c r="G668" s="19">
        <v>1421287</v>
      </c>
      <c r="H668" s="19">
        <v>404</v>
      </c>
      <c r="I668" s="19">
        <v>92.78</v>
      </c>
      <c r="J668" s="19">
        <v>1</v>
      </c>
      <c r="K668" s="19">
        <v>0</v>
      </c>
      <c r="L668" s="19">
        <v>1</v>
      </c>
      <c r="M668">
        <v>1</v>
      </c>
    </row>
    <row r="669" spans="3:13">
      <c r="C669" s="20" t="s">
        <v>559</v>
      </c>
      <c r="D669" s="19">
        <v>28739</v>
      </c>
      <c r="E669" s="19">
        <v>32991</v>
      </c>
      <c r="F669" s="19">
        <v>2761118</v>
      </c>
      <c r="G669" s="19">
        <v>8621121</v>
      </c>
      <c r="H669" s="19">
        <v>1015</v>
      </c>
      <c r="I669" s="19">
        <v>278.38999999999902</v>
      </c>
      <c r="J669" s="19">
        <v>0</v>
      </c>
      <c r="K669" s="19">
        <v>0</v>
      </c>
      <c r="L669" s="19">
        <v>1</v>
      </c>
      <c r="M669">
        <v>0</v>
      </c>
    </row>
    <row r="670" spans="3:13">
      <c r="C670" s="20" t="s">
        <v>463</v>
      </c>
      <c r="D670" s="19">
        <v>29055</v>
      </c>
      <c r="E670" s="19">
        <v>24706</v>
      </c>
      <c r="F670" s="19">
        <v>1862106</v>
      </c>
      <c r="G670" s="19">
        <v>9056076</v>
      </c>
      <c r="H670" s="19">
        <v>854</v>
      </c>
      <c r="I670" s="19">
        <v>129.80000000000001</v>
      </c>
      <c r="J670" s="19">
        <v>0</v>
      </c>
      <c r="K670" s="19">
        <v>0</v>
      </c>
      <c r="L670" s="19">
        <v>1</v>
      </c>
      <c r="M670">
        <v>1</v>
      </c>
    </row>
  </sheetData>
  <mergeCells count="27"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  <mergeCell ref="C18:O18"/>
    <mergeCell ref="C19:E19"/>
    <mergeCell ref="C20:E20"/>
    <mergeCell ref="F19:O19"/>
    <mergeCell ref="C22:I22"/>
    <mergeCell ref="C24:E24"/>
    <mergeCell ref="C25:E25"/>
    <mergeCell ref="C26:E26"/>
    <mergeCell ref="F23:I23"/>
    <mergeCell ref="F24:I24"/>
    <mergeCell ref="F25:I25"/>
    <mergeCell ref="F26:I26"/>
    <mergeCell ref="C23:E23"/>
    <mergeCell ref="B4:C4"/>
    <mergeCell ref="D4:E4"/>
    <mergeCell ref="F4:G4"/>
    <mergeCell ref="B3:G3"/>
    <mergeCell ref="J3:M3"/>
  </mergeCells>
  <hyperlinks>
    <hyperlink ref="B4" location="'STDPartition1'!$B$10:$B$10" display="Inputs" xr:uid="{74141189-CF5F-422D-BA7C-66A9039B38E0}"/>
    <hyperlink ref="D4" location="'STDPartition1'!$B$28:$B$28" display="Partition Summary" xr:uid="{62FA7280-4DA3-4847-A1A2-49A0FB598DCA}"/>
    <hyperlink ref="F4" location="'STDPartition1'!$B$34:$B$34" display="Partitioned Data" xr:uid="{ADA07DA0-501C-4C82-95A2-3667FCAE33F8}"/>
  </hyperlinks>
  <pageMargins left="0.7" right="0.7" top="0.75" bottom="0.75" header="0.3" footer="0.3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6F43-6A78-4383-8DDC-DBCDFEA9BC2E}">
  <dimension ref="B1:CV39"/>
  <sheetViews>
    <sheetView showGridLines="0" topLeftCell="A13" workbookViewId="0"/>
  </sheetViews>
  <sheetFormatPr defaultRowHeight="10.199999999999999"/>
  <cols>
    <col min="12" max="12" width="20.5703125" bestFit="1" customWidth="1"/>
  </cols>
  <sheetData>
    <row r="1" spans="2:100" ht="18">
      <c r="B1" s="34" t="s">
        <v>4350</v>
      </c>
      <c r="N1" t="s">
        <v>4942</v>
      </c>
      <c r="CV1" s="21" t="s">
        <v>4351</v>
      </c>
    </row>
    <row r="3" spans="2:100" ht="15.6">
      <c r="B3" s="96" t="s">
        <v>126</v>
      </c>
      <c r="C3" s="96"/>
      <c r="D3" s="96"/>
      <c r="E3" s="96"/>
      <c r="F3" s="96"/>
      <c r="G3" s="96"/>
      <c r="H3" s="96"/>
      <c r="I3" s="96"/>
      <c r="L3" s="97" t="s">
        <v>139</v>
      </c>
      <c r="M3" s="97"/>
      <c r="N3" s="97"/>
      <c r="O3" s="97"/>
    </row>
    <row r="4" spans="2:100" ht="13.8">
      <c r="B4" s="95" t="s">
        <v>127</v>
      </c>
      <c r="C4" s="95"/>
      <c r="D4" s="95" t="s">
        <v>809</v>
      </c>
      <c r="E4" s="95"/>
      <c r="F4" s="95" t="s">
        <v>2624</v>
      </c>
      <c r="G4" s="95"/>
      <c r="H4" s="95" t="s">
        <v>2625</v>
      </c>
      <c r="I4" s="95"/>
      <c r="L4" s="37" t="s">
        <v>140</v>
      </c>
      <c r="M4" s="37" t="s">
        <v>141</v>
      </c>
      <c r="N4" s="37" t="s">
        <v>142</v>
      </c>
      <c r="O4" s="37" t="s">
        <v>143</v>
      </c>
    </row>
    <row r="5" spans="2:100">
      <c r="L5" s="36">
        <v>907</v>
      </c>
      <c r="M5" s="36">
        <v>361</v>
      </c>
      <c r="N5" s="36">
        <v>143</v>
      </c>
      <c r="O5" s="36">
        <v>1411</v>
      </c>
    </row>
    <row r="10" spans="2:100" ht="18">
      <c r="B10" s="35" t="s">
        <v>127</v>
      </c>
    </row>
    <row r="12" spans="2:100" ht="15.6">
      <c r="C12" s="96" t="s">
        <v>129</v>
      </c>
      <c r="D12" s="96"/>
      <c r="E12" s="96"/>
      <c r="F12" s="96"/>
      <c r="G12" s="96"/>
      <c r="H12" s="96"/>
      <c r="I12" s="96"/>
      <c r="J12" s="96"/>
      <c r="K12" s="96"/>
    </row>
    <row r="13" spans="2:100" ht="13.8">
      <c r="C13" s="98" t="s">
        <v>130</v>
      </c>
      <c r="D13" s="98"/>
      <c r="E13" s="98"/>
      <c r="F13" s="99"/>
      <c r="G13" s="100" t="s">
        <v>137</v>
      </c>
      <c r="H13" s="100"/>
      <c r="I13" s="100"/>
      <c r="J13" s="100"/>
      <c r="K13" s="100"/>
    </row>
    <row r="14" spans="2:100" ht="13.8">
      <c r="C14" s="98" t="s">
        <v>131</v>
      </c>
      <c r="D14" s="98"/>
      <c r="E14" s="98"/>
      <c r="F14" s="99"/>
      <c r="G14" s="100" t="s">
        <v>6386</v>
      </c>
      <c r="H14" s="100"/>
      <c r="I14" s="100"/>
      <c r="J14" s="100"/>
      <c r="K14" s="100"/>
    </row>
    <row r="15" spans="2:100" ht="13.8">
      <c r="C15" s="98" t="s">
        <v>2636</v>
      </c>
      <c r="D15" s="98"/>
      <c r="E15" s="98"/>
      <c r="F15" s="99"/>
      <c r="G15" s="100" t="s">
        <v>6387</v>
      </c>
      <c r="H15" s="100"/>
      <c r="I15" s="100"/>
      <c r="J15" s="100"/>
      <c r="K15" s="100"/>
    </row>
    <row r="16" spans="2:100" ht="13.8">
      <c r="C16" s="98" t="s">
        <v>2637</v>
      </c>
      <c r="D16" s="98"/>
      <c r="E16" s="98"/>
      <c r="F16" s="99"/>
      <c r="G16" s="100">
        <v>380</v>
      </c>
      <c r="H16" s="100"/>
      <c r="I16" s="100"/>
      <c r="J16" s="100"/>
      <c r="K16" s="100"/>
    </row>
    <row r="17" spans="3:13" ht="13.8">
      <c r="C17" s="98" t="s">
        <v>2638</v>
      </c>
      <c r="D17" s="98"/>
      <c r="E17" s="98"/>
      <c r="F17" s="99"/>
      <c r="G17" s="100" t="s">
        <v>6388</v>
      </c>
      <c r="H17" s="100"/>
      <c r="I17" s="100"/>
      <c r="J17" s="100"/>
      <c r="K17" s="100"/>
    </row>
    <row r="18" spans="3:13" ht="13.8">
      <c r="C18" s="98" t="s">
        <v>2639</v>
      </c>
      <c r="D18" s="98"/>
      <c r="E18" s="98"/>
      <c r="F18" s="99"/>
      <c r="G18" s="100">
        <v>254</v>
      </c>
      <c r="H18" s="100"/>
      <c r="I18" s="100"/>
      <c r="J18" s="100"/>
      <c r="K18" s="100"/>
    </row>
    <row r="20" spans="3:13" ht="15.6">
      <c r="C20" s="96" t="s">
        <v>134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</row>
    <row r="21" spans="3:13" ht="13.8">
      <c r="C21" s="98" t="s">
        <v>2640</v>
      </c>
      <c r="D21" s="99"/>
      <c r="E21" s="100">
        <v>9</v>
      </c>
      <c r="F21" s="100"/>
      <c r="G21" s="100"/>
      <c r="H21" s="100"/>
      <c r="I21" s="100"/>
      <c r="J21" s="100"/>
      <c r="K21" s="100"/>
      <c r="L21" s="100"/>
      <c r="M21" s="100"/>
    </row>
    <row r="22" spans="3:13" ht="13.8">
      <c r="C22" s="98" t="s">
        <v>2641</v>
      </c>
      <c r="D22" s="99"/>
      <c r="E22" s="36" t="s">
        <v>94</v>
      </c>
      <c r="F22" s="36" t="s">
        <v>95</v>
      </c>
      <c r="G22" s="36" t="s">
        <v>96</v>
      </c>
      <c r="H22" s="36" t="s">
        <v>97</v>
      </c>
      <c r="I22" s="36" t="s">
        <v>4</v>
      </c>
      <c r="J22" s="36" t="s">
        <v>147</v>
      </c>
      <c r="K22" s="36" t="s">
        <v>149</v>
      </c>
      <c r="L22" s="36" t="s">
        <v>151</v>
      </c>
      <c r="M22" s="36" t="s">
        <v>153</v>
      </c>
    </row>
    <row r="23" spans="3:13" ht="13.8">
      <c r="C23" s="98" t="s">
        <v>2642</v>
      </c>
      <c r="D23" s="99"/>
      <c r="E23" s="36"/>
      <c r="F23" s="36"/>
      <c r="G23" s="36"/>
      <c r="H23" s="36"/>
      <c r="I23" s="36"/>
      <c r="J23" s="36"/>
      <c r="K23" s="36"/>
      <c r="L23" s="36"/>
      <c r="M23" s="36"/>
    </row>
    <row r="24" spans="3:13" ht="13.8">
      <c r="C24" s="98" t="s">
        <v>2643</v>
      </c>
      <c r="D24" s="99"/>
      <c r="E24" s="101" t="s">
        <v>98</v>
      </c>
      <c r="F24" s="101"/>
      <c r="G24" s="101"/>
      <c r="H24" s="101"/>
      <c r="I24" s="101"/>
      <c r="J24" s="101"/>
      <c r="K24" s="101"/>
      <c r="L24" s="101"/>
      <c r="M24" s="101"/>
    </row>
    <row r="26" spans="3:13" ht="15.6">
      <c r="C26" s="96" t="s">
        <v>2644</v>
      </c>
      <c r="D26" s="96"/>
      <c r="E26" s="96"/>
      <c r="F26" s="96"/>
      <c r="G26" s="96"/>
      <c r="H26" s="96"/>
      <c r="I26" s="96"/>
    </row>
    <row r="27" spans="3:13" ht="13.8">
      <c r="C27" s="98" t="s">
        <v>2645</v>
      </c>
      <c r="D27" s="98"/>
      <c r="E27" s="99"/>
      <c r="F27" s="100" t="b">
        <v>0</v>
      </c>
      <c r="G27" s="100"/>
      <c r="H27" s="100"/>
      <c r="I27" s="100"/>
    </row>
    <row r="29" spans="3:13" ht="15.6">
      <c r="C29" s="96" t="s">
        <v>2648</v>
      </c>
      <c r="D29" s="96"/>
      <c r="E29" s="96"/>
      <c r="F29" s="96"/>
      <c r="G29" s="96"/>
      <c r="H29" s="96"/>
      <c r="I29" s="96"/>
    </row>
    <row r="30" spans="3:13" ht="13.8">
      <c r="C30" s="98" t="s">
        <v>2649</v>
      </c>
      <c r="D30" s="98"/>
      <c r="E30" s="99"/>
      <c r="F30" s="100" t="s">
        <v>2651</v>
      </c>
      <c r="G30" s="100"/>
      <c r="H30" s="100"/>
      <c r="I30" s="100"/>
    </row>
    <row r="31" spans="3:13" ht="13.8">
      <c r="C31" s="98" t="s">
        <v>2655</v>
      </c>
      <c r="D31" s="98"/>
      <c r="E31" s="99"/>
      <c r="F31" s="100">
        <v>10</v>
      </c>
      <c r="G31" s="100"/>
      <c r="H31" s="100"/>
      <c r="I31" s="100"/>
    </row>
    <row r="32" spans="3:13" ht="13.8">
      <c r="C32" s="98" t="s">
        <v>2656</v>
      </c>
      <c r="D32" s="98"/>
      <c r="E32" s="99"/>
      <c r="F32" s="100" t="b">
        <v>0</v>
      </c>
      <c r="G32" s="100"/>
      <c r="H32" s="100"/>
      <c r="I32" s="100"/>
    </row>
    <row r="34" spans="3:9" ht="15.6">
      <c r="C34" s="96" t="s">
        <v>4352</v>
      </c>
      <c r="D34" s="96"/>
      <c r="E34" s="96"/>
      <c r="F34" s="96"/>
      <c r="G34" s="96"/>
      <c r="H34" s="96"/>
      <c r="I34" s="96"/>
    </row>
    <row r="35" spans="3:9" ht="13.8">
      <c r="C35" s="98" t="s">
        <v>4353</v>
      </c>
      <c r="D35" s="98"/>
      <c r="E35" s="99"/>
      <c r="F35" s="100">
        <v>0.3</v>
      </c>
      <c r="G35" s="100"/>
      <c r="H35" s="100"/>
      <c r="I35" s="100"/>
    </row>
    <row r="37" spans="3:9" ht="15.6">
      <c r="C37" s="96" t="s">
        <v>2659</v>
      </c>
      <c r="D37" s="96"/>
      <c r="E37" s="96"/>
      <c r="F37" s="96"/>
      <c r="G37" s="96"/>
    </row>
    <row r="38" spans="3:9">
      <c r="C38" s="101" t="s">
        <v>2660</v>
      </c>
      <c r="D38" s="101"/>
      <c r="E38" s="101"/>
      <c r="F38" s="101"/>
      <c r="G38" s="101"/>
    </row>
    <row r="39" spans="3:9">
      <c r="C39" s="101" t="s">
        <v>2661</v>
      </c>
      <c r="D39" s="101"/>
      <c r="E39" s="101"/>
      <c r="F39" s="101"/>
      <c r="G39" s="101"/>
    </row>
  </sheetData>
  <mergeCells count="42">
    <mergeCell ref="G15:K15"/>
    <mergeCell ref="G16:K16"/>
    <mergeCell ref="G17:K17"/>
    <mergeCell ref="G18:K18"/>
    <mergeCell ref="C12:K12"/>
    <mergeCell ref="C13:F13"/>
    <mergeCell ref="C14:F14"/>
    <mergeCell ref="C15:F15"/>
    <mergeCell ref="C16:F16"/>
    <mergeCell ref="C17:F17"/>
    <mergeCell ref="C39:G39"/>
    <mergeCell ref="B4:C4"/>
    <mergeCell ref="D4:E4"/>
    <mergeCell ref="F4:G4"/>
    <mergeCell ref="C32:E32"/>
    <mergeCell ref="F30:I30"/>
    <mergeCell ref="F31:I31"/>
    <mergeCell ref="F32:I32"/>
    <mergeCell ref="C34:I34"/>
    <mergeCell ref="C35:E35"/>
    <mergeCell ref="F35:I35"/>
    <mergeCell ref="C26:I26"/>
    <mergeCell ref="C27:E27"/>
    <mergeCell ref="F27:I27"/>
    <mergeCell ref="C29:I29"/>
    <mergeCell ref="C30:E30"/>
    <mergeCell ref="H4:I4"/>
    <mergeCell ref="B3:I3"/>
    <mergeCell ref="L3:O3"/>
    <mergeCell ref="C37:G37"/>
    <mergeCell ref="C38:G38"/>
    <mergeCell ref="C31:E31"/>
    <mergeCell ref="C20:M20"/>
    <mergeCell ref="C21:D21"/>
    <mergeCell ref="C22:D22"/>
    <mergeCell ref="C23:D23"/>
    <mergeCell ref="C24:D24"/>
    <mergeCell ref="E21:M21"/>
    <mergeCell ref="E24:M24"/>
    <mergeCell ref="C18:F18"/>
    <mergeCell ref="G13:K13"/>
    <mergeCell ref="G14:K14"/>
  </mergeCells>
  <hyperlinks>
    <hyperlink ref="B4" location="'RBoosting_Output1'!$B$10:$B$10" display="Inputs" xr:uid="{5892DFF3-38BB-478F-807B-C04BD3C3855C}"/>
    <hyperlink ref="D4" location="'RBoosting_Stored1'!$B$10:$B$10" display="PMML Model" xr:uid="{7D382EDD-5A9E-4C8F-9666-A21EB63E6EA1}"/>
    <hyperlink ref="F4" location="'RBoosting_TrainingScore1'!$B$10:$B$10" display="Training: Prediction Summary" xr:uid="{BEA986FB-8DE3-47B8-B1EC-3658DC890C34}"/>
    <hyperlink ref="H4" location="'RBoosting_ValidationScore1'!$B$10:$B$10" display="Validation: Prediction Summary" xr:uid="{446B6757-5030-4A0F-BD87-45BE1E94BABE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2280-71E6-4A61-B238-A89977157874}">
  <dimension ref="B1:O17"/>
  <sheetViews>
    <sheetView showGridLines="0" workbookViewId="0">
      <selection activeCell="C12" sqref="C12:D17"/>
    </sheetView>
  </sheetViews>
  <sheetFormatPr defaultRowHeight="10.199999999999999"/>
  <cols>
    <col min="3" max="3" width="9.28515625" customWidth="1"/>
    <col min="12" max="12" width="20.5703125" bestFit="1" customWidth="1"/>
  </cols>
  <sheetData>
    <row r="1" spans="2:15" ht="18">
      <c r="B1" s="34" t="s">
        <v>4349</v>
      </c>
      <c r="N1" t="s">
        <v>4942</v>
      </c>
    </row>
    <row r="3" spans="2:15" ht="15.6">
      <c r="B3" s="96" t="s">
        <v>126</v>
      </c>
      <c r="C3" s="96"/>
      <c r="D3" s="96"/>
      <c r="E3" s="96"/>
      <c r="F3" s="96"/>
      <c r="G3" s="96"/>
      <c r="H3" s="96"/>
      <c r="I3" s="96"/>
      <c r="L3" s="97" t="s">
        <v>139</v>
      </c>
      <c r="M3" s="97"/>
      <c r="N3" s="97"/>
      <c r="O3" s="97"/>
    </row>
    <row r="4" spans="2:15" ht="13.8">
      <c r="B4" s="95" t="s">
        <v>127</v>
      </c>
      <c r="C4" s="95"/>
      <c r="D4" s="95" t="s">
        <v>809</v>
      </c>
      <c r="E4" s="95"/>
      <c r="F4" s="95" t="s">
        <v>2624</v>
      </c>
      <c r="G4" s="95"/>
      <c r="H4" s="95" t="s">
        <v>2625</v>
      </c>
      <c r="I4" s="95"/>
      <c r="L4" s="37" t="s">
        <v>140</v>
      </c>
      <c r="M4" s="37" t="s">
        <v>141</v>
      </c>
      <c r="N4" s="37" t="s">
        <v>142</v>
      </c>
      <c r="O4" s="37" t="s">
        <v>143</v>
      </c>
    </row>
    <row r="5" spans="2:15">
      <c r="L5" s="36">
        <v>907</v>
      </c>
      <c r="M5" s="36">
        <v>361</v>
      </c>
      <c r="N5" s="36">
        <v>143</v>
      </c>
      <c r="O5" s="36">
        <v>1411</v>
      </c>
    </row>
    <row r="10" spans="2:15" ht="18">
      <c r="B10" s="35" t="s">
        <v>2624</v>
      </c>
    </row>
    <row r="12" spans="2:15">
      <c r="C12" t="s">
        <v>2627</v>
      </c>
      <c r="D12" t="s">
        <v>2633</v>
      </c>
    </row>
    <row r="13" spans="2:15">
      <c r="C13" t="s">
        <v>2628</v>
      </c>
      <c r="D13">
        <v>42555.996232898899</v>
      </c>
    </row>
    <row r="14" spans="2:15">
      <c r="C14" t="s">
        <v>2629</v>
      </c>
      <c r="D14">
        <v>111.98946377078656</v>
      </c>
    </row>
    <row r="15" spans="2:15">
      <c r="C15" t="s">
        <v>2630</v>
      </c>
      <c r="D15">
        <v>10.582507442510332</v>
      </c>
    </row>
    <row r="16" spans="2:15">
      <c r="C16" t="s">
        <v>2631</v>
      </c>
      <c r="D16">
        <v>7.6673706790416549</v>
      </c>
    </row>
    <row r="17" spans="3:4">
      <c r="C17" t="s">
        <v>2632</v>
      </c>
      <c r="D17">
        <v>0.97998132700838081</v>
      </c>
    </row>
  </sheetData>
  <mergeCells count="6">
    <mergeCell ref="L3:O3"/>
    <mergeCell ref="B4:C4"/>
    <mergeCell ref="D4:E4"/>
    <mergeCell ref="F4:G4"/>
    <mergeCell ref="H4:I4"/>
    <mergeCell ref="B3:I3"/>
  </mergeCells>
  <hyperlinks>
    <hyperlink ref="B4" location="'RBoosting_Output1'!$B$10:$B$10" display="Inputs" xr:uid="{2354FCB3-B1DD-4886-B7AD-731767950B4E}"/>
    <hyperlink ref="D4" location="'RBoosting_Stored1'!$B$10:$B$10" display="PMML Model" xr:uid="{0DFCEF43-1689-429A-8CAB-F420BFF26EC5}"/>
    <hyperlink ref="F4" location="'RBoosting_TrainingScore1'!$B$10:$B$10" display="Training: Prediction Summary" xr:uid="{09D4E17E-FAC0-43F9-93EC-DA91BA80CB72}"/>
    <hyperlink ref="H4" location="'RBoosting_ValidationScore1'!$B$10:$B$10" display="Validation: Prediction Summary" xr:uid="{886A428E-DD2B-4BF1-AE59-115A6F0A03BA}"/>
  </hyperlinks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51F8-3F48-456D-A427-9D266AF40F16}">
  <dimension ref="B1:O17"/>
  <sheetViews>
    <sheetView showGridLines="0" workbookViewId="0">
      <selection activeCell="M25" sqref="M25"/>
    </sheetView>
  </sheetViews>
  <sheetFormatPr defaultRowHeight="10.199999999999999"/>
  <cols>
    <col min="3" max="3" width="9.28515625" customWidth="1"/>
    <col min="12" max="12" width="20.5703125" bestFit="1" customWidth="1"/>
  </cols>
  <sheetData>
    <row r="1" spans="2:15" ht="18">
      <c r="B1" s="34" t="s">
        <v>4348</v>
      </c>
      <c r="N1" t="s">
        <v>4942</v>
      </c>
    </row>
    <row r="3" spans="2:15" ht="15.6">
      <c r="B3" s="96" t="s">
        <v>126</v>
      </c>
      <c r="C3" s="96"/>
      <c r="D3" s="96"/>
      <c r="E3" s="96"/>
      <c r="F3" s="96"/>
      <c r="G3" s="96"/>
      <c r="H3" s="96"/>
      <c r="I3" s="96"/>
      <c r="L3" s="97" t="s">
        <v>139</v>
      </c>
      <c r="M3" s="97"/>
      <c r="N3" s="97"/>
      <c r="O3" s="97"/>
    </row>
    <row r="4" spans="2:15" ht="13.8">
      <c r="B4" s="95" t="s">
        <v>127</v>
      </c>
      <c r="C4" s="95"/>
      <c r="D4" s="95" t="s">
        <v>809</v>
      </c>
      <c r="E4" s="95"/>
      <c r="F4" s="95" t="s">
        <v>2624</v>
      </c>
      <c r="G4" s="95"/>
      <c r="H4" s="95" t="s">
        <v>2625</v>
      </c>
      <c r="I4" s="95"/>
      <c r="L4" s="37" t="s">
        <v>140</v>
      </c>
      <c r="M4" s="37" t="s">
        <v>141</v>
      </c>
      <c r="N4" s="37" t="s">
        <v>142</v>
      </c>
      <c r="O4" s="37" t="s">
        <v>143</v>
      </c>
    </row>
    <row r="5" spans="2:15">
      <c r="L5" s="36">
        <v>907</v>
      </c>
      <c r="M5" s="36">
        <v>361</v>
      </c>
      <c r="N5" s="36">
        <v>143</v>
      </c>
      <c r="O5" s="36">
        <v>1411</v>
      </c>
    </row>
    <row r="10" spans="2:15" ht="18">
      <c r="B10" s="35" t="s">
        <v>2625</v>
      </c>
    </row>
    <row r="12" spans="2:15">
      <c r="C12" t="s">
        <v>2627</v>
      </c>
      <c r="D12" t="s">
        <v>2633</v>
      </c>
    </row>
    <row r="13" spans="2:15">
      <c r="C13" t="s">
        <v>2628</v>
      </c>
      <c r="D13">
        <v>302760.17093777686</v>
      </c>
    </row>
    <row r="14" spans="2:15">
      <c r="C14" t="s">
        <v>2629</v>
      </c>
      <c r="D14">
        <v>1191.9691769203814</v>
      </c>
    </row>
    <row r="15" spans="2:15">
      <c r="C15" t="s">
        <v>2630</v>
      </c>
      <c r="D15" s="26">
        <v>34.524906617113125</v>
      </c>
    </row>
    <row r="16" spans="2:15">
      <c r="C16" t="s">
        <v>2631</v>
      </c>
      <c r="D16" s="26">
        <v>24.056983628502195</v>
      </c>
    </row>
    <row r="17" spans="3:4">
      <c r="C17" t="s">
        <v>2632</v>
      </c>
      <c r="D17">
        <v>0.79964606660687598</v>
      </c>
    </row>
  </sheetData>
  <mergeCells count="6">
    <mergeCell ref="L3:O3"/>
    <mergeCell ref="B4:C4"/>
    <mergeCell ref="D4:E4"/>
    <mergeCell ref="F4:G4"/>
    <mergeCell ref="H4:I4"/>
    <mergeCell ref="B3:I3"/>
  </mergeCells>
  <hyperlinks>
    <hyperlink ref="B4" location="'RBoosting_Output1'!$B$10:$B$10" display="Inputs" xr:uid="{DEEE8F81-677D-40F8-98F6-066DDC7DA6D2}"/>
    <hyperlink ref="D4" location="'RBoosting_Stored1'!$B$10:$B$10" display="PMML Model" xr:uid="{45BFB7A9-0516-4593-8F79-BAD2C2AA5A80}"/>
    <hyperlink ref="F4" location="'RBoosting_TrainingScore1'!$B$10:$B$10" display="Training: Prediction Summary" xr:uid="{4FF60D88-CEDF-4113-8166-5817CA5AB7B5}"/>
    <hyperlink ref="H4" location="'RBoosting_ValidationScore1'!$B$10:$B$10" display="Validation: Prediction Summary" xr:uid="{BD3322D6-5C85-4D9F-98D8-50D6185C7B1F}"/>
  </hyperlink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3186-680D-467A-8F3D-D7ECE30ED22C}">
  <dimension ref="B1:O3570"/>
  <sheetViews>
    <sheetView showGridLines="0" workbookViewId="0"/>
  </sheetViews>
  <sheetFormatPr defaultRowHeight="10.199999999999999"/>
  <cols>
    <col min="12" max="12" width="20.5703125" bestFit="1" customWidth="1"/>
  </cols>
  <sheetData>
    <row r="1" spans="2:15" ht="18">
      <c r="B1" s="34" t="s">
        <v>2664</v>
      </c>
      <c r="N1" t="s">
        <v>4942</v>
      </c>
    </row>
    <row r="3" spans="2:15" ht="15.6">
      <c r="B3" s="96" t="s">
        <v>126</v>
      </c>
      <c r="C3" s="96"/>
      <c r="D3" s="96"/>
      <c r="E3" s="96"/>
      <c r="F3" s="96"/>
      <c r="G3" s="96"/>
      <c r="H3" s="96"/>
      <c r="I3" s="96"/>
      <c r="L3" s="97" t="s">
        <v>139</v>
      </c>
      <c r="M3" s="97"/>
      <c r="N3" s="97"/>
      <c r="O3" s="97"/>
    </row>
    <row r="4" spans="2:15" ht="13.8">
      <c r="B4" s="95" t="s">
        <v>127</v>
      </c>
      <c r="C4" s="95"/>
      <c r="D4" s="95" t="s">
        <v>809</v>
      </c>
      <c r="E4" s="95"/>
      <c r="F4" s="95" t="s">
        <v>2624</v>
      </c>
      <c r="G4" s="95"/>
      <c r="H4" s="95" t="s">
        <v>2625</v>
      </c>
      <c r="I4" s="95"/>
      <c r="L4" s="37" t="s">
        <v>140</v>
      </c>
      <c r="M4" s="37" t="s">
        <v>141</v>
      </c>
      <c r="N4" s="37" t="s">
        <v>142</v>
      </c>
      <c r="O4" s="37" t="s">
        <v>143</v>
      </c>
    </row>
    <row r="5" spans="2:15">
      <c r="L5" s="36">
        <v>907</v>
      </c>
      <c r="M5" s="36">
        <v>361</v>
      </c>
      <c r="N5" s="36">
        <v>143</v>
      </c>
      <c r="O5" s="36">
        <v>1411</v>
      </c>
    </row>
    <row r="10" spans="2:15" ht="18">
      <c r="B10" s="35" t="s">
        <v>809</v>
      </c>
    </row>
    <row r="12" spans="2:15">
      <c r="B12" t="s">
        <v>810</v>
      </c>
    </row>
    <row r="13" spans="2:15">
      <c r="B13" t="s">
        <v>811</v>
      </c>
    </row>
    <row r="14" spans="2:15">
      <c r="B14" t="s">
        <v>812</v>
      </c>
    </row>
    <row r="15" spans="2:15">
      <c r="B15" t="s">
        <v>813</v>
      </c>
    </row>
    <row r="16" spans="2:15">
      <c r="B16" t="s">
        <v>4935</v>
      </c>
    </row>
    <row r="17" spans="2:2">
      <c r="B17" t="s">
        <v>814</v>
      </c>
    </row>
    <row r="18" spans="2:2">
      <c r="B18" t="s">
        <v>815</v>
      </c>
    </row>
    <row r="19" spans="2:2">
      <c r="B19" t="s">
        <v>4936</v>
      </c>
    </row>
    <row r="20" spans="2:2">
      <c r="B20" t="s">
        <v>820</v>
      </c>
    </row>
    <row r="21" spans="2:2">
      <c r="B21" t="s">
        <v>821</v>
      </c>
    </row>
    <row r="22" spans="2:2">
      <c r="B22" t="s">
        <v>822</v>
      </c>
    </row>
    <row r="23" spans="2:2">
      <c r="B23" t="s">
        <v>823</v>
      </c>
    </row>
    <row r="24" spans="2:2">
      <c r="B24" t="s">
        <v>824</v>
      </c>
    </row>
    <row r="25" spans="2:2">
      <c r="B25" t="s">
        <v>826</v>
      </c>
    </row>
    <row r="26" spans="2:2">
      <c r="B26" t="s">
        <v>4937</v>
      </c>
    </row>
    <row r="27" spans="2:2">
      <c r="B27" t="s">
        <v>4938</v>
      </c>
    </row>
    <row r="28" spans="2:2">
      <c r="B28" t="s">
        <v>4939</v>
      </c>
    </row>
    <row r="29" spans="2:2">
      <c r="B29" t="s">
        <v>4940</v>
      </c>
    </row>
    <row r="30" spans="2:2">
      <c r="B30" t="s">
        <v>4941</v>
      </c>
    </row>
    <row r="31" spans="2:2">
      <c r="B31" t="s">
        <v>4938</v>
      </c>
    </row>
    <row r="32" spans="2:2">
      <c r="B32" t="s">
        <v>4939</v>
      </c>
    </row>
    <row r="33" spans="2:2">
      <c r="B33" t="s">
        <v>4940</v>
      </c>
    </row>
    <row r="34" spans="2:2">
      <c r="B34" t="s">
        <v>4943</v>
      </c>
    </row>
    <row r="35" spans="2:2">
      <c r="B35" t="s">
        <v>4938</v>
      </c>
    </row>
    <row r="36" spans="2:2">
      <c r="B36" t="s">
        <v>4939</v>
      </c>
    </row>
    <row r="37" spans="2:2">
      <c r="B37" t="s">
        <v>4940</v>
      </c>
    </row>
    <row r="38" spans="2:2">
      <c r="B38" t="s">
        <v>830</v>
      </c>
    </row>
    <row r="39" spans="2:2">
      <c r="B39" t="s">
        <v>831</v>
      </c>
    </row>
    <row r="40" spans="2:2">
      <c r="B40" t="s">
        <v>2667</v>
      </c>
    </row>
    <row r="41" spans="2:2">
      <c r="B41" t="s">
        <v>905</v>
      </c>
    </row>
    <row r="42" spans="2:2">
      <c r="B42" t="s">
        <v>882</v>
      </c>
    </row>
    <row r="43" spans="2:2">
      <c r="B43" t="s">
        <v>883</v>
      </c>
    </row>
    <row r="44" spans="2:2">
      <c r="B44" t="s">
        <v>885</v>
      </c>
    </row>
    <row r="45" spans="2:2">
      <c r="B45" t="s">
        <v>886</v>
      </c>
    </row>
    <row r="46" spans="2:2">
      <c r="B46" t="s">
        <v>887</v>
      </c>
    </row>
    <row r="47" spans="2:2">
      <c r="B47" t="s">
        <v>888</v>
      </c>
    </row>
    <row r="48" spans="2:2">
      <c r="B48" t="s">
        <v>892</v>
      </c>
    </row>
    <row r="49" spans="2:2">
      <c r="B49" t="s">
        <v>893</v>
      </c>
    </row>
    <row r="50" spans="2:2">
      <c r="B50" t="s">
        <v>894</v>
      </c>
    </row>
    <row r="51" spans="2:2">
      <c r="B51" t="s">
        <v>895</v>
      </c>
    </row>
    <row r="52" spans="2:2">
      <c r="B52" t="s">
        <v>896</v>
      </c>
    </row>
    <row r="53" spans="2:2">
      <c r="B53" t="s">
        <v>897</v>
      </c>
    </row>
    <row r="54" spans="2:2">
      <c r="B54" t="s">
        <v>898</v>
      </c>
    </row>
    <row r="55" spans="2:2">
      <c r="B55" t="s">
        <v>2668</v>
      </c>
    </row>
    <row r="56" spans="2:2">
      <c r="B56" t="s">
        <v>2669</v>
      </c>
    </row>
    <row r="57" spans="2:2">
      <c r="B57" t="s">
        <v>2670</v>
      </c>
    </row>
    <row r="58" spans="2:2">
      <c r="B58" t="s">
        <v>4944</v>
      </c>
    </row>
    <row r="59" spans="2:2">
      <c r="B59" t="s">
        <v>2672</v>
      </c>
    </row>
    <row r="60" spans="2:2">
      <c r="B60" t="s">
        <v>2673</v>
      </c>
    </row>
    <row r="61" spans="2:2">
      <c r="B61" t="s">
        <v>2674</v>
      </c>
    </row>
    <row r="62" spans="2:2">
      <c r="B62" t="s">
        <v>2675</v>
      </c>
    </row>
    <row r="63" spans="2:2">
      <c r="B63" t="s">
        <v>2675</v>
      </c>
    </row>
    <row r="64" spans="2:2">
      <c r="B64" t="s">
        <v>2676</v>
      </c>
    </row>
    <row r="65" spans="2:2">
      <c r="B65" t="s">
        <v>900</v>
      </c>
    </row>
    <row r="66" spans="2:2">
      <c r="B66" t="s">
        <v>2677</v>
      </c>
    </row>
    <row r="67" spans="2:2">
      <c r="B67" t="s">
        <v>902</v>
      </c>
    </row>
    <row r="68" spans="2:2">
      <c r="B68" t="s">
        <v>903</v>
      </c>
    </row>
    <row r="69" spans="2:2">
      <c r="B69" t="s">
        <v>904</v>
      </c>
    </row>
    <row r="70" spans="2:2">
      <c r="B70" t="s">
        <v>833</v>
      </c>
    </row>
    <row r="71" spans="2:2">
      <c r="B71" t="s">
        <v>4945</v>
      </c>
    </row>
    <row r="72" spans="2:2">
      <c r="B72" t="s">
        <v>4946</v>
      </c>
    </row>
    <row r="73" spans="2:2">
      <c r="B73" t="s">
        <v>839</v>
      </c>
    </row>
    <row r="74" spans="2:2">
      <c r="B74" t="s">
        <v>4947</v>
      </c>
    </row>
    <row r="75" spans="2:2">
      <c r="B75" t="s">
        <v>4948</v>
      </c>
    </row>
    <row r="76" spans="2:2">
      <c r="B76" t="s">
        <v>839</v>
      </c>
    </row>
    <row r="77" spans="2:2">
      <c r="B77" t="s">
        <v>4949</v>
      </c>
    </row>
    <row r="78" spans="2:2">
      <c r="B78" t="s">
        <v>4950</v>
      </c>
    </row>
    <row r="79" spans="2:2">
      <c r="B79" t="s">
        <v>839</v>
      </c>
    </row>
    <row r="80" spans="2:2">
      <c r="B80" t="s">
        <v>4951</v>
      </c>
    </row>
    <row r="81" spans="2:2">
      <c r="B81" t="s">
        <v>4952</v>
      </c>
    </row>
    <row r="82" spans="2:2">
      <c r="B82" t="s">
        <v>839</v>
      </c>
    </row>
    <row r="83" spans="2:2">
      <c r="B83" t="s">
        <v>881</v>
      </c>
    </row>
    <row r="84" spans="2:2">
      <c r="B84" t="s">
        <v>882</v>
      </c>
    </row>
    <row r="85" spans="2:2">
      <c r="B85" t="s">
        <v>883</v>
      </c>
    </row>
    <row r="86" spans="2:2">
      <c r="B86" t="s">
        <v>894</v>
      </c>
    </row>
    <row r="87" spans="2:2">
      <c r="B87" t="s">
        <v>886</v>
      </c>
    </row>
    <row r="88" spans="2:2">
      <c r="B88" t="s">
        <v>895</v>
      </c>
    </row>
    <row r="89" spans="2:2">
      <c r="B89" t="s">
        <v>887</v>
      </c>
    </row>
    <row r="90" spans="2:2">
      <c r="B90" t="s">
        <v>885</v>
      </c>
    </row>
    <row r="91" spans="2:2">
      <c r="B91" t="s">
        <v>896</v>
      </c>
    </row>
    <row r="92" spans="2:2">
      <c r="B92" t="s">
        <v>893</v>
      </c>
    </row>
    <row r="93" spans="2:2">
      <c r="B93" t="s">
        <v>888</v>
      </c>
    </row>
    <row r="94" spans="2:2">
      <c r="B94" t="s">
        <v>897</v>
      </c>
    </row>
    <row r="95" spans="2:2">
      <c r="B95" t="s">
        <v>898</v>
      </c>
    </row>
    <row r="96" spans="2:2">
      <c r="B96" t="s">
        <v>906</v>
      </c>
    </row>
    <row r="97" spans="2:2">
      <c r="B97" t="s">
        <v>900</v>
      </c>
    </row>
    <row r="98" spans="2:2">
      <c r="B98" t="s">
        <v>4953</v>
      </c>
    </row>
    <row r="99" spans="2:2">
      <c r="B99" t="s">
        <v>903</v>
      </c>
    </row>
    <row r="100" spans="2:2">
      <c r="B100" t="s">
        <v>4954</v>
      </c>
    </row>
    <row r="101" spans="2:2">
      <c r="B101" t="s">
        <v>4694</v>
      </c>
    </row>
    <row r="102" spans="2:2">
      <c r="B102" t="s">
        <v>4955</v>
      </c>
    </row>
    <row r="103" spans="2:2">
      <c r="B103" t="s">
        <v>4956</v>
      </c>
    </row>
    <row r="104" spans="2:2">
      <c r="B104" t="s">
        <v>4957</v>
      </c>
    </row>
    <row r="105" spans="2:2">
      <c r="B105" t="s">
        <v>4958</v>
      </c>
    </row>
    <row r="106" spans="2:2">
      <c r="B106" t="s">
        <v>4959</v>
      </c>
    </row>
    <row r="107" spans="2:2">
      <c r="B107" t="s">
        <v>4960</v>
      </c>
    </row>
    <row r="108" spans="2:2">
      <c r="B108" t="s">
        <v>4961</v>
      </c>
    </row>
    <row r="109" spans="2:2">
      <c r="B109" t="s">
        <v>4962</v>
      </c>
    </row>
    <row r="110" spans="2:2">
      <c r="B110" t="s">
        <v>4963</v>
      </c>
    </row>
    <row r="111" spans="2:2">
      <c r="B111" t="s">
        <v>3699</v>
      </c>
    </row>
    <row r="112" spans="2:2">
      <c r="B112" t="s">
        <v>4964</v>
      </c>
    </row>
    <row r="113" spans="2:2">
      <c r="B113" t="s">
        <v>4965</v>
      </c>
    </row>
    <row r="114" spans="2:2">
      <c r="B114" t="s">
        <v>920</v>
      </c>
    </row>
    <row r="115" spans="2:2">
      <c r="B115" t="s">
        <v>4966</v>
      </c>
    </row>
    <row r="116" spans="2:2">
      <c r="B116" t="s">
        <v>4967</v>
      </c>
    </row>
    <row r="117" spans="2:2">
      <c r="B117" t="s">
        <v>920</v>
      </c>
    </row>
    <row r="118" spans="2:2">
      <c r="B118" t="s">
        <v>920</v>
      </c>
    </row>
    <row r="119" spans="2:2">
      <c r="B119" t="s">
        <v>4968</v>
      </c>
    </row>
    <row r="120" spans="2:2">
      <c r="B120" t="s">
        <v>3701</v>
      </c>
    </row>
    <row r="121" spans="2:2">
      <c r="B121" t="s">
        <v>4969</v>
      </c>
    </row>
    <row r="122" spans="2:2">
      <c r="B122" t="s">
        <v>4970</v>
      </c>
    </row>
    <row r="123" spans="2:2">
      <c r="B123" t="s">
        <v>920</v>
      </c>
    </row>
    <row r="124" spans="2:2">
      <c r="B124" t="s">
        <v>4971</v>
      </c>
    </row>
    <row r="125" spans="2:2">
      <c r="B125" t="s">
        <v>4972</v>
      </c>
    </row>
    <row r="126" spans="2:2">
      <c r="B126" t="s">
        <v>920</v>
      </c>
    </row>
    <row r="127" spans="2:2">
      <c r="B127" t="s">
        <v>920</v>
      </c>
    </row>
    <row r="128" spans="2:2">
      <c r="B128" t="s">
        <v>920</v>
      </c>
    </row>
    <row r="129" spans="2:2">
      <c r="B129" t="s">
        <v>4973</v>
      </c>
    </row>
    <row r="130" spans="2:2">
      <c r="B130" t="s">
        <v>4974</v>
      </c>
    </row>
    <row r="131" spans="2:2">
      <c r="B131" t="s">
        <v>4975</v>
      </c>
    </row>
    <row r="132" spans="2:2">
      <c r="B132" t="s">
        <v>4976</v>
      </c>
    </row>
    <row r="133" spans="2:2">
      <c r="B133" t="s">
        <v>920</v>
      </c>
    </row>
    <row r="134" spans="2:2">
      <c r="B134" t="s">
        <v>4977</v>
      </c>
    </row>
    <row r="135" spans="2:2">
      <c r="B135" t="s">
        <v>4978</v>
      </c>
    </row>
    <row r="136" spans="2:2">
      <c r="B136" t="s">
        <v>4979</v>
      </c>
    </row>
    <row r="137" spans="2:2">
      <c r="B137" t="s">
        <v>4980</v>
      </c>
    </row>
    <row r="138" spans="2:2">
      <c r="B138" t="s">
        <v>920</v>
      </c>
    </row>
    <row r="139" spans="2:2">
      <c r="B139" t="s">
        <v>4981</v>
      </c>
    </row>
    <row r="140" spans="2:2">
      <c r="B140" t="s">
        <v>4982</v>
      </c>
    </row>
    <row r="141" spans="2:2">
      <c r="B141" t="s">
        <v>920</v>
      </c>
    </row>
    <row r="142" spans="2:2">
      <c r="B142" t="s">
        <v>920</v>
      </c>
    </row>
    <row r="143" spans="2:2">
      <c r="B143" t="s">
        <v>920</v>
      </c>
    </row>
    <row r="144" spans="2:2">
      <c r="B144" t="s">
        <v>920</v>
      </c>
    </row>
    <row r="145" spans="2:2">
      <c r="B145" t="s">
        <v>4983</v>
      </c>
    </row>
    <row r="146" spans="2:2">
      <c r="B146" t="s">
        <v>4984</v>
      </c>
    </row>
    <row r="147" spans="2:2">
      <c r="B147" t="s">
        <v>4985</v>
      </c>
    </row>
    <row r="148" spans="2:2">
      <c r="B148" t="s">
        <v>913</v>
      </c>
    </row>
    <row r="149" spans="2:2">
      <c r="B149" t="s">
        <v>4986</v>
      </c>
    </row>
    <row r="150" spans="2:2">
      <c r="B150" t="s">
        <v>4987</v>
      </c>
    </row>
    <row r="151" spans="2:2">
      <c r="B151" t="s">
        <v>4988</v>
      </c>
    </row>
    <row r="152" spans="2:2">
      <c r="B152" t="s">
        <v>2718</v>
      </c>
    </row>
    <row r="153" spans="2:2">
      <c r="B153" t="s">
        <v>920</v>
      </c>
    </row>
    <row r="154" spans="2:2">
      <c r="B154" t="s">
        <v>4989</v>
      </c>
    </row>
    <row r="155" spans="2:2">
      <c r="B155" t="s">
        <v>2720</v>
      </c>
    </row>
    <row r="156" spans="2:2">
      <c r="B156" t="s">
        <v>920</v>
      </c>
    </row>
    <row r="157" spans="2:2">
      <c r="B157" t="s">
        <v>920</v>
      </c>
    </row>
    <row r="158" spans="2:2">
      <c r="B158" t="s">
        <v>4990</v>
      </c>
    </row>
    <row r="159" spans="2:2">
      <c r="B159" t="s">
        <v>4991</v>
      </c>
    </row>
    <row r="160" spans="2:2">
      <c r="B160" t="s">
        <v>4992</v>
      </c>
    </row>
    <row r="161" spans="2:2">
      <c r="B161" t="s">
        <v>4993</v>
      </c>
    </row>
    <row r="162" spans="2:2">
      <c r="B162" t="s">
        <v>920</v>
      </c>
    </row>
    <row r="163" spans="2:2">
      <c r="B163" t="s">
        <v>4994</v>
      </c>
    </row>
    <row r="164" spans="2:2">
      <c r="B164" t="s">
        <v>4995</v>
      </c>
    </row>
    <row r="165" spans="2:2">
      <c r="B165" t="s">
        <v>920</v>
      </c>
    </row>
    <row r="166" spans="2:2">
      <c r="B166" t="s">
        <v>920</v>
      </c>
    </row>
    <row r="167" spans="2:2">
      <c r="B167" t="s">
        <v>920</v>
      </c>
    </row>
    <row r="168" spans="2:2">
      <c r="B168" t="s">
        <v>4996</v>
      </c>
    </row>
    <row r="169" spans="2:2">
      <c r="B169" t="s">
        <v>944</v>
      </c>
    </row>
    <row r="170" spans="2:2">
      <c r="B170" t="s">
        <v>4997</v>
      </c>
    </row>
    <row r="171" spans="2:2">
      <c r="B171" t="s">
        <v>4709</v>
      </c>
    </row>
    <row r="172" spans="2:2">
      <c r="B172" t="s">
        <v>4998</v>
      </c>
    </row>
    <row r="173" spans="2:2">
      <c r="B173" t="s">
        <v>4999</v>
      </c>
    </row>
    <row r="174" spans="2:2">
      <c r="B174" t="s">
        <v>920</v>
      </c>
    </row>
    <row r="175" spans="2:2">
      <c r="B175" t="s">
        <v>5000</v>
      </c>
    </row>
    <row r="176" spans="2:2">
      <c r="B176" t="s">
        <v>5001</v>
      </c>
    </row>
    <row r="177" spans="2:2">
      <c r="B177" t="s">
        <v>920</v>
      </c>
    </row>
    <row r="178" spans="2:2">
      <c r="B178" t="s">
        <v>920</v>
      </c>
    </row>
    <row r="179" spans="2:2">
      <c r="B179" t="s">
        <v>5002</v>
      </c>
    </row>
    <row r="180" spans="2:2">
      <c r="B180" t="s">
        <v>4710</v>
      </c>
    </row>
    <row r="181" spans="2:2">
      <c r="B181" t="s">
        <v>920</v>
      </c>
    </row>
    <row r="182" spans="2:2">
      <c r="B182" t="s">
        <v>920</v>
      </c>
    </row>
    <row r="183" spans="2:2">
      <c r="B183" t="s">
        <v>920</v>
      </c>
    </row>
    <row r="184" spans="2:2">
      <c r="B184" t="s">
        <v>920</v>
      </c>
    </row>
    <row r="185" spans="2:2">
      <c r="B185" t="s">
        <v>5003</v>
      </c>
    </row>
    <row r="186" spans="2:2">
      <c r="B186" t="s">
        <v>5004</v>
      </c>
    </row>
    <row r="187" spans="2:2">
      <c r="B187" t="s">
        <v>4957</v>
      </c>
    </row>
    <row r="188" spans="2:2">
      <c r="B188" t="s">
        <v>4958</v>
      </c>
    </row>
    <row r="189" spans="2:2">
      <c r="B189" t="s">
        <v>5005</v>
      </c>
    </row>
    <row r="190" spans="2:2">
      <c r="B190" t="s">
        <v>2770</v>
      </c>
    </row>
    <row r="191" spans="2:2">
      <c r="B191" t="s">
        <v>5006</v>
      </c>
    </row>
    <row r="192" spans="2:2">
      <c r="B192" t="s">
        <v>5007</v>
      </c>
    </row>
    <row r="193" spans="2:2">
      <c r="B193" t="s">
        <v>5008</v>
      </c>
    </row>
    <row r="194" spans="2:2">
      <c r="B194" t="s">
        <v>5009</v>
      </c>
    </row>
    <row r="195" spans="2:2">
      <c r="B195" t="s">
        <v>5010</v>
      </c>
    </row>
    <row r="196" spans="2:2">
      <c r="B196" t="s">
        <v>5011</v>
      </c>
    </row>
    <row r="197" spans="2:2">
      <c r="B197" t="s">
        <v>920</v>
      </c>
    </row>
    <row r="198" spans="2:2">
      <c r="B198" t="s">
        <v>5012</v>
      </c>
    </row>
    <row r="199" spans="2:2">
      <c r="B199" t="s">
        <v>5013</v>
      </c>
    </row>
    <row r="200" spans="2:2">
      <c r="B200" t="s">
        <v>920</v>
      </c>
    </row>
    <row r="201" spans="2:2">
      <c r="B201" t="s">
        <v>920</v>
      </c>
    </row>
    <row r="202" spans="2:2">
      <c r="B202" t="s">
        <v>5014</v>
      </c>
    </row>
    <row r="203" spans="2:2">
      <c r="B203" t="s">
        <v>5015</v>
      </c>
    </row>
    <row r="204" spans="2:2">
      <c r="B204" t="s">
        <v>5016</v>
      </c>
    </row>
    <row r="205" spans="2:2">
      <c r="B205" t="s">
        <v>4844</v>
      </c>
    </row>
    <row r="206" spans="2:2">
      <c r="B206" t="s">
        <v>920</v>
      </c>
    </row>
    <row r="207" spans="2:2">
      <c r="B207" t="s">
        <v>5017</v>
      </c>
    </row>
    <row r="208" spans="2:2">
      <c r="B208" t="s">
        <v>4847</v>
      </c>
    </row>
    <row r="209" spans="2:2">
      <c r="B209" t="s">
        <v>920</v>
      </c>
    </row>
    <row r="210" spans="2:2">
      <c r="B210" t="s">
        <v>920</v>
      </c>
    </row>
    <row r="211" spans="2:2">
      <c r="B211" t="s">
        <v>920</v>
      </c>
    </row>
    <row r="212" spans="2:2">
      <c r="B212" t="s">
        <v>5018</v>
      </c>
    </row>
    <row r="213" spans="2:2">
      <c r="B213" t="s">
        <v>5019</v>
      </c>
    </row>
    <row r="214" spans="2:2">
      <c r="B214" t="s">
        <v>5020</v>
      </c>
    </row>
    <row r="215" spans="2:2">
      <c r="B215" t="s">
        <v>5021</v>
      </c>
    </row>
    <row r="216" spans="2:2">
      <c r="B216" t="s">
        <v>920</v>
      </c>
    </row>
    <row r="217" spans="2:2">
      <c r="B217" t="s">
        <v>5022</v>
      </c>
    </row>
    <row r="218" spans="2:2">
      <c r="B218" t="s">
        <v>5023</v>
      </c>
    </row>
    <row r="219" spans="2:2">
      <c r="B219" t="s">
        <v>5024</v>
      </c>
    </row>
    <row r="220" spans="2:2">
      <c r="B220" t="s">
        <v>3944</v>
      </c>
    </row>
    <row r="221" spans="2:2">
      <c r="B221" t="s">
        <v>920</v>
      </c>
    </row>
    <row r="222" spans="2:2">
      <c r="B222" t="s">
        <v>5025</v>
      </c>
    </row>
    <row r="223" spans="2:2">
      <c r="B223" t="s">
        <v>3946</v>
      </c>
    </row>
    <row r="224" spans="2:2">
      <c r="B224" t="s">
        <v>920</v>
      </c>
    </row>
    <row r="225" spans="2:2">
      <c r="B225" t="s">
        <v>920</v>
      </c>
    </row>
    <row r="226" spans="2:2">
      <c r="B226" t="s">
        <v>920</v>
      </c>
    </row>
    <row r="227" spans="2:2">
      <c r="B227" t="s">
        <v>920</v>
      </c>
    </row>
    <row r="228" spans="2:2">
      <c r="B228" t="s">
        <v>5026</v>
      </c>
    </row>
    <row r="229" spans="2:2">
      <c r="B229" t="s">
        <v>2776</v>
      </c>
    </row>
    <row r="230" spans="2:2">
      <c r="B230" t="s">
        <v>5027</v>
      </c>
    </row>
    <row r="231" spans="2:2">
      <c r="B231" t="s">
        <v>5028</v>
      </c>
    </row>
    <row r="232" spans="2:2">
      <c r="B232" t="s">
        <v>5029</v>
      </c>
    </row>
    <row r="233" spans="2:2">
      <c r="B233" t="s">
        <v>4092</v>
      </c>
    </row>
    <row r="234" spans="2:2">
      <c r="B234" t="s">
        <v>5030</v>
      </c>
    </row>
    <row r="235" spans="2:2">
      <c r="B235" t="s">
        <v>2852</v>
      </c>
    </row>
    <row r="236" spans="2:2">
      <c r="B236" t="s">
        <v>920</v>
      </c>
    </row>
    <row r="237" spans="2:2">
      <c r="B237" t="s">
        <v>5031</v>
      </c>
    </row>
    <row r="238" spans="2:2">
      <c r="B238" t="s">
        <v>2854</v>
      </c>
    </row>
    <row r="239" spans="2:2">
      <c r="B239" t="s">
        <v>920</v>
      </c>
    </row>
    <row r="240" spans="2:2">
      <c r="B240" t="s">
        <v>920</v>
      </c>
    </row>
    <row r="241" spans="2:2">
      <c r="B241" t="s">
        <v>5032</v>
      </c>
    </row>
    <row r="242" spans="2:2">
      <c r="B242" t="s">
        <v>4132</v>
      </c>
    </row>
    <row r="243" spans="2:2">
      <c r="B243" t="s">
        <v>5033</v>
      </c>
    </row>
    <row r="244" spans="2:2">
      <c r="B244" t="s">
        <v>5034</v>
      </c>
    </row>
    <row r="245" spans="2:2">
      <c r="B245" t="s">
        <v>920</v>
      </c>
    </row>
    <row r="246" spans="2:2">
      <c r="B246" t="s">
        <v>5035</v>
      </c>
    </row>
    <row r="247" spans="2:2">
      <c r="B247" t="s">
        <v>5036</v>
      </c>
    </row>
    <row r="248" spans="2:2">
      <c r="B248" t="s">
        <v>920</v>
      </c>
    </row>
    <row r="249" spans="2:2">
      <c r="B249" t="s">
        <v>920</v>
      </c>
    </row>
    <row r="250" spans="2:2">
      <c r="B250" t="s">
        <v>920</v>
      </c>
    </row>
    <row r="251" spans="2:2">
      <c r="B251" t="s">
        <v>5037</v>
      </c>
    </row>
    <row r="252" spans="2:2">
      <c r="B252" t="s">
        <v>5038</v>
      </c>
    </row>
    <row r="253" spans="2:2">
      <c r="B253" t="s">
        <v>5039</v>
      </c>
    </row>
    <row r="254" spans="2:2">
      <c r="B254" t="s">
        <v>5040</v>
      </c>
    </row>
    <row r="255" spans="2:2">
      <c r="B255" t="s">
        <v>5041</v>
      </c>
    </row>
    <row r="256" spans="2:2">
      <c r="B256" t="s">
        <v>5042</v>
      </c>
    </row>
    <row r="257" spans="2:2">
      <c r="B257" t="s">
        <v>920</v>
      </c>
    </row>
    <row r="258" spans="2:2">
      <c r="B258" t="s">
        <v>5043</v>
      </c>
    </row>
    <row r="259" spans="2:2">
      <c r="B259" t="s">
        <v>5044</v>
      </c>
    </row>
    <row r="260" spans="2:2">
      <c r="B260" t="s">
        <v>920</v>
      </c>
    </row>
    <row r="261" spans="2:2">
      <c r="B261" t="s">
        <v>920</v>
      </c>
    </row>
    <row r="262" spans="2:2">
      <c r="B262" t="s">
        <v>5045</v>
      </c>
    </row>
    <row r="263" spans="2:2">
      <c r="B263" t="s">
        <v>5046</v>
      </c>
    </row>
    <row r="264" spans="2:2">
      <c r="B264" t="s">
        <v>5047</v>
      </c>
    </row>
    <row r="265" spans="2:2">
      <c r="B265" t="s">
        <v>5048</v>
      </c>
    </row>
    <row r="266" spans="2:2">
      <c r="B266" t="s">
        <v>920</v>
      </c>
    </row>
    <row r="267" spans="2:2">
      <c r="B267" t="s">
        <v>5049</v>
      </c>
    </row>
    <row r="268" spans="2:2">
      <c r="B268" t="s">
        <v>5050</v>
      </c>
    </row>
    <row r="269" spans="2:2">
      <c r="B269" t="s">
        <v>920</v>
      </c>
    </row>
    <row r="270" spans="2:2">
      <c r="B270" t="s">
        <v>920</v>
      </c>
    </row>
    <row r="271" spans="2:2">
      <c r="B271" t="s">
        <v>920</v>
      </c>
    </row>
    <row r="272" spans="2:2">
      <c r="B272" t="s">
        <v>920</v>
      </c>
    </row>
    <row r="273" spans="2:2">
      <c r="B273" t="s">
        <v>920</v>
      </c>
    </row>
    <row r="274" spans="2:2">
      <c r="B274" t="s">
        <v>920</v>
      </c>
    </row>
    <row r="275" spans="2:2">
      <c r="B275" t="s">
        <v>5051</v>
      </c>
    </row>
    <row r="276" spans="2:2">
      <c r="B276" t="s">
        <v>4725</v>
      </c>
    </row>
    <row r="277" spans="2:2">
      <c r="B277" t="s">
        <v>5052</v>
      </c>
    </row>
    <row r="278" spans="2:2">
      <c r="B278" t="s">
        <v>913</v>
      </c>
    </row>
    <row r="279" spans="2:2">
      <c r="B279" t="s">
        <v>5053</v>
      </c>
    </row>
    <row r="280" spans="2:2">
      <c r="B280" t="s">
        <v>5054</v>
      </c>
    </row>
    <row r="281" spans="2:2">
      <c r="B281" t="s">
        <v>5055</v>
      </c>
    </row>
    <row r="282" spans="2:2">
      <c r="B282" t="s">
        <v>5056</v>
      </c>
    </row>
    <row r="283" spans="2:2">
      <c r="B283" t="s">
        <v>5057</v>
      </c>
    </row>
    <row r="284" spans="2:2">
      <c r="B284" t="s">
        <v>5058</v>
      </c>
    </row>
    <row r="285" spans="2:2">
      <c r="B285" t="s">
        <v>5059</v>
      </c>
    </row>
    <row r="286" spans="2:2">
      <c r="B286" t="s">
        <v>5060</v>
      </c>
    </row>
    <row r="287" spans="2:2">
      <c r="B287" t="s">
        <v>920</v>
      </c>
    </row>
    <row r="288" spans="2:2">
      <c r="B288" t="s">
        <v>5061</v>
      </c>
    </row>
    <row r="289" spans="2:2">
      <c r="B289" t="s">
        <v>5062</v>
      </c>
    </row>
    <row r="290" spans="2:2">
      <c r="B290" t="s">
        <v>920</v>
      </c>
    </row>
    <row r="291" spans="2:2">
      <c r="B291" t="s">
        <v>920</v>
      </c>
    </row>
    <row r="292" spans="2:2">
      <c r="B292" t="s">
        <v>5063</v>
      </c>
    </row>
    <row r="293" spans="2:2">
      <c r="B293" t="s">
        <v>5064</v>
      </c>
    </row>
    <row r="294" spans="2:2">
      <c r="B294" t="s">
        <v>5065</v>
      </c>
    </row>
    <row r="295" spans="2:2">
      <c r="B295" t="s">
        <v>5066</v>
      </c>
    </row>
    <row r="296" spans="2:2">
      <c r="B296" t="s">
        <v>920</v>
      </c>
    </row>
    <row r="297" spans="2:2">
      <c r="B297" t="s">
        <v>5067</v>
      </c>
    </row>
    <row r="298" spans="2:2">
      <c r="B298" t="s">
        <v>5068</v>
      </c>
    </row>
    <row r="299" spans="2:2">
      <c r="B299" t="s">
        <v>920</v>
      </c>
    </row>
    <row r="300" spans="2:2">
      <c r="B300" t="s">
        <v>920</v>
      </c>
    </row>
    <row r="301" spans="2:2">
      <c r="B301" t="s">
        <v>920</v>
      </c>
    </row>
    <row r="302" spans="2:2">
      <c r="B302" t="s">
        <v>5069</v>
      </c>
    </row>
    <row r="303" spans="2:2">
      <c r="B303" t="s">
        <v>5070</v>
      </c>
    </row>
    <row r="304" spans="2:2">
      <c r="B304" t="s">
        <v>5071</v>
      </c>
    </row>
    <row r="305" spans="2:2">
      <c r="B305" t="s">
        <v>2960</v>
      </c>
    </row>
    <row r="306" spans="2:2">
      <c r="B306" t="s">
        <v>5072</v>
      </c>
    </row>
    <row r="307" spans="2:2">
      <c r="B307" t="s">
        <v>2800</v>
      </c>
    </row>
    <row r="308" spans="2:2">
      <c r="B308" t="s">
        <v>920</v>
      </c>
    </row>
    <row r="309" spans="2:2">
      <c r="B309" t="s">
        <v>5073</v>
      </c>
    </row>
    <row r="310" spans="2:2">
      <c r="B310" t="s">
        <v>2802</v>
      </c>
    </row>
    <row r="311" spans="2:2">
      <c r="B311" t="s">
        <v>920</v>
      </c>
    </row>
    <row r="312" spans="2:2">
      <c r="B312" t="s">
        <v>920</v>
      </c>
    </row>
    <row r="313" spans="2:2">
      <c r="B313" t="s">
        <v>5074</v>
      </c>
    </row>
    <row r="314" spans="2:2">
      <c r="B314" t="s">
        <v>2984</v>
      </c>
    </row>
    <row r="315" spans="2:2">
      <c r="B315" t="s">
        <v>5075</v>
      </c>
    </row>
    <row r="316" spans="2:2">
      <c r="B316" t="s">
        <v>3123</v>
      </c>
    </row>
    <row r="317" spans="2:2">
      <c r="B317" t="s">
        <v>920</v>
      </c>
    </row>
    <row r="318" spans="2:2">
      <c r="B318" t="s">
        <v>5076</v>
      </c>
    </row>
    <row r="319" spans="2:2">
      <c r="B319" t="s">
        <v>3151</v>
      </c>
    </row>
    <row r="320" spans="2:2">
      <c r="B320" t="s">
        <v>920</v>
      </c>
    </row>
    <row r="321" spans="2:2">
      <c r="B321" t="s">
        <v>920</v>
      </c>
    </row>
    <row r="322" spans="2:2">
      <c r="B322" t="s">
        <v>920</v>
      </c>
    </row>
    <row r="323" spans="2:2">
      <c r="B323" t="s">
        <v>920</v>
      </c>
    </row>
    <row r="324" spans="2:2">
      <c r="B324" t="s">
        <v>5077</v>
      </c>
    </row>
    <row r="325" spans="2:2">
      <c r="B325" t="s">
        <v>5078</v>
      </c>
    </row>
    <row r="326" spans="2:2">
      <c r="B326" t="s">
        <v>5079</v>
      </c>
    </row>
    <row r="327" spans="2:2">
      <c r="B327" t="s">
        <v>3314</v>
      </c>
    </row>
    <row r="328" spans="2:2">
      <c r="B328" t="s">
        <v>5080</v>
      </c>
    </row>
    <row r="329" spans="2:2">
      <c r="B329" t="s">
        <v>3489</v>
      </c>
    </row>
    <row r="330" spans="2:2">
      <c r="B330" t="s">
        <v>5081</v>
      </c>
    </row>
    <row r="331" spans="2:2">
      <c r="B331" t="s">
        <v>5082</v>
      </c>
    </row>
    <row r="332" spans="2:2">
      <c r="B332" t="s">
        <v>920</v>
      </c>
    </row>
    <row r="333" spans="2:2">
      <c r="B333" t="s">
        <v>5083</v>
      </c>
    </row>
    <row r="334" spans="2:2">
      <c r="B334" t="s">
        <v>5084</v>
      </c>
    </row>
    <row r="335" spans="2:2">
      <c r="B335" t="s">
        <v>920</v>
      </c>
    </row>
    <row r="336" spans="2:2">
      <c r="B336" t="s">
        <v>920</v>
      </c>
    </row>
    <row r="337" spans="2:2">
      <c r="B337" t="s">
        <v>5085</v>
      </c>
    </row>
    <row r="338" spans="2:2">
      <c r="B338" t="s">
        <v>3491</v>
      </c>
    </row>
    <row r="339" spans="2:2">
      <c r="B339" t="s">
        <v>920</v>
      </c>
    </row>
    <row r="340" spans="2:2">
      <c r="B340" t="s">
        <v>920</v>
      </c>
    </row>
    <row r="341" spans="2:2">
      <c r="B341" t="s">
        <v>5086</v>
      </c>
    </row>
    <row r="342" spans="2:2">
      <c r="B342" t="s">
        <v>3324</v>
      </c>
    </row>
    <row r="343" spans="2:2">
      <c r="B343" t="s">
        <v>5087</v>
      </c>
    </row>
    <row r="344" spans="2:2">
      <c r="B344" t="s">
        <v>5088</v>
      </c>
    </row>
    <row r="345" spans="2:2">
      <c r="B345" t="s">
        <v>5089</v>
      </c>
    </row>
    <row r="346" spans="2:2">
      <c r="B346" t="s">
        <v>5090</v>
      </c>
    </row>
    <row r="347" spans="2:2">
      <c r="B347" t="s">
        <v>920</v>
      </c>
    </row>
    <row r="348" spans="2:2">
      <c r="B348" t="s">
        <v>5091</v>
      </c>
    </row>
    <row r="349" spans="2:2">
      <c r="B349" t="s">
        <v>5092</v>
      </c>
    </row>
    <row r="350" spans="2:2">
      <c r="B350" t="s">
        <v>920</v>
      </c>
    </row>
    <row r="351" spans="2:2">
      <c r="B351" t="s">
        <v>920</v>
      </c>
    </row>
    <row r="352" spans="2:2">
      <c r="B352" t="s">
        <v>5093</v>
      </c>
    </row>
    <row r="353" spans="2:2">
      <c r="B353" t="s">
        <v>5094</v>
      </c>
    </row>
    <row r="354" spans="2:2">
      <c r="B354" t="s">
        <v>920</v>
      </c>
    </row>
    <row r="355" spans="2:2">
      <c r="B355" t="s">
        <v>920</v>
      </c>
    </row>
    <row r="356" spans="2:2">
      <c r="B356" t="s">
        <v>920</v>
      </c>
    </row>
    <row r="357" spans="2:2">
      <c r="B357" t="s">
        <v>920</v>
      </c>
    </row>
    <row r="358" spans="2:2">
      <c r="B358" t="s">
        <v>5095</v>
      </c>
    </row>
    <row r="359" spans="2:2">
      <c r="B359" t="s">
        <v>944</v>
      </c>
    </row>
    <row r="360" spans="2:2">
      <c r="B360" t="s">
        <v>5096</v>
      </c>
    </row>
    <row r="361" spans="2:2">
      <c r="B361" t="s">
        <v>5097</v>
      </c>
    </row>
    <row r="362" spans="2:2">
      <c r="B362" t="s">
        <v>5098</v>
      </c>
    </row>
    <row r="363" spans="2:2">
      <c r="B363" t="s">
        <v>5099</v>
      </c>
    </row>
    <row r="364" spans="2:2">
      <c r="B364" t="s">
        <v>4957</v>
      </c>
    </row>
    <row r="365" spans="2:2">
      <c r="B365" t="s">
        <v>4958</v>
      </c>
    </row>
    <row r="366" spans="2:2">
      <c r="B366" t="s">
        <v>920</v>
      </c>
    </row>
    <row r="367" spans="2:2">
      <c r="B367" t="s">
        <v>5100</v>
      </c>
    </row>
    <row r="368" spans="2:2">
      <c r="B368" t="s">
        <v>5101</v>
      </c>
    </row>
    <row r="369" spans="2:2">
      <c r="B369" t="s">
        <v>4957</v>
      </c>
    </row>
    <row r="370" spans="2:2">
      <c r="B370" t="s">
        <v>4958</v>
      </c>
    </row>
    <row r="371" spans="2:2">
      <c r="B371" t="s">
        <v>5102</v>
      </c>
    </row>
    <row r="372" spans="2:2">
      <c r="B372" t="s">
        <v>4535</v>
      </c>
    </row>
    <row r="373" spans="2:2">
      <c r="B373" t="s">
        <v>920</v>
      </c>
    </row>
    <row r="374" spans="2:2">
      <c r="B374" t="s">
        <v>5103</v>
      </c>
    </row>
    <row r="375" spans="2:2">
      <c r="B375" t="s">
        <v>4536</v>
      </c>
    </row>
    <row r="376" spans="2:2">
      <c r="B376" t="s">
        <v>920</v>
      </c>
    </row>
    <row r="377" spans="2:2">
      <c r="B377" t="s">
        <v>920</v>
      </c>
    </row>
    <row r="378" spans="2:2">
      <c r="B378" t="s">
        <v>920</v>
      </c>
    </row>
    <row r="379" spans="2:2">
      <c r="B379" t="s">
        <v>5104</v>
      </c>
    </row>
    <row r="380" spans="2:2">
      <c r="B380" t="s">
        <v>5105</v>
      </c>
    </row>
    <row r="381" spans="2:2">
      <c r="B381" t="s">
        <v>5106</v>
      </c>
    </row>
    <row r="382" spans="2:2">
      <c r="B382" t="s">
        <v>3470</v>
      </c>
    </row>
    <row r="383" spans="2:2">
      <c r="B383" t="s">
        <v>5107</v>
      </c>
    </row>
    <row r="384" spans="2:2">
      <c r="B384" t="s">
        <v>5108</v>
      </c>
    </row>
    <row r="385" spans="2:2">
      <c r="B385" t="s">
        <v>920</v>
      </c>
    </row>
    <row r="386" spans="2:2">
      <c r="B386" t="s">
        <v>5109</v>
      </c>
    </row>
    <row r="387" spans="2:2">
      <c r="B387" t="s">
        <v>5110</v>
      </c>
    </row>
    <row r="388" spans="2:2">
      <c r="B388" t="s">
        <v>920</v>
      </c>
    </row>
    <row r="389" spans="2:2">
      <c r="B389" t="s">
        <v>920</v>
      </c>
    </row>
    <row r="390" spans="2:2">
      <c r="B390" t="s">
        <v>5111</v>
      </c>
    </row>
    <row r="391" spans="2:2">
      <c r="B391" t="s">
        <v>3472</v>
      </c>
    </row>
    <row r="392" spans="2:2">
      <c r="B392" t="s">
        <v>5112</v>
      </c>
    </row>
    <row r="393" spans="2:2">
      <c r="B393" t="s">
        <v>3502</v>
      </c>
    </row>
    <row r="394" spans="2:2">
      <c r="B394" t="s">
        <v>920</v>
      </c>
    </row>
    <row r="395" spans="2:2">
      <c r="B395" t="s">
        <v>5113</v>
      </c>
    </row>
    <row r="396" spans="2:2">
      <c r="B396" t="s">
        <v>3504</v>
      </c>
    </row>
    <row r="397" spans="2:2">
      <c r="B397" t="s">
        <v>920</v>
      </c>
    </row>
    <row r="398" spans="2:2">
      <c r="B398" t="s">
        <v>920</v>
      </c>
    </row>
    <row r="399" spans="2:2">
      <c r="B399" t="s">
        <v>920</v>
      </c>
    </row>
    <row r="400" spans="2:2">
      <c r="B400" t="s">
        <v>920</v>
      </c>
    </row>
    <row r="401" spans="2:2">
      <c r="B401" t="s">
        <v>920</v>
      </c>
    </row>
    <row r="402" spans="2:2">
      <c r="B402" t="s">
        <v>920</v>
      </c>
    </row>
    <row r="403" spans="2:2">
      <c r="B403" t="s">
        <v>1097</v>
      </c>
    </row>
    <row r="404" spans="2:2">
      <c r="B404" t="s">
        <v>1098</v>
      </c>
    </row>
    <row r="405" spans="2:2">
      <c r="B405" t="s">
        <v>1099</v>
      </c>
    </row>
    <row r="406" spans="2:2">
      <c r="B406" t="s">
        <v>903</v>
      </c>
    </row>
    <row r="407" spans="2:2">
      <c r="B407" t="s">
        <v>904</v>
      </c>
    </row>
    <row r="408" spans="2:2">
      <c r="B408" t="s">
        <v>833</v>
      </c>
    </row>
    <row r="409" spans="2:2">
      <c r="B409" t="s">
        <v>4945</v>
      </c>
    </row>
    <row r="410" spans="2:2">
      <c r="B410" t="s">
        <v>4946</v>
      </c>
    </row>
    <row r="411" spans="2:2">
      <c r="B411" t="s">
        <v>839</v>
      </c>
    </row>
    <row r="412" spans="2:2">
      <c r="B412" t="s">
        <v>4947</v>
      </c>
    </row>
    <row r="413" spans="2:2">
      <c r="B413" t="s">
        <v>4948</v>
      </c>
    </row>
    <row r="414" spans="2:2">
      <c r="B414" t="s">
        <v>839</v>
      </c>
    </row>
    <row r="415" spans="2:2">
      <c r="B415" t="s">
        <v>4949</v>
      </c>
    </row>
    <row r="416" spans="2:2">
      <c r="B416" t="s">
        <v>4950</v>
      </c>
    </row>
    <row r="417" spans="2:2">
      <c r="B417" t="s">
        <v>839</v>
      </c>
    </row>
    <row r="418" spans="2:2">
      <c r="B418" t="s">
        <v>4951</v>
      </c>
    </row>
    <row r="419" spans="2:2">
      <c r="B419" t="s">
        <v>4952</v>
      </c>
    </row>
    <row r="420" spans="2:2">
      <c r="B420" t="s">
        <v>839</v>
      </c>
    </row>
    <row r="421" spans="2:2">
      <c r="B421" t="s">
        <v>881</v>
      </c>
    </row>
    <row r="422" spans="2:2">
      <c r="B422" t="s">
        <v>882</v>
      </c>
    </row>
    <row r="423" spans="2:2">
      <c r="B423" t="s">
        <v>883</v>
      </c>
    </row>
    <row r="424" spans="2:2">
      <c r="B424" t="s">
        <v>894</v>
      </c>
    </row>
    <row r="425" spans="2:2">
      <c r="B425" t="s">
        <v>886</v>
      </c>
    </row>
    <row r="426" spans="2:2">
      <c r="B426" t="s">
        <v>895</v>
      </c>
    </row>
    <row r="427" spans="2:2">
      <c r="B427" t="s">
        <v>887</v>
      </c>
    </row>
    <row r="428" spans="2:2">
      <c r="B428" t="s">
        <v>885</v>
      </c>
    </row>
    <row r="429" spans="2:2">
      <c r="B429" t="s">
        <v>896</v>
      </c>
    </row>
    <row r="430" spans="2:2">
      <c r="B430" t="s">
        <v>893</v>
      </c>
    </row>
    <row r="431" spans="2:2">
      <c r="B431" t="s">
        <v>888</v>
      </c>
    </row>
    <row r="432" spans="2:2">
      <c r="B432" t="s">
        <v>897</v>
      </c>
    </row>
    <row r="433" spans="2:2">
      <c r="B433" t="s">
        <v>898</v>
      </c>
    </row>
    <row r="434" spans="2:2">
      <c r="B434" t="s">
        <v>906</v>
      </c>
    </row>
    <row r="435" spans="2:2">
      <c r="B435" t="s">
        <v>900</v>
      </c>
    </row>
    <row r="436" spans="2:2">
      <c r="B436" t="s">
        <v>5114</v>
      </c>
    </row>
    <row r="437" spans="2:2">
      <c r="B437" t="s">
        <v>903</v>
      </c>
    </row>
    <row r="438" spans="2:2">
      <c r="B438" t="s">
        <v>5115</v>
      </c>
    </row>
    <row r="439" spans="2:2">
      <c r="B439" t="s">
        <v>4694</v>
      </c>
    </row>
    <row r="440" spans="2:2">
      <c r="B440" t="s">
        <v>5116</v>
      </c>
    </row>
    <row r="441" spans="2:2">
      <c r="B441" t="s">
        <v>4956</v>
      </c>
    </row>
    <row r="442" spans="2:2">
      <c r="B442" t="s">
        <v>4957</v>
      </c>
    </row>
    <row r="443" spans="2:2">
      <c r="B443" t="s">
        <v>4958</v>
      </c>
    </row>
    <row r="444" spans="2:2">
      <c r="B444" t="s">
        <v>5117</v>
      </c>
    </row>
    <row r="445" spans="2:2">
      <c r="B445" t="s">
        <v>4960</v>
      </c>
    </row>
    <row r="446" spans="2:2">
      <c r="B446" t="s">
        <v>5118</v>
      </c>
    </row>
    <row r="447" spans="2:2">
      <c r="B447" t="s">
        <v>4962</v>
      </c>
    </row>
    <row r="448" spans="2:2">
      <c r="B448" t="s">
        <v>5119</v>
      </c>
    </row>
    <row r="449" spans="2:2">
      <c r="B449" t="s">
        <v>3699</v>
      </c>
    </row>
    <row r="450" spans="2:2">
      <c r="B450" t="s">
        <v>5120</v>
      </c>
    </row>
    <row r="451" spans="2:2">
      <c r="B451" t="s">
        <v>4965</v>
      </c>
    </row>
    <row r="452" spans="2:2">
      <c r="B452" t="s">
        <v>920</v>
      </c>
    </row>
    <row r="453" spans="2:2">
      <c r="B453" t="s">
        <v>5121</v>
      </c>
    </row>
    <row r="454" spans="2:2">
      <c r="B454" t="s">
        <v>4967</v>
      </c>
    </row>
    <row r="455" spans="2:2">
      <c r="B455" t="s">
        <v>920</v>
      </c>
    </row>
    <row r="456" spans="2:2">
      <c r="B456" t="s">
        <v>920</v>
      </c>
    </row>
    <row r="457" spans="2:2">
      <c r="B457" t="s">
        <v>5122</v>
      </c>
    </row>
    <row r="458" spans="2:2">
      <c r="B458" t="s">
        <v>3701</v>
      </c>
    </row>
    <row r="459" spans="2:2">
      <c r="B459" t="s">
        <v>5123</v>
      </c>
    </row>
    <row r="460" spans="2:2">
      <c r="B460" t="s">
        <v>4970</v>
      </c>
    </row>
    <row r="461" spans="2:2">
      <c r="B461" t="s">
        <v>920</v>
      </c>
    </row>
    <row r="462" spans="2:2">
      <c r="B462" t="s">
        <v>5124</v>
      </c>
    </row>
    <row r="463" spans="2:2">
      <c r="B463" t="s">
        <v>4972</v>
      </c>
    </row>
    <row r="464" spans="2:2">
      <c r="B464" t="s">
        <v>920</v>
      </c>
    </row>
    <row r="465" spans="2:2">
      <c r="B465" t="s">
        <v>920</v>
      </c>
    </row>
    <row r="466" spans="2:2">
      <c r="B466" t="s">
        <v>920</v>
      </c>
    </row>
    <row r="467" spans="2:2">
      <c r="B467" t="s">
        <v>5125</v>
      </c>
    </row>
    <row r="468" spans="2:2">
      <c r="B468" t="s">
        <v>4974</v>
      </c>
    </row>
    <row r="469" spans="2:2">
      <c r="B469" t="s">
        <v>5126</v>
      </c>
    </row>
    <row r="470" spans="2:2">
      <c r="B470" t="s">
        <v>4976</v>
      </c>
    </row>
    <row r="471" spans="2:2">
      <c r="B471" t="s">
        <v>920</v>
      </c>
    </row>
    <row r="472" spans="2:2">
      <c r="B472" t="s">
        <v>5127</v>
      </c>
    </row>
    <row r="473" spans="2:2">
      <c r="B473" t="s">
        <v>4978</v>
      </c>
    </row>
    <row r="474" spans="2:2">
      <c r="B474" t="s">
        <v>5128</v>
      </c>
    </row>
    <row r="475" spans="2:2">
      <c r="B475" t="s">
        <v>4980</v>
      </c>
    </row>
    <row r="476" spans="2:2">
      <c r="B476" t="s">
        <v>920</v>
      </c>
    </row>
    <row r="477" spans="2:2">
      <c r="B477" t="s">
        <v>5129</v>
      </c>
    </row>
    <row r="478" spans="2:2">
      <c r="B478" t="s">
        <v>4982</v>
      </c>
    </row>
    <row r="479" spans="2:2">
      <c r="B479" t="s">
        <v>920</v>
      </c>
    </row>
    <row r="480" spans="2:2">
      <c r="B480" t="s">
        <v>920</v>
      </c>
    </row>
    <row r="481" spans="2:2">
      <c r="B481" t="s">
        <v>920</v>
      </c>
    </row>
    <row r="482" spans="2:2">
      <c r="B482" t="s">
        <v>920</v>
      </c>
    </row>
    <row r="483" spans="2:2">
      <c r="B483" t="s">
        <v>5130</v>
      </c>
    </row>
    <row r="484" spans="2:2">
      <c r="B484" t="s">
        <v>4984</v>
      </c>
    </row>
    <row r="485" spans="2:2">
      <c r="B485" t="s">
        <v>5131</v>
      </c>
    </row>
    <row r="486" spans="2:2">
      <c r="B486" t="s">
        <v>913</v>
      </c>
    </row>
    <row r="487" spans="2:2">
      <c r="B487" t="s">
        <v>5132</v>
      </c>
    </row>
    <row r="488" spans="2:2">
      <c r="B488" t="s">
        <v>2716</v>
      </c>
    </row>
    <row r="489" spans="2:2">
      <c r="B489" t="s">
        <v>5133</v>
      </c>
    </row>
    <row r="490" spans="2:2">
      <c r="B490" t="s">
        <v>5099</v>
      </c>
    </row>
    <row r="491" spans="2:2">
      <c r="B491" t="s">
        <v>4957</v>
      </c>
    </row>
    <row r="492" spans="2:2">
      <c r="B492" t="s">
        <v>4958</v>
      </c>
    </row>
    <row r="493" spans="2:2">
      <c r="B493" t="s">
        <v>920</v>
      </c>
    </row>
    <row r="494" spans="2:2">
      <c r="B494" t="s">
        <v>5134</v>
      </c>
    </row>
    <row r="495" spans="2:2">
      <c r="B495" t="s">
        <v>5101</v>
      </c>
    </row>
    <row r="496" spans="2:2">
      <c r="B496" t="s">
        <v>4957</v>
      </c>
    </row>
    <row r="497" spans="2:2">
      <c r="B497" t="s">
        <v>4958</v>
      </c>
    </row>
    <row r="498" spans="2:2">
      <c r="B498" t="s">
        <v>920</v>
      </c>
    </row>
    <row r="499" spans="2:2">
      <c r="B499" t="s">
        <v>920</v>
      </c>
    </row>
    <row r="500" spans="2:2">
      <c r="B500" t="s">
        <v>5135</v>
      </c>
    </row>
    <row r="501" spans="2:2">
      <c r="B501" t="s">
        <v>2722</v>
      </c>
    </row>
    <row r="502" spans="2:2">
      <c r="B502" t="s">
        <v>5136</v>
      </c>
    </row>
    <row r="503" spans="2:2">
      <c r="B503" t="s">
        <v>5137</v>
      </c>
    </row>
    <row r="504" spans="2:2">
      <c r="B504" t="s">
        <v>920</v>
      </c>
    </row>
    <row r="505" spans="2:2">
      <c r="B505" t="s">
        <v>5138</v>
      </c>
    </row>
    <row r="506" spans="2:2">
      <c r="B506" t="s">
        <v>5139</v>
      </c>
    </row>
    <row r="507" spans="2:2">
      <c r="B507" t="s">
        <v>920</v>
      </c>
    </row>
    <row r="508" spans="2:2">
      <c r="B508" t="s">
        <v>920</v>
      </c>
    </row>
    <row r="509" spans="2:2">
      <c r="B509" t="s">
        <v>920</v>
      </c>
    </row>
    <row r="510" spans="2:2">
      <c r="B510" t="s">
        <v>5140</v>
      </c>
    </row>
    <row r="511" spans="2:2">
      <c r="B511" t="s">
        <v>944</v>
      </c>
    </row>
    <row r="512" spans="2:2">
      <c r="B512" t="s">
        <v>5141</v>
      </c>
    </row>
    <row r="513" spans="2:2">
      <c r="B513" t="s">
        <v>5142</v>
      </c>
    </row>
    <row r="514" spans="2:2">
      <c r="B514" t="s">
        <v>5143</v>
      </c>
    </row>
    <row r="515" spans="2:2">
      <c r="B515" t="s">
        <v>5144</v>
      </c>
    </row>
    <row r="516" spans="2:2">
      <c r="B516" t="s">
        <v>920</v>
      </c>
    </row>
    <row r="517" spans="2:2">
      <c r="B517" t="s">
        <v>5145</v>
      </c>
    </row>
    <row r="518" spans="2:2">
      <c r="B518" t="s">
        <v>5146</v>
      </c>
    </row>
    <row r="519" spans="2:2">
      <c r="B519" t="s">
        <v>920</v>
      </c>
    </row>
    <row r="520" spans="2:2">
      <c r="B520" t="s">
        <v>920</v>
      </c>
    </row>
    <row r="521" spans="2:2">
      <c r="B521" t="s">
        <v>5147</v>
      </c>
    </row>
    <row r="522" spans="2:2">
      <c r="B522" t="s">
        <v>5148</v>
      </c>
    </row>
    <row r="523" spans="2:2">
      <c r="B523" t="s">
        <v>5149</v>
      </c>
    </row>
    <row r="524" spans="2:2">
      <c r="B524" t="s">
        <v>5150</v>
      </c>
    </row>
    <row r="525" spans="2:2">
      <c r="B525" t="s">
        <v>920</v>
      </c>
    </row>
    <row r="526" spans="2:2">
      <c r="B526" t="s">
        <v>5151</v>
      </c>
    </row>
    <row r="527" spans="2:2">
      <c r="B527" t="s">
        <v>5152</v>
      </c>
    </row>
    <row r="528" spans="2:2">
      <c r="B528" t="s">
        <v>920</v>
      </c>
    </row>
    <row r="529" spans="2:2">
      <c r="B529" t="s">
        <v>920</v>
      </c>
    </row>
    <row r="530" spans="2:2">
      <c r="B530" t="s">
        <v>920</v>
      </c>
    </row>
    <row r="531" spans="2:2">
      <c r="B531" t="s">
        <v>920</v>
      </c>
    </row>
    <row r="532" spans="2:2">
      <c r="B532" t="s">
        <v>920</v>
      </c>
    </row>
    <row r="533" spans="2:2">
      <c r="B533" t="s">
        <v>5153</v>
      </c>
    </row>
    <row r="534" spans="2:2">
      <c r="B534" t="s">
        <v>5004</v>
      </c>
    </row>
    <row r="535" spans="2:2">
      <c r="B535" t="s">
        <v>4957</v>
      </c>
    </row>
    <row r="536" spans="2:2">
      <c r="B536" t="s">
        <v>4958</v>
      </c>
    </row>
    <row r="537" spans="2:2">
      <c r="B537" t="s">
        <v>5154</v>
      </c>
    </row>
    <row r="538" spans="2:2">
      <c r="B538" t="s">
        <v>5155</v>
      </c>
    </row>
    <row r="539" spans="2:2">
      <c r="B539" t="s">
        <v>5156</v>
      </c>
    </row>
    <row r="540" spans="2:2">
      <c r="B540" t="s">
        <v>5157</v>
      </c>
    </row>
    <row r="541" spans="2:2">
      <c r="B541" t="s">
        <v>5158</v>
      </c>
    </row>
    <row r="542" spans="2:2">
      <c r="B542" t="s">
        <v>5009</v>
      </c>
    </row>
    <row r="543" spans="2:2">
      <c r="B543" t="s">
        <v>5159</v>
      </c>
    </row>
    <row r="544" spans="2:2">
      <c r="B544" t="s">
        <v>4274</v>
      </c>
    </row>
    <row r="545" spans="2:2">
      <c r="B545" t="s">
        <v>920</v>
      </c>
    </row>
    <row r="546" spans="2:2">
      <c r="B546" t="s">
        <v>5160</v>
      </c>
    </row>
    <row r="547" spans="2:2">
      <c r="B547" t="s">
        <v>4276</v>
      </c>
    </row>
    <row r="548" spans="2:2">
      <c r="B548" t="s">
        <v>920</v>
      </c>
    </row>
    <row r="549" spans="2:2">
      <c r="B549" t="s">
        <v>920</v>
      </c>
    </row>
    <row r="550" spans="2:2">
      <c r="B550" t="s">
        <v>5161</v>
      </c>
    </row>
    <row r="551" spans="2:2">
      <c r="B551" t="s">
        <v>5015</v>
      </c>
    </row>
    <row r="552" spans="2:2">
      <c r="B552" t="s">
        <v>5162</v>
      </c>
    </row>
    <row r="553" spans="2:2">
      <c r="B553" t="s">
        <v>4844</v>
      </c>
    </row>
    <row r="554" spans="2:2">
      <c r="B554" t="s">
        <v>920</v>
      </c>
    </row>
    <row r="555" spans="2:2">
      <c r="B555" t="s">
        <v>5163</v>
      </c>
    </row>
    <row r="556" spans="2:2">
      <c r="B556" t="s">
        <v>4847</v>
      </c>
    </row>
    <row r="557" spans="2:2">
      <c r="B557" t="s">
        <v>920</v>
      </c>
    </row>
    <row r="558" spans="2:2">
      <c r="B558" t="s">
        <v>920</v>
      </c>
    </row>
    <row r="559" spans="2:2">
      <c r="B559" t="s">
        <v>920</v>
      </c>
    </row>
    <row r="560" spans="2:2">
      <c r="B560" t="s">
        <v>5164</v>
      </c>
    </row>
    <row r="561" spans="2:2">
      <c r="B561" t="s">
        <v>5165</v>
      </c>
    </row>
    <row r="562" spans="2:2">
      <c r="B562" t="s">
        <v>5166</v>
      </c>
    </row>
    <row r="563" spans="2:2">
      <c r="B563" t="s">
        <v>5099</v>
      </c>
    </row>
    <row r="564" spans="2:2">
      <c r="B564" t="s">
        <v>4957</v>
      </c>
    </row>
    <row r="565" spans="2:2">
      <c r="B565" t="s">
        <v>4958</v>
      </c>
    </row>
    <row r="566" spans="2:2">
      <c r="B566" t="s">
        <v>920</v>
      </c>
    </row>
    <row r="567" spans="2:2">
      <c r="B567" t="s">
        <v>5167</v>
      </c>
    </row>
    <row r="568" spans="2:2">
      <c r="B568" t="s">
        <v>5101</v>
      </c>
    </row>
    <row r="569" spans="2:2">
      <c r="B569" t="s">
        <v>4957</v>
      </c>
    </row>
    <row r="570" spans="2:2">
      <c r="B570" t="s">
        <v>4958</v>
      </c>
    </row>
    <row r="571" spans="2:2">
      <c r="B571" t="s">
        <v>5168</v>
      </c>
    </row>
    <row r="572" spans="2:2">
      <c r="B572" t="s">
        <v>4506</v>
      </c>
    </row>
    <row r="573" spans="2:2">
      <c r="B573" t="s">
        <v>920</v>
      </c>
    </row>
    <row r="574" spans="2:2">
      <c r="B574" t="s">
        <v>5169</v>
      </c>
    </row>
    <row r="575" spans="2:2">
      <c r="B575" t="s">
        <v>4507</v>
      </c>
    </row>
    <row r="576" spans="2:2">
      <c r="B576" t="s">
        <v>920</v>
      </c>
    </row>
    <row r="577" spans="2:2">
      <c r="B577" t="s">
        <v>920</v>
      </c>
    </row>
    <row r="578" spans="2:2">
      <c r="B578" t="s">
        <v>920</v>
      </c>
    </row>
    <row r="579" spans="2:2">
      <c r="B579" t="s">
        <v>920</v>
      </c>
    </row>
    <row r="580" spans="2:2">
      <c r="B580" t="s">
        <v>5170</v>
      </c>
    </row>
    <row r="581" spans="2:2">
      <c r="B581" t="s">
        <v>5171</v>
      </c>
    </row>
    <row r="582" spans="2:2">
      <c r="B582" t="s">
        <v>5172</v>
      </c>
    </row>
    <row r="583" spans="2:2">
      <c r="B583" t="s">
        <v>5028</v>
      </c>
    </row>
    <row r="584" spans="2:2">
      <c r="B584" t="s">
        <v>5173</v>
      </c>
    </row>
    <row r="585" spans="2:2">
      <c r="B585" t="s">
        <v>4092</v>
      </c>
    </row>
    <row r="586" spans="2:2">
      <c r="B586" t="s">
        <v>5174</v>
      </c>
    </row>
    <row r="587" spans="2:2">
      <c r="B587" t="s">
        <v>5175</v>
      </c>
    </row>
    <row r="588" spans="2:2">
      <c r="B588" t="s">
        <v>920</v>
      </c>
    </row>
    <row r="589" spans="2:2">
      <c r="B589" t="s">
        <v>5176</v>
      </c>
    </row>
    <row r="590" spans="2:2">
      <c r="B590" t="s">
        <v>5177</v>
      </c>
    </row>
    <row r="591" spans="2:2">
      <c r="B591" t="s">
        <v>920</v>
      </c>
    </row>
    <row r="592" spans="2:2">
      <c r="B592" t="s">
        <v>920</v>
      </c>
    </row>
    <row r="593" spans="2:2">
      <c r="B593" t="s">
        <v>5178</v>
      </c>
    </row>
    <row r="594" spans="2:2">
      <c r="B594" t="s">
        <v>4132</v>
      </c>
    </row>
    <row r="595" spans="2:2">
      <c r="B595" t="s">
        <v>5179</v>
      </c>
    </row>
    <row r="596" spans="2:2">
      <c r="B596" t="s">
        <v>5034</v>
      </c>
    </row>
    <row r="597" spans="2:2">
      <c r="B597" t="s">
        <v>920</v>
      </c>
    </row>
    <row r="598" spans="2:2">
      <c r="B598" t="s">
        <v>5180</v>
      </c>
    </row>
    <row r="599" spans="2:2">
      <c r="B599" t="s">
        <v>5036</v>
      </c>
    </row>
    <row r="600" spans="2:2">
      <c r="B600" t="s">
        <v>920</v>
      </c>
    </row>
    <row r="601" spans="2:2">
      <c r="B601" t="s">
        <v>920</v>
      </c>
    </row>
    <row r="602" spans="2:2">
      <c r="B602" t="s">
        <v>920</v>
      </c>
    </row>
    <row r="603" spans="2:2">
      <c r="B603" t="s">
        <v>5181</v>
      </c>
    </row>
    <row r="604" spans="2:2">
      <c r="B604" t="s">
        <v>5038</v>
      </c>
    </row>
    <row r="605" spans="2:2">
      <c r="B605" t="s">
        <v>5182</v>
      </c>
    </row>
    <row r="606" spans="2:2">
      <c r="B606" t="s">
        <v>5040</v>
      </c>
    </row>
    <row r="607" spans="2:2">
      <c r="B607" t="s">
        <v>5183</v>
      </c>
    </row>
    <row r="608" spans="2:2">
      <c r="B608" t="s">
        <v>5184</v>
      </c>
    </row>
    <row r="609" spans="2:2">
      <c r="B609" t="s">
        <v>920</v>
      </c>
    </row>
    <row r="610" spans="2:2">
      <c r="B610" t="s">
        <v>5185</v>
      </c>
    </row>
    <row r="611" spans="2:2">
      <c r="B611" t="s">
        <v>5186</v>
      </c>
    </row>
    <row r="612" spans="2:2">
      <c r="B612" t="s">
        <v>920</v>
      </c>
    </row>
    <row r="613" spans="2:2">
      <c r="B613" t="s">
        <v>920</v>
      </c>
    </row>
    <row r="614" spans="2:2">
      <c r="B614" t="s">
        <v>5187</v>
      </c>
    </row>
    <row r="615" spans="2:2">
      <c r="B615" t="s">
        <v>5046</v>
      </c>
    </row>
    <row r="616" spans="2:2">
      <c r="B616" t="s">
        <v>5188</v>
      </c>
    </row>
    <row r="617" spans="2:2">
      <c r="B617" t="s">
        <v>5048</v>
      </c>
    </row>
    <row r="618" spans="2:2">
      <c r="B618" t="s">
        <v>920</v>
      </c>
    </row>
    <row r="619" spans="2:2">
      <c r="B619" t="s">
        <v>5189</v>
      </c>
    </row>
    <row r="620" spans="2:2">
      <c r="B620" t="s">
        <v>5050</v>
      </c>
    </row>
    <row r="621" spans="2:2">
      <c r="B621" t="s">
        <v>920</v>
      </c>
    </row>
    <row r="622" spans="2:2">
      <c r="B622" t="s">
        <v>920</v>
      </c>
    </row>
    <row r="623" spans="2:2">
      <c r="B623" t="s">
        <v>920</v>
      </c>
    </row>
    <row r="624" spans="2:2">
      <c r="B624" t="s">
        <v>920</v>
      </c>
    </row>
    <row r="625" spans="2:2">
      <c r="B625" t="s">
        <v>920</v>
      </c>
    </row>
    <row r="626" spans="2:2">
      <c r="B626" t="s">
        <v>920</v>
      </c>
    </row>
    <row r="627" spans="2:2">
      <c r="B627" t="s">
        <v>5190</v>
      </c>
    </row>
    <row r="628" spans="2:2">
      <c r="B628" t="s">
        <v>4725</v>
      </c>
    </row>
    <row r="629" spans="2:2">
      <c r="B629" t="s">
        <v>5191</v>
      </c>
    </row>
    <row r="630" spans="2:2">
      <c r="B630" t="s">
        <v>913</v>
      </c>
    </row>
    <row r="631" spans="2:2">
      <c r="B631" t="s">
        <v>5192</v>
      </c>
    </row>
    <row r="632" spans="2:2">
      <c r="B632" t="s">
        <v>5193</v>
      </c>
    </row>
    <row r="633" spans="2:2">
      <c r="B633" t="s">
        <v>5194</v>
      </c>
    </row>
    <row r="634" spans="2:2">
      <c r="B634" t="s">
        <v>5056</v>
      </c>
    </row>
    <row r="635" spans="2:2">
      <c r="B635" t="s">
        <v>5195</v>
      </c>
    </row>
    <row r="636" spans="2:2">
      <c r="B636" t="s">
        <v>5196</v>
      </c>
    </row>
    <row r="637" spans="2:2">
      <c r="B637" t="s">
        <v>5197</v>
      </c>
    </row>
    <row r="638" spans="2:2">
      <c r="B638" t="s">
        <v>3461</v>
      </c>
    </row>
    <row r="639" spans="2:2">
      <c r="B639" t="s">
        <v>920</v>
      </c>
    </row>
    <row r="640" spans="2:2">
      <c r="B640" t="s">
        <v>5198</v>
      </c>
    </row>
    <row r="641" spans="2:2">
      <c r="B641" t="s">
        <v>3463</v>
      </c>
    </row>
    <row r="642" spans="2:2">
      <c r="B642" t="s">
        <v>920</v>
      </c>
    </row>
    <row r="643" spans="2:2">
      <c r="B643" t="s">
        <v>920</v>
      </c>
    </row>
    <row r="644" spans="2:2">
      <c r="B644" t="s">
        <v>5199</v>
      </c>
    </row>
    <row r="645" spans="2:2">
      <c r="B645" t="s">
        <v>5200</v>
      </c>
    </row>
    <row r="646" spans="2:2">
      <c r="B646" t="s">
        <v>5201</v>
      </c>
    </row>
    <row r="647" spans="2:2">
      <c r="B647" t="s">
        <v>4295</v>
      </c>
    </row>
    <row r="648" spans="2:2">
      <c r="B648" t="s">
        <v>920</v>
      </c>
    </row>
    <row r="649" spans="2:2">
      <c r="B649" t="s">
        <v>5202</v>
      </c>
    </row>
    <row r="650" spans="2:2">
      <c r="B650" t="s">
        <v>4301</v>
      </c>
    </row>
    <row r="651" spans="2:2">
      <c r="B651" t="s">
        <v>920</v>
      </c>
    </row>
    <row r="652" spans="2:2">
      <c r="B652" t="s">
        <v>920</v>
      </c>
    </row>
    <row r="653" spans="2:2">
      <c r="B653" t="s">
        <v>920</v>
      </c>
    </row>
    <row r="654" spans="2:2">
      <c r="B654" t="s">
        <v>5203</v>
      </c>
    </row>
    <row r="655" spans="2:2">
      <c r="B655" t="s">
        <v>5070</v>
      </c>
    </row>
    <row r="656" spans="2:2">
      <c r="B656" t="s">
        <v>5204</v>
      </c>
    </row>
    <row r="657" spans="2:2">
      <c r="B657" t="s">
        <v>3619</v>
      </c>
    </row>
    <row r="658" spans="2:2">
      <c r="B658" t="s">
        <v>5205</v>
      </c>
    </row>
    <row r="659" spans="2:2">
      <c r="B659" t="s">
        <v>3314</v>
      </c>
    </row>
    <row r="660" spans="2:2">
      <c r="B660" t="s">
        <v>920</v>
      </c>
    </row>
    <row r="661" spans="2:2">
      <c r="B661" t="s">
        <v>5206</v>
      </c>
    </row>
    <row r="662" spans="2:2">
      <c r="B662" t="s">
        <v>3324</v>
      </c>
    </row>
    <row r="663" spans="2:2">
      <c r="B663" t="s">
        <v>920</v>
      </c>
    </row>
    <row r="664" spans="2:2">
      <c r="B664" t="s">
        <v>920</v>
      </c>
    </row>
    <row r="665" spans="2:2">
      <c r="B665" t="s">
        <v>5207</v>
      </c>
    </row>
    <row r="666" spans="2:2">
      <c r="B666" t="s">
        <v>3633</v>
      </c>
    </row>
    <row r="667" spans="2:2">
      <c r="B667" t="s">
        <v>5208</v>
      </c>
    </row>
    <row r="668" spans="2:2">
      <c r="B668" t="s">
        <v>4043</v>
      </c>
    </row>
    <row r="669" spans="2:2">
      <c r="B669" t="s">
        <v>920</v>
      </c>
    </row>
    <row r="670" spans="2:2">
      <c r="B670" t="s">
        <v>5209</v>
      </c>
    </row>
    <row r="671" spans="2:2">
      <c r="B671" t="s">
        <v>4055</v>
      </c>
    </row>
    <row r="672" spans="2:2">
      <c r="B672" t="s">
        <v>920</v>
      </c>
    </row>
    <row r="673" spans="2:2">
      <c r="B673" t="s">
        <v>920</v>
      </c>
    </row>
    <row r="674" spans="2:2">
      <c r="B674" t="s">
        <v>920</v>
      </c>
    </row>
    <row r="675" spans="2:2">
      <c r="B675" t="s">
        <v>920</v>
      </c>
    </row>
    <row r="676" spans="2:2">
      <c r="B676" t="s">
        <v>5210</v>
      </c>
    </row>
    <row r="677" spans="2:2">
      <c r="B677" t="s">
        <v>5211</v>
      </c>
    </row>
    <row r="678" spans="2:2">
      <c r="B678" t="s">
        <v>5212</v>
      </c>
    </row>
    <row r="679" spans="2:2">
      <c r="B679" t="s">
        <v>5213</v>
      </c>
    </row>
    <row r="680" spans="2:2">
      <c r="B680" t="s">
        <v>5214</v>
      </c>
    </row>
    <row r="681" spans="2:2">
      <c r="B681" t="s">
        <v>4956</v>
      </c>
    </row>
    <row r="682" spans="2:2">
      <c r="B682" t="s">
        <v>4957</v>
      </c>
    </row>
    <row r="683" spans="2:2">
      <c r="B683" t="s">
        <v>4958</v>
      </c>
    </row>
    <row r="684" spans="2:2">
      <c r="B684" t="s">
        <v>5215</v>
      </c>
    </row>
    <row r="685" spans="2:2">
      <c r="B685" t="s">
        <v>3314</v>
      </c>
    </row>
    <row r="686" spans="2:2">
      <c r="B686" t="s">
        <v>920</v>
      </c>
    </row>
    <row r="687" spans="2:2">
      <c r="B687" t="s">
        <v>5216</v>
      </c>
    </row>
    <row r="688" spans="2:2">
      <c r="B688" t="s">
        <v>3324</v>
      </c>
    </row>
    <row r="689" spans="2:2">
      <c r="B689" t="s">
        <v>920</v>
      </c>
    </row>
    <row r="690" spans="2:2">
      <c r="B690" t="s">
        <v>920</v>
      </c>
    </row>
    <row r="691" spans="2:2">
      <c r="B691" t="s">
        <v>5217</v>
      </c>
    </row>
    <row r="692" spans="2:2">
      <c r="B692" t="s">
        <v>5004</v>
      </c>
    </row>
    <row r="693" spans="2:2">
      <c r="B693" t="s">
        <v>4957</v>
      </c>
    </row>
    <row r="694" spans="2:2">
      <c r="B694" t="s">
        <v>4958</v>
      </c>
    </row>
    <row r="695" spans="2:2">
      <c r="B695" t="s">
        <v>920</v>
      </c>
    </row>
    <row r="696" spans="2:2">
      <c r="B696" t="s">
        <v>920</v>
      </c>
    </row>
    <row r="697" spans="2:2">
      <c r="B697" t="s">
        <v>5218</v>
      </c>
    </row>
    <row r="698" spans="2:2">
      <c r="B698" t="s">
        <v>5219</v>
      </c>
    </row>
    <row r="699" spans="2:2">
      <c r="B699" t="s">
        <v>5220</v>
      </c>
    </row>
    <row r="700" spans="2:2">
      <c r="B700" t="s">
        <v>5090</v>
      </c>
    </row>
    <row r="701" spans="2:2">
      <c r="B701" t="s">
        <v>920</v>
      </c>
    </row>
    <row r="702" spans="2:2">
      <c r="B702" t="s">
        <v>5221</v>
      </c>
    </row>
    <row r="703" spans="2:2">
      <c r="B703" t="s">
        <v>5092</v>
      </c>
    </row>
    <row r="704" spans="2:2">
      <c r="B704" t="s">
        <v>920</v>
      </c>
    </row>
    <row r="705" spans="2:2">
      <c r="B705" t="s">
        <v>920</v>
      </c>
    </row>
    <row r="706" spans="2:2">
      <c r="B706" t="s">
        <v>920</v>
      </c>
    </row>
    <row r="707" spans="2:2">
      <c r="B707" t="s">
        <v>920</v>
      </c>
    </row>
    <row r="708" spans="2:2">
      <c r="B708" t="s">
        <v>5222</v>
      </c>
    </row>
    <row r="709" spans="2:2">
      <c r="B709" t="s">
        <v>944</v>
      </c>
    </row>
    <row r="710" spans="2:2">
      <c r="B710" t="s">
        <v>5223</v>
      </c>
    </row>
    <row r="711" spans="2:2">
      <c r="B711" t="s">
        <v>5097</v>
      </c>
    </row>
    <row r="712" spans="2:2">
      <c r="B712" t="s">
        <v>5224</v>
      </c>
    </row>
    <row r="713" spans="2:2">
      <c r="B713" t="s">
        <v>5099</v>
      </c>
    </row>
    <row r="714" spans="2:2">
      <c r="B714" t="s">
        <v>4957</v>
      </c>
    </row>
    <row r="715" spans="2:2">
      <c r="B715" t="s">
        <v>4958</v>
      </c>
    </row>
    <row r="716" spans="2:2">
      <c r="B716" t="s">
        <v>920</v>
      </c>
    </row>
    <row r="717" spans="2:2">
      <c r="B717" t="s">
        <v>5225</v>
      </c>
    </row>
    <row r="718" spans="2:2">
      <c r="B718" t="s">
        <v>5101</v>
      </c>
    </row>
    <row r="719" spans="2:2">
      <c r="B719" t="s">
        <v>4957</v>
      </c>
    </row>
    <row r="720" spans="2:2">
      <c r="B720" t="s">
        <v>4958</v>
      </c>
    </row>
    <row r="721" spans="2:2">
      <c r="B721" t="s">
        <v>5226</v>
      </c>
    </row>
    <row r="722" spans="2:2">
      <c r="B722" t="s">
        <v>5227</v>
      </c>
    </row>
    <row r="723" spans="2:2">
      <c r="B723" t="s">
        <v>920</v>
      </c>
    </row>
    <row r="724" spans="2:2">
      <c r="B724" t="s">
        <v>5228</v>
      </c>
    </row>
    <row r="725" spans="2:2">
      <c r="B725" t="s">
        <v>5229</v>
      </c>
    </row>
    <row r="726" spans="2:2">
      <c r="B726" t="s">
        <v>920</v>
      </c>
    </row>
    <row r="727" spans="2:2">
      <c r="B727" t="s">
        <v>920</v>
      </c>
    </row>
    <row r="728" spans="2:2">
      <c r="B728" t="s">
        <v>920</v>
      </c>
    </row>
    <row r="729" spans="2:2">
      <c r="B729" t="s">
        <v>5230</v>
      </c>
    </row>
    <row r="730" spans="2:2">
      <c r="B730" t="s">
        <v>5105</v>
      </c>
    </row>
    <row r="731" spans="2:2">
      <c r="B731" t="s">
        <v>5231</v>
      </c>
    </row>
    <row r="732" spans="2:2">
      <c r="B732" t="s">
        <v>3180</v>
      </c>
    </row>
    <row r="733" spans="2:2">
      <c r="B733" t="s">
        <v>5232</v>
      </c>
    </row>
    <row r="734" spans="2:2">
      <c r="B734" t="s">
        <v>5233</v>
      </c>
    </row>
    <row r="735" spans="2:2">
      <c r="B735" t="s">
        <v>920</v>
      </c>
    </row>
    <row r="736" spans="2:2">
      <c r="B736" t="s">
        <v>5234</v>
      </c>
    </row>
    <row r="737" spans="2:2">
      <c r="B737" t="s">
        <v>5235</v>
      </c>
    </row>
    <row r="738" spans="2:2">
      <c r="B738" t="s">
        <v>920</v>
      </c>
    </row>
    <row r="739" spans="2:2">
      <c r="B739" t="s">
        <v>920</v>
      </c>
    </row>
    <row r="740" spans="2:2">
      <c r="B740" t="s">
        <v>5236</v>
      </c>
    </row>
    <row r="741" spans="2:2">
      <c r="B741" t="s">
        <v>3182</v>
      </c>
    </row>
    <row r="742" spans="2:2">
      <c r="B742" t="s">
        <v>5237</v>
      </c>
    </row>
    <row r="743" spans="2:2">
      <c r="B743" t="s">
        <v>2836</v>
      </c>
    </row>
    <row r="744" spans="2:2">
      <c r="B744" t="s">
        <v>920</v>
      </c>
    </row>
    <row r="745" spans="2:2">
      <c r="B745" t="s">
        <v>5238</v>
      </c>
    </row>
    <row r="746" spans="2:2">
      <c r="B746" t="s">
        <v>2842</v>
      </c>
    </row>
    <row r="747" spans="2:2">
      <c r="B747" t="s">
        <v>920</v>
      </c>
    </row>
    <row r="748" spans="2:2">
      <c r="B748" t="s">
        <v>920</v>
      </c>
    </row>
    <row r="749" spans="2:2">
      <c r="B749" t="s">
        <v>920</v>
      </c>
    </row>
    <row r="750" spans="2:2">
      <c r="B750" t="s">
        <v>920</v>
      </c>
    </row>
    <row r="751" spans="2:2">
      <c r="B751" t="s">
        <v>920</v>
      </c>
    </row>
    <row r="752" spans="2:2">
      <c r="B752" t="s">
        <v>920</v>
      </c>
    </row>
    <row r="753" spans="2:2">
      <c r="B753" t="s">
        <v>1097</v>
      </c>
    </row>
    <row r="754" spans="2:2">
      <c r="B754" t="s">
        <v>1098</v>
      </c>
    </row>
    <row r="755" spans="2:2">
      <c r="B755" t="s">
        <v>1283</v>
      </c>
    </row>
    <row r="756" spans="2:2">
      <c r="B756" t="s">
        <v>903</v>
      </c>
    </row>
    <row r="757" spans="2:2">
      <c r="B757" t="s">
        <v>904</v>
      </c>
    </row>
    <row r="758" spans="2:2">
      <c r="B758" t="s">
        <v>833</v>
      </c>
    </row>
    <row r="759" spans="2:2">
      <c r="B759" t="s">
        <v>4945</v>
      </c>
    </row>
    <row r="760" spans="2:2">
      <c r="B760" t="s">
        <v>4946</v>
      </c>
    </row>
    <row r="761" spans="2:2">
      <c r="B761" t="s">
        <v>839</v>
      </c>
    </row>
    <row r="762" spans="2:2">
      <c r="B762" t="s">
        <v>4947</v>
      </c>
    </row>
    <row r="763" spans="2:2">
      <c r="B763" t="s">
        <v>4948</v>
      </c>
    </row>
    <row r="764" spans="2:2">
      <c r="B764" t="s">
        <v>839</v>
      </c>
    </row>
    <row r="765" spans="2:2">
      <c r="B765" t="s">
        <v>5239</v>
      </c>
    </row>
    <row r="766" spans="2:2">
      <c r="B766" t="s">
        <v>5240</v>
      </c>
    </row>
    <row r="767" spans="2:2">
      <c r="B767" t="s">
        <v>839</v>
      </c>
    </row>
    <row r="768" spans="2:2">
      <c r="B768" t="s">
        <v>5241</v>
      </c>
    </row>
    <row r="769" spans="2:2">
      <c r="B769" t="s">
        <v>5242</v>
      </c>
    </row>
    <row r="770" spans="2:2">
      <c r="B770" t="s">
        <v>839</v>
      </c>
    </row>
    <row r="771" spans="2:2">
      <c r="B771" t="s">
        <v>4949</v>
      </c>
    </row>
    <row r="772" spans="2:2">
      <c r="B772" t="s">
        <v>4950</v>
      </c>
    </row>
    <row r="773" spans="2:2">
      <c r="B773" t="s">
        <v>839</v>
      </c>
    </row>
    <row r="774" spans="2:2">
      <c r="B774" t="s">
        <v>4951</v>
      </c>
    </row>
    <row r="775" spans="2:2">
      <c r="B775" t="s">
        <v>4952</v>
      </c>
    </row>
    <row r="776" spans="2:2">
      <c r="B776" t="s">
        <v>839</v>
      </c>
    </row>
    <row r="777" spans="2:2">
      <c r="B777" t="s">
        <v>881</v>
      </c>
    </row>
    <row r="778" spans="2:2">
      <c r="B778" t="s">
        <v>882</v>
      </c>
    </row>
    <row r="779" spans="2:2">
      <c r="B779" t="s">
        <v>883</v>
      </c>
    </row>
    <row r="780" spans="2:2">
      <c r="B780" t="s">
        <v>894</v>
      </c>
    </row>
    <row r="781" spans="2:2">
      <c r="B781" t="s">
        <v>886</v>
      </c>
    </row>
    <row r="782" spans="2:2">
      <c r="B782" t="s">
        <v>895</v>
      </c>
    </row>
    <row r="783" spans="2:2">
      <c r="B783" t="s">
        <v>887</v>
      </c>
    </row>
    <row r="784" spans="2:2">
      <c r="B784" t="s">
        <v>885</v>
      </c>
    </row>
    <row r="785" spans="2:2">
      <c r="B785" t="s">
        <v>896</v>
      </c>
    </row>
    <row r="786" spans="2:2">
      <c r="B786" t="s">
        <v>893</v>
      </c>
    </row>
    <row r="787" spans="2:2">
      <c r="B787" t="s">
        <v>892</v>
      </c>
    </row>
    <row r="788" spans="2:2">
      <c r="B788" t="s">
        <v>888</v>
      </c>
    </row>
    <row r="789" spans="2:2">
      <c r="B789" t="s">
        <v>897</v>
      </c>
    </row>
    <row r="790" spans="2:2">
      <c r="B790" t="s">
        <v>898</v>
      </c>
    </row>
    <row r="791" spans="2:2">
      <c r="B791" t="s">
        <v>906</v>
      </c>
    </row>
    <row r="792" spans="2:2">
      <c r="B792" t="s">
        <v>900</v>
      </c>
    </row>
    <row r="793" spans="2:2">
      <c r="B793" t="s">
        <v>5243</v>
      </c>
    </row>
    <row r="794" spans="2:2">
      <c r="B794" t="s">
        <v>903</v>
      </c>
    </row>
    <row r="795" spans="2:2">
      <c r="B795" t="s">
        <v>5244</v>
      </c>
    </row>
    <row r="796" spans="2:2">
      <c r="B796" t="s">
        <v>5245</v>
      </c>
    </row>
    <row r="797" spans="2:2">
      <c r="B797" t="s">
        <v>5246</v>
      </c>
    </row>
    <row r="798" spans="2:2">
      <c r="B798" t="s">
        <v>4956</v>
      </c>
    </row>
    <row r="799" spans="2:2">
      <c r="B799" t="s">
        <v>4957</v>
      </c>
    </row>
    <row r="800" spans="2:2">
      <c r="B800" t="s">
        <v>4958</v>
      </c>
    </row>
    <row r="801" spans="2:2">
      <c r="B801" t="s">
        <v>5247</v>
      </c>
    </row>
    <row r="802" spans="2:2">
      <c r="B802" t="s">
        <v>5248</v>
      </c>
    </row>
    <row r="803" spans="2:2">
      <c r="B803" t="s">
        <v>5249</v>
      </c>
    </row>
    <row r="804" spans="2:2">
      <c r="B804" t="s">
        <v>5250</v>
      </c>
    </row>
    <row r="805" spans="2:2">
      <c r="B805" t="s">
        <v>4957</v>
      </c>
    </row>
    <row r="806" spans="2:2">
      <c r="B806" t="s">
        <v>4958</v>
      </c>
    </row>
    <row r="807" spans="2:2">
      <c r="B807" t="s">
        <v>5251</v>
      </c>
    </row>
    <row r="808" spans="2:2">
      <c r="B808" t="s">
        <v>3953</v>
      </c>
    </row>
    <row r="809" spans="2:2">
      <c r="B809" t="s">
        <v>920</v>
      </c>
    </row>
    <row r="810" spans="2:2">
      <c r="B810" t="s">
        <v>5252</v>
      </c>
    </row>
    <row r="811" spans="2:2">
      <c r="B811" t="s">
        <v>3955</v>
      </c>
    </row>
    <row r="812" spans="2:2">
      <c r="B812" t="s">
        <v>5253</v>
      </c>
    </row>
    <row r="813" spans="2:2">
      <c r="B813" t="s">
        <v>5254</v>
      </c>
    </row>
    <row r="814" spans="2:2">
      <c r="B814" t="s">
        <v>920</v>
      </c>
    </row>
    <row r="815" spans="2:2">
      <c r="B815" t="s">
        <v>5255</v>
      </c>
    </row>
    <row r="816" spans="2:2">
      <c r="B816" t="s">
        <v>5256</v>
      </c>
    </row>
    <row r="817" spans="2:2">
      <c r="B817" t="s">
        <v>920</v>
      </c>
    </row>
    <row r="818" spans="2:2">
      <c r="B818" t="s">
        <v>920</v>
      </c>
    </row>
    <row r="819" spans="2:2">
      <c r="B819" t="s">
        <v>920</v>
      </c>
    </row>
    <row r="820" spans="2:2">
      <c r="B820" t="s">
        <v>5257</v>
      </c>
    </row>
    <row r="821" spans="2:2">
      <c r="B821" t="s">
        <v>5258</v>
      </c>
    </row>
    <row r="822" spans="2:2">
      <c r="B822" t="s">
        <v>4957</v>
      </c>
    </row>
    <row r="823" spans="2:2">
      <c r="B823" t="s">
        <v>4958</v>
      </c>
    </row>
    <row r="824" spans="2:2">
      <c r="B824" t="s">
        <v>5259</v>
      </c>
    </row>
    <row r="825" spans="2:2">
      <c r="B825" t="s">
        <v>5260</v>
      </c>
    </row>
    <row r="826" spans="2:2">
      <c r="B826" t="s">
        <v>5261</v>
      </c>
    </row>
    <row r="827" spans="2:2">
      <c r="B827" t="s">
        <v>5262</v>
      </c>
    </row>
    <row r="828" spans="2:2">
      <c r="B828" t="s">
        <v>920</v>
      </c>
    </row>
    <row r="829" spans="2:2">
      <c r="B829" t="s">
        <v>5263</v>
      </c>
    </row>
    <row r="830" spans="2:2">
      <c r="B830" t="s">
        <v>5264</v>
      </c>
    </row>
    <row r="831" spans="2:2">
      <c r="B831" t="s">
        <v>920</v>
      </c>
    </row>
    <row r="832" spans="2:2">
      <c r="B832" t="s">
        <v>920</v>
      </c>
    </row>
    <row r="833" spans="2:2">
      <c r="B833" t="s">
        <v>5265</v>
      </c>
    </row>
    <row r="834" spans="2:2">
      <c r="B834" t="s">
        <v>5266</v>
      </c>
    </row>
    <row r="835" spans="2:2">
      <c r="B835" t="s">
        <v>5267</v>
      </c>
    </row>
    <row r="836" spans="2:2">
      <c r="B836" t="s">
        <v>5268</v>
      </c>
    </row>
    <row r="837" spans="2:2">
      <c r="B837" t="s">
        <v>920</v>
      </c>
    </row>
    <row r="838" spans="2:2">
      <c r="B838" t="s">
        <v>5269</v>
      </c>
    </row>
    <row r="839" spans="2:2">
      <c r="B839" t="s">
        <v>5270</v>
      </c>
    </row>
    <row r="840" spans="2:2">
      <c r="B840" t="s">
        <v>920</v>
      </c>
    </row>
    <row r="841" spans="2:2">
      <c r="B841" t="s">
        <v>920</v>
      </c>
    </row>
    <row r="842" spans="2:2">
      <c r="B842" t="s">
        <v>920</v>
      </c>
    </row>
    <row r="843" spans="2:2">
      <c r="B843" t="s">
        <v>920</v>
      </c>
    </row>
    <row r="844" spans="2:2">
      <c r="B844" t="s">
        <v>5271</v>
      </c>
    </row>
    <row r="845" spans="2:2">
      <c r="B845" t="s">
        <v>5272</v>
      </c>
    </row>
    <row r="846" spans="2:2">
      <c r="B846" t="s">
        <v>5273</v>
      </c>
    </row>
    <row r="847" spans="2:2">
      <c r="B847" t="s">
        <v>4960</v>
      </c>
    </row>
    <row r="848" spans="2:2">
      <c r="B848" t="s">
        <v>5274</v>
      </c>
    </row>
    <row r="849" spans="2:2">
      <c r="B849" t="s">
        <v>5275</v>
      </c>
    </row>
    <row r="850" spans="2:2">
      <c r="B850" t="s">
        <v>5276</v>
      </c>
    </row>
    <row r="851" spans="2:2">
      <c r="B851" t="s">
        <v>5277</v>
      </c>
    </row>
    <row r="852" spans="2:2">
      <c r="B852" t="s">
        <v>920</v>
      </c>
    </row>
    <row r="853" spans="2:2">
      <c r="B853" t="s">
        <v>5278</v>
      </c>
    </row>
    <row r="854" spans="2:2">
      <c r="B854" t="s">
        <v>5279</v>
      </c>
    </row>
    <row r="855" spans="2:2">
      <c r="B855" t="s">
        <v>920</v>
      </c>
    </row>
    <row r="856" spans="2:2">
      <c r="B856" t="s">
        <v>920</v>
      </c>
    </row>
    <row r="857" spans="2:2">
      <c r="B857" t="s">
        <v>5280</v>
      </c>
    </row>
    <row r="858" spans="2:2">
      <c r="B858" t="s">
        <v>5281</v>
      </c>
    </row>
    <row r="859" spans="2:2">
      <c r="B859" t="s">
        <v>5282</v>
      </c>
    </row>
    <row r="860" spans="2:2">
      <c r="B860" t="s">
        <v>5283</v>
      </c>
    </row>
    <row r="861" spans="2:2">
      <c r="B861" t="s">
        <v>920</v>
      </c>
    </row>
    <row r="862" spans="2:2">
      <c r="B862" t="s">
        <v>5284</v>
      </c>
    </row>
    <row r="863" spans="2:2">
      <c r="B863" t="s">
        <v>5285</v>
      </c>
    </row>
    <row r="864" spans="2:2">
      <c r="B864" t="s">
        <v>920</v>
      </c>
    </row>
    <row r="865" spans="2:2">
      <c r="B865" t="s">
        <v>920</v>
      </c>
    </row>
    <row r="866" spans="2:2">
      <c r="B866" t="s">
        <v>920</v>
      </c>
    </row>
    <row r="867" spans="2:2">
      <c r="B867" t="s">
        <v>5286</v>
      </c>
    </row>
    <row r="868" spans="2:2">
      <c r="B868" t="s">
        <v>4984</v>
      </c>
    </row>
    <row r="869" spans="2:2">
      <c r="B869" t="s">
        <v>5287</v>
      </c>
    </row>
    <row r="870" spans="2:2">
      <c r="B870" t="s">
        <v>5099</v>
      </c>
    </row>
    <row r="871" spans="2:2">
      <c r="B871" t="s">
        <v>4957</v>
      </c>
    </row>
    <row r="872" spans="2:2">
      <c r="B872" t="s">
        <v>4958</v>
      </c>
    </row>
    <row r="873" spans="2:2">
      <c r="B873" t="s">
        <v>5288</v>
      </c>
    </row>
    <row r="874" spans="2:2">
      <c r="B874" t="s">
        <v>913</v>
      </c>
    </row>
    <row r="875" spans="2:2">
      <c r="B875" t="s">
        <v>920</v>
      </c>
    </row>
    <row r="876" spans="2:2">
      <c r="B876" t="s">
        <v>5289</v>
      </c>
    </row>
    <row r="877" spans="2:2">
      <c r="B877" t="s">
        <v>944</v>
      </c>
    </row>
    <row r="878" spans="2:2">
      <c r="B878" t="s">
        <v>920</v>
      </c>
    </row>
    <row r="879" spans="2:2">
      <c r="B879" t="s">
        <v>920</v>
      </c>
    </row>
    <row r="880" spans="2:2">
      <c r="B880" t="s">
        <v>5290</v>
      </c>
    </row>
    <row r="881" spans="2:2">
      <c r="B881" t="s">
        <v>5101</v>
      </c>
    </row>
    <row r="882" spans="2:2">
      <c r="B882" t="s">
        <v>4957</v>
      </c>
    </row>
    <row r="883" spans="2:2">
      <c r="B883" t="s">
        <v>4958</v>
      </c>
    </row>
    <row r="884" spans="2:2">
      <c r="B884" t="s">
        <v>5291</v>
      </c>
    </row>
    <row r="885" spans="2:2">
      <c r="B885" t="s">
        <v>3489</v>
      </c>
    </row>
    <row r="886" spans="2:2">
      <c r="B886" t="s">
        <v>920</v>
      </c>
    </row>
    <row r="887" spans="2:2">
      <c r="B887" t="s">
        <v>5292</v>
      </c>
    </row>
    <row r="888" spans="2:2">
      <c r="B888" t="s">
        <v>3491</v>
      </c>
    </row>
    <row r="889" spans="2:2">
      <c r="B889" t="s">
        <v>920</v>
      </c>
    </row>
    <row r="890" spans="2:2">
      <c r="B890" t="s">
        <v>920</v>
      </c>
    </row>
    <row r="891" spans="2:2">
      <c r="B891" t="s">
        <v>920</v>
      </c>
    </row>
    <row r="892" spans="2:2">
      <c r="B892" t="s">
        <v>920</v>
      </c>
    </row>
    <row r="893" spans="2:2">
      <c r="B893" t="s">
        <v>920</v>
      </c>
    </row>
    <row r="894" spans="2:2">
      <c r="B894" t="s">
        <v>5293</v>
      </c>
    </row>
    <row r="895" spans="2:2">
      <c r="B895" t="s">
        <v>5004</v>
      </c>
    </row>
    <row r="896" spans="2:2">
      <c r="B896" t="s">
        <v>4957</v>
      </c>
    </row>
    <row r="897" spans="2:2">
      <c r="B897" t="s">
        <v>4958</v>
      </c>
    </row>
    <row r="898" spans="2:2">
      <c r="B898" t="s">
        <v>5294</v>
      </c>
    </row>
    <row r="899" spans="2:2">
      <c r="B899" t="s">
        <v>5295</v>
      </c>
    </row>
    <row r="900" spans="2:2">
      <c r="B900" t="s">
        <v>5296</v>
      </c>
    </row>
    <row r="901" spans="2:2">
      <c r="B901" t="s">
        <v>5099</v>
      </c>
    </row>
    <row r="902" spans="2:2">
      <c r="B902" t="s">
        <v>4957</v>
      </c>
    </row>
    <row r="903" spans="2:2">
      <c r="B903" t="s">
        <v>4958</v>
      </c>
    </row>
    <row r="904" spans="2:2">
      <c r="B904" t="s">
        <v>5297</v>
      </c>
    </row>
    <row r="905" spans="2:2">
      <c r="B905" t="s">
        <v>5298</v>
      </c>
    </row>
    <row r="906" spans="2:2">
      <c r="B906" t="s">
        <v>920</v>
      </c>
    </row>
    <row r="907" spans="2:2">
      <c r="B907" t="s">
        <v>5299</v>
      </c>
    </row>
    <row r="908" spans="2:2">
      <c r="B908" t="s">
        <v>5300</v>
      </c>
    </row>
    <row r="909" spans="2:2">
      <c r="B909" t="s">
        <v>5301</v>
      </c>
    </row>
    <row r="910" spans="2:2">
      <c r="B910" t="s">
        <v>5302</v>
      </c>
    </row>
    <row r="911" spans="2:2">
      <c r="B911" t="s">
        <v>920</v>
      </c>
    </row>
    <row r="912" spans="2:2">
      <c r="B912" t="s">
        <v>5303</v>
      </c>
    </row>
    <row r="913" spans="2:2">
      <c r="B913" t="s">
        <v>5304</v>
      </c>
    </row>
    <row r="914" spans="2:2">
      <c r="B914" t="s">
        <v>920</v>
      </c>
    </row>
    <row r="915" spans="2:2">
      <c r="B915" t="s">
        <v>920</v>
      </c>
    </row>
    <row r="916" spans="2:2">
      <c r="B916" t="s">
        <v>920</v>
      </c>
    </row>
    <row r="917" spans="2:2">
      <c r="B917" t="s">
        <v>5305</v>
      </c>
    </row>
    <row r="918" spans="2:2">
      <c r="B918" t="s">
        <v>5101</v>
      </c>
    </row>
    <row r="919" spans="2:2">
      <c r="B919" t="s">
        <v>4957</v>
      </c>
    </row>
    <row r="920" spans="2:2">
      <c r="B920" t="s">
        <v>4958</v>
      </c>
    </row>
    <row r="921" spans="2:2">
      <c r="B921" t="s">
        <v>5306</v>
      </c>
    </row>
    <row r="922" spans="2:2">
      <c r="B922" t="s">
        <v>4488</v>
      </c>
    </row>
    <row r="923" spans="2:2">
      <c r="B923" t="s">
        <v>5307</v>
      </c>
    </row>
    <row r="924" spans="2:2">
      <c r="B924" t="s">
        <v>5308</v>
      </c>
    </row>
    <row r="925" spans="2:2">
      <c r="B925" t="s">
        <v>920</v>
      </c>
    </row>
    <row r="926" spans="2:2">
      <c r="B926" t="s">
        <v>5309</v>
      </c>
    </row>
    <row r="927" spans="2:2">
      <c r="B927" t="s">
        <v>5310</v>
      </c>
    </row>
    <row r="928" spans="2:2">
      <c r="B928" t="s">
        <v>920</v>
      </c>
    </row>
    <row r="929" spans="2:2">
      <c r="B929" t="s">
        <v>920</v>
      </c>
    </row>
    <row r="930" spans="2:2">
      <c r="B930" t="s">
        <v>5311</v>
      </c>
    </row>
    <row r="931" spans="2:2">
      <c r="B931" t="s">
        <v>4497</v>
      </c>
    </row>
    <row r="932" spans="2:2">
      <c r="B932" t="s">
        <v>5312</v>
      </c>
    </row>
    <row r="933" spans="2:2">
      <c r="B933" t="s">
        <v>5313</v>
      </c>
    </row>
    <row r="934" spans="2:2">
      <c r="B934" t="s">
        <v>920</v>
      </c>
    </row>
    <row r="935" spans="2:2">
      <c r="B935" t="s">
        <v>5314</v>
      </c>
    </row>
    <row r="936" spans="2:2">
      <c r="B936" t="s">
        <v>5315</v>
      </c>
    </row>
    <row r="937" spans="2:2">
      <c r="B937" t="s">
        <v>920</v>
      </c>
    </row>
    <row r="938" spans="2:2">
      <c r="B938" t="s">
        <v>920</v>
      </c>
    </row>
    <row r="939" spans="2:2">
      <c r="B939" t="s">
        <v>920</v>
      </c>
    </row>
    <row r="940" spans="2:2">
      <c r="B940" t="s">
        <v>920</v>
      </c>
    </row>
    <row r="941" spans="2:2">
      <c r="B941" t="s">
        <v>5316</v>
      </c>
    </row>
    <row r="942" spans="2:2">
      <c r="B942" t="s">
        <v>5317</v>
      </c>
    </row>
    <row r="943" spans="2:2">
      <c r="B943" t="s">
        <v>5318</v>
      </c>
    </row>
    <row r="944" spans="2:2">
      <c r="B944" t="s">
        <v>5028</v>
      </c>
    </row>
    <row r="945" spans="2:2">
      <c r="B945" t="s">
        <v>5319</v>
      </c>
    </row>
    <row r="946" spans="2:2">
      <c r="B946" t="s">
        <v>2778</v>
      </c>
    </row>
    <row r="947" spans="2:2">
      <c r="B947" t="s">
        <v>5320</v>
      </c>
    </row>
    <row r="948" spans="2:2">
      <c r="B948" t="s">
        <v>5321</v>
      </c>
    </row>
    <row r="949" spans="2:2">
      <c r="B949" t="s">
        <v>920</v>
      </c>
    </row>
    <row r="950" spans="2:2">
      <c r="B950" t="s">
        <v>5322</v>
      </c>
    </row>
    <row r="951" spans="2:2">
      <c r="B951" t="s">
        <v>5323</v>
      </c>
    </row>
    <row r="952" spans="2:2">
      <c r="B952" t="s">
        <v>920</v>
      </c>
    </row>
    <row r="953" spans="2:2">
      <c r="B953" t="s">
        <v>920</v>
      </c>
    </row>
    <row r="954" spans="2:2">
      <c r="B954" t="s">
        <v>5324</v>
      </c>
    </row>
    <row r="955" spans="2:2">
      <c r="B955" t="s">
        <v>2780</v>
      </c>
    </row>
    <row r="956" spans="2:2">
      <c r="B956" t="s">
        <v>5325</v>
      </c>
    </row>
    <row r="957" spans="2:2">
      <c r="B957" t="s">
        <v>4883</v>
      </c>
    </row>
    <row r="958" spans="2:2">
      <c r="B958" t="s">
        <v>920</v>
      </c>
    </row>
    <row r="959" spans="2:2">
      <c r="B959" t="s">
        <v>5326</v>
      </c>
    </row>
    <row r="960" spans="2:2">
      <c r="B960" t="s">
        <v>4884</v>
      </c>
    </row>
    <row r="961" spans="2:2">
      <c r="B961" t="s">
        <v>920</v>
      </c>
    </row>
    <row r="962" spans="2:2">
      <c r="B962" t="s">
        <v>920</v>
      </c>
    </row>
    <row r="963" spans="2:2">
      <c r="B963" t="s">
        <v>920</v>
      </c>
    </row>
    <row r="964" spans="2:2">
      <c r="B964" t="s">
        <v>5327</v>
      </c>
    </row>
    <row r="965" spans="2:2">
      <c r="B965" t="s">
        <v>5038</v>
      </c>
    </row>
    <row r="966" spans="2:2">
      <c r="B966" t="s">
        <v>5328</v>
      </c>
    </row>
    <row r="967" spans="2:2">
      <c r="B967" t="s">
        <v>2946</v>
      </c>
    </row>
    <row r="968" spans="2:2">
      <c r="B968" t="s">
        <v>5329</v>
      </c>
    </row>
    <row r="969" spans="2:2">
      <c r="B969" t="s">
        <v>3992</v>
      </c>
    </row>
    <row r="970" spans="2:2">
      <c r="B970" t="s">
        <v>920</v>
      </c>
    </row>
    <row r="971" spans="2:2">
      <c r="B971" t="s">
        <v>5330</v>
      </c>
    </row>
    <row r="972" spans="2:2">
      <c r="B972" t="s">
        <v>3994</v>
      </c>
    </row>
    <row r="973" spans="2:2">
      <c r="B973" t="s">
        <v>920</v>
      </c>
    </row>
    <row r="974" spans="2:2">
      <c r="B974" t="s">
        <v>920</v>
      </c>
    </row>
    <row r="975" spans="2:2">
      <c r="B975" t="s">
        <v>5331</v>
      </c>
    </row>
    <row r="976" spans="2:2">
      <c r="B976" t="s">
        <v>2952</v>
      </c>
    </row>
    <row r="977" spans="2:2">
      <c r="B977" t="s">
        <v>5332</v>
      </c>
    </row>
    <row r="978" spans="2:2">
      <c r="B978" t="s">
        <v>5333</v>
      </c>
    </row>
    <row r="979" spans="2:2">
      <c r="B979" t="s">
        <v>920</v>
      </c>
    </row>
    <row r="980" spans="2:2">
      <c r="B980" t="s">
        <v>5334</v>
      </c>
    </row>
    <row r="981" spans="2:2">
      <c r="B981" t="s">
        <v>5335</v>
      </c>
    </row>
    <row r="982" spans="2:2">
      <c r="B982" t="s">
        <v>920</v>
      </c>
    </row>
    <row r="983" spans="2:2">
      <c r="B983" t="s">
        <v>920</v>
      </c>
    </row>
    <row r="984" spans="2:2">
      <c r="B984" t="s">
        <v>920</v>
      </c>
    </row>
    <row r="985" spans="2:2">
      <c r="B985" t="s">
        <v>920</v>
      </c>
    </row>
    <row r="986" spans="2:2">
      <c r="B986" t="s">
        <v>920</v>
      </c>
    </row>
    <row r="987" spans="2:2">
      <c r="B987" t="s">
        <v>920</v>
      </c>
    </row>
    <row r="988" spans="2:2">
      <c r="B988" t="s">
        <v>5336</v>
      </c>
    </row>
    <row r="989" spans="2:2">
      <c r="B989" t="s">
        <v>5337</v>
      </c>
    </row>
    <row r="990" spans="2:2">
      <c r="B990" t="s">
        <v>5338</v>
      </c>
    </row>
    <row r="991" spans="2:2">
      <c r="B991" t="s">
        <v>913</v>
      </c>
    </row>
    <row r="992" spans="2:2">
      <c r="B992" t="s">
        <v>5339</v>
      </c>
    </row>
    <row r="993" spans="2:2">
      <c r="B993" t="s">
        <v>5193</v>
      </c>
    </row>
    <row r="994" spans="2:2">
      <c r="B994" t="s">
        <v>5340</v>
      </c>
    </row>
    <row r="995" spans="2:2">
      <c r="B995" t="s">
        <v>4956</v>
      </c>
    </row>
    <row r="996" spans="2:2">
      <c r="B996" t="s">
        <v>5341</v>
      </c>
    </row>
    <row r="997" spans="2:2">
      <c r="B997" t="s">
        <v>4958</v>
      </c>
    </row>
    <row r="998" spans="2:2">
      <c r="B998" t="s">
        <v>5342</v>
      </c>
    </row>
    <row r="999" spans="2:2">
      <c r="B999" t="s">
        <v>4263</v>
      </c>
    </row>
    <row r="1000" spans="2:2">
      <c r="B1000" t="s">
        <v>5343</v>
      </c>
    </row>
    <row r="1001" spans="2:2">
      <c r="B1001" t="s">
        <v>5344</v>
      </c>
    </row>
    <row r="1002" spans="2:2">
      <c r="B1002" t="s">
        <v>920</v>
      </c>
    </row>
    <row r="1003" spans="2:2">
      <c r="B1003" t="s">
        <v>5345</v>
      </c>
    </row>
    <row r="1004" spans="2:2">
      <c r="B1004" t="s">
        <v>5346</v>
      </c>
    </row>
    <row r="1005" spans="2:2">
      <c r="B1005" t="s">
        <v>920</v>
      </c>
    </row>
    <row r="1006" spans="2:2">
      <c r="B1006" t="s">
        <v>920</v>
      </c>
    </row>
    <row r="1007" spans="2:2">
      <c r="B1007" t="s">
        <v>5347</v>
      </c>
    </row>
    <row r="1008" spans="2:2">
      <c r="B1008" t="s">
        <v>4319</v>
      </c>
    </row>
    <row r="1009" spans="2:2">
      <c r="B1009" t="s">
        <v>5348</v>
      </c>
    </row>
    <row r="1010" spans="2:2">
      <c r="B1010" t="s">
        <v>5349</v>
      </c>
    </row>
    <row r="1011" spans="2:2">
      <c r="B1011" t="s">
        <v>920</v>
      </c>
    </row>
    <row r="1012" spans="2:2">
      <c r="B1012" t="s">
        <v>5350</v>
      </c>
    </row>
    <row r="1013" spans="2:2">
      <c r="B1013" t="s">
        <v>5351</v>
      </c>
    </row>
    <row r="1014" spans="2:2">
      <c r="B1014" t="s">
        <v>920</v>
      </c>
    </row>
    <row r="1015" spans="2:2">
      <c r="B1015" t="s">
        <v>920</v>
      </c>
    </row>
    <row r="1016" spans="2:2">
      <c r="B1016" t="s">
        <v>920</v>
      </c>
    </row>
    <row r="1017" spans="2:2">
      <c r="B1017" t="s">
        <v>5352</v>
      </c>
    </row>
    <row r="1018" spans="2:2">
      <c r="B1018" t="s">
        <v>5004</v>
      </c>
    </row>
    <row r="1019" spans="2:2">
      <c r="B1019" t="s">
        <v>5341</v>
      </c>
    </row>
    <row r="1020" spans="2:2">
      <c r="B1020" t="s">
        <v>4958</v>
      </c>
    </row>
    <row r="1021" spans="2:2">
      <c r="B1021" t="s">
        <v>5353</v>
      </c>
    </row>
    <row r="1022" spans="2:2">
      <c r="B1022" t="s">
        <v>5354</v>
      </c>
    </row>
    <row r="1023" spans="2:2">
      <c r="B1023" t="s">
        <v>5355</v>
      </c>
    </row>
    <row r="1024" spans="2:2">
      <c r="B1024" t="s">
        <v>3461</v>
      </c>
    </row>
    <row r="1025" spans="2:2">
      <c r="B1025" t="s">
        <v>920</v>
      </c>
    </row>
    <row r="1026" spans="2:2">
      <c r="B1026" t="s">
        <v>5356</v>
      </c>
    </row>
    <row r="1027" spans="2:2">
      <c r="B1027" t="s">
        <v>3463</v>
      </c>
    </row>
    <row r="1028" spans="2:2">
      <c r="B1028" t="s">
        <v>920</v>
      </c>
    </row>
    <row r="1029" spans="2:2">
      <c r="B1029" t="s">
        <v>920</v>
      </c>
    </row>
    <row r="1030" spans="2:2">
      <c r="B1030" t="s">
        <v>5357</v>
      </c>
    </row>
    <row r="1031" spans="2:2">
      <c r="B1031" t="s">
        <v>5358</v>
      </c>
    </row>
    <row r="1032" spans="2:2">
      <c r="B1032" t="s">
        <v>5359</v>
      </c>
    </row>
    <row r="1033" spans="2:2">
      <c r="B1033" t="s">
        <v>5360</v>
      </c>
    </row>
    <row r="1034" spans="2:2">
      <c r="B1034" t="s">
        <v>920</v>
      </c>
    </row>
    <row r="1035" spans="2:2">
      <c r="B1035" t="s">
        <v>5361</v>
      </c>
    </row>
    <row r="1036" spans="2:2">
      <c r="B1036" t="s">
        <v>5362</v>
      </c>
    </row>
    <row r="1037" spans="2:2">
      <c r="B1037" t="s">
        <v>920</v>
      </c>
    </row>
    <row r="1038" spans="2:2">
      <c r="B1038" t="s">
        <v>920</v>
      </c>
    </row>
    <row r="1039" spans="2:2">
      <c r="B1039" t="s">
        <v>920</v>
      </c>
    </row>
    <row r="1040" spans="2:2">
      <c r="B1040" t="s">
        <v>920</v>
      </c>
    </row>
    <row r="1041" spans="2:2">
      <c r="B1041" t="s">
        <v>5363</v>
      </c>
    </row>
    <row r="1042" spans="2:2">
      <c r="B1042" t="s">
        <v>5211</v>
      </c>
    </row>
    <row r="1043" spans="2:2">
      <c r="B1043" t="s">
        <v>5364</v>
      </c>
    </row>
    <row r="1044" spans="2:2">
      <c r="B1044" t="s">
        <v>5213</v>
      </c>
    </row>
    <row r="1045" spans="2:2">
      <c r="B1045" t="s">
        <v>5365</v>
      </c>
    </row>
    <row r="1046" spans="2:2">
      <c r="B1046" t="s">
        <v>4956</v>
      </c>
    </row>
    <row r="1047" spans="2:2">
      <c r="B1047" t="s">
        <v>4957</v>
      </c>
    </row>
    <row r="1048" spans="2:2">
      <c r="B1048" t="s">
        <v>4958</v>
      </c>
    </row>
    <row r="1049" spans="2:2">
      <c r="B1049" t="s">
        <v>920</v>
      </c>
    </row>
    <row r="1050" spans="2:2">
      <c r="B1050" t="s">
        <v>5366</v>
      </c>
    </row>
    <row r="1051" spans="2:2">
      <c r="B1051" t="s">
        <v>5004</v>
      </c>
    </row>
    <row r="1052" spans="2:2">
      <c r="B1052" t="s">
        <v>4957</v>
      </c>
    </row>
    <row r="1053" spans="2:2">
      <c r="B1053" t="s">
        <v>4958</v>
      </c>
    </row>
    <row r="1054" spans="2:2">
      <c r="B1054" t="s">
        <v>920</v>
      </c>
    </row>
    <row r="1055" spans="2:2">
      <c r="B1055" t="s">
        <v>920</v>
      </c>
    </row>
    <row r="1056" spans="2:2">
      <c r="B1056" t="s">
        <v>5367</v>
      </c>
    </row>
    <row r="1057" spans="2:2">
      <c r="B1057" t="s">
        <v>5219</v>
      </c>
    </row>
    <row r="1058" spans="2:2">
      <c r="B1058" t="s">
        <v>5368</v>
      </c>
    </row>
    <row r="1059" spans="2:2">
      <c r="B1059" t="s">
        <v>5090</v>
      </c>
    </row>
    <row r="1060" spans="2:2">
      <c r="B1060" t="s">
        <v>920</v>
      </c>
    </row>
    <row r="1061" spans="2:2">
      <c r="B1061" t="s">
        <v>5369</v>
      </c>
    </row>
    <row r="1062" spans="2:2">
      <c r="B1062" t="s">
        <v>5092</v>
      </c>
    </row>
    <row r="1063" spans="2:2">
      <c r="B1063" t="s">
        <v>920</v>
      </c>
    </row>
    <row r="1064" spans="2:2">
      <c r="B1064" t="s">
        <v>920</v>
      </c>
    </row>
    <row r="1065" spans="2:2">
      <c r="B1065" t="s">
        <v>920</v>
      </c>
    </row>
    <row r="1066" spans="2:2">
      <c r="B1066" t="s">
        <v>920</v>
      </c>
    </row>
    <row r="1067" spans="2:2">
      <c r="B1067" t="s">
        <v>5370</v>
      </c>
    </row>
    <row r="1068" spans="2:2">
      <c r="B1068" t="s">
        <v>944</v>
      </c>
    </row>
    <row r="1069" spans="2:2">
      <c r="B1069" t="s">
        <v>5371</v>
      </c>
    </row>
    <row r="1070" spans="2:2">
      <c r="B1070" t="s">
        <v>5097</v>
      </c>
    </row>
    <row r="1071" spans="2:2">
      <c r="B1071" t="s">
        <v>5372</v>
      </c>
    </row>
    <row r="1072" spans="2:2">
      <c r="B1072" t="s">
        <v>5373</v>
      </c>
    </row>
    <row r="1073" spans="2:2">
      <c r="B1073" t="s">
        <v>5374</v>
      </c>
    </row>
    <row r="1074" spans="2:2">
      <c r="B1074" t="s">
        <v>5375</v>
      </c>
    </row>
    <row r="1075" spans="2:2">
      <c r="B1075" t="s">
        <v>920</v>
      </c>
    </row>
    <row r="1076" spans="2:2">
      <c r="B1076" t="s">
        <v>5376</v>
      </c>
    </row>
    <row r="1077" spans="2:2">
      <c r="B1077" t="s">
        <v>5377</v>
      </c>
    </row>
    <row r="1078" spans="2:2">
      <c r="B1078" t="s">
        <v>920</v>
      </c>
    </row>
    <row r="1079" spans="2:2">
      <c r="B1079" t="s">
        <v>920</v>
      </c>
    </row>
    <row r="1080" spans="2:2">
      <c r="B1080" t="s">
        <v>5378</v>
      </c>
    </row>
    <row r="1081" spans="2:2">
      <c r="B1081" t="s">
        <v>5379</v>
      </c>
    </row>
    <row r="1082" spans="2:2">
      <c r="B1082" t="s">
        <v>5380</v>
      </c>
    </row>
    <row r="1083" spans="2:2">
      <c r="B1083" t="s">
        <v>5381</v>
      </c>
    </row>
    <row r="1084" spans="2:2">
      <c r="B1084" t="s">
        <v>920</v>
      </c>
    </row>
    <row r="1085" spans="2:2">
      <c r="B1085" t="s">
        <v>5382</v>
      </c>
    </row>
    <row r="1086" spans="2:2">
      <c r="B1086" t="s">
        <v>5383</v>
      </c>
    </row>
    <row r="1087" spans="2:2">
      <c r="B1087" t="s">
        <v>920</v>
      </c>
    </row>
    <row r="1088" spans="2:2">
      <c r="B1088" t="s">
        <v>920</v>
      </c>
    </row>
    <row r="1089" spans="2:2">
      <c r="B1089" t="s">
        <v>920</v>
      </c>
    </row>
    <row r="1090" spans="2:2">
      <c r="B1090" t="s">
        <v>5384</v>
      </c>
    </row>
    <row r="1091" spans="2:2">
      <c r="B1091" t="s">
        <v>5105</v>
      </c>
    </row>
    <row r="1092" spans="2:2">
      <c r="B1092" t="s">
        <v>5385</v>
      </c>
    </row>
    <row r="1093" spans="2:2">
      <c r="B1093" t="s">
        <v>5386</v>
      </c>
    </row>
    <row r="1094" spans="2:2">
      <c r="B1094" t="s">
        <v>5387</v>
      </c>
    </row>
    <row r="1095" spans="2:2">
      <c r="B1095" t="s">
        <v>5388</v>
      </c>
    </row>
    <row r="1096" spans="2:2">
      <c r="B1096" t="s">
        <v>920</v>
      </c>
    </row>
    <row r="1097" spans="2:2">
      <c r="B1097" t="s">
        <v>5389</v>
      </c>
    </row>
    <row r="1098" spans="2:2">
      <c r="B1098" t="s">
        <v>5390</v>
      </c>
    </row>
    <row r="1099" spans="2:2">
      <c r="B1099" t="s">
        <v>920</v>
      </c>
    </row>
    <row r="1100" spans="2:2">
      <c r="B1100" t="s">
        <v>920</v>
      </c>
    </row>
    <row r="1101" spans="2:2">
      <c r="B1101" t="s">
        <v>5391</v>
      </c>
    </row>
    <row r="1102" spans="2:2">
      <c r="B1102" t="s">
        <v>5392</v>
      </c>
    </row>
    <row r="1103" spans="2:2">
      <c r="B1103" t="s">
        <v>5393</v>
      </c>
    </row>
    <row r="1104" spans="2:2">
      <c r="B1104" t="s">
        <v>5394</v>
      </c>
    </row>
    <row r="1105" spans="2:2">
      <c r="B1105" t="s">
        <v>920</v>
      </c>
    </row>
    <row r="1106" spans="2:2">
      <c r="B1106" t="s">
        <v>5395</v>
      </c>
    </row>
    <row r="1107" spans="2:2">
      <c r="B1107" t="s">
        <v>5396</v>
      </c>
    </row>
    <row r="1108" spans="2:2">
      <c r="B1108" t="s">
        <v>920</v>
      </c>
    </row>
    <row r="1109" spans="2:2">
      <c r="B1109" t="s">
        <v>920</v>
      </c>
    </row>
    <row r="1110" spans="2:2">
      <c r="B1110" t="s">
        <v>920</v>
      </c>
    </row>
    <row r="1111" spans="2:2">
      <c r="B1111" t="s">
        <v>920</v>
      </c>
    </row>
    <row r="1112" spans="2:2">
      <c r="B1112" t="s">
        <v>920</v>
      </c>
    </row>
    <row r="1113" spans="2:2">
      <c r="B1113" t="s">
        <v>920</v>
      </c>
    </row>
    <row r="1114" spans="2:2">
      <c r="B1114" t="s">
        <v>1097</v>
      </c>
    </row>
    <row r="1115" spans="2:2">
      <c r="B1115" t="s">
        <v>1098</v>
      </c>
    </row>
    <row r="1116" spans="2:2">
      <c r="B1116" t="s">
        <v>1463</v>
      </c>
    </row>
    <row r="1117" spans="2:2">
      <c r="B1117" t="s">
        <v>903</v>
      </c>
    </row>
    <row r="1118" spans="2:2">
      <c r="B1118" t="s">
        <v>904</v>
      </c>
    </row>
    <row r="1119" spans="2:2">
      <c r="B1119" t="s">
        <v>833</v>
      </c>
    </row>
    <row r="1120" spans="2:2">
      <c r="B1120" t="s">
        <v>4945</v>
      </c>
    </row>
    <row r="1121" spans="2:2">
      <c r="B1121" t="s">
        <v>4946</v>
      </c>
    </row>
    <row r="1122" spans="2:2">
      <c r="B1122" t="s">
        <v>839</v>
      </c>
    </row>
    <row r="1123" spans="2:2">
      <c r="B1123" t="s">
        <v>4947</v>
      </c>
    </row>
    <row r="1124" spans="2:2">
      <c r="B1124" t="s">
        <v>4948</v>
      </c>
    </row>
    <row r="1125" spans="2:2">
      <c r="B1125" t="s">
        <v>839</v>
      </c>
    </row>
    <row r="1126" spans="2:2">
      <c r="B1126" t="s">
        <v>5239</v>
      </c>
    </row>
    <row r="1127" spans="2:2">
      <c r="B1127" t="s">
        <v>5240</v>
      </c>
    </row>
    <row r="1128" spans="2:2">
      <c r="B1128" t="s">
        <v>839</v>
      </c>
    </row>
    <row r="1129" spans="2:2">
      <c r="B1129" t="s">
        <v>5241</v>
      </c>
    </row>
    <row r="1130" spans="2:2">
      <c r="B1130" t="s">
        <v>5242</v>
      </c>
    </row>
    <row r="1131" spans="2:2">
      <c r="B1131" t="s">
        <v>839</v>
      </c>
    </row>
    <row r="1132" spans="2:2">
      <c r="B1132" t="s">
        <v>4949</v>
      </c>
    </row>
    <row r="1133" spans="2:2">
      <c r="B1133" t="s">
        <v>4950</v>
      </c>
    </row>
    <row r="1134" spans="2:2">
      <c r="B1134" t="s">
        <v>839</v>
      </c>
    </row>
    <row r="1135" spans="2:2">
      <c r="B1135" t="s">
        <v>4951</v>
      </c>
    </row>
    <row r="1136" spans="2:2">
      <c r="B1136" t="s">
        <v>4952</v>
      </c>
    </row>
    <row r="1137" spans="2:2">
      <c r="B1137" t="s">
        <v>839</v>
      </c>
    </row>
    <row r="1138" spans="2:2">
      <c r="B1138" t="s">
        <v>881</v>
      </c>
    </row>
    <row r="1139" spans="2:2">
      <c r="B1139" t="s">
        <v>882</v>
      </c>
    </row>
    <row r="1140" spans="2:2">
      <c r="B1140" t="s">
        <v>883</v>
      </c>
    </row>
    <row r="1141" spans="2:2">
      <c r="B1141" t="s">
        <v>894</v>
      </c>
    </row>
    <row r="1142" spans="2:2">
      <c r="B1142" t="s">
        <v>886</v>
      </c>
    </row>
    <row r="1143" spans="2:2">
      <c r="B1143" t="s">
        <v>895</v>
      </c>
    </row>
    <row r="1144" spans="2:2">
      <c r="B1144" t="s">
        <v>887</v>
      </c>
    </row>
    <row r="1145" spans="2:2">
      <c r="B1145" t="s">
        <v>885</v>
      </c>
    </row>
    <row r="1146" spans="2:2">
      <c r="B1146" t="s">
        <v>896</v>
      </c>
    </row>
    <row r="1147" spans="2:2">
      <c r="B1147" t="s">
        <v>893</v>
      </c>
    </row>
    <row r="1148" spans="2:2">
      <c r="B1148" t="s">
        <v>892</v>
      </c>
    </row>
    <row r="1149" spans="2:2">
      <c r="B1149" t="s">
        <v>888</v>
      </c>
    </row>
    <row r="1150" spans="2:2">
      <c r="B1150" t="s">
        <v>897</v>
      </c>
    </row>
    <row r="1151" spans="2:2">
      <c r="B1151" t="s">
        <v>898</v>
      </c>
    </row>
    <row r="1152" spans="2:2">
      <c r="B1152" t="s">
        <v>906</v>
      </c>
    </row>
    <row r="1153" spans="2:2">
      <c r="B1153" t="s">
        <v>900</v>
      </c>
    </row>
    <row r="1154" spans="2:2">
      <c r="B1154" t="s">
        <v>5397</v>
      </c>
    </row>
    <row r="1155" spans="2:2">
      <c r="B1155" t="s">
        <v>903</v>
      </c>
    </row>
    <row r="1156" spans="2:2">
      <c r="B1156" t="s">
        <v>5398</v>
      </c>
    </row>
    <row r="1157" spans="2:2">
      <c r="B1157" t="s">
        <v>3511</v>
      </c>
    </row>
    <row r="1158" spans="2:2">
      <c r="B1158" t="s">
        <v>5399</v>
      </c>
    </row>
    <row r="1159" spans="2:2">
      <c r="B1159" t="s">
        <v>4956</v>
      </c>
    </row>
    <row r="1160" spans="2:2">
      <c r="B1160" t="s">
        <v>5341</v>
      </c>
    </row>
    <row r="1161" spans="2:2">
      <c r="B1161" t="s">
        <v>4958</v>
      </c>
    </row>
    <row r="1162" spans="2:2">
      <c r="B1162" t="s">
        <v>5400</v>
      </c>
    </row>
    <row r="1163" spans="2:2">
      <c r="B1163" t="s">
        <v>5401</v>
      </c>
    </row>
    <row r="1164" spans="2:2">
      <c r="B1164" t="s">
        <v>5402</v>
      </c>
    </row>
    <row r="1165" spans="2:2">
      <c r="B1165" t="s">
        <v>5099</v>
      </c>
    </row>
    <row r="1166" spans="2:2">
      <c r="B1166" t="s">
        <v>4957</v>
      </c>
    </row>
    <row r="1167" spans="2:2">
      <c r="B1167" t="s">
        <v>4958</v>
      </c>
    </row>
    <row r="1168" spans="2:2">
      <c r="B1168" t="s">
        <v>5403</v>
      </c>
    </row>
    <row r="1169" spans="2:2">
      <c r="B1169" t="s">
        <v>5298</v>
      </c>
    </row>
    <row r="1170" spans="2:2">
      <c r="B1170" t="s">
        <v>920</v>
      </c>
    </row>
    <row r="1171" spans="2:2">
      <c r="B1171" t="s">
        <v>5404</v>
      </c>
    </row>
    <row r="1172" spans="2:2">
      <c r="B1172" t="s">
        <v>5300</v>
      </c>
    </row>
    <row r="1173" spans="2:2">
      <c r="B1173" t="s">
        <v>5405</v>
      </c>
    </row>
    <row r="1174" spans="2:2">
      <c r="B1174" t="s">
        <v>5048</v>
      </c>
    </row>
    <row r="1175" spans="2:2">
      <c r="B1175" t="s">
        <v>920</v>
      </c>
    </row>
    <row r="1176" spans="2:2">
      <c r="B1176" t="s">
        <v>5406</v>
      </c>
    </row>
    <row r="1177" spans="2:2">
      <c r="B1177" t="s">
        <v>5050</v>
      </c>
    </row>
    <row r="1178" spans="2:2">
      <c r="B1178" t="s">
        <v>920</v>
      </c>
    </row>
    <row r="1179" spans="2:2">
      <c r="B1179" t="s">
        <v>920</v>
      </c>
    </row>
    <row r="1180" spans="2:2">
      <c r="B1180" t="s">
        <v>920</v>
      </c>
    </row>
    <row r="1181" spans="2:2">
      <c r="B1181" t="s">
        <v>5407</v>
      </c>
    </row>
    <row r="1182" spans="2:2">
      <c r="B1182" t="s">
        <v>5101</v>
      </c>
    </row>
    <row r="1183" spans="2:2">
      <c r="B1183" t="s">
        <v>4957</v>
      </c>
    </row>
    <row r="1184" spans="2:2">
      <c r="B1184" t="s">
        <v>4958</v>
      </c>
    </row>
    <row r="1185" spans="2:2">
      <c r="B1185" t="s">
        <v>5408</v>
      </c>
    </row>
    <row r="1186" spans="2:2">
      <c r="B1186" t="s">
        <v>5009</v>
      </c>
    </row>
    <row r="1187" spans="2:2">
      <c r="B1187" t="s">
        <v>5409</v>
      </c>
    </row>
    <row r="1188" spans="2:2">
      <c r="B1188" t="s">
        <v>5410</v>
      </c>
    </row>
    <row r="1189" spans="2:2">
      <c r="B1189" t="s">
        <v>920</v>
      </c>
    </row>
    <row r="1190" spans="2:2">
      <c r="B1190" t="s">
        <v>5411</v>
      </c>
    </row>
    <row r="1191" spans="2:2">
      <c r="B1191" t="s">
        <v>5412</v>
      </c>
    </row>
    <row r="1192" spans="2:2">
      <c r="B1192" t="s">
        <v>920</v>
      </c>
    </row>
    <row r="1193" spans="2:2">
      <c r="B1193" t="s">
        <v>920</v>
      </c>
    </row>
    <row r="1194" spans="2:2">
      <c r="B1194" t="s">
        <v>5413</v>
      </c>
    </row>
    <row r="1195" spans="2:2">
      <c r="B1195" t="s">
        <v>5015</v>
      </c>
    </row>
    <row r="1196" spans="2:2">
      <c r="B1196" t="s">
        <v>5414</v>
      </c>
    </row>
    <row r="1197" spans="2:2">
      <c r="B1197" t="s">
        <v>4506</v>
      </c>
    </row>
    <row r="1198" spans="2:2">
      <c r="B1198" t="s">
        <v>920</v>
      </c>
    </row>
    <row r="1199" spans="2:2">
      <c r="B1199" t="s">
        <v>5415</v>
      </c>
    </row>
    <row r="1200" spans="2:2">
      <c r="B1200" t="s">
        <v>4507</v>
      </c>
    </row>
    <row r="1201" spans="2:2">
      <c r="B1201" t="s">
        <v>920</v>
      </c>
    </row>
    <row r="1202" spans="2:2">
      <c r="B1202" t="s">
        <v>920</v>
      </c>
    </row>
    <row r="1203" spans="2:2">
      <c r="B1203" t="s">
        <v>920</v>
      </c>
    </row>
    <row r="1204" spans="2:2">
      <c r="B1204" t="s">
        <v>920</v>
      </c>
    </row>
    <row r="1205" spans="2:2">
      <c r="B1205" t="s">
        <v>5416</v>
      </c>
    </row>
    <row r="1206" spans="2:2">
      <c r="B1206" t="s">
        <v>5417</v>
      </c>
    </row>
    <row r="1207" spans="2:2">
      <c r="B1207" t="s">
        <v>5418</v>
      </c>
    </row>
    <row r="1208" spans="2:2">
      <c r="B1208" t="s">
        <v>3597</v>
      </c>
    </row>
    <row r="1209" spans="2:2">
      <c r="B1209" t="s">
        <v>5419</v>
      </c>
    </row>
    <row r="1210" spans="2:2">
      <c r="B1210" t="s">
        <v>2695</v>
      </c>
    </row>
    <row r="1211" spans="2:2">
      <c r="B1211" t="s">
        <v>5420</v>
      </c>
    </row>
    <row r="1212" spans="2:2">
      <c r="B1212" t="s">
        <v>3110</v>
      </c>
    </row>
    <row r="1213" spans="2:2">
      <c r="B1213" t="s">
        <v>920</v>
      </c>
    </row>
    <row r="1214" spans="2:2">
      <c r="B1214" t="s">
        <v>5421</v>
      </c>
    </row>
    <row r="1215" spans="2:2">
      <c r="B1215" t="s">
        <v>3116</v>
      </c>
    </row>
    <row r="1216" spans="2:2">
      <c r="B1216" t="s">
        <v>920</v>
      </c>
    </row>
    <row r="1217" spans="2:2">
      <c r="B1217" t="s">
        <v>920</v>
      </c>
    </row>
    <row r="1218" spans="2:2">
      <c r="B1218" t="s">
        <v>5422</v>
      </c>
    </row>
    <row r="1219" spans="2:2">
      <c r="B1219" t="s">
        <v>2697</v>
      </c>
    </row>
    <row r="1220" spans="2:2">
      <c r="B1220" t="s">
        <v>5423</v>
      </c>
    </row>
    <row r="1221" spans="2:2">
      <c r="B1221" t="s">
        <v>5424</v>
      </c>
    </row>
    <row r="1222" spans="2:2">
      <c r="B1222" t="s">
        <v>920</v>
      </c>
    </row>
    <row r="1223" spans="2:2">
      <c r="B1223" t="s">
        <v>5425</v>
      </c>
    </row>
    <row r="1224" spans="2:2">
      <c r="B1224" t="s">
        <v>5426</v>
      </c>
    </row>
    <row r="1225" spans="2:2">
      <c r="B1225" t="s">
        <v>920</v>
      </c>
    </row>
    <row r="1226" spans="2:2">
      <c r="B1226" t="s">
        <v>920</v>
      </c>
    </row>
    <row r="1227" spans="2:2">
      <c r="B1227" t="s">
        <v>920</v>
      </c>
    </row>
    <row r="1228" spans="2:2">
      <c r="B1228" t="s">
        <v>5427</v>
      </c>
    </row>
    <row r="1229" spans="2:2">
      <c r="B1229" t="s">
        <v>3609</v>
      </c>
    </row>
    <row r="1230" spans="2:2">
      <c r="B1230" t="s">
        <v>5428</v>
      </c>
    </row>
    <row r="1231" spans="2:2">
      <c r="B1231" t="s">
        <v>5429</v>
      </c>
    </row>
    <row r="1232" spans="2:2">
      <c r="B1232" t="s">
        <v>5430</v>
      </c>
    </row>
    <row r="1233" spans="2:2">
      <c r="B1233" t="s">
        <v>913</v>
      </c>
    </row>
    <row r="1234" spans="2:2">
      <c r="B1234" t="s">
        <v>920</v>
      </c>
    </row>
    <row r="1235" spans="2:2">
      <c r="B1235" t="s">
        <v>5431</v>
      </c>
    </row>
    <row r="1236" spans="2:2">
      <c r="B1236" t="s">
        <v>944</v>
      </c>
    </row>
    <row r="1237" spans="2:2">
      <c r="B1237" t="s">
        <v>920</v>
      </c>
    </row>
    <row r="1238" spans="2:2">
      <c r="B1238" t="s">
        <v>920</v>
      </c>
    </row>
    <row r="1239" spans="2:2">
      <c r="B1239" t="s">
        <v>5432</v>
      </c>
    </row>
    <row r="1240" spans="2:2">
      <c r="B1240" t="s">
        <v>5433</v>
      </c>
    </row>
    <row r="1241" spans="2:2">
      <c r="B1241" t="s">
        <v>5434</v>
      </c>
    </row>
    <row r="1242" spans="2:2">
      <c r="B1242" t="s">
        <v>5435</v>
      </c>
    </row>
    <row r="1243" spans="2:2">
      <c r="B1243" t="s">
        <v>920</v>
      </c>
    </row>
    <row r="1244" spans="2:2">
      <c r="B1244" t="s">
        <v>5436</v>
      </c>
    </row>
    <row r="1245" spans="2:2">
      <c r="B1245" t="s">
        <v>5437</v>
      </c>
    </row>
    <row r="1246" spans="2:2">
      <c r="B1246" t="s">
        <v>920</v>
      </c>
    </row>
    <row r="1247" spans="2:2">
      <c r="B1247" t="s">
        <v>920</v>
      </c>
    </row>
    <row r="1248" spans="2:2">
      <c r="B1248" t="s">
        <v>920</v>
      </c>
    </row>
    <row r="1249" spans="2:2">
      <c r="B1249" t="s">
        <v>920</v>
      </c>
    </row>
    <row r="1250" spans="2:2">
      <c r="B1250" t="s">
        <v>920</v>
      </c>
    </row>
    <row r="1251" spans="2:2">
      <c r="B1251" t="s">
        <v>5438</v>
      </c>
    </row>
    <row r="1252" spans="2:2">
      <c r="B1252" t="s">
        <v>5004</v>
      </c>
    </row>
    <row r="1253" spans="2:2">
      <c r="B1253" t="s">
        <v>5341</v>
      </c>
    </row>
    <row r="1254" spans="2:2">
      <c r="B1254" t="s">
        <v>4958</v>
      </c>
    </row>
    <row r="1255" spans="2:2">
      <c r="B1255" t="s">
        <v>5439</v>
      </c>
    </row>
    <row r="1256" spans="2:2">
      <c r="B1256" t="s">
        <v>5250</v>
      </c>
    </row>
    <row r="1257" spans="2:2">
      <c r="B1257" t="s">
        <v>4957</v>
      </c>
    </row>
    <row r="1258" spans="2:2">
      <c r="B1258" t="s">
        <v>4958</v>
      </c>
    </row>
    <row r="1259" spans="2:2">
      <c r="B1259" t="s">
        <v>5440</v>
      </c>
    </row>
    <row r="1260" spans="2:2">
      <c r="B1260" t="s">
        <v>5099</v>
      </c>
    </row>
    <row r="1261" spans="2:2">
      <c r="B1261" t="s">
        <v>4957</v>
      </c>
    </row>
    <row r="1262" spans="2:2">
      <c r="B1262" t="s">
        <v>4958</v>
      </c>
    </row>
    <row r="1263" spans="2:2">
      <c r="B1263" t="s">
        <v>5441</v>
      </c>
    </row>
    <row r="1264" spans="2:2">
      <c r="B1264" t="s">
        <v>5442</v>
      </c>
    </row>
    <row r="1265" spans="2:2">
      <c r="B1265" t="s">
        <v>5443</v>
      </c>
    </row>
    <row r="1266" spans="2:2">
      <c r="B1266" t="s">
        <v>4145</v>
      </c>
    </row>
    <row r="1267" spans="2:2">
      <c r="B1267" t="s">
        <v>920</v>
      </c>
    </row>
    <row r="1268" spans="2:2">
      <c r="B1268" t="s">
        <v>5444</v>
      </c>
    </row>
    <row r="1269" spans="2:2">
      <c r="B1269" t="s">
        <v>4147</v>
      </c>
    </row>
    <row r="1270" spans="2:2">
      <c r="B1270" t="s">
        <v>920</v>
      </c>
    </row>
    <row r="1271" spans="2:2">
      <c r="B1271" t="s">
        <v>920</v>
      </c>
    </row>
    <row r="1272" spans="2:2">
      <c r="B1272" t="s">
        <v>5445</v>
      </c>
    </row>
    <row r="1273" spans="2:2">
      <c r="B1273" t="s">
        <v>5446</v>
      </c>
    </row>
    <row r="1274" spans="2:2">
      <c r="B1274" t="s">
        <v>5447</v>
      </c>
    </row>
    <row r="1275" spans="2:2">
      <c r="B1275" t="s">
        <v>4668</v>
      </c>
    </row>
    <row r="1276" spans="2:2">
      <c r="B1276" t="s">
        <v>920</v>
      </c>
    </row>
    <row r="1277" spans="2:2">
      <c r="B1277" t="s">
        <v>5448</v>
      </c>
    </row>
    <row r="1278" spans="2:2">
      <c r="B1278" t="s">
        <v>4671</v>
      </c>
    </row>
    <row r="1279" spans="2:2">
      <c r="B1279" t="s">
        <v>920</v>
      </c>
    </row>
    <row r="1280" spans="2:2">
      <c r="B1280" t="s">
        <v>920</v>
      </c>
    </row>
    <row r="1281" spans="2:2">
      <c r="B1281" t="s">
        <v>920</v>
      </c>
    </row>
    <row r="1282" spans="2:2">
      <c r="B1282" t="s">
        <v>5449</v>
      </c>
    </row>
    <row r="1283" spans="2:2">
      <c r="B1283" t="s">
        <v>5101</v>
      </c>
    </row>
    <row r="1284" spans="2:2">
      <c r="B1284" t="s">
        <v>4957</v>
      </c>
    </row>
    <row r="1285" spans="2:2">
      <c r="B1285" t="s">
        <v>4958</v>
      </c>
    </row>
    <row r="1286" spans="2:2">
      <c r="B1286" t="s">
        <v>5450</v>
      </c>
    </row>
    <row r="1287" spans="2:2">
      <c r="B1287" t="s">
        <v>4480</v>
      </c>
    </row>
    <row r="1288" spans="2:2">
      <c r="B1288" t="s">
        <v>5451</v>
      </c>
    </row>
    <row r="1289" spans="2:2">
      <c r="B1289" t="s">
        <v>5452</v>
      </c>
    </row>
    <row r="1290" spans="2:2">
      <c r="B1290" t="s">
        <v>920</v>
      </c>
    </row>
    <row r="1291" spans="2:2">
      <c r="B1291" t="s">
        <v>5453</v>
      </c>
    </row>
    <row r="1292" spans="2:2">
      <c r="B1292" t="s">
        <v>5454</v>
      </c>
    </row>
    <row r="1293" spans="2:2">
      <c r="B1293" t="s">
        <v>920</v>
      </c>
    </row>
    <row r="1294" spans="2:2">
      <c r="B1294" t="s">
        <v>920</v>
      </c>
    </row>
    <row r="1295" spans="2:2">
      <c r="B1295" t="s">
        <v>5455</v>
      </c>
    </row>
    <row r="1296" spans="2:2">
      <c r="B1296" t="s">
        <v>4483</v>
      </c>
    </row>
    <row r="1297" spans="2:2">
      <c r="B1297" t="s">
        <v>5456</v>
      </c>
    </row>
    <row r="1298" spans="2:2">
      <c r="B1298" t="s">
        <v>5457</v>
      </c>
    </row>
    <row r="1299" spans="2:2">
      <c r="B1299" t="s">
        <v>920</v>
      </c>
    </row>
    <row r="1300" spans="2:2">
      <c r="B1300" t="s">
        <v>5458</v>
      </c>
    </row>
    <row r="1301" spans="2:2">
      <c r="B1301" t="s">
        <v>5459</v>
      </c>
    </row>
    <row r="1302" spans="2:2">
      <c r="B1302" t="s">
        <v>920</v>
      </c>
    </row>
    <row r="1303" spans="2:2">
      <c r="B1303" t="s">
        <v>920</v>
      </c>
    </row>
    <row r="1304" spans="2:2">
      <c r="B1304" t="s">
        <v>920</v>
      </c>
    </row>
    <row r="1305" spans="2:2">
      <c r="B1305" t="s">
        <v>920</v>
      </c>
    </row>
    <row r="1306" spans="2:2">
      <c r="B1306" t="s">
        <v>5460</v>
      </c>
    </row>
    <row r="1307" spans="2:2">
      <c r="B1307" t="s">
        <v>5258</v>
      </c>
    </row>
    <row r="1308" spans="2:2">
      <c r="B1308" t="s">
        <v>4957</v>
      </c>
    </row>
    <row r="1309" spans="2:2">
      <c r="B1309" t="s">
        <v>4958</v>
      </c>
    </row>
    <row r="1310" spans="2:2">
      <c r="B1310" t="s">
        <v>5461</v>
      </c>
    </row>
    <row r="1311" spans="2:2">
      <c r="B1311" t="s">
        <v>5462</v>
      </c>
    </row>
    <row r="1312" spans="2:2">
      <c r="B1312" t="s">
        <v>5463</v>
      </c>
    </row>
    <row r="1313" spans="2:2">
      <c r="B1313" t="s">
        <v>5464</v>
      </c>
    </row>
    <row r="1314" spans="2:2">
      <c r="B1314" t="s">
        <v>5465</v>
      </c>
    </row>
    <row r="1315" spans="2:2">
      <c r="B1315" t="s">
        <v>5466</v>
      </c>
    </row>
    <row r="1316" spans="2:2">
      <c r="B1316" t="s">
        <v>920</v>
      </c>
    </row>
    <row r="1317" spans="2:2">
      <c r="B1317" t="s">
        <v>5467</v>
      </c>
    </row>
    <row r="1318" spans="2:2">
      <c r="B1318" t="s">
        <v>5468</v>
      </c>
    </row>
    <row r="1319" spans="2:2">
      <c r="B1319" t="s">
        <v>920</v>
      </c>
    </row>
    <row r="1320" spans="2:2">
      <c r="B1320" t="s">
        <v>920</v>
      </c>
    </row>
    <row r="1321" spans="2:2">
      <c r="B1321" t="s">
        <v>5469</v>
      </c>
    </row>
    <row r="1322" spans="2:2">
      <c r="B1322" t="s">
        <v>5470</v>
      </c>
    </row>
    <row r="1323" spans="2:2">
      <c r="B1323" t="s">
        <v>5471</v>
      </c>
    </row>
    <row r="1324" spans="2:2">
      <c r="B1324" t="s">
        <v>5472</v>
      </c>
    </row>
    <row r="1325" spans="2:2">
      <c r="B1325" t="s">
        <v>920</v>
      </c>
    </row>
    <row r="1326" spans="2:2">
      <c r="B1326" t="s">
        <v>5473</v>
      </c>
    </row>
    <row r="1327" spans="2:2">
      <c r="B1327" t="s">
        <v>5474</v>
      </c>
    </row>
    <row r="1328" spans="2:2">
      <c r="B1328" t="s">
        <v>920</v>
      </c>
    </row>
    <row r="1329" spans="2:2">
      <c r="B1329" t="s">
        <v>920</v>
      </c>
    </row>
    <row r="1330" spans="2:2">
      <c r="B1330" t="s">
        <v>920</v>
      </c>
    </row>
    <row r="1331" spans="2:2">
      <c r="B1331" t="s">
        <v>5475</v>
      </c>
    </row>
    <row r="1332" spans="2:2">
      <c r="B1332" t="s">
        <v>5476</v>
      </c>
    </row>
    <row r="1333" spans="2:2">
      <c r="B1333" t="s">
        <v>5477</v>
      </c>
    </row>
    <row r="1334" spans="2:2">
      <c r="B1334" t="s">
        <v>4652</v>
      </c>
    </row>
    <row r="1335" spans="2:2">
      <c r="B1335" t="s">
        <v>5478</v>
      </c>
    </row>
    <row r="1336" spans="2:2">
      <c r="B1336" t="s">
        <v>5479</v>
      </c>
    </row>
    <row r="1337" spans="2:2">
      <c r="B1337" t="s">
        <v>920</v>
      </c>
    </row>
    <row r="1338" spans="2:2">
      <c r="B1338" t="s">
        <v>5480</v>
      </c>
    </row>
    <row r="1339" spans="2:2">
      <c r="B1339" t="s">
        <v>5481</v>
      </c>
    </row>
    <row r="1340" spans="2:2">
      <c r="B1340" t="s">
        <v>920</v>
      </c>
    </row>
    <row r="1341" spans="2:2">
      <c r="B1341" t="s">
        <v>920</v>
      </c>
    </row>
    <row r="1342" spans="2:2">
      <c r="B1342" t="s">
        <v>5482</v>
      </c>
    </row>
    <row r="1343" spans="2:2">
      <c r="B1343" t="s">
        <v>4655</v>
      </c>
    </row>
    <row r="1344" spans="2:2">
      <c r="B1344" t="s">
        <v>5483</v>
      </c>
    </row>
    <row r="1345" spans="2:2">
      <c r="B1345" t="s">
        <v>5484</v>
      </c>
    </row>
    <row r="1346" spans="2:2">
      <c r="B1346" t="s">
        <v>920</v>
      </c>
    </row>
    <row r="1347" spans="2:2">
      <c r="B1347" t="s">
        <v>5485</v>
      </c>
    </row>
    <row r="1348" spans="2:2">
      <c r="B1348" t="s">
        <v>5486</v>
      </c>
    </row>
    <row r="1349" spans="2:2">
      <c r="B1349" t="s">
        <v>920</v>
      </c>
    </row>
    <row r="1350" spans="2:2">
      <c r="B1350" t="s">
        <v>920</v>
      </c>
    </row>
    <row r="1351" spans="2:2">
      <c r="B1351" t="s">
        <v>920</v>
      </c>
    </row>
    <row r="1352" spans="2:2">
      <c r="B1352" t="s">
        <v>920</v>
      </c>
    </row>
    <row r="1353" spans="2:2">
      <c r="B1353" t="s">
        <v>920</v>
      </c>
    </row>
    <row r="1354" spans="2:2">
      <c r="B1354" t="s">
        <v>920</v>
      </c>
    </row>
    <row r="1355" spans="2:2">
      <c r="B1355" t="s">
        <v>5487</v>
      </c>
    </row>
    <row r="1356" spans="2:2">
      <c r="B1356" t="s">
        <v>3615</v>
      </c>
    </row>
    <row r="1357" spans="2:2">
      <c r="B1357" t="s">
        <v>5488</v>
      </c>
    </row>
    <row r="1358" spans="2:2">
      <c r="B1358" t="s">
        <v>913</v>
      </c>
    </row>
    <row r="1359" spans="2:2">
      <c r="B1359" t="s">
        <v>5489</v>
      </c>
    </row>
    <row r="1360" spans="2:2">
      <c r="B1360" t="s">
        <v>5193</v>
      </c>
    </row>
    <row r="1361" spans="2:2">
      <c r="B1361" t="s">
        <v>5490</v>
      </c>
    </row>
    <row r="1362" spans="2:2">
      <c r="B1362" t="s">
        <v>5491</v>
      </c>
    </row>
    <row r="1363" spans="2:2">
      <c r="B1363" t="s">
        <v>5492</v>
      </c>
    </row>
    <row r="1364" spans="2:2">
      <c r="B1364" t="s">
        <v>4295</v>
      </c>
    </row>
    <row r="1365" spans="2:2">
      <c r="B1365" t="s">
        <v>5493</v>
      </c>
    </row>
    <row r="1366" spans="2:2">
      <c r="B1366" t="s">
        <v>5494</v>
      </c>
    </row>
    <row r="1367" spans="2:2">
      <c r="B1367" t="s">
        <v>920</v>
      </c>
    </row>
    <row r="1368" spans="2:2">
      <c r="B1368" t="s">
        <v>5495</v>
      </c>
    </row>
    <row r="1369" spans="2:2">
      <c r="B1369" t="s">
        <v>5496</v>
      </c>
    </row>
    <row r="1370" spans="2:2">
      <c r="B1370" t="s">
        <v>920</v>
      </c>
    </row>
    <row r="1371" spans="2:2">
      <c r="B1371" t="s">
        <v>920</v>
      </c>
    </row>
    <row r="1372" spans="2:2">
      <c r="B1372" t="s">
        <v>5497</v>
      </c>
    </row>
    <row r="1373" spans="2:2">
      <c r="B1373" t="s">
        <v>4301</v>
      </c>
    </row>
    <row r="1374" spans="2:2">
      <c r="B1374" t="s">
        <v>5498</v>
      </c>
    </row>
    <row r="1375" spans="2:2">
      <c r="B1375" t="s">
        <v>5354</v>
      </c>
    </row>
    <row r="1376" spans="2:2">
      <c r="B1376" t="s">
        <v>920</v>
      </c>
    </row>
    <row r="1377" spans="2:2">
      <c r="B1377" t="s">
        <v>5499</v>
      </c>
    </row>
    <row r="1378" spans="2:2">
      <c r="B1378" t="s">
        <v>5358</v>
      </c>
    </row>
    <row r="1379" spans="2:2">
      <c r="B1379" t="s">
        <v>920</v>
      </c>
    </row>
    <row r="1380" spans="2:2">
      <c r="B1380" t="s">
        <v>920</v>
      </c>
    </row>
    <row r="1381" spans="2:2">
      <c r="B1381" t="s">
        <v>920</v>
      </c>
    </row>
    <row r="1382" spans="2:2">
      <c r="B1382" t="s">
        <v>5500</v>
      </c>
    </row>
    <row r="1383" spans="2:2">
      <c r="B1383" t="s">
        <v>5501</v>
      </c>
    </row>
    <row r="1384" spans="2:2">
      <c r="B1384" t="s">
        <v>5502</v>
      </c>
    </row>
    <row r="1385" spans="2:2">
      <c r="B1385" t="s">
        <v>5503</v>
      </c>
    </row>
    <row r="1386" spans="2:2">
      <c r="B1386" t="s">
        <v>5504</v>
      </c>
    </row>
    <row r="1387" spans="2:2">
      <c r="B1387" t="s">
        <v>5505</v>
      </c>
    </row>
    <row r="1388" spans="2:2">
      <c r="B1388" t="s">
        <v>920</v>
      </c>
    </row>
    <row r="1389" spans="2:2">
      <c r="B1389" t="s">
        <v>5506</v>
      </c>
    </row>
    <row r="1390" spans="2:2">
      <c r="B1390" t="s">
        <v>5507</v>
      </c>
    </row>
    <row r="1391" spans="2:2">
      <c r="B1391" t="s">
        <v>920</v>
      </c>
    </row>
    <row r="1392" spans="2:2">
      <c r="B1392" t="s">
        <v>920</v>
      </c>
    </row>
    <row r="1393" spans="2:2">
      <c r="B1393" t="s">
        <v>5508</v>
      </c>
    </row>
    <row r="1394" spans="2:2">
      <c r="B1394" t="s">
        <v>5509</v>
      </c>
    </row>
    <row r="1395" spans="2:2">
      <c r="B1395" t="s">
        <v>5510</v>
      </c>
    </row>
    <row r="1396" spans="2:2">
      <c r="B1396" t="s">
        <v>4956</v>
      </c>
    </row>
    <row r="1397" spans="2:2">
      <c r="B1397" t="s">
        <v>4957</v>
      </c>
    </row>
    <row r="1398" spans="2:2">
      <c r="B1398" t="s">
        <v>4958</v>
      </c>
    </row>
    <row r="1399" spans="2:2">
      <c r="B1399" t="s">
        <v>920</v>
      </c>
    </row>
    <row r="1400" spans="2:2">
      <c r="B1400" t="s">
        <v>5511</v>
      </c>
    </row>
    <row r="1401" spans="2:2">
      <c r="B1401" t="s">
        <v>5004</v>
      </c>
    </row>
    <row r="1402" spans="2:2">
      <c r="B1402" t="s">
        <v>4957</v>
      </c>
    </row>
    <row r="1403" spans="2:2">
      <c r="B1403" t="s">
        <v>4958</v>
      </c>
    </row>
    <row r="1404" spans="2:2">
      <c r="B1404" t="s">
        <v>920</v>
      </c>
    </row>
    <row r="1405" spans="2:2">
      <c r="B1405" t="s">
        <v>920</v>
      </c>
    </row>
    <row r="1406" spans="2:2">
      <c r="B1406" t="s">
        <v>920</v>
      </c>
    </row>
    <row r="1407" spans="2:2">
      <c r="B1407" t="s">
        <v>920</v>
      </c>
    </row>
    <row r="1408" spans="2:2">
      <c r="B1408" t="s">
        <v>5512</v>
      </c>
    </row>
    <row r="1409" spans="2:2">
      <c r="B1409" t="s">
        <v>5211</v>
      </c>
    </row>
    <row r="1410" spans="2:2">
      <c r="B1410" t="s">
        <v>5513</v>
      </c>
    </row>
    <row r="1411" spans="2:2">
      <c r="B1411" t="s">
        <v>3314</v>
      </c>
    </row>
    <row r="1412" spans="2:2">
      <c r="B1412" t="s">
        <v>5514</v>
      </c>
    </row>
    <row r="1413" spans="2:2">
      <c r="B1413" t="s">
        <v>3489</v>
      </c>
    </row>
    <row r="1414" spans="2:2">
      <c r="B1414" t="s">
        <v>920</v>
      </c>
    </row>
    <row r="1415" spans="2:2">
      <c r="B1415" t="s">
        <v>5515</v>
      </c>
    </row>
    <row r="1416" spans="2:2">
      <c r="B1416" t="s">
        <v>3491</v>
      </c>
    </row>
    <row r="1417" spans="2:2">
      <c r="B1417" t="s">
        <v>920</v>
      </c>
    </row>
    <row r="1418" spans="2:2">
      <c r="B1418" t="s">
        <v>920</v>
      </c>
    </row>
    <row r="1419" spans="2:2">
      <c r="B1419" t="s">
        <v>5516</v>
      </c>
    </row>
    <row r="1420" spans="2:2">
      <c r="B1420" t="s">
        <v>3324</v>
      </c>
    </row>
    <row r="1421" spans="2:2">
      <c r="B1421" t="s">
        <v>5517</v>
      </c>
    </row>
    <row r="1422" spans="2:2">
      <c r="B1422" t="s">
        <v>5518</v>
      </c>
    </row>
    <row r="1423" spans="2:2">
      <c r="B1423" t="s">
        <v>920</v>
      </c>
    </row>
    <row r="1424" spans="2:2">
      <c r="B1424" t="s">
        <v>5519</v>
      </c>
    </row>
    <row r="1425" spans="2:2">
      <c r="B1425" t="s">
        <v>5520</v>
      </c>
    </row>
    <row r="1426" spans="2:2">
      <c r="B1426" t="s">
        <v>920</v>
      </c>
    </row>
    <row r="1427" spans="2:2">
      <c r="B1427" t="s">
        <v>920</v>
      </c>
    </row>
    <row r="1428" spans="2:2">
      <c r="B1428" t="s">
        <v>920</v>
      </c>
    </row>
    <row r="1429" spans="2:2">
      <c r="B1429" t="s">
        <v>920</v>
      </c>
    </row>
    <row r="1430" spans="2:2">
      <c r="B1430" t="s">
        <v>5521</v>
      </c>
    </row>
    <row r="1431" spans="2:2">
      <c r="B1431" t="s">
        <v>944</v>
      </c>
    </row>
    <row r="1432" spans="2:2">
      <c r="B1432" t="s">
        <v>5522</v>
      </c>
    </row>
    <row r="1433" spans="2:2">
      <c r="B1433" t="s">
        <v>5097</v>
      </c>
    </row>
    <row r="1434" spans="2:2">
      <c r="B1434" t="s">
        <v>5523</v>
      </c>
    </row>
    <row r="1435" spans="2:2">
      <c r="B1435" t="s">
        <v>5524</v>
      </c>
    </row>
    <row r="1436" spans="2:2">
      <c r="B1436" t="s">
        <v>920</v>
      </c>
    </row>
    <row r="1437" spans="2:2">
      <c r="B1437" t="s">
        <v>5525</v>
      </c>
    </row>
    <row r="1438" spans="2:2">
      <c r="B1438" t="s">
        <v>5526</v>
      </c>
    </row>
    <row r="1439" spans="2:2">
      <c r="B1439" t="s">
        <v>5527</v>
      </c>
    </row>
    <row r="1440" spans="2:2">
      <c r="B1440" t="s">
        <v>5528</v>
      </c>
    </row>
    <row r="1441" spans="2:2">
      <c r="B1441" t="s">
        <v>920</v>
      </c>
    </row>
    <row r="1442" spans="2:2">
      <c r="B1442" t="s">
        <v>5529</v>
      </c>
    </row>
    <row r="1443" spans="2:2">
      <c r="B1443" t="s">
        <v>5530</v>
      </c>
    </row>
    <row r="1444" spans="2:2">
      <c r="B1444" t="s">
        <v>920</v>
      </c>
    </row>
    <row r="1445" spans="2:2">
      <c r="B1445" t="s">
        <v>920</v>
      </c>
    </row>
    <row r="1446" spans="2:2">
      <c r="B1446" t="s">
        <v>920</v>
      </c>
    </row>
    <row r="1447" spans="2:2">
      <c r="B1447" t="s">
        <v>5531</v>
      </c>
    </row>
    <row r="1448" spans="2:2">
      <c r="B1448" t="s">
        <v>5105</v>
      </c>
    </row>
    <row r="1449" spans="2:2">
      <c r="B1449" t="s">
        <v>5532</v>
      </c>
    </row>
    <row r="1450" spans="2:2">
      <c r="B1450" t="s">
        <v>5386</v>
      </c>
    </row>
    <row r="1451" spans="2:2">
      <c r="B1451" t="s">
        <v>5533</v>
      </c>
    </row>
    <row r="1452" spans="2:2">
      <c r="B1452" t="s">
        <v>5388</v>
      </c>
    </row>
    <row r="1453" spans="2:2">
      <c r="B1453" t="s">
        <v>920</v>
      </c>
    </row>
    <row r="1454" spans="2:2">
      <c r="B1454" t="s">
        <v>5534</v>
      </c>
    </row>
    <row r="1455" spans="2:2">
      <c r="B1455" t="s">
        <v>5390</v>
      </c>
    </row>
    <row r="1456" spans="2:2">
      <c r="B1456" t="s">
        <v>920</v>
      </c>
    </row>
    <row r="1457" spans="2:2">
      <c r="B1457" t="s">
        <v>920</v>
      </c>
    </row>
    <row r="1458" spans="2:2">
      <c r="B1458" t="s">
        <v>5535</v>
      </c>
    </row>
    <row r="1459" spans="2:2">
      <c r="B1459" t="s">
        <v>5392</v>
      </c>
    </row>
    <row r="1460" spans="2:2">
      <c r="B1460" t="s">
        <v>5536</v>
      </c>
    </row>
    <row r="1461" spans="2:2">
      <c r="B1461" t="s">
        <v>2814</v>
      </c>
    </row>
    <row r="1462" spans="2:2">
      <c r="B1462" t="s">
        <v>920</v>
      </c>
    </row>
    <row r="1463" spans="2:2">
      <c r="B1463" t="s">
        <v>5537</v>
      </c>
    </row>
    <row r="1464" spans="2:2">
      <c r="B1464" t="s">
        <v>2816</v>
      </c>
    </row>
    <row r="1465" spans="2:2">
      <c r="B1465" t="s">
        <v>920</v>
      </c>
    </row>
    <row r="1466" spans="2:2">
      <c r="B1466" t="s">
        <v>920</v>
      </c>
    </row>
    <row r="1467" spans="2:2">
      <c r="B1467" t="s">
        <v>920</v>
      </c>
    </row>
    <row r="1468" spans="2:2">
      <c r="B1468" t="s">
        <v>920</v>
      </c>
    </row>
    <row r="1469" spans="2:2">
      <c r="B1469" t="s">
        <v>920</v>
      </c>
    </row>
    <row r="1470" spans="2:2">
      <c r="B1470" t="s">
        <v>920</v>
      </c>
    </row>
    <row r="1471" spans="2:2">
      <c r="B1471" t="s">
        <v>1097</v>
      </c>
    </row>
    <row r="1472" spans="2:2">
      <c r="B1472" t="s">
        <v>1098</v>
      </c>
    </row>
    <row r="1473" spans="2:2">
      <c r="B1473" t="s">
        <v>1639</v>
      </c>
    </row>
    <row r="1474" spans="2:2">
      <c r="B1474" t="s">
        <v>903</v>
      </c>
    </row>
    <row r="1475" spans="2:2">
      <c r="B1475" t="s">
        <v>904</v>
      </c>
    </row>
    <row r="1476" spans="2:2">
      <c r="B1476" t="s">
        <v>833</v>
      </c>
    </row>
    <row r="1477" spans="2:2">
      <c r="B1477" t="s">
        <v>4945</v>
      </c>
    </row>
    <row r="1478" spans="2:2">
      <c r="B1478" t="s">
        <v>4946</v>
      </c>
    </row>
    <row r="1479" spans="2:2">
      <c r="B1479" t="s">
        <v>839</v>
      </c>
    </row>
    <row r="1480" spans="2:2">
      <c r="B1480" t="s">
        <v>4947</v>
      </c>
    </row>
    <row r="1481" spans="2:2">
      <c r="B1481" t="s">
        <v>4948</v>
      </c>
    </row>
    <row r="1482" spans="2:2">
      <c r="B1482" t="s">
        <v>839</v>
      </c>
    </row>
    <row r="1483" spans="2:2">
      <c r="B1483" t="s">
        <v>4949</v>
      </c>
    </row>
    <row r="1484" spans="2:2">
      <c r="B1484" t="s">
        <v>4950</v>
      </c>
    </row>
    <row r="1485" spans="2:2">
      <c r="B1485" t="s">
        <v>839</v>
      </c>
    </row>
    <row r="1486" spans="2:2">
      <c r="B1486" t="s">
        <v>4951</v>
      </c>
    </row>
    <row r="1487" spans="2:2">
      <c r="B1487" t="s">
        <v>4952</v>
      </c>
    </row>
    <row r="1488" spans="2:2">
      <c r="B1488" t="s">
        <v>839</v>
      </c>
    </row>
    <row r="1489" spans="2:2">
      <c r="B1489" t="s">
        <v>881</v>
      </c>
    </row>
    <row r="1490" spans="2:2">
      <c r="B1490" t="s">
        <v>882</v>
      </c>
    </row>
    <row r="1491" spans="2:2">
      <c r="B1491" t="s">
        <v>883</v>
      </c>
    </row>
    <row r="1492" spans="2:2">
      <c r="B1492" t="s">
        <v>894</v>
      </c>
    </row>
    <row r="1493" spans="2:2">
      <c r="B1493" t="s">
        <v>886</v>
      </c>
    </row>
    <row r="1494" spans="2:2">
      <c r="B1494" t="s">
        <v>895</v>
      </c>
    </row>
    <row r="1495" spans="2:2">
      <c r="B1495" t="s">
        <v>887</v>
      </c>
    </row>
    <row r="1496" spans="2:2">
      <c r="B1496" t="s">
        <v>885</v>
      </c>
    </row>
    <row r="1497" spans="2:2">
      <c r="B1497" t="s">
        <v>896</v>
      </c>
    </row>
    <row r="1498" spans="2:2">
      <c r="B1498" t="s">
        <v>893</v>
      </c>
    </row>
    <row r="1499" spans="2:2">
      <c r="B1499" t="s">
        <v>888</v>
      </c>
    </row>
    <row r="1500" spans="2:2">
      <c r="B1500" t="s">
        <v>897</v>
      </c>
    </row>
    <row r="1501" spans="2:2">
      <c r="B1501" t="s">
        <v>898</v>
      </c>
    </row>
    <row r="1502" spans="2:2">
      <c r="B1502" t="s">
        <v>906</v>
      </c>
    </row>
    <row r="1503" spans="2:2">
      <c r="B1503" t="s">
        <v>900</v>
      </c>
    </row>
    <row r="1504" spans="2:2">
      <c r="B1504" t="s">
        <v>5538</v>
      </c>
    </row>
    <row r="1505" spans="2:2">
      <c r="B1505" t="s">
        <v>903</v>
      </c>
    </row>
    <row r="1506" spans="2:2">
      <c r="B1506" t="s">
        <v>5539</v>
      </c>
    </row>
    <row r="1507" spans="2:2">
      <c r="B1507" t="s">
        <v>5540</v>
      </c>
    </row>
    <row r="1508" spans="2:2">
      <c r="B1508" t="s">
        <v>5541</v>
      </c>
    </row>
    <row r="1509" spans="2:2">
      <c r="B1509" t="s">
        <v>4956</v>
      </c>
    </row>
    <row r="1510" spans="2:2">
      <c r="B1510" t="s">
        <v>5341</v>
      </c>
    </row>
    <row r="1511" spans="2:2">
      <c r="B1511" t="s">
        <v>4958</v>
      </c>
    </row>
    <row r="1512" spans="2:2">
      <c r="B1512" t="s">
        <v>5542</v>
      </c>
    </row>
    <row r="1513" spans="2:2">
      <c r="B1513" t="s">
        <v>5155</v>
      </c>
    </row>
    <row r="1514" spans="2:2">
      <c r="B1514" t="s">
        <v>5543</v>
      </c>
    </row>
    <row r="1515" spans="2:2">
      <c r="B1515" t="s">
        <v>5544</v>
      </c>
    </row>
    <row r="1516" spans="2:2">
      <c r="B1516" t="s">
        <v>5545</v>
      </c>
    </row>
    <row r="1517" spans="2:2">
      <c r="B1517" t="s">
        <v>5546</v>
      </c>
    </row>
    <row r="1518" spans="2:2">
      <c r="B1518" t="s">
        <v>5547</v>
      </c>
    </row>
    <row r="1519" spans="2:2">
      <c r="B1519" t="s">
        <v>5548</v>
      </c>
    </row>
    <row r="1520" spans="2:2">
      <c r="B1520" t="s">
        <v>920</v>
      </c>
    </row>
    <row r="1521" spans="2:2">
      <c r="B1521" t="s">
        <v>5549</v>
      </c>
    </row>
    <row r="1522" spans="2:2">
      <c r="B1522" t="s">
        <v>5550</v>
      </c>
    </row>
    <row r="1523" spans="2:2">
      <c r="B1523" t="s">
        <v>920</v>
      </c>
    </row>
    <row r="1524" spans="2:2">
      <c r="B1524" t="s">
        <v>920</v>
      </c>
    </row>
    <row r="1525" spans="2:2">
      <c r="B1525" t="s">
        <v>5551</v>
      </c>
    </row>
    <row r="1526" spans="2:2">
      <c r="B1526" t="s">
        <v>5552</v>
      </c>
    </row>
    <row r="1527" spans="2:2">
      <c r="B1527" t="s">
        <v>5553</v>
      </c>
    </row>
    <row r="1528" spans="2:2">
      <c r="B1528" t="s">
        <v>5009</v>
      </c>
    </row>
    <row r="1529" spans="2:2">
      <c r="B1529" t="s">
        <v>920</v>
      </c>
    </row>
    <row r="1530" spans="2:2">
      <c r="B1530" t="s">
        <v>5554</v>
      </c>
    </row>
    <row r="1531" spans="2:2">
      <c r="B1531" t="s">
        <v>5015</v>
      </c>
    </row>
    <row r="1532" spans="2:2">
      <c r="B1532" t="s">
        <v>920</v>
      </c>
    </row>
    <row r="1533" spans="2:2">
      <c r="B1533" t="s">
        <v>920</v>
      </c>
    </row>
    <row r="1534" spans="2:2">
      <c r="B1534" t="s">
        <v>920</v>
      </c>
    </row>
    <row r="1535" spans="2:2">
      <c r="B1535" t="s">
        <v>5555</v>
      </c>
    </row>
    <row r="1536" spans="2:2">
      <c r="B1536" t="s">
        <v>5556</v>
      </c>
    </row>
    <row r="1537" spans="2:2">
      <c r="B1537" t="s">
        <v>5557</v>
      </c>
    </row>
    <row r="1538" spans="2:2">
      <c r="B1538" t="s">
        <v>3110</v>
      </c>
    </row>
    <row r="1539" spans="2:2">
      <c r="B1539" t="s">
        <v>5558</v>
      </c>
    </row>
    <row r="1540" spans="2:2">
      <c r="B1540" t="s">
        <v>5559</v>
      </c>
    </row>
    <row r="1541" spans="2:2">
      <c r="B1541" t="s">
        <v>920</v>
      </c>
    </row>
    <row r="1542" spans="2:2">
      <c r="B1542" t="s">
        <v>5560</v>
      </c>
    </row>
    <row r="1543" spans="2:2">
      <c r="B1543" t="s">
        <v>5561</v>
      </c>
    </row>
    <row r="1544" spans="2:2">
      <c r="B1544" t="s">
        <v>920</v>
      </c>
    </row>
    <row r="1545" spans="2:2">
      <c r="B1545" t="s">
        <v>920</v>
      </c>
    </row>
    <row r="1546" spans="2:2">
      <c r="B1546" t="s">
        <v>5562</v>
      </c>
    </row>
    <row r="1547" spans="2:2">
      <c r="B1547" t="s">
        <v>3116</v>
      </c>
    </row>
    <row r="1548" spans="2:2">
      <c r="B1548" t="s">
        <v>5563</v>
      </c>
    </row>
    <row r="1549" spans="2:2">
      <c r="B1549" t="s">
        <v>5564</v>
      </c>
    </row>
    <row r="1550" spans="2:2">
      <c r="B1550" t="s">
        <v>920</v>
      </c>
    </row>
    <row r="1551" spans="2:2">
      <c r="B1551" t="s">
        <v>5565</v>
      </c>
    </row>
    <row r="1552" spans="2:2">
      <c r="B1552" t="s">
        <v>5566</v>
      </c>
    </row>
    <row r="1553" spans="2:2">
      <c r="B1553" t="s">
        <v>920</v>
      </c>
    </row>
    <row r="1554" spans="2:2">
      <c r="B1554" t="s">
        <v>920</v>
      </c>
    </row>
    <row r="1555" spans="2:2">
      <c r="B1555" t="s">
        <v>920</v>
      </c>
    </row>
    <row r="1556" spans="2:2">
      <c r="B1556" t="s">
        <v>920</v>
      </c>
    </row>
    <row r="1557" spans="2:2">
      <c r="B1557" t="s">
        <v>5567</v>
      </c>
    </row>
    <row r="1558" spans="2:2">
      <c r="B1558" t="s">
        <v>5171</v>
      </c>
    </row>
    <row r="1559" spans="2:2">
      <c r="B1559" t="s">
        <v>5568</v>
      </c>
    </row>
    <row r="1560" spans="2:2">
      <c r="B1560" t="s">
        <v>5028</v>
      </c>
    </row>
    <row r="1561" spans="2:2">
      <c r="B1561" t="s">
        <v>5569</v>
      </c>
    </row>
    <row r="1562" spans="2:2">
      <c r="B1562" t="s">
        <v>2778</v>
      </c>
    </row>
    <row r="1563" spans="2:2">
      <c r="B1563" t="s">
        <v>5570</v>
      </c>
    </row>
    <row r="1564" spans="2:2">
      <c r="B1564" t="s">
        <v>4092</v>
      </c>
    </row>
    <row r="1565" spans="2:2">
      <c r="B1565" t="s">
        <v>920</v>
      </c>
    </row>
    <row r="1566" spans="2:2">
      <c r="B1566" t="s">
        <v>5571</v>
      </c>
    </row>
    <row r="1567" spans="2:2">
      <c r="B1567" t="s">
        <v>4132</v>
      </c>
    </row>
    <row r="1568" spans="2:2">
      <c r="B1568" t="s">
        <v>920</v>
      </c>
    </row>
    <row r="1569" spans="2:2">
      <c r="B1569" t="s">
        <v>920</v>
      </c>
    </row>
    <row r="1570" spans="2:2">
      <c r="B1570" t="s">
        <v>5572</v>
      </c>
    </row>
    <row r="1571" spans="2:2">
      <c r="B1571" t="s">
        <v>2780</v>
      </c>
    </row>
    <row r="1572" spans="2:2">
      <c r="B1572" t="s">
        <v>5573</v>
      </c>
    </row>
    <row r="1573" spans="2:2">
      <c r="B1573" t="s">
        <v>5574</v>
      </c>
    </row>
    <row r="1574" spans="2:2">
      <c r="B1574" t="s">
        <v>920</v>
      </c>
    </row>
    <row r="1575" spans="2:2">
      <c r="B1575" t="s">
        <v>5575</v>
      </c>
    </row>
    <row r="1576" spans="2:2">
      <c r="B1576" t="s">
        <v>5576</v>
      </c>
    </row>
    <row r="1577" spans="2:2">
      <c r="B1577" t="s">
        <v>920</v>
      </c>
    </row>
    <row r="1578" spans="2:2">
      <c r="B1578" t="s">
        <v>920</v>
      </c>
    </row>
    <row r="1579" spans="2:2">
      <c r="B1579" t="s">
        <v>920</v>
      </c>
    </row>
    <row r="1580" spans="2:2">
      <c r="B1580" t="s">
        <v>5577</v>
      </c>
    </row>
    <row r="1581" spans="2:2">
      <c r="B1581" t="s">
        <v>5038</v>
      </c>
    </row>
    <row r="1582" spans="2:2">
      <c r="B1582" t="s">
        <v>5578</v>
      </c>
    </row>
    <row r="1583" spans="2:2">
      <c r="B1583" t="s">
        <v>4535</v>
      </c>
    </row>
    <row r="1584" spans="2:2">
      <c r="B1584" t="s">
        <v>5579</v>
      </c>
    </row>
    <row r="1585" spans="2:2">
      <c r="B1585" t="s">
        <v>4642</v>
      </c>
    </row>
    <row r="1586" spans="2:2">
      <c r="B1586" t="s">
        <v>920</v>
      </c>
    </row>
    <row r="1587" spans="2:2">
      <c r="B1587" t="s">
        <v>5580</v>
      </c>
    </row>
    <row r="1588" spans="2:2">
      <c r="B1588" t="s">
        <v>4643</v>
      </c>
    </row>
    <row r="1589" spans="2:2">
      <c r="B1589" t="s">
        <v>920</v>
      </c>
    </row>
    <row r="1590" spans="2:2">
      <c r="B1590" t="s">
        <v>920</v>
      </c>
    </row>
    <row r="1591" spans="2:2">
      <c r="B1591" t="s">
        <v>5581</v>
      </c>
    </row>
    <row r="1592" spans="2:2">
      <c r="B1592" t="s">
        <v>4536</v>
      </c>
    </row>
    <row r="1593" spans="2:2">
      <c r="B1593" t="s">
        <v>5582</v>
      </c>
    </row>
    <row r="1594" spans="2:2">
      <c r="B1594" t="s">
        <v>4315</v>
      </c>
    </row>
    <row r="1595" spans="2:2">
      <c r="B1595" t="s">
        <v>920</v>
      </c>
    </row>
    <row r="1596" spans="2:2">
      <c r="B1596" t="s">
        <v>5583</v>
      </c>
    </row>
    <row r="1597" spans="2:2">
      <c r="B1597" t="s">
        <v>4317</v>
      </c>
    </row>
    <row r="1598" spans="2:2">
      <c r="B1598" t="s">
        <v>920</v>
      </c>
    </row>
    <row r="1599" spans="2:2">
      <c r="B1599" t="s">
        <v>920</v>
      </c>
    </row>
    <row r="1600" spans="2:2">
      <c r="B1600" t="s">
        <v>920</v>
      </c>
    </row>
    <row r="1601" spans="2:2">
      <c r="B1601" t="s">
        <v>920</v>
      </c>
    </row>
    <row r="1602" spans="2:2">
      <c r="B1602" t="s">
        <v>920</v>
      </c>
    </row>
    <row r="1603" spans="2:2">
      <c r="B1603" t="s">
        <v>5584</v>
      </c>
    </row>
    <row r="1604" spans="2:2">
      <c r="B1604" t="s">
        <v>5004</v>
      </c>
    </row>
    <row r="1605" spans="2:2">
      <c r="B1605" t="s">
        <v>5341</v>
      </c>
    </row>
    <row r="1606" spans="2:2">
      <c r="B1606" t="s">
        <v>4958</v>
      </c>
    </row>
    <row r="1607" spans="2:2">
      <c r="B1607" t="s">
        <v>5585</v>
      </c>
    </row>
    <row r="1608" spans="2:2">
      <c r="B1608" t="s">
        <v>5586</v>
      </c>
    </row>
    <row r="1609" spans="2:2">
      <c r="B1609" t="s">
        <v>5587</v>
      </c>
    </row>
    <row r="1610" spans="2:2">
      <c r="B1610" t="s">
        <v>5588</v>
      </c>
    </row>
    <row r="1611" spans="2:2">
      <c r="B1611" t="s">
        <v>5589</v>
      </c>
    </row>
    <row r="1612" spans="2:2">
      <c r="B1612" t="s">
        <v>5260</v>
      </c>
    </row>
    <row r="1613" spans="2:2">
      <c r="B1613" t="s">
        <v>5590</v>
      </c>
    </row>
    <row r="1614" spans="2:2">
      <c r="B1614" t="s">
        <v>5591</v>
      </c>
    </row>
    <row r="1615" spans="2:2">
      <c r="B1615" t="s">
        <v>920</v>
      </c>
    </row>
    <row r="1616" spans="2:2">
      <c r="B1616" t="s">
        <v>5592</v>
      </c>
    </row>
    <row r="1617" spans="2:2">
      <c r="B1617" t="s">
        <v>5593</v>
      </c>
    </row>
    <row r="1618" spans="2:2">
      <c r="B1618" t="s">
        <v>920</v>
      </c>
    </row>
    <row r="1619" spans="2:2">
      <c r="B1619" t="s">
        <v>920</v>
      </c>
    </row>
    <row r="1620" spans="2:2">
      <c r="B1620" t="s">
        <v>5594</v>
      </c>
    </row>
    <row r="1621" spans="2:2">
      <c r="B1621" t="s">
        <v>5266</v>
      </c>
    </row>
    <row r="1622" spans="2:2">
      <c r="B1622" t="s">
        <v>5595</v>
      </c>
    </row>
    <row r="1623" spans="2:2">
      <c r="B1623" t="s">
        <v>5596</v>
      </c>
    </row>
    <row r="1624" spans="2:2">
      <c r="B1624" t="s">
        <v>920</v>
      </c>
    </row>
    <row r="1625" spans="2:2">
      <c r="B1625" t="s">
        <v>5597</v>
      </c>
    </row>
    <row r="1626" spans="2:2">
      <c r="B1626" t="s">
        <v>5598</v>
      </c>
    </row>
    <row r="1627" spans="2:2">
      <c r="B1627" t="s">
        <v>920</v>
      </c>
    </row>
    <row r="1628" spans="2:2">
      <c r="B1628" t="s">
        <v>920</v>
      </c>
    </row>
    <row r="1629" spans="2:2">
      <c r="B1629" t="s">
        <v>920</v>
      </c>
    </row>
    <row r="1630" spans="2:2">
      <c r="B1630" t="s">
        <v>5599</v>
      </c>
    </row>
    <row r="1631" spans="2:2">
      <c r="B1631" t="s">
        <v>5600</v>
      </c>
    </row>
    <row r="1632" spans="2:2">
      <c r="B1632" t="s">
        <v>5601</v>
      </c>
    </row>
    <row r="1633" spans="2:2">
      <c r="B1633" t="s">
        <v>5602</v>
      </c>
    </row>
    <row r="1634" spans="2:2">
      <c r="B1634" t="s">
        <v>920</v>
      </c>
    </row>
    <row r="1635" spans="2:2">
      <c r="B1635" t="s">
        <v>5603</v>
      </c>
    </row>
    <row r="1636" spans="2:2">
      <c r="B1636" t="s">
        <v>5604</v>
      </c>
    </row>
    <row r="1637" spans="2:2">
      <c r="B1637" t="s">
        <v>5605</v>
      </c>
    </row>
    <row r="1638" spans="2:2">
      <c r="B1638" t="s">
        <v>5606</v>
      </c>
    </row>
    <row r="1639" spans="2:2">
      <c r="B1639" t="s">
        <v>920</v>
      </c>
    </row>
    <row r="1640" spans="2:2">
      <c r="B1640" t="s">
        <v>5607</v>
      </c>
    </row>
    <row r="1641" spans="2:2">
      <c r="B1641" t="s">
        <v>5608</v>
      </c>
    </row>
    <row r="1642" spans="2:2">
      <c r="B1642" t="s">
        <v>920</v>
      </c>
    </row>
    <row r="1643" spans="2:2">
      <c r="B1643" t="s">
        <v>920</v>
      </c>
    </row>
    <row r="1644" spans="2:2">
      <c r="B1644" t="s">
        <v>920</v>
      </c>
    </row>
    <row r="1645" spans="2:2">
      <c r="B1645" t="s">
        <v>920</v>
      </c>
    </row>
    <row r="1646" spans="2:2">
      <c r="B1646" t="s">
        <v>5609</v>
      </c>
    </row>
    <row r="1647" spans="2:2">
      <c r="B1647" t="s">
        <v>5610</v>
      </c>
    </row>
    <row r="1648" spans="2:2">
      <c r="B1648" t="s">
        <v>5611</v>
      </c>
    </row>
    <row r="1649" spans="2:2">
      <c r="B1649" t="s">
        <v>2892</v>
      </c>
    </row>
    <row r="1650" spans="2:2">
      <c r="B1650" t="s">
        <v>5612</v>
      </c>
    </row>
    <row r="1651" spans="2:2">
      <c r="B1651" t="s">
        <v>5613</v>
      </c>
    </row>
    <row r="1652" spans="2:2">
      <c r="B1652" t="s">
        <v>5614</v>
      </c>
    </row>
    <row r="1653" spans="2:2">
      <c r="B1653" t="s">
        <v>4960</v>
      </c>
    </row>
    <row r="1654" spans="2:2">
      <c r="B1654" t="s">
        <v>920</v>
      </c>
    </row>
    <row r="1655" spans="2:2">
      <c r="B1655" t="s">
        <v>5615</v>
      </c>
    </row>
    <row r="1656" spans="2:2">
      <c r="B1656" t="s">
        <v>4984</v>
      </c>
    </row>
    <row r="1657" spans="2:2">
      <c r="B1657" t="s">
        <v>920</v>
      </c>
    </row>
    <row r="1658" spans="2:2">
      <c r="B1658" t="s">
        <v>920</v>
      </c>
    </row>
    <row r="1659" spans="2:2">
      <c r="B1659" t="s">
        <v>5616</v>
      </c>
    </row>
    <row r="1660" spans="2:2">
      <c r="B1660" t="s">
        <v>5617</v>
      </c>
    </row>
    <row r="1661" spans="2:2">
      <c r="B1661" t="s">
        <v>5618</v>
      </c>
    </row>
    <row r="1662" spans="2:2">
      <c r="B1662" t="s">
        <v>5619</v>
      </c>
    </row>
    <row r="1663" spans="2:2">
      <c r="B1663" t="s">
        <v>920</v>
      </c>
    </row>
    <row r="1664" spans="2:2">
      <c r="B1664" t="s">
        <v>5620</v>
      </c>
    </row>
    <row r="1665" spans="2:2">
      <c r="B1665" t="s">
        <v>5621</v>
      </c>
    </row>
    <row r="1666" spans="2:2">
      <c r="B1666" t="s">
        <v>920</v>
      </c>
    </row>
    <row r="1667" spans="2:2">
      <c r="B1667" t="s">
        <v>920</v>
      </c>
    </row>
    <row r="1668" spans="2:2">
      <c r="B1668" t="s">
        <v>920</v>
      </c>
    </row>
    <row r="1669" spans="2:2">
      <c r="B1669" t="s">
        <v>5622</v>
      </c>
    </row>
    <row r="1670" spans="2:2">
      <c r="B1670" t="s">
        <v>2898</v>
      </c>
    </row>
    <row r="1671" spans="2:2">
      <c r="B1671" t="s">
        <v>5623</v>
      </c>
    </row>
    <row r="1672" spans="2:2">
      <c r="B1672" t="s">
        <v>913</v>
      </c>
    </row>
    <row r="1673" spans="2:2">
      <c r="B1673" t="s">
        <v>5624</v>
      </c>
    </row>
    <row r="1674" spans="2:2">
      <c r="B1674" t="s">
        <v>5625</v>
      </c>
    </row>
    <row r="1675" spans="2:2">
      <c r="B1675" t="s">
        <v>920</v>
      </c>
    </row>
    <row r="1676" spans="2:2">
      <c r="B1676" t="s">
        <v>5626</v>
      </c>
    </row>
    <row r="1677" spans="2:2">
      <c r="B1677" t="s">
        <v>5627</v>
      </c>
    </row>
    <row r="1678" spans="2:2">
      <c r="B1678" t="s">
        <v>920</v>
      </c>
    </row>
    <row r="1679" spans="2:2">
      <c r="B1679" t="s">
        <v>920</v>
      </c>
    </row>
    <row r="1680" spans="2:2">
      <c r="B1680" t="s">
        <v>5628</v>
      </c>
    </row>
    <row r="1681" spans="2:2">
      <c r="B1681" t="s">
        <v>944</v>
      </c>
    </row>
    <row r="1682" spans="2:2">
      <c r="B1682" t="s">
        <v>5629</v>
      </c>
    </row>
    <row r="1683" spans="2:2">
      <c r="B1683" t="s">
        <v>5630</v>
      </c>
    </row>
    <row r="1684" spans="2:2">
      <c r="B1684" t="s">
        <v>920</v>
      </c>
    </row>
    <row r="1685" spans="2:2">
      <c r="B1685" t="s">
        <v>5631</v>
      </c>
    </row>
    <row r="1686" spans="2:2">
      <c r="B1686" t="s">
        <v>5632</v>
      </c>
    </row>
    <row r="1687" spans="2:2">
      <c r="B1687" t="s">
        <v>920</v>
      </c>
    </row>
    <row r="1688" spans="2:2">
      <c r="B1688" t="s">
        <v>920</v>
      </c>
    </row>
    <row r="1689" spans="2:2">
      <c r="B1689" t="s">
        <v>920</v>
      </c>
    </row>
    <row r="1690" spans="2:2">
      <c r="B1690" t="s">
        <v>920</v>
      </c>
    </row>
    <row r="1691" spans="2:2">
      <c r="B1691" t="s">
        <v>920</v>
      </c>
    </row>
    <row r="1692" spans="2:2">
      <c r="B1692" t="s">
        <v>920</v>
      </c>
    </row>
    <row r="1693" spans="2:2">
      <c r="B1693" t="s">
        <v>5633</v>
      </c>
    </row>
    <row r="1694" spans="2:2">
      <c r="B1694" t="s">
        <v>5634</v>
      </c>
    </row>
    <row r="1695" spans="2:2">
      <c r="B1695" t="s">
        <v>5635</v>
      </c>
    </row>
    <row r="1696" spans="2:2">
      <c r="B1696" t="s">
        <v>3314</v>
      </c>
    </row>
    <row r="1697" spans="2:2">
      <c r="B1697" t="s">
        <v>5636</v>
      </c>
    </row>
    <row r="1698" spans="2:2">
      <c r="B1698" t="s">
        <v>3169</v>
      </c>
    </row>
    <row r="1699" spans="2:2">
      <c r="B1699" t="s">
        <v>5637</v>
      </c>
    </row>
    <row r="1700" spans="2:2">
      <c r="B1700" t="s">
        <v>5099</v>
      </c>
    </row>
    <row r="1701" spans="2:2">
      <c r="B1701" t="s">
        <v>4957</v>
      </c>
    </row>
    <row r="1702" spans="2:2">
      <c r="B1702" t="s">
        <v>4958</v>
      </c>
    </row>
    <row r="1703" spans="2:2">
      <c r="B1703" t="s">
        <v>5638</v>
      </c>
    </row>
    <row r="1704" spans="2:2">
      <c r="B1704" t="s">
        <v>4738</v>
      </c>
    </row>
    <row r="1705" spans="2:2">
      <c r="B1705" t="s">
        <v>5639</v>
      </c>
    </row>
    <row r="1706" spans="2:2">
      <c r="B1706" t="s">
        <v>5640</v>
      </c>
    </row>
    <row r="1707" spans="2:2">
      <c r="B1707" t="s">
        <v>920</v>
      </c>
    </row>
    <row r="1708" spans="2:2">
      <c r="B1708" t="s">
        <v>5641</v>
      </c>
    </row>
    <row r="1709" spans="2:2">
      <c r="B1709" t="s">
        <v>5642</v>
      </c>
    </row>
    <row r="1710" spans="2:2">
      <c r="B1710" t="s">
        <v>920</v>
      </c>
    </row>
    <row r="1711" spans="2:2">
      <c r="B1711" t="s">
        <v>920</v>
      </c>
    </row>
    <row r="1712" spans="2:2">
      <c r="B1712" t="s">
        <v>5643</v>
      </c>
    </row>
    <row r="1713" spans="2:2">
      <c r="B1713" t="s">
        <v>4739</v>
      </c>
    </row>
    <row r="1714" spans="2:2">
      <c r="B1714" t="s">
        <v>5644</v>
      </c>
    </row>
    <row r="1715" spans="2:2">
      <c r="B1715" t="s">
        <v>5645</v>
      </c>
    </row>
    <row r="1716" spans="2:2">
      <c r="B1716" t="s">
        <v>920</v>
      </c>
    </row>
    <row r="1717" spans="2:2">
      <c r="B1717" t="s">
        <v>5646</v>
      </c>
    </row>
    <row r="1718" spans="2:2">
      <c r="B1718" t="s">
        <v>5647</v>
      </c>
    </row>
    <row r="1719" spans="2:2">
      <c r="B1719" t="s">
        <v>920</v>
      </c>
    </row>
    <row r="1720" spans="2:2">
      <c r="B1720" t="s">
        <v>920</v>
      </c>
    </row>
    <row r="1721" spans="2:2">
      <c r="B1721" t="s">
        <v>920</v>
      </c>
    </row>
    <row r="1722" spans="2:2">
      <c r="B1722" t="s">
        <v>5648</v>
      </c>
    </row>
    <row r="1723" spans="2:2">
      <c r="B1723" t="s">
        <v>5101</v>
      </c>
    </row>
    <row r="1724" spans="2:2">
      <c r="B1724" t="s">
        <v>4957</v>
      </c>
    </row>
    <row r="1725" spans="2:2">
      <c r="B1725" t="s">
        <v>4958</v>
      </c>
    </row>
    <row r="1726" spans="2:2">
      <c r="B1726" t="s">
        <v>5649</v>
      </c>
    </row>
    <row r="1727" spans="2:2">
      <c r="B1727" t="s">
        <v>3592</v>
      </c>
    </row>
    <row r="1728" spans="2:2">
      <c r="B1728" t="s">
        <v>5650</v>
      </c>
    </row>
    <row r="1729" spans="2:2">
      <c r="B1729" t="s">
        <v>5651</v>
      </c>
    </row>
    <row r="1730" spans="2:2">
      <c r="B1730" t="s">
        <v>920</v>
      </c>
    </row>
    <row r="1731" spans="2:2">
      <c r="B1731" t="s">
        <v>5652</v>
      </c>
    </row>
    <row r="1732" spans="2:2">
      <c r="B1732" t="s">
        <v>5653</v>
      </c>
    </row>
    <row r="1733" spans="2:2">
      <c r="B1733" t="s">
        <v>920</v>
      </c>
    </row>
    <row r="1734" spans="2:2">
      <c r="B1734" t="s">
        <v>920</v>
      </c>
    </row>
    <row r="1735" spans="2:2">
      <c r="B1735" t="s">
        <v>5654</v>
      </c>
    </row>
    <row r="1736" spans="2:2">
      <c r="B1736" t="s">
        <v>3594</v>
      </c>
    </row>
    <row r="1737" spans="2:2">
      <c r="B1737" t="s">
        <v>920</v>
      </c>
    </row>
    <row r="1738" spans="2:2">
      <c r="B1738" t="s">
        <v>920</v>
      </c>
    </row>
    <row r="1739" spans="2:2">
      <c r="B1739" t="s">
        <v>920</v>
      </c>
    </row>
    <row r="1740" spans="2:2">
      <c r="B1740" t="s">
        <v>5655</v>
      </c>
    </row>
    <row r="1741" spans="2:2">
      <c r="B1741" t="s">
        <v>3171</v>
      </c>
    </row>
    <row r="1742" spans="2:2">
      <c r="B1742" t="s">
        <v>5656</v>
      </c>
    </row>
    <row r="1743" spans="2:2">
      <c r="B1743" t="s">
        <v>5354</v>
      </c>
    </row>
    <row r="1744" spans="2:2">
      <c r="B1744" t="s">
        <v>5657</v>
      </c>
    </row>
    <row r="1745" spans="2:2">
      <c r="B1745" t="s">
        <v>3461</v>
      </c>
    </row>
    <row r="1746" spans="2:2">
      <c r="B1746" t="s">
        <v>920</v>
      </c>
    </row>
    <row r="1747" spans="2:2">
      <c r="B1747" t="s">
        <v>5658</v>
      </c>
    </row>
    <row r="1748" spans="2:2">
      <c r="B1748" t="s">
        <v>3463</v>
      </c>
    </row>
    <row r="1749" spans="2:2">
      <c r="B1749" t="s">
        <v>920</v>
      </c>
    </row>
    <row r="1750" spans="2:2">
      <c r="B1750" t="s">
        <v>920</v>
      </c>
    </row>
    <row r="1751" spans="2:2">
      <c r="B1751" t="s">
        <v>5659</v>
      </c>
    </row>
    <row r="1752" spans="2:2">
      <c r="B1752" t="s">
        <v>5358</v>
      </c>
    </row>
    <row r="1753" spans="2:2">
      <c r="B1753" t="s">
        <v>5660</v>
      </c>
    </row>
    <row r="1754" spans="2:2">
      <c r="B1754" t="s">
        <v>5661</v>
      </c>
    </row>
    <row r="1755" spans="2:2">
      <c r="B1755" t="s">
        <v>920</v>
      </c>
    </row>
    <row r="1756" spans="2:2">
      <c r="B1756" t="s">
        <v>5662</v>
      </c>
    </row>
    <row r="1757" spans="2:2">
      <c r="B1757" t="s">
        <v>5663</v>
      </c>
    </row>
    <row r="1758" spans="2:2">
      <c r="B1758" t="s">
        <v>920</v>
      </c>
    </row>
    <row r="1759" spans="2:2">
      <c r="B1759" t="s">
        <v>920</v>
      </c>
    </row>
    <row r="1760" spans="2:2">
      <c r="B1760" t="s">
        <v>920</v>
      </c>
    </row>
    <row r="1761" spans="2:2">
      <c r="B1761" t="s">
        <v>920</v>
      </c>
    </row>
    <row r="1762" spans="2:2">
      <c r="B1762" t="s">
        <v>5664</v>
      </c>
    </row>
    <row r="1763" spans="2:2">
      <c r="B1763" t="s">
        <v>3324</v>
      </c>
    </row>
    <row r="1764" spans="2:2">
      <c r="B1764" t="s">
        <v>5665</v>
      </c>
    </row>
    <row r="1765" spans="2:2">
      <c r="B1765" t="s">
        <v>4256</v>
      </c>
    </row>
    <row r="1766" spans="2:2">
      <c r="B1766" t="s">
        <v>5666</v>
      </c>
    </row>
    <row r="1767" spans="2:2">
      <c r="B1767" t="s">
        <v>5667</v>
      </c>
    </row>
    <row r="1768" spans="2:2">
      <c r="B1768" t="s">
        <v>5668</v>
      </c>
    </row>
    <row r="1769" spans="2:2">
      <c r="B1769" t="s">
        <v>5669</v>
      </c>
    </row>
    <row r="1770" spans="2:2">
      <c r="B1770" t="s">
        <v>920</v>
      </c>
    </row>
    <row r="1771" spans="2:2">
      <c r="B1771" t="s">
        <v>5670</v>
      </c>
    </row>
    <row r="1772" spans="2:2">
      <c r="B1772" t="s">
        <v>5671</v>
      </c>
    </row>
    <row r="1773" spans="2:2">
      <c r="B1773" t="s">
        <v>920</v>
      </c>
    </row>
    <row r="1774" spans="2:2">
      <c r="B1774" t="s">
        <v>920</v>
      </c>
    </row>
    <row r="1775" spans="2:2">
      <c r="B1775" t="s">
        <v>5672</v>
      </c>
    </row>
    <row r="1776" spans="2:2">
      <c r="B1776" t="s">
        <v>5673</v>
      </c>
    </row>
    <row r="1777" spans="2:2">
      <c r="B1777" t="s">
        <v>5674</v>
      </c>
    </row>
    <row r="1778" spans="2:2">
      <c r="B1778" t="s">
        <v>5675</v>
      </c>
    </row>
    <row r="1779" spans="2:2">
      <c r="B1779" t="s">
        <v>920</v>
      </c>
    </row>
    <row r="1780" spans="2:2">
      <c r="B1780" t="s">
        <v>5676</v>
      </c>
    </row>
    <row r="1781" spans="2:2">
      <c r="B1781" t="s">
        <v>5677</v>
      </c>
    </row>
    <row r="1782" spans="2:2">
      <c r="B1782" t="s">
        <v>920</v>
      </c>
    </row>
    <row r="1783" spans="2:2">
      <c r="B1783" t="s">
        <v>920</v>
      </c>
    </row>
    <row r="1784" spans="2:2">
      <c r="B1784" t="s">
        <v>920</v>
      </c>
    </row>
    <row r="1785" spans="2:2">
      <c r="B1785" t="s">
        <v>5678</v>
      </c>
    </row>
    <row r="1786" spans="2:2">
      <c r="B1786" t="s">
        <v>4258</v>
      </c>
    </row>
    <row r="1787" spans="2:2">
      <c r="B1787" t="s">
        <v>5679</v>
      </c>
    </row>
    <row r="1788" spans="2:2">
      <c r="B1788" t="s">
        <v>3852</v>
      </c>
    </row>
    <row r="1789" spans="2:2">
      <c r="B1789" t="s">
        <v>5680</v>
      </c>
    </row>
    <row r="1790" spans="2:2">
      <c r="B1790" t="s">
        <v>4844</v>
      </c>
    </row>
    <row r="1791" spans="2:2">
      <c r="B1791" t="s">
        <v>920</v>
      </c>
    </row>
    <row r="1792" spans="2:2">
      <c r="B1792" t="s">
        <v>5681</v>
      </c>
    </row>
    <row r="1793" spans="2:2">
      <c r="B1793" t="s">
        <v>4847</v>
      </c>
    </row>
    <row r="1794" spans="2:2">
      <c r="B1794" t="s">
        <v>920</v>
      </c>
    </row>
    <row r="1795" spans="2:2">
      <c r="B1795" t="s">
        <v>920</v>
      </c>
    </row>
    <row r="1796" spans="2:2">
      <c r="B1796" t="s">
        <v>5682</v>
      </c>
    </row>
    <row r="1797" spans="2:2">
      <c r="B1797" t="s">
        <v>3854</v>
      </c>
    </row>
    <row r="1798" spans="2:2">
      <c r="B1798" t="s">
        <v>5683</v>
      </c>
    </row>
    <row r="1799" spans="2:2">
      <c r="B1799" t="s">
        <v>3953</v>
      </c>
    </row>
    <row r="1800" spans="2:2">
      <c r="B1800" t="s">
        <v>920</v>
      </c>
    </row>
    <row r="1801" spans="2:2">
      <c r="B1801" t="s">
        <v>5684</v>
      </c>
    </row>
    <row r="1802" spans="2:2">
      <c r="B1802" t="s">
        <v>3955</v>
      </c>
    </row>
    <row r="1803" spans="2:2">
      <c r="B1803" t="s">
        <v>920</v>
      </c>
    </row>
    <row r="1804" spans="2:2">
      <c r="B1804" t="s">
        <v>920</v>
      </c>
    </row>
    <row r="1805" spans="2:2">
      <c r="B1805" t="s">
        <v>920</v>
      </c>
    </row>
    <row r="1806" spans="2:2">
      <c r="B1806" t="s">
        <v>920</v>
      </c>
    </row>
    <row r="1807" spans="2:2">
      <c r="B1807" t="s">
        <v>920</v>
      </c>
    </row>
    <row r="1808" spans="2:2">
      <c r="B1808" t="s">
        <v>920</v>
      </c>
    </row>
    <row r="1809" spans="2:2">
      <c r="B1809" t="s">
        <v>1097</v>
      </c>
    </row>
    <row r="1810" spans="2:2">
      <c r="B1810" t="s">
        <v>1098</v>
      </c>
    </row>
    <row r="1811" spans="2:2">
      <c r="B1811" t="s">
        <v>1804</v>
      </c>
    </row>
    <row r="1812" spans="2:2">
      <c r="B1812" t="s">
        <v>903</v>
      </c>
    </row>
    <row r="1813" spans="2:2">
      <c r="B1813" t="s">
        <v>904</v>
      </c>
    </row>
    <row r="1814" spans="2:2">
      <c r="B1814" t="s">
        <v>833</v>
      </c>
    </row>
    <row r="1815" spans="2:2">
      <c r="B1815" t="s">
        <v>4945</v>
      </c>
    </row>
    <row r="1816" spans="2:2">
      <c r="B1816" t="s">
        <v>4946</v>
      </c>
    </row>
    <row r="1817" spans="2:2">
      <c r="B1817" t="s">
        <v>839</v>
      </c>
    </row>
    <row r="1818" spans="2:2">
      <c r="B1818" t="s">
        <v>4947</v>
      </c>
    </row>
    <row r="1819" spans="2:2">
      <c r="B1819" t="s">
        <v>4948</v>
      </c>
    </row>
    <row r="1820" spans="2:2">
      <c r="B1820" t="s">
        <v>839</v>
      </c>
    </row>
    <row r="1821" spans="2:2">
      <c r="B1821" t="s">
        <v>5239</v>
      </c>
    </row>
    <row r="1822" spans="2:2">
      <c r="B1822" t="s">
        <v>5240</v>
      </c>
    </row>
    <row r="1823" spans="2:2">
      <c r="B1823" t="s">
        <v>839</v>
      </c>
    </row>
    <row r="1824" spans="2:2">
      <c r="B1824" t="s">
        <v>5241</v>
      </c>
    </row>
    <row r="1825" spans="2:2">
      <c r="B1825" t="s">
        <v>5242</v>
      </c>
    </row>
    <row r="1826" spans="2:2">
      <c r="B1826" t="s">
        <v>839</v>
      </c>
    </row>
    <row r="1827" spans="2:2">
      <c r="B1827" t="s">
        <v>4949</v>
      </c>
    </row>
    <row r="1828" spans="2:2">
      <c r="B1828" t="s">
        <v>4950</v>
      </c>
    </row>
    <row r="1829" spans="2:2">
      <c r="B1829" t="s">
        <v>839</v>
      </c>
    </row>
    <row r="1830" spans="2:2">
      <c r="B1830" t="s">
        <v>4951</v>
      </c>
    </row>
    <row r="1831" spans="2:2">
      <c r="B1831" t="s">
        <v>4952</v>
      </c>
    </row>
    <row r="1832" spans="2:2">
      <c r="B1832" t="s">
        <v>839</v>
      </c>
    </row>
    <row r="1833" spans="2:2">
      <c r="B1833" t="s">
        <v>881</v>
      </c>
    </row>
    <row r="1834" spans="2:2">
      <c r="B1834" t="s">
        <v>882</v>
      </c>
    </row>
    <row r="1835" spans="2:2">
      <c r="B1835" t="s">
        <v>883</v>
      </c>
    </row>
    <row r="1836" spans="2:2">
      <c r="B1836" t="s">
        <v>894</v>
      </c>
    </row>
    <row r="1837" spans="2:2">
      <c r="B1837" t="s">
        <v>886</v>
      </c>
    </row>
    <row r="1838" spans="2:2">
      <c r="B1838" t="s">
        <v>895</v>
      </c>
    </row>
    <row r="1839" spans="2:2">
      <c r="B1839" t="s">
        <v>887</v>
      </c>
    </row>
    <row r="1840" spans="2:2">
      <c r="B1840" t="s">
        <v>885</v>
      </c>
    </row>
    <row r="1841" spans="2:2">
      <c r="B1841" t="s">
        <v>896</v>
      </c>
    </row>
    <row r="1842" spans="2:2">
      <c r="B1842" t="s">
        <v>893</v>
      </c>
    </row>
    <row r="1843" spans="2:2">
      <c r="B1843" t="s">
        <v>892</v>
      </c>
    </row>
    <row r="1844" spans="2:2">
      <c r="B1844" t="s">
        <v>888</v>
      </c>
    </row>
    <row r="1845" spans="2:2">
      <c r="B1845" t="s">
        <v>897</v>
      </c>
    </row>
    <row r="1846" spans="2:2">
      <c r="B1846" t="s">
        <v>898</v>
      </c>
    </row>
    <row r="1847" spans="2:2">
      <c r="B1847" t="s">
        <v>906</v>
      </c>
    </row>
    <row r="1848" spans="2:2">
      <c r="B1848" t="s">
        <v>900</v>
      </c>
    </row>
    <row r="1849" spans="2:2">
      <c r="B1849" t="s">
        <v>5685</v>
      </c>
    </row>
    <row r="1850" spans="2:2">
      <c r="B1850" t="s">
        <v>903</v>
      </c>
    </row>
    <row r="1851" spans="2:2">
      <c r="B1851" t="s">
        <v>5686</v>
      </c>
    </row>
    <row r="1852" spans="2:2">
      <c r="B1852" t="s">
        <v>5540</v>
      </c>
    </row>
    <row r="1853" spans="2:2">
      <c r="B1853" t="s">
        <v>5687</v>
      </c>
    </row>
    <row r="1854" spans="2:2">
      <c r="B1854" t="s">
        <v>4956</v>
      </c>
    </row>
    <row r="1855" spans="2:2">
      <c r="B1855" t="s">
        <v>5341</v>
      </c>
    </row>
    <row r="1856" spans="2:2">
      <c r="B1856" t="s">
        <v>4958</v>
      </c>
    </row>
    <row r="1857" spans="2:2">
      <c r="B1857" t="s">
        <v>5688</v>
      </c>
    </row>
    <row r="1858" spans="2:2">
      <c r="B1858" t="s">
        <v>5295</v>
      </c>
    </row>
    <row r="1859" spans="2:2">
      <c r="B1859" t="s">
        <v>5689</v>
      </c>
    </row>
    <row r="1860" spans="2:2">
      <c r="B1860" t="s">
        <v>5690</v>
      </c>
    </row>
    <row r="1861" spans="2:2">
      <c r="B1861" t="s">
        <v>5691</v>
      </c>
    </row>
    <row r="1862" spans="2:2">
      <c r="B1862" t="s">
        <v>5692</v>
      </c>
    </row>
    <row r="1863" spans="2:2">
      <c r="B1863" t="s">
        <v>5693</v>
      </c>
    </row>
    <row r="1864" spans="2:2">
      <c r="B1864" t="s">
        <v>5694</v>
      </c>
    </row>
    <row r="1865" spans="2:2">
      <c r="B1865" t="s">
        <v>920</v>
      </c>
    </row>
    <row r="1866" spans="2:2">
      <c r="B1866" t="s">
        <v>5695</v>
      </c>
    </row>
    <row r="1867" spans="2:2">
      <c r="B1867" t="s">
        <v>5696</v>
      </c>
    </row>
    <row r="1868" spans="2:2">
      <c r="B1868" t="s">
        <v>920</v>
      </c>
    </row>
    <row r="1869" spans="2:2">
      <c r="B1869" t="s">
        <v>920</v>
      </c>
    </row>
    <row r="1870" spans="2:2">
      <c r="B1870" t="s">
        <v>5697</v>
      </c>
    </row>
    <row r="1871" spans="2:2">
      <c r="B1871" t="s">
        <v>5698</v>
      </c>
    </row>
    <row r="1872" spans="2:2">
      <c r="B1872" t="s">
        <v>5699</v>
      </c>
    </row>
    <row r="1873" spans="2:2">
      <c r="B1873" t="s">
        <v>5700</v>
      </c>
    </row>
    <row r="1874" spans="2:2">
      <c r="B1874" t="s">
        <v>920</v>
      </c>
    </row>
    <row r="1875" spans="2:2">
      <c r="B1875" t="s">
        <v>5701</v>
      </c>
    </row>
    <row r="1876" spans="2:2">
      <c r="B1876" t="s">
        <v>5702</v>
      </c>
    </row>
    <row r="1877" spans="2:2">
      <c r="B1877" t="s">
        <v>920</v>
      </c>
    </row>
    <row r="1878" spans="2:2">
      <c r="B1878" t="s">
        <v>920</v>
      </c>
    </row>
    <row r="1879" spans="2:2">
      <c r="B1879" t="s">
        <v>920</v>
      </c>
    </row>
    <row r="1880" spans="2:2">
      <c r="B1880" t="s">
        <v>5703</v>
      </c>
    </row>
    <row r="1881" spans="2:2">
      <c r="B1881" t="s">
        <v>5704</v>
      </c>
    </row>
    <row r="1882" spans="2:2">
      <c r="B1882" t="s">
        <v>5705</v>
      </c>
    </row>
    <row r="1883" spans="2:2">
      <c r="B1883" t="s">
        <v>3110</v>
      </c>
    </row>
    <row r="1884" spans="2:2">
      <c r="B1884" t="s">
        <v>5706</v>
      </c>
    </row>
    <row r="1885" spans="2:2">
      <c r="B1885" t="s">
        <v>5494</v>
      </c>
    </row>
    <row r="1886" spans="2:2">
      <c r="B1886" t="s">
        <v>920</v>
      </c>
    </row>
    <row r="1887" spans="2:2">
      <c r="B1887" t="s">
        <v>5707</v>
      </c>
    </row>
    <row r="1888" spans="2:2">
      <c r="B1888" t="s">
        <v>5496</v>
      </c>
    </row>
    <row r="1889" spans="2:2">
      <c r="B1889" t="s">
        <v>920</v>
      </c>
    </row>
    <row r="1890" spans="2:2">
      <c r="B1890" t="s">
        <v>920</v>
      </c>
    </row>
    <row r="1891" spans="2:2">
      <c r="B1891" t="s">
        <v>5708</v>
      </c>
    </row>
    <row r="1892" spans="2:2">
      <c r="B1892" t="s">
        <v>3116</v>
      </c>
    </row>
    <row r="1893" spans="2:2">
      <c r="B1893" t="s">
        <v>5709</v>
      </c>
    </row>
    <row r="1894" spans="2:2">
      <c r="B1894" t="s">
        <v>5564</v>
      </c>
    </row>
    <row r="1895" spans="2:2">
      <c r="B1895" t="s">
        <v>920</v>
      </c>
    </row>
    <row r="1896" spans="2:2">
      <c r="B1896" t="s">
        <v>5710</v>
      </c>
    </row>
    <row r="1897" spans="2:2">
      <c r="B1897" t="s">
        <v>5566</v>
      </c>
    </row>
    <row r="1898" spans="2:2">
      <c r="B1898" t="s">
        <v>920</v>
      </c>
    </row>
    <row r="1899" spans="2:2">
      <c r="B1899" t="s">
        <v>920</v>
      </c>
    </row>
    <row r="1900" spans="2:2">
      <c r="B1900" t="s">
        <v>920</v>
      </c>
    </row>
    <row r="1901" spans="2:2">
      <c r="B1901" t="s">
        <v>920</v>
      </c>
    </row>
    <row r="1902" spans="2:2">
      <c r="B1902" t="s">
        <v>5711</v>
      </c>
    </row>
    <row r="1903" spans="2:2">
      <c r="B1903" t="s">
        <v>5317</v>
      </c>
    </row>
    <row r="1904" spans="2:2">
      <c r="B1904" t="s">
        <v>5712</v>
      </c>
    </row>
    <row r="1905" spans="2:2">
      <c r="B1905" t="s">
        <v>5028</v>
      </c>
    </row>
    <row r="1906" spans="2:2">
      <c r="B1906" t="s">
        <v>5713</v>
      </c>
    </row>
    <row r="1907" spans="2:2">
      <c r="B1907" t="s">
        <v>2778</v>
      </c>
    </row>
    <row r="1908" spans="2:2">
      <c r="B1908" t="s">
        <v>5714</v>
      </c>
    </row>
    <row r="1909" spans="2:2">
      <c r="B1909" t="s">
        <v>5715</v>
      </c>
    </row>
    <row r="1910" spans="2:2">
      <c r="B1910" t="s">
        <v>920</v>
      </c>
    </row>
    <row r="1911" spans="2:2">
      <c r="B1911" t="s">
        <v>5716</v>
      </c>
    </row>
    <row r="1912" spans="2:2">
      <c r="B1912" t="s">
        <v>5717</v>
      </c>
    </row>
    <row r="1913" spans="2:2">
      <c r="B1913" t="s">
        <v>920</v>
      </c>
    </row>
    <row r="1914" spans="2:2">
      <c r="B1914" t="s">
        <v>920</v>
      </c>
    </row>
    <row r="1915" spans="2:2">
      <c r="B1915" t="s">
        <v>5718</v>
      </c>
    </row>
    <row r="1916" spans="2:2">
      <c r="B1916" t="s">
        <v>2780</v>
      </c>
    </row>
    <row r="1917" spans="2:2">
      <c r="B1917" t="s">
        <v>5719</v>
      </c>
    </row>
    <row r="1918" spans="2:2">
      <c r="B1918" t="s">
        <v>5574</v>
      </c>
    </row>
    <row r="1919" spans="2:2">
      <c r="B1919" t="s">
        <v>920</v>
      </c>
    </row>
    <row r="1920" spans="2:2">
      <c r="B1920" t="s">
        <v>5720</v>
      </c>
    </row>
    <row r="1921" spans="2:2">
      <c r="B1921" t="s">
        <v>5576</v>
      </c>
    </row>
    <row r="1922" spans="2:2">
      <c r="B1922" t="s">
        <v>920</v>
      </c>
    </row>
    <row r="1923" spans="2:2">
      <c r="B1923" t="s">
        <v>920</v>
      </c>
    </row>
    <row r="1924" spans="2:2">
      <c r="B1924" t="s">
        <v>920</v>
      </c>
    </row>
    <row r="1925" spans="2:2">
      <c r="B1925" t="s">
        <v>5721</v>
      </c>
    </row>
    <row r="1926" spans="2:2">
      <c r="B1926" t="s">
        <v>5038</v>
      </c>
    </row>
    <row r="1927" spans="2:2">
      <c r="B1927" t="s">
        <v>5722</v>
      </c>
    </row>
    <row r="1928" spans="2:2">
      <c r="B1928" t="s">
        <v>5723</v>
      </c>
    </row>
    <row r="1929" spans="2:2">
      <c r="B1929" t="s">
        <v>5724</v>
      </c>
    </row>
    <row r="1930" spans="2:2">
      <c r="B1930" t="s">
        <v>5725</v>
      </c>
    </row>
    <row r="1931" spans="2:2">
      <c r="B1931" t="s">
        <v>920</v>
      </c>
    </row>
    <row r="1932" spans="2:2">
      <c r="B1932" t="s">
        <v>5726</v>
      </c>
    </row>
    <row r="1933" spans="2:2">
      <c r="B1933" t="s">
        <v>5727</v>
      </c>
    </row>
    <row r="1934" spans="2:2">
      <c r="B1934" t="s">
        <v>920</v>
      </c>
    </row>
    <row r="1935" spans="2:2">
      <c r="B1935" t="s">
        <v>920</v>
      </c>
    </row>
    <row r="1936" spans="2:2">
      <c r="B1936" t="s">
        <v>5728</v>
      </c>
    </row>
    <row r="1937" spans="2:2">
      <c r="B1937" t="s">
        <v>5729</v>
      </c>
    </row>
    <row r="1938" spans="2:2">
      <c r="B1938" t="s">
        <v>5730</v>
      </c>
    </row>
    <row r="1939" spans="2:2">
      <c r="B1939" t="s">
        <v>4134</v>
      </c>
    </row>
    <row r="1940" spans="2:2">
      <c r="B1940" t="s">
        <v>920</v>
      </c>
    </row>
    <row r="1941" spans="2:2">
      <c r="B1941" t="s">
        <v>5731</v>
      </c>
    </row>
    <row r="1942" spans="2:2">
      <c r="B1942" t="s">
        <v>4154</v>
      </c>
    </row>
    <row r="1943" spans="2:2">
      <c r="B1943" t="s">
        <v>920</v>
      </c>
    </row>
    <row r="1944" spans="2:2">
      <c r="B1944" t="s">
        <v>920</v>
      </c>
    </row>
    <row r="1945" spans="2:2">
      <c r="B1945" t="s">
        <v>920</v>
      </c>
    </row>
    <row r="1946" spans="2:2">
      <c r="B1946" t="s">
        <v>920</v>
      </c>
    </row>
    <row r="1947" spans="2:2">
      <c r="B1947" t="s">
        <v>920</v>
      </c>
    </row>
    <row r="1948" spans="2:2">
      <c r="B1948" t="s">
        <v>5732</v>
      </c>
    </row>
    <row r="1949" spans="2:2">
      <c r="B1949" t="s">
        <v>5004</v>
      </c>
    </row>
    <row r="1950" spans="2:2">
      <c r="B1950" t="s">
        <v>5341</v>
      </c>
    </row>
    <row r="1951" spans="2:2">
      <c r="B1951" t="s">
        <v>4958</v>
      </c>
    </row>
    <row r="1952" spans="2:2">
      <c r="B1952" t="s">
        <v>5733</v>
      </c>
    </row>
    <row r="1953" spans="2:2">
      <c r="B1953" t="s">
        <v>5250</v>
      </c>
    </row>
    <row r="1954" spans="2:2">
      <c r="B1954" t="s">
        <v>4957</v>
      </c>
    </row>
    <row r="1955" spans="2:2">
      <c r="B1955" t="s">
        <v>4958</v>
      </c>
    </row>
    <row r="1956" spans="2:2">
      <c r="B1956" t="s">
        <v>5734</v>
      </c>
    </row>
    <row r="1957" spans="2:2">
      <c r="B1957" t="s">
        <v>5735</v>
      </c>
    </row>
    <row r="1958" spans="2:2">
      <c r="B1958" t="s">
        <v>5736</v>
      </c>
    </row>
    <row r="1959" spans="2:2">
      <c r="B1959" t="s">
        <v>5462</v>
      </c>
    </row>
    <row r="1960" spans="2:2">
      <c r="B1960" t="s">
        <v>5737</v>
      </c>
    </row>
    <row r="1961" spans="2:2">
      <c r="B1961" t="s">
        <v>5099</v>
      </c>
    </row>
    <row r="1962" spans="2:2">
      <c r="B1962" t="s">
        <v>5341</v>
      </c>
    </row>
    <row r="1963" spans="2:2">
      <c r="B1963" t="s">
        <v>4958</v>
      </c>
    </row>
    <row r="1964" spans="2:2">
      <c r="B1964" t="s">
        <v>920</v>
      </c>
    </row>
    <row r="1965" spans="2:2">
      <c r="B1965" t="s">
        <v>5738</v>
      </c>
    </row>
    <row r="1966" spans="2:2">
      <c r="B1966" t="s">
        <v>5101</v>
      </c>
    </row>
    <row r="1967" spans="2:2">
      <c r="B1967" t="s">
        <v>5341</v>
      </c>
    </row>
    <row r="1968" spans="2:2">
      <c r="B1968" t="s">
        <v>4958</v>
      </c>
    </row>
    <row r="1969" spans="2:2">
      <c r="B1969" t="s">
        <v>920</v>
      </c>
    </row>
    <row r="1970" spans="2:2">
      <c r="B1970" t="s">
        <v>920</v>
      </c>
    </row>
    <row r="1971" spans="2:2">
      <c r="B1971" t="s">
        <v>5739</v>
      </c>
    </row>
    <row r="1972" spans="2:2">
      <c r="B1972" t="s">
        <v>5476</v>
      </c>
    </row>
    <row r="1973" spans="2:2">
      <c r="B1973" t="s">
        <v>5740</v>
      </c>
    </row>
    <row r="1974" spans="2:2">
      <c r="B1974" t="s">
        <v>5741</v>
      </c>
    </row>
    <row r="1975" spans="2:2">
      <c r="B1975" t="s">
        <v>920</v>
      </c>
    </row>
    <row r="1976" spans="2:2">
      <c r="B1976" t="s">
        <v>5742</v>
      </c>
    </row>
    <row r="1977" spans="2:2">
      <c r="B1977" t="s">
        <v>5743</v>
      </c>
    </row>
    <row r="1978" spans="2:2">
      <c r="B1978" t="s">
        <v>920</v>
      </c>
    </row>
    <row r="1979" spans="2:2">
      <c r="B1979" t="s">
        <v>920</v>
      </c>
    </row>
    <row r="1980" spans="2:2">
      <c r="B1980" t="s">
        <v>920</v>
      </c>
    </row>
    <row r="1981" spans="2:2">
      <c r="B1981" t="s">
        <v>5744</v>
      </c>
    </row>
    <row r="1982" spans="2:2">
      <c r="B1982" t="s">
        <v>5745</v>
      </c>
    </row>
    <row r="1983" spans="2:2">
      <c r="B1983" t="s">
        <v>5746</v>
      </c>
    </row>
    <row r="1984" spans="2:2">
      <c r="B1984" t="s">
        <v>5099</v>
      </c>
    </row>
    <row r="1985" spans="2:2">
      <c r="B1985" t="s">
        <v>4957</v>
      </c>
    </row>
    <row r="1986" spans="2:2">
      <c r="B1986" t="s">
        <v>4958</v>
      </c>
    </row>
    <row r="1987" spans="2:2">
      <c r="B1987" t="s">
        <v>5747</v>
      </c>
    </row>
    <row r="1988" spans="2:2">
      <c r="B1988" t="s">
        <v>5442</v>
      </c>
    </row>
    <row r="1989" spans="2:2">
      <c r="B1989" t="s">
        <v>920</v>
      </c>
    </row>
    <row r="1990" spans="2:2">
      <c r="B1990" t="s">
        <v>5748</v>
      </c>
    </row>
    <row r="1991" spans="2:2">
      <c r="B1991" t="s">
        <v>5446</v>
      </c>
    </row>
    <row r="1992" spans="2:2">
      <c r="B1992" t="s">
        <v>920</v>
      </c>
    </row>
    <row r="1993" spans="2:2">
      <c r="B1993" t="s">
        <v>920</v>
      </c>
    </row>
    <row r="1994" spans="2:2">
      <c r="B1994" t="s">
        <v>5749</v>
      </c>
    </row>
    <row r="1995" spans="2:2">
      <c r="B1995" t="s">
        <v>5101</v>
      </c>
    </row>
    <row r="1996" spans="2:2">
      <c r="B1996" t="s">
        <v>4957</v>
      </c>
    </row>
    <row r="1997" spans="2:2">
      <c r="B1997" t="s">
        <v>4958</v>
      </c>
    </row>
    <row r="1998" spans="2:2">
      <c r="B1998" t="s">
        <v>5750</v>
      </c>
    </row>
    <row r="1999" spans="2:2">
      <c r="B1999" t="s">
        <v>4498</v>
      </c>
    </row>
    <row r="2000" spans="2:2">
      <c r="B2000" t="s">
        <v>920</v>
      </c>
    </row>
    <row r="2001" spans="2:2">
      <c r="B2001" t="s">
        <v>5751</v>
      </c>
    </row>
    <row r="2002" spans="2:2">
      <c r="B2002" t="s">
        <v>4505</v>
      </c>
    </row>
    <row r="2003" spans="2:2">
      <c r="B2003" t="s">
        <v>920</v>
      </c>
    </row>
    <row r="2004" spans="2:2">
      <c r="B2004" t="s">
        <v>920</v>
      </c>
    </row>
    <row r="2005" spans="2:2">
      <c r="B2005" t="s">
        <v>920</v>
      </c>
    </row>
    <row r="2006" spans="2:2">
      <c r="B2006" t="s">
        <v>920</v>
      </c>
    </row>
    <row r="2007" spans="2:2">
      <c r="B2007" t="s">
        <v>5752</v>
      </c>
    </row>
    <row r="2008" spans="2:2">
      <c r="B2008" t="s">
        <v>5258</v>
      </c>
    </row>
    <row r="2009" spans="2:2">
      <c r="B2009" t="s">
        <v>4957</v>
      </c>
    </row>
    <row r="2010" spans="2:2">
      <c r="B2010" t="s">
        <v>4958</v>
      </c>
    </row>
    <row r="2011" spans="2:2">
      <c r="B2011" t="s">
        <v>5753</v>
      </c>
    </row>
    <row r="2012" spans="2:2">
      <c r="B2012" t="s">
        <v>5462</v>
      </c>
    </row>
    <row r="2013" spans="2:2">
      <c r="B2013" t="s">
        <v>5754</v>
      </c>
    </row>
    <row r="2014" spans="2:2">
      <c r="B2014" t="s">
        <v>5755</v>
      </c>
    </row>
    <row r="2015" spans="2:2">
      <c r="B2015" t="s">
        <v>5756</v>
      </c>
    </row>
    <row r="2016" spans="2:2">
      <c r="B2016" t="s">
        <v>5757</v>
      </c>
    </row>
    <row r="2017" spans="2:2">
      <c r="B2017" t="s">
        <v>920</v>
      </c>
    </row>
    <row r="2018" spans="2:2">
      <c r="B2018" t="s">
        <v>5758</v>
      </c>
    </row>
    <row r="2019" spans="2:2">
      <c r="B2019" t="s">
        <v>5759</v>
      </c>
    </row>
    <row r="2020" spans="2:2">
      <c r="B2020" t="s">
        <v>920</v>
      </c>
    </row>
    <row r="2021" spans="2:2">
      <c r="B2021" t="s">
        <v>920</v>
      </c>
    </row>
    <row r="2022" spans="2:2">
      <c r="B2022" t="s">
        <v>5760</v>
      </c>
    </row>
    <row r="2023" spans="2:2">
      <c r="B2023" t="s">
        <v>5761</v>
      </c>
    </row>
    <row r="2024" spans="2:2">
      <c r="B2024" t="s">
        <v>5762</v>
      </c>
    </row>
    <row r="2025" spans="2:2">
      <c r="B2025" t="s">
        <v>913</v>
      </c>
    </row>
    <row r="2026" spans="2:2">
      <c r="B2026" t="s">
        <v>920</v>
      </c>
    </row>
    <row r="2027" spans="2:2">
      <c r="B2027" t="s">
        <v>5763</v>
      </c>
    </row>
    <row r="2028" spans="2:2">
      <c r="B2028" t="s">
        <v>944</v>
      </c>
    </row>
    <row r="2029" spans="2:2">
      <c r="B2029" t="s">
        <v>920</v>
      </c>
    </row>
    <row r="2030" spans="2:2">
      <c r="B2030" t="s">
        <v>920</v>
      </c>
    </row>
    <row r="2031" spans="2:2">
      <c r="B2031" t="s">
        <v>920</v>
      </c>
    </row>
    <row r="2032" spans="2:2">
      <c r="B2032" t="s">
        <v>5764</v>
      </c>
    </row>
    <row r="2033" spans="2:2">
      <c r="B2033" t="s">
        <v>5476</v>
      </c>
    </row>
    <row r="2034" spans="2:2">
      <c r="B2034" t="s">
        <v>5765</v>
      </c>
    </row>
    <row r="2035" spans="2:2">
      <c r="B2035" t="s">
        <v>3852</v>
      </c>
    </row>
    <row r="2036" spans="2:2">
      <c r="B2036" t="s">
        <v>5766</v>
      </c>
    </row>
    <row r="2037" spans="2:2">
      <c r="B2037" t="s">
        <v>5692</v>
      </c>
    </row>
    <row r="2038" spans="2:2">
      <c r="B2038" t="s">
        <v>920</v>
      </c>
    </row>
    <row r="2039" spans="2:2">
      <c r="B2039" t="s">
        <v>5767</v>
      </c>
    </row>
    <row r="2040" spans="2:2">
      <c r="B2040" t="s">
        <v>5698</v>
      </c>
    </row>
    <row r="2041" spans="2:2">
      <c r="B2041" t="s">
        <v>920</v>
      </c>
    </row>
    <row r="2042" spans="2:2">
      <c r="B2042" t="s">
        <v>920</v>
      </c>
    </row>
    <row r="2043" spans="2:2">
      <c r="B2043" t="s">
        <v>5768</v>
      </c>
    </row>
    <row r="2044" spans="2:2">
      <c r="B2044" t="s">
        <v>3854</v>
      </c>
    </row>
    <row r="2045" spans="2:2">
      <c r="B2045" t="s">
        <v>5769</v>
      </c>
    </row>
    <row r="2046" spans="2:2">
      <c r="B2046" t="s">
        <v>4145</v>
      </c>
    </row>
    <row r="2047" spans="2:2">
      <c r="B2047" t="s">
        <v>920</v>
      </c>
    </row>
    <row r="2048" spans="2:2">
      <c r="B2048" t="s">
        <v>5770</v>
      </c>
    </row>
    <row r="2049" spans="2:2">
      <c r="B2049" t="s">
        <v>4147</v>
      </c>
    </row>
    <row r="2050" spans="2:2">
      <c r="B2050" t="s">
        <v>920</v>
      </c>
    </row>
    <row r="2051" spans="2:2">
      <c r="B2051" t="s">
        <v>920</v>
      </c>
    </row>
    <row r="2052" spans="2:2">
      <c r="B2052" t="s">
        <v>920</v>
      </c>
    </row>
    <row r="2053" spans="2:2">
      <c r="B2053" t="s">
        <v>920</v>
      </c>
    </row>
    <row r="2054" spans="2:2">
      <c r="B2054" t="s">
        <v>920</v>
      </c>
    </row>
    <row r="2055" spans="2:2">
      <c r="B2055" t="s">
        <v>920</v>
      </c>
    </row>
    <row r="2056" spans="2:2">
      <c r="B2056" t="s">
        <v>5771</v>
      </c>
    </row>
    <row r="2057" spans="2:2">
      <c r="B2057" t="s">
        <v>5634</v>
      </c>
    </row>
    <row r="2058" spans="2:2">
      <c r="B2058" t="s">
        <v>5772</v>
      </c>
    </row>
    <row r="2059" spans="2:2">
      <c r="B2059" t="s">
        <v>3314</v>
      </c>
    </row>
    <row r="2060" spans="2:2">
      <c r="B2060" t="s">
        <v>5773</v>
      </c>
    </row>
    <row r="2061" spans="2:2">
      <c r="B2061" t="s">
        <v>3169</v>
      </c>
    </row>
    <row r="2062" spans="2:2">
      <c r="B2062" t="s">
        <v>5774</v>
      </c>
    </row>
    <row r="2063" spans="2:2">
      <c r="B2063" t="s">
        <v>5775</v>
      </c>
    </row>
    <row r="2064" spans="2:2">
      <c r="B2064" t="s">
        <v>5776</v>
      </c>
    </row>
    <row r="2065" spans="2:2">
      <c r="B2065" t="s">
        <v>3592</v>
      </c>
    </row>
    <row r="2066" spans="2:2">
      <c r="B2066" t="s">
        <v>5777</v>
      </c>
    </row>
    <row r="2067" spans="2:2">
      <c r="B2067" t="s">
        <v>5651</v>
      </c>
    </row>
    <row r="2068" spans="2:2">
      <c r="B2068" t="s">
        <v>920</v>
      </c>
    </row>
    <row r="2069" spans="2:2">
      <c r="B2069" t="s">
        <v>5778</v>
      </c>
    </row>
    <row r="2070" spans="2:2">
      <c r="B2070" t="s">
        <v>5653</v>
      </c>
    </row>
    <row r="2071" spans="2:2">
      <c r="B2071" t="s">
        <v>920</v>
      </c>
    </row>
    <row r="2072" spans="2:2">
      <c r="B2072" t="s">
        <v>920</v>
      </c>
    </row>
    <row r="2073" spans="2:2">
      <c r="B2073" t="s">
        <v>5779</v>
      </c>
    </row>
    <row r="2074" spans="2:2">
      <c r="B2074" t="s">
        <v>3594</v>
      </c>
    </row>
    <row r="2075" spans="2:2">
      <c r="B2075" t="s">
        <v>5780</v>
      </c>
    </row>
    <row r="2076" spans="2:2">
      <c r="B2076" t="s">
        <v>5781</v>
      </c>
    </row>
    <row r="2077" spans="2:2">
      <c r="B2077" t="s">
        <v>920</v>
      </c>
    </row>
    <row r="2078" spans="2:2">
      <c r="B2078" t="s">
        <v>5782</v>
      </c>
    </row>
    <row r="2079" spans="2:2">
      <c r="B2079" t="s">
        <v>5783</v>
      </c>
    </row>
    <row r="2080" spans="2:2">
      <c r="B2080" t="s">
        <v>920</v>
      </c>
    </row>
    <row r="2081" spans="2:2">
      <c r="B2081" t="s">
        <v>920</v>
      </c>
    </row>
    <row r="2082" spans="2:2">
      <c r="B2082" t="s">
        <v>920</v>
      </c>
    </row>
    <row r="2083" spans="2:2">
      <c r="B2083" t="s">
        <v>5784</v>
      </c>
    </row>
    <row r="2084" spans="2:2">
      <c r="B2084" t="s">
        <v>5785</v>
      </c>
    </row>
    <row r="2085" spans="2:2">
      <c r="B2085" t="s">
        <v>5786</v>
      </c>
    </row>
    <row r="2086" spans="2:2">
      <c r="B2086" t="s">
        <v>5787</v>
      </c>
    </row>
    <row r="2087" spans="2:2">
      <c r="B2087" t="s">
        <v>5788</v>
      </c>
    </row>
    <row r="2088" spans="2:2">
      <c r="B2088" t="s">
        <v>5789</v>
      </c>
    </row>
    <row r="2089" spans="2:2">
      <c r="B2089" t="s">
        <v>920</v>
      </c>
    </row>
    <row r="2090" spans="2:2">
      <c r="B2090" t="s">
        <v>5790</v>
      </c>
    </row>
    <row r="2091" spans="2:2">
      <c r="B2091" t="s">
        <v>5791</v>
      </c>
    </row>
    <row r="2092" spans="2:2">
      <c r="B2092" t="s">
        <v>920</v>
      </c>
    </row>
    <row r="2093" spans="2:2">
      <c r="B2093" t="s">
        <v>920</v>
      </c>
    </row>
    <row r="2094" spans="2:2">
      <c r="B2094" t="s">
        <v>5792</v>
      </c>
    </row>
    <row r="2095" spans="2:2">
      <c r="B2095" t="s">
        <v>5793</v>
      </c>
    </row>
    <row r="2096" spans="2:2">
      <c r="B2096" t="s">
        <v>920</v>
      </c>
    </row>
    <row r="2097" spans="2:2">
      <c r="B2097" t="s">
        <v>920</v>
      </c>
    </row>
    <row r="2098" spans="2:2">
      <c r="B2098" t="s">
        <v>920</v>
      </c>
    </row>
    <row r="2099" spans="2:2">
      <c r="B2099" t="s">
        <v>5794</v>
      </c>
    </row>
    <row r="2100" spans="2:2">
      <c r="B2100" t="s">
        <v>3171</v>
      </c>
    </row>
    <row r="2101" spans="2:2">
      <c r="B2101" t="s">
        <v>5795</v>
      </c>
    </row>
    <row r="2102" spans="2:2">
      <c r="B2102" t="s">
        <v>5354</v>
      </c>
    </row>
    <row r="2103" spans="2:2">
      <c r="B2103" t="s">
        <v>5796</v>
      </c>
    </row>
    <row r="2104" spans="2:2">
      <c r="B2104" t="s">
        <v>3461</v>
      </c>
    </row>
    <row r="2105" spans="2:2">
      <c r="B2105" t="s">
        <v>920</v>
      </c>
    </row>
    <row r="2106" spans="2:2">
      <c r="B2106" t="s">
        <v>5797</v>
      </c>
    </row>
    <row r="2107" spans="2:2">
      <c r="B2107" t="s">
        <v>3463</v>
      </c>
    </row>
    <row r="2108" spans="2:2">
      <c r="B2108" t="s">
        <v>920</v>
      </c>
    </row>
    <row r="2109" spans="2:2">
      <c r="B2109" t="s">
        <v>920</v>
      </c>
    </row>
    <row r="2110" spans="2:2">
      <c r="B2110" t="s">
        <v>5798</v>
      </c>
    </row>
    <row r="2111" spans="2:2">
      <c r="B2111" t="s">
        <v>5358</v>
      </c>
    </row>
    <row r="2112" spans="2:2">
      <c r="B2112" t="s">
        <v>5799</v>
      </c>
    </row>
    <row r="2113" spans="2:2">
      <c r="B2113" t="s">
        <v>3489</v>
      </c>
    </row>
    <row r="2114" spans="2:2">
      <c r="B2114" t="s">
        <v>920</v>
      </c>
    </row>
    <row r="2115" spans="2:2">
      <c r="B2115" t="s">
        <v>5800</v>
      </c>
    </row>
    <row r="2116" spans="2:2">
      <c r="B2116" t="s">
        <v>3491</v>
      </c>
    </row>
    <row r="2117" spans="2:2">
      <c r="B2117" t="s">
        <v>920</v>
      </c>
    </row>
    <row r="2118" spans="2:2">
      <c r="B2118" t="s">
        <v>920</v>
      </c>
    </row>
    <row r="2119" spans="2:2">
      <c r="B2119" t="s">
        <v>920</v>
      </c>
    </row>
    <row r="2120" spans="2:2">
      <c r="B2120" t="s">
        <v>920</v>
      </c>
    </row>
    <row r="2121" spans="2:2">
      <c r="B2121" t="s">
        <v>5801</v>
      </c>
    </row>
    <row r="2122" spans="2:2">
      <c r="B2122" t="s">
        <v>3324</v>
      </c>
    </row>
    <row r="2123" spans="2:2">
      <c r="B2123" t="s">
        <v>5802</v>
      </c>
    </row>
    <row r="2124" spans="2:2">
      <c r="B2124" t="s">
        <v>4256</v>
      </c>
    </row>
    <row r="2125" spans="2:2">
      <c r="B2125" t="s">
        <v>5803</v>
      </c>
    </row>
    <row r="2126" spans="2:2">
      <c r="B2126" t="s">
        <v>5804</v>
      </c>
    </row>
    <row r="2127" spans="2:2">
      <c r="B2127" t="s">
        <v>5805</v>
      </c>
    </row>
    <row r="2128" spans="2:2">
      <c r="B2128" t="s">
        <v>5806</v>
      </c>
    </row>
    <row r="2129" spans="2:2">
      <c r="B2129" t="s">
        <v>920</v>
      </c>
    </row>
    <row r="2130" spans="2:2">
      <c r="B2130" t="s">
        <v>5807</v>
      </c>
    </row>
    <row r="2131" spans="2:2">
      <c r="B2131" t="s">
        <v>5808</v>
      </c>
    </row>
    <row r="2132" spans="2:2">
      <c r="B2132" t="s">
        <v>920</v>
      </c>
    </row>
    <row r="2133" spans="2:2">
      <c r="B2133" t="s">
        <v>920</v>
      </c>
    </row>
    <row r="2134" spans="2:2">
      <c r="B2134" t="s">
        <v>5809</v>
      </c>
    </row>
    <row r="2135" spans="2:2">
      <c r="B2135" t="s">
        <v>5810</v>
      </c>
    </row>
    <row r="2136" spans="2:2">
      <c r="B2136" t="s">
        <v>920</v>
      </c>
    </row>
    <row r="2137" spans="2:2">
      <c r="B2137" t="s">
        <v>920</v>
      </c>
    </row>
    <row r="2138" spans="2:2">
      <c r="B2138" t="s">
        <v>5811</v>
      </c>
    </row>
    <row r="2139" spans="2:2">
      <c r="B2139" t="s">
        <v>4258</v>
      </c>
    </row>
    <row r="2140" spans="2:2">
      <c r="B2140" t="s">
        <v>5812</v>
      </c>
    </row>
    <row r="2141" spans="2:2">
      <c r="B2141" t="s">
        <v>5813</v>
      </c>
    </row>
    <row r="2142" spans="2:2">
      <c r="B2142" t="s">
        <v>5814</v>
      </c>
    </row>
    <row r="2143" spans="2:2">
      <c r="B2143" t="s">
        <v>5815</v>
      </c>
    </row>
    <row r="2144" spans="2:2">
      <c r="B2144" t="s">
        <v>920</v>
      </c>
    </row>
    <row r="2145" spans="2:2">
      <c r="B2145" t="s">
        <v>5816</v>
      </c>
    </row>
    <row r="2146" spans="2:2">
      <c r="B2146" t="s">
        <v>5817</v>
      </c>
    </row>
    <row r="2147" spans="2:2">
      <c r="B2147" t="s">
        <v>920</v>
      </c>
    </row>
    <row r="2148" spans="2:2">
      <c r="B2148" t="s">
        <v>920</v>
      </c>
    </row>
    <row r="2149" spans="2:2">
      <c r="B2149" t="s">
        <v>5818</v>
      </c>
    </row>
    <row r="2150" spans="2:2">
      <c r="B2150" t="s">
        <v>5819</v>
      </c>
    </row>
    <row r="2151" spans="2:2">
      <c r="B2151" t="s">
        <v>5820</v>
      </c>
    </row>
    <row r="2152" spans="2:2">
      <c r="B2152" t="s">
        <v>5821</v>
      </c>
    </row>
    <row r="2153" spans="2:2">
      <c r="B2153" t="s">
        <v>920</v>
      </c>
    </row>
    <row r="2154" spans="2:2">
      <c r="B2154" t="s">
        <v>5822</v>
      </c>
    </row>
    <row r="2155" spans="2:2">
      <c r="B2155" t="s">
        <v>5823</v>
      </c>
    </row>
    <row r="2156" spans="2:2">
      <c r="B2156" t="s">
        <v>920</v>
      </c>
    </row>
    <row r="2157" spans="2:2">
      <c r="B2157" t="s">
        <v>920</v>
      </c>
    </row>
    <row r="2158" spans="2:2">
      <c r="B2158" t="s">
        <v>920</v>
      </c>
    </row>
    <row r="2159" spans="2:2">
      <c r="B2159" t="s">
        <v>920</v>
      </c>
    </row>
    <row r="2160" spans="2:2">
      <c r="B2160" t="s">
        <v>920</v>
      </c>
    </row>
    <row r="2161" spans="2:2">
      <c r="B2161" t="s">
        <v>920</v>
      </c>
    </row>
    <row r="2162" spans="2:2">
      <c r="B2162" t="s">
        <v>1097</v>
      </c>
    </row>
    <row r="2163" spans="2:2">
      <c r="B2163" t="s">
        <v>1098</v>
      </c>
    </row>
    <row r="2164" spans="2:2">
      <c r="B2164" t="s">
        <v>1970</v>
      </c>
    </row>
    <row r="2165" spans="2:2">
      <c r="B2165" t="s">
        <v>903</v>
      </c>
    </row>
    <row r="2166" spans="2:2">
      <c r="B2166" t="s">
        <v>904</v>
      </c>
    </row>
    <row r="2167" spans="2:2">
      <c r="B2167" t="s">
        <v>833</v>
      </c>
    </row>
    <row r="2168" spans="2:2">
      <c r="B2168" t="s">
        <v>4945</v>
      </c>
    </row>
    <row r="2169" spans="2:2">
      <c r="B2169" t="s">
        <v>4946</v>
      </c>
    </row>
    <row r="2170" spans="2:2">
      <c r="B2170" t="s">
        <v>839</v>
      </c>
    </row>
    <row r="2171" spans="2:2">
      <c r="B2171" t="s">
        <v>4947</v>
      </c>
    </row>
    <row r="2172" spans="2:2">
      <c r="B2172" t="s">
        <v>4948</v>
      </c>
    </row>
    <row r="2173" spans="2:2">
      <c r="B2173" t="s">
        <v>839</v>
      </c>
    </row>
    <row r="2174" spans="2:2">
      <c r="B2174" t="s">
        <v>5239</v>
      </c>
    </row>
    <row r="2175" spans="2:2">
      <c r="B2175" t="s">
        <v>5240</v>
      </c>
    </row>
    <row r="2176" spans="2:2">
      <c r="B2176" t="s">
        <v>839</v>
      </c>
    </row>
    <row r="2177" spans="2:2">
      <c r="B2177" t="s">
        <v>5241</v>
      </c>
    </row>
    <row r="2178" spans="2:2">
      <c r="B2178" t="s">
        <v>5242</v>
      </c>
    </row>
    <row r="2179" spans="2:2">
      <c r="B2179" t="s">
        <v>839</v>
      </c>
    </row>
    <row r="2180" spans="2:2">
      <c r="B2180" t="s">
        <v>4949</v>
      </c>
    </row>
    <row r="2181" spans="2:2">
      <c r="B2181" t="s">
        <v>4950</v>
      </c>
    </row>
    <row r="2182" spans="2:2">
      <c r="B2182" t="s">
        <v>839</v>
      </c>
    </row>
    <row r="2183" spans="2:2">
      <c r="B2183" t="s">
        <v>4951</v>
      </c>
    </row>
    <row r="2184" spans="2:2">
      <c r="B2184" t="s">
        <v>4952</v>
      </c>
    </row>
    <row r="2185" spans="2:2">
      <c r="B2185" t="s">
        <v>839</v>
      </c>
    </row>
    <row r="2186" spans="2:2">
      <c r="B2186" t="s">
        <v>881</v>
      </c>
    </row>
    <row r="2187" spans="2:2">
      <c r="B2187" t="s">
        <v>882</v>
      </c>
    </row>
    <row r="2188" spans="2:2">
      <c r="B2188" t="s">
        <v>883</v>
      </c>
    </row>
    <row r="2189" spans="2:2">
      <c r="B2189" t="s">
        <v>894</v>
      </c>
    </row>
    <row r="2190" spans="2:2">
      <c r="B2190" t="s">
        <v>886</v>
      </c>
    </row>
    <row r="2191" spans="2:2">
      <c r="B2191" t="s">
        <v>895</v>
      </c>
    </row>
    <row r="2192" spans="2:2">
      <c r="B2192" t="s">
        <v>887</v>
      </c>
    </row>
    <row r="2193" spans="2:2">
      <c r="B2193" t="s">
        <v>885</v>
      </c>
    </row>
    <row r="2194" spans="2:2">
      <c r="B2194" t="s">
        <v>896</v>
      </c>
    </row>
    <row r="2195" spans="2:2">
      <c r="B2195" t="s">
        <v>893</v>
      </c>
    </row>
    <row r="2196" spans="2:2">
      <c r="B2196" t="s">
        <v>892</v>
      </c>
    </row>
    <row r="2197" spans="2:2">
      <c r="B2197" t="s">
        <v>888</v>
      </c>
    </row>
    <row r="2198" spans="2:2">
      <c r="B2198" t="s">
        <v>897</v>
      </c>
    </row>
    <row r="2199" spans="2:2">
      <c r="B2199" t="s">
        <v>898</v>
      </c>
    </row>
    <row r="2200" spans="2:2">
      <c r="B2200" t="s">
        <v>906</v>
      </c>
    </row>
    <row r="2201" spans="2:2">
      <c r="B2201" t="s">
        <v>900</v>
      </c>
    </row>
    <row r="2202" spans="2:2">
      <c r="B2202" t="s">
        <v>5824</v>
      </c>
    </row>
    <row r="2203" spans="2:2">
      <c r="B2203" t="s">
        <v>903</v>
      </c>
    </row>
    <row r="2204" spans="2:2">
      <c r="B2204" t="s">
        <v>5825</v>
      </c>
    </row>
    <row r="2205" spans="2:2">
      <c r="B2205" t="s">
        <v>3511</v>
      </c>
    </row>
    <row r="2206" spans="2:2">
      <c r="B2206" t="s">
        <v>5826</v>
      </c>
    </row>
    <row r="2207" spans="2:2">
      <c r="B2207" t="s">
        <v>5099</v>
      </c>
    </row>
    <row r="2208" spans="2:2">
      <c r="B2208" t="s">
        <v>4957</v>
      </c>
    </row>
    <row r="2209" spans="2:2">
      <c r="B2209" t="s">
        <v>4958</v>
      </c>
    </row>
    <row r="2210" spans="2:2">
      <c r="B2210" t="s">
        <v>5827</v>
      </c>
    </row>
    <row r="2211" spans="2:2">
      <c r="B2211" t="s">
        <v>5828</v>
      </c>
    </row>
    <row r="2212" spans="2:2">
      <c r="B2212" t="s">
        <v>5829</v>
      </c>
    </row>
    <row r="2213" spans="2:2">
      <c r="B2213" t="s">
        <v>5830</v>
      </c>
    </row>
    <row r="2214" spans="2:2">
      <c r="B2214" t="s">
        <v>5831</v>
      </c>
    </row>
    <row r="2215" spans="2:2">
      <c r="B2215" t="s">
        <v>913</v>
      </c>
    </row>
    <row r="2216" spans="2:2">
      <c r="B2216" t="s">
        <v>5832</v>
      </c>
    </row>
    <row r="2217" spans="2:2">
      <c r="B2217" t="s">
        <v>4472</v>
      </c>
    </row>
    <row r="2218" spans="2:2">
      <c r="B2218" t="s">
        <v>920</v>
      </c>
    </row>
    <row r="2219" spans="2:2">
      <c r="B2219" t="s">
        <v>5833</v>
      </c>
    </row>
    <row r="2220" spans="2:2">
      <c r="B2220" t="s">
        <v>4473</v>
      </c>
    </row>
    <row r="2221" spans="2:2">
      <c r="B2221" t="s">
        <v>920</v>
      </c>
    </row>
    <row r="2222" spans="2:2">
      <c r="B2222" t="s">
        <v>920</v>
      </c>
    </row>
    <row r="2223" spans="2:2">
      <c r="B2223" t="s">
        <v>5834</v>
      </c>
    </row>
    <row r="2224" spans="2:2">
      <c r="B2224" t="s">
        <v>944</v>
      </c>
    </row>
    <row r="2225" spans="2:2">
      <c r="B2225" t="s">
        <v>5835</v>
      </c>
    </row>
    <row r="2226" spans="2:2">
      <c r="B2226" t="s">
        <v>5836</v>
      </c>
    </row>
    <row r="2227" spans="2:2">
      <c r="B2227" t="s">
        <v>920</v>
      </c>
    </row>
    <row r="2228" spans="2:2">
      <c r="B2228" t="s">
        <v>5837</v>
      </c>
    </row>
    <row r="2229" spans="2:2">
      <c r="B2229" t="s">
        <v>5838</v>
      </c>
    </row>
    <row r="2230" spans="2:2">
      <c r="B2230" t="s">
        <v>920</v>
      </c>
    </row>
    <row r="2231" spans="2:2">
      <c r="B2231" t="s">
        <v>920</v>
      </c>
    </row>
    <row r="2232" spans="2:2">
      <c r="B2232" t="s">
        <v>920</v>
      </c>
    </row>
    <row r="2233" spans="2:2">
      <c r="B2233" t="s">
        <v>5839</v>
      </c>
    </row>
    <row r="2234" spans="2:2">
      <c r="B2234" t="s">
        <v>5840</v>
      </c>
    </row>
    <row r="2235" spans="2:2">
      <c r="B2235" t="s">
        <v>5841</v>
      </c>
    </row>
    <row r="2236" spans="2:2">
      <c r="B2236" t="s">
        <v>5842</v>
      </c>
    </row>
    <row r="2237" spans="2:2">
      <c r="B2237" t="s">
        <v>5843</v>
      </c>
    </row>
    <row r="2238" spans="2:2">
      <c r="B2238" t="s">
        <v>5844</v>
      </c>
    </row>
    <row r="2239" spans="2:2">
      <c r="B2239" t="s">
        <v>920</v>
      </c>
    </row>
    <row r="2240" spans="2:2">
      <c r="B2240" t="s">
        <v>5845</v>
      </c>
    </row>
    <row r="2241" spans="2:2">
      <c r="B2241" t="s">
        <v>5846</v>
      </c>
    </row>
    <row r="2242" spans="2:2">
      <c r="B2242" t="s">
        <v>920</v>
      </c>
    </row>
    <row r="2243" spans="2:2">
      <c r="B2243" t="s">
        <v>920</v>
      </c>
    </row>
    <row r="2244" spans="2:2">
      <c r="B2244" t="s">
        <v>5847</v>
      </c>
    </row>
    <row r="2245" spans="2:2">
      <c r="B2245" t="s">
        <v>5848</v>
      </c>
    </row>
    <row r="2246" spans="2:2">
      <c r="B2246" t="s">
        <v>5849</v>
      </c>
    </row>
    <row r="2247" spans="2:2">
      <c r="B2247" t="s">
        <v>5250</v>
      </c>
    </row>
    <row r="2248" spans="2:2">
      <c r="B2248" t="s">
        <v>4957</v>
      </c>
    </row>
    <row r="2249" spans="2:2">
      <c r="B2249" t="s">
        <v>4958</v>
      </c>
    </row>
    <row r="2250" spans="2:2">
      <c r="B2250" t="s">
        <v>920</v>
      </c>
    </row>
    <row r="2251" spans="2:2">
      <c r="B2251" t="s">
        <v>5850</v>
      </c>
    </row>
    <row r="2252" spans="2:2">
      <c r="B2252" t="s">
        <v>5258</v>
      </c>
    </row>
    <row r="2253" spans="2:2">
      <c r="B2253" t="s">
        <v>4957</v>
      </c>
    </row>
    <row r="2254" spans="2:2">
      <c r="B2254" t="s">
        <v>4958</v>
      </c>
    </row>
    <row r="2255" spans="2:2">
      <c r="B2255" t="s">
        <v>920</v>
      </c>
    </row>
    <row r="2256" spans="2:2">
      <c r="B2256" t="s">
        <v>920</v>
      </c>
    </row>
    <row r="2257" spans="2:2">
      <c r="B2257" t="s">
        <v>920</v>
      </c>
    </row>
    <row r="2258" spans="2:2">
      <c r="B2258" t="s">
        <v>920</v>
      </c>
    </row>
    <row r="2259" spans="2:2">
      <c r="B2259" t="s">
        <v>5851</v>
      </c>
    </row>
    <row r="2260" spans="2:2">
      <c r="B2260" t="s">
        <v>5852</v>
      </c>
    </row>
    <row r="2261" spans="2:2">
      <c r="B2261" t="s">
        <v>5853</v>
      </c>
    </row>
    <row r="2262" spans="2:2">
      <c r="B2262" t="s">
        <v>5854</v>
      </c>
    </row>
    <row r="2263" spans="2:2">
      <c r="B2263" t="s">
        <v>5855</v>
      </c>
    </row>
    <row r="2264" spans="2:2">
      <c r="B2264" t="s">
        <v>5856</v>
      </c>
    </row>
    <row r="2265" spans="2:2">
      <c r="B2265" t="s">
        <v>920</v>
      </c>
    </row>
    <row r="2266" spans="2:2">
      <c r="B2266" t="s">
        <v>5857</v>
      </c>
    </row>
    <row r="2267" spans="2:2">
      <c r="B2267" t="s">
        <v>5858</v>
      </c>
    </row>
    <row r="2268" spans="2:2">
      <c r="B2268" t="s">
        <v>5859</v>
      </c>
    </row>
    <row r="2269" spans="2:2">
      <c r="B2269" t="s">
        <v>5860</v>
      </c>
    </row>
    <row r="2270" spans="2:2">
      <c r="B2270" t="s">
        <v>920</v>
      </c>
    </row>
    <row r="2271" spans="2:2">
      <c r="B2271" t="s">
        <v>5861</v>
      </c>
    </row>
    <row r="2272" spans="2:2">
      <c r="B2272" t="s">
        <v>5862</v>
      </c>
    </row>
    <row r="2273" spans="2:2">
      <c r="B2273" t="s">
        <v>920</v>
      </c>
    </row>
    <row r="2274" spans="2:2">
      <c r="B2274" t="s">
        <v>920</v>
      </c>
    </row>
    <row r="2275" spans="2:2">
      <c r="B2275" t="s">
        <v>920</v>
      </c>
    </row>
    <row r="2276" spans="2:2">
      <c r="B2276" t="s">
        <v>5863</v>
      </c>
    </row>
    <row r="2277" spans="2:2">
      <c r="B2277" t="s">
        <v>5864</v>
      </c>
    </row>
    <row r="2278" spans="2:2">
      <c r="B2278" t="s">
        <v>5865</v>
      </c>
    </row>
    <row r="2279" spans="2:2">
      <c r="B2279" t="s">
        <v>5866</v>
      </c>
    </row>
    <row r="2280" spans="2:2">
      <c r="B2280" t="s">
        <v>5867</v>
      </c>
    </row>
    <row r="2281" spans="2:2">
      <c r="B2281" t="s">
        <v>5868</v>
      </c>
    </row>
    <row r="2282" spans="2:2">
      <c r="B2282" t="s">
        <v>920</v>
      </c>
    </row>
    <row r="2283" spans="2:2">
      <c r="B2283" t="s">
        <v>5869</v>
      </c>
    </row>
    <row r="2284" spans="2:2">
      <c r="B2284" t="s">
        <v>5870</v>
      </c>
    </row>
    <row r="2285" spans="2:2">
      <c r="B2285" t="s">
        <v>920</v>
      </c>
    </row>
    <row r="2286" spans="2:2">
      <c r="B2286" t="s">
        <v>920</v>
      </c>
    </row>
    <row r="2287" spans="2:2">
      <c r="B2287" t="s">
        <v>5871</v>
      </c>
    </row>
    <row r="2288" spans="2:2">
      <c r="B2288" t="s">
        <v>5872</v>
      </c>
    </row>
    <row r="2289" spans="2:2">
      <c r="B2289" t="s">
        <v>5873</v>
      </c>
    </row>
    <row r="2290" spans="2:2">
      <c r="B2290" t="s">
        <v>5874</v>
      </c>
    </row>
    <row r="2291" spans="2:2">
      <c r="B2291" t="s">
        <v>920</v>
      </c>
    </row>
    <row r="2292" spans="2:2">
      <c r="B2292" t="s">
        <v>5875</v>
      </c>
    </row>
    <row r="2293" spans="2:2">
      <c r="B2293" t="s">
        <v>5876</v>
      </c>
    </row>
    <row r="2294" spans="2:2">
      <c r="B2294" t="s">
        <v>920</v>
      </c>
    </row>
    <row r="2295" spans="2:2">
      <c r="B2295" t="s">
        <v>920</v>
      </c>
    </row>
    <row r="2296" spans="2:2">
      <c r="B2296" t="s">
        <v>920</v>
      </c>
    </row>
    <row r="2297" spans="2:2">
      <c r="B2297" t="s">
        <v>920</v>
      </c>
    </row>
    <row r="2298" spans="2:2">
      <c r="B2298" t="s">
        <v>920</v>
      </c>
    </row>
    <row r="2299" spans="2:2">
      <c r="B2299" t="s">
        <v>5877</v>
      </c>
    </row>
    <row r="2300" spans="2:2">
      <c r="B2300" t="s">
        <v>5101</v>
      </c>
    </row>
    <row r="2301" spans="2:2">
      <c r="B2301" t="s">
        <v>4957</v>
      </c>
    </row>
    <row r="2302" spans="2:2">
      <c r="B2302" t="s">
        <v>4958</v>
      </c>
    </row>
    <row r="2303" spans="2:2">
      <c r="B2303" t="s">
        <v>5878</v>
      </c>
    </row>
    <row r="2304" spans="2:2">
      <c r="B2304" t="s">
        <v>5250</v>
      </c>
    </row>
    <row r="2305" spans="2:2">
      <c r="B2305" t="s">
        <v>4957</v>
      </c>
    </row>
    <row r="2306" spans="2:2">
      <c r="B2306" t="s">
        <v>4958</v>
      </c>
    </row>
    <row r="2307" spans="2:2">
      <c r="B2307" t="s">
        <v>5879</v>
      </c>
    </row>
    <row r="2308" spans="2:2">
      <c r="B2308" t="s">
        <v>5457</v>
      </c>
    </row>
    <row r="2309" spans="2:2">
      <c r="B2309" t="s">
        <v>5880</v>
      </c>
    </row>
    <row r="2310" spans="2:2">
      <c r="B2310" t="s">
        <v>4480</v>
      </c>
    </row>
    <row r="2311" spans="2:2">
      <c r="B2311" t="s">
        <v>5881</v>
      </c>
    </row>
    <row r="2312" spans="2:2">
      <c r="B2312" t="s">
        <v>5882</v>
      </c>
    </row>
    <row r="2313" spans="2:2">
      <c r="B2313" t="s">
        <v>920</v>
      </c>
    </row>
    <row r="2314" spans="2:2">
      <c r="B2314" t="s">
        <v>5883</v>
      </c>
    </row>
    <row r="2315" spans="2:2">
      <c r="B2315" t="s">
        <v>5884</v>
      </c>
    </row>
    <row r="2316" spans="2:2">
      <c r="B2316" t="s">
        <v>920</v>
      </c>
    </row>
    <row r="2317" spans="2:2">
      <c r="B2317" t="s">
        <v>920</v>
      </c>
    </row>
    <row r="2318" spans="2:2">
      <c r="B2318" t="s">
        <v>5885</v>
      </c>
    </row>
    <row r="2319" spans="2:2">
      <c r="B2319" t="s">
        <v>4483</v>
      </c>
    </row>
    <row r="2320" spans="2:2">
      <c r="B2320" t="s">
        <v>5886</v>
      </c>
    </row>
    <row r="2321" spans="2:2">
      <c r="B2321" t="s">
        <v>4145</v>
      </c>
    </row>
    <row r="2322" spans="2:2">
      <c r="B2322" t="s">
        <v>920</v>
      </c>
    </row>
    <row r="2323" spans="2:2">
      <c r="B2323" t="s">
        <v>5887</v>
      </c>
    </row>
    <row r="2324" spans="2:2">
      <c r="B2324" t="s">
        <v>4147</v>
      </c>
    </row>
    <row r="2325" spans="2:2">
      <c r="B2325" t="s">
        <v>920</v>
      </c>
    </row>
    <row r="2326" spans="2:2">
      <c r="B2326" t="s">
        <v>920</v>
      </c>
    </row>
    <row r="2327" spans="2:2">
      <c r="B2327" t="s">
        <v>920</v>
      </c>
    </row>
    <row r="2328" spans="2:2">
      <c r="B2328" t="s">
        <v>5888</v>
      </c>
    </row>
    <row r="2329" spans="2:2">
      <c r="B2329" t="s">
        <v>5459</v>
      </c>
    </row>
    <row r="2330" spans="2:2">
      <c r="B2330" t="s">
        <v>5889</v>
      </c>
    </row>
    <row r="2331" spans="2:2">
      <c r="B2331" t="s">
        <v>5890</v>
      </c>
    </row>
    <row r="2332" spans="2:2">
      <c r="B2332" t="s">
        <v>5891</v>
      </c>
    </row>
    <row r="2333" spans="2:2">
      <c r="B2333" t="s">
        <v>5892</v>
      </c>
    </row>
    <row r="2334" spans="2:2">
      <c r="B2334" t="s">
        <v>920</v>
      </c>
    </row>
    <row r="2335" spans="2:2">
      <c r="B2335" t="s">
        <v>5893</v>
      </c>
    </row>
    <row r="2336" spans="2:2">
      <c r="B2336" t="s">
        <v>5894</v>
      </c>
    </row>
    <row r="2337" spans="2:2">
      <c r="B2337" t="s">
        <v>920</v>
      </c>
    </row>
    <row r="2338" spans="2:2">
      <c r="B2338" t="s">
        <v>920</v>
      </c>
    </row>
    <row r="2339" spans="2:2">
      <c r="B2339" t="s">
        <v>5895</v>
      </c>
    </row>
    <row r="2340" spans="2:2">
      <c r="B2340" t="s">
        <v>5896</v>
      </c>
    </row>
    <row r="2341" spans="2:2">
      <c r="B2341" t="s">
        <v>5897</v>
      </c>
    </row>
    <row r="2342" spans="2:2">
      <c r="B2342" t="s">
        <v>5898</v>
      </c>
    </row>
    <row r="2343" spans="2:2">
      <c r="B2343" t="s">
        <v>920</v>
      </c>
    </row>
    <row r="2344" spans="2:2">
      <c r="B2344" t="s">
        <v>5899</v>
      </c>
    </row>
    <row r="2345" spans="2:2">
      <c r="B2345" t="s">
        <v>5900</v>
      </c>
    </row>
    <row r="2346" spans="2:2">
      <c r="B2346" t="s">
        <v>920</v>
      </c>
    </row>
    <row r="2347" spans="2:2">
      <c r="B2347" t="s">
        <v>920</v>
      </c>
    </row>
    <row r="2348" spans="2:2">
      <c r="B2348" t="s">
        <v>920</v>
      </c>
    </row>
    <row r="2349" spans="2:2">
      <c r="B2349" t="s">
        <v>920</v>
      </c>
    </row>
    <row r="2350" spans="2:2">
      <c r="B2350" t="s">
        <v>5901</v>
      </c>
    </row>
    <row r="2351" spans="2:2">
      <c r="B2351" t="s">
        <v>5258</v>
      </c>
    </row>
    <row r="2352" spans="2:2">
      <c r="B2352" t="s">
        <v>4957</v>
      </c>
    </row>
    <row r="2353" spans="2:2">
      <c r="B2353" t="s">
        <v>4958</v>
      </c>
    </row>
    <row r="2354" spans="2:2">
      <c r="B2354" t="s">
        <v>5902</v>
      </c>
    </row>
    <row r="2355" spans="2:2">
      <c r="B2355" t="s">
        <v>5903</v>
      </c>
    </row>
    <row r="2356" spans="2:2">
      <c r="B2356" t="s">
        <v>5904</v>
      </c>
    </row>
    <row r="2357" spans="2:2">
      <c r="B2357" t="s">
        <v>3805</v>
      </c>
    </row>
    <row r="2358" spans="2:2">
      <c r="B2358" t="s">
        <v>5905</v>
      </c>
    </row>
    <row r="2359" spans="2:2">
      <c r="B2359" t="s">
        <v>4900</v>
      </c>
    </row>
    <row r="2360" spans="2:2">
      <c r="B2360" t="s">
        <v>920</v>
      </c>
    </row>
    <row r="2361" spans="2:2">
      <c r="B2361" t="s">
        <v>5906</v>
      </c>
    </row>
    <row r="2362" spans="2:2">
      <c r="B2362" t="s">
        <v>4901</v>
      </c>
    </row>
    <row r="2363" spans="2:2">
      <c r="B2363" t="s">
        <v>920</v>
      </c>
    </row>
    <row r="2364" spans="2:2">
      <c r="B2364" t="s">
        <v>920</v>
      </c>
    </row>
    <row r="2365" spans="2:2">
      <c r="B2365" t="s">
        <v>5907</v>
      </c>
    </row>
    <row r="2366" spans="2:2">
      <c r="B2366" t="s">
        <v>3811</v>
      </c>
    </row>
    <row r="2367" spans="2:2">
      <c r="B2367" t="s">
        <v>5908</v>
      </c>
    </row>
    <row r="2368" spans="2:2">
      <c r="B2368" t="s">
        <v>5909</v>
      </c>
    </row>
    <row r="2369" spans="2:2">
      <c r="B2369" t="s">
        <v>920</v>
      </c>
    </row>
    <row r="2370" spans="2:2">
      <c r="B2370" t="s">
        <v>5910</v>
      </c>
    </row>
    <row r="2371" spans="2:2">
      <c r="B2371" t="s">
        <v>5911</v>
      </c>
    </row>
    <row r="2372" spans="2:2">
      <c r="B2372" t="s">
        <v>920</v>
      </c>
    </row>
    <row r="2373" spans="2:2">
      <c r="B2373" t="s">
        <v>920</v>
      </c>
    </row>
    <row r="2374" spans="2:2">
      <c r="B2374" t="s">
        <v>920</v>
      </c>
    </row>
    <row r="2375" spans="2:2">
      <c r="B2375" t="s">
        <v>5912</v>
      </c>
    </row>
    <row r="2376" spans="2:2">
      <c r="B2376" t="s">
        <v>5913</v>
      </c>
    </row>
    <row r="2377" spans="2:2">
      <c r="B2377" t="s">
        <v>5914</v>
      </c>
    </row>
    <row r="2378" spans="2:2">
      <c r="B2378" t="s">
        <v>2798</v>
      </c>
    </row>
    <row r="2379" spans="2:2">
      <c r="B2379" t="s">
        <v>5915</v>
      </c>
    </row>
    <row r="2380" spans="2:2">
      <c r="B2380" t="s">
        <v>4956</v>
      </c>
    </row>
    <row r="2381" spans="2:2">
      <c r="B2381" t="s">
        <v>5341</v>
      </c>
    </row>
    <row r="2382" spans="2:2">
      <c r="B2382" t="s">
        <v>4958</v>
      </c>
    </row>
    <row r="2383" spans="2:2">
      <c r="B2383" t="s">
        <v>920</v>
      </c>
    </row>
    <row r="2384" spans="2:2">
      <c r="B2384" t="s">
        <v>5916</v>
      </c>
    </row>
    <row r="2385" spans="2:2">
      <c r="B2385" t="s">
        <v>5004</v>
      </c>
    </row>
    <row r="2386" spans="2:2">
      <c r="B2386" t="s">
        <v>5341</v>
      </c>
    </row>
    <row r="2387" spans="2:2">
      <c r="B2387" t="s">
        <v>4958</v>
      </c>
    </row>
    <row r="2388" spans="2:2">
      <c r="B2388" t="s">
        <v>920</v>
      </c>
    </row>
    <row r="2389" spans="2:2">
      <c r="B2389" t="s">
        <v>920</v>
      </c>
    </row>
    <row r="2390" spans="2:2">
      <c r="B2390" t="s">
        <v>5917</v>
      </c>
    </row>
    <row r="2391" spans="2:2">
      <c r="B2391" t="s">
        <v>2804</v>
      </c>
    </row>
    <row r="2392" spans="2:2">
      <c r="B2392" t="s">
        <v>5918</v>
      </c>
    </row>
    <row r="2393" spans="2:2">
      <c r="B2393" t="s">
        <v>4134</v>
      </c>
    </row>
    <row r="2394" spans="2:2">
      <c r="B2394" t="s">
        <v>920</v>
      </c>
    </row>
    <row r="2395" spans="2:2">
      <c r="B2395" t="s">
        <v>5919</v>
      </c>
    </row>
    <row r="2396" spans="2:2">
      <c r="B2396" t="s">
        <v>4154</v>
      </c>
    </row>
    <row r="2397" spans="2:2">
      <c r="B2397" t="s">
        <v>920</v>
      </c>
    </row>
    <row r="2398" spans="2:2">
      <c r="B2398" t="s">
        <v>920</v>
      </c>
    </row>
    <row r="2399" spans="2:2">
      <c r="B2399" t="s">
        <v>920</v>
      </c>
    </row>
    <row r="2400" spans="2:2">
      <c r="B2400" t="s">
        <v>920</v>
      </c>
    </row>
    <row r="2401" spans="2:2">
      <c r="B2401" t="s">
        <v>920</v>
      </c>
    </row>
    <row r="2402" spans="2:2">
      <c r="B2402" t="s">
        <v>920</v>
      </c>
    </row>
    <row r="2403" spans="2:2">
      <c r="B2403" t="s">
        <v>5920</v>
      </c>
    </row>
    <row r="2404" spans="2:2">
      <c r="B2404" t="s">
        <v>3615</v>
      </c>
    </row>
    <row r="2405" spans="2:2">
      <c r="B2405" t="s">
        <v>5921</v>
      </c>
    </row>
    <row r="2406" spans="2:2">
      <c r="B2406" t="s">
        <v>913</v>
      </c>
    </row>
    <row r="2407" spans="2:2">
      <c r="B2407" t="s">
        <v>5922</v>
      </c>
    </row>
    <row r="2408" spans="2:2">
      <c r="B2408" t="s">
        <v>3123</v>
      </c>
    </row>
    <row r="2409" spans="2:2">
      <c r="B2409" t="s">
        <v>5923</v>
      </c>
    </row>
    <row r="2410" spans="2:2">
      <c r="B2410" t="s">
        <v>5494</v>
      </c>
    </row>
    <row r="2411" spans="2:2">
      <c r="B2411" t="s">
        <v>5924</v>
      </c>
    </row>
    <row r="2412" spans="2:2">
      <c r="B2412" t="s">
        <v>5491</v>
      </c>
    </row>
    <row r="2413" spans="2:2">
      <c r="B2413" t="s">
        <v>5925</v>
      </c>
    </row>
    <row r="2414" spans="2:2">
      <c r="B2414" t="s">
        <v>5099</v>
      </c>
    </row>
    <row r="2415" spans="2:2">
      <c r="B2415" t="s">
        <v>4957</v>
      </c>
    </row>
    <row r="2416" spans="2:2">
      <c r="B2416" t="s">
        <v>4958</v>
      </c>
    </row>
    <row r="2417" spans="2:2">
      <c r="B2417" t="s">
        <v>920</v>
      </c>
    </row>
    <row r="2418" spans="2:2">
      <c r="B2418" t="s">
        <v>5926</v>
      </c>
    </row>
    <row r="2419" spans="2:2">
      <c r="B2419" t="s">
        <v>5101</v>
      </c>
    </row>
    <row r="2420" spans="2:2">
      <c r="B2420" t="s">
        <v>4957</v>
      </c>
    </row>
    <row r="2421" spans="2:2">
      <c r="B2421" t="s">
        <v>4958</v>
      </c>
    </row>
    <row r="2422" spans="2:2">
      <c r="B2422" t="s">
        <v>920</v>
      </c>
    </row>
    <row r="2423" spans="2:2">
      <c r="B2423" t="s">
        <v>920</v>
      </c>
    </row>
    <row r="2424" spans="2:2">
      <c r="B2424" t="s">
        <v>5927</v>
      </c>
    </row>
    <row r="2425" spans="2:2">
      <c r="B2425" t="s">
        <v>5501</v>
      </c>
    </row>
    <row r="2426" spans="2:2">
      <c r="B2426" t="s">
        <v>5928</v>
      </c>
    </row>
    <row r="2427" spans="2:2">
      <c r="B2427" t="s">
        <v>5503</v>
      </c>
    </row>
    <row r="2428" spans="2:2">
      <c r="B2428" t="s">
        <v>920</v>
      </c>
    </row>
    <row r="2429" spans="2:2">
      <c r="B2429" t="s">
        <v>5929</v>
      </c>
    </row>
    <row r="2430" spans="2:2">
      <c r="B2430" t="s">
        <v>5509</v>
      </c>
    </row>
    <row r="2431" spans="2:2">
      <c r="B2431" t="s">
        <v>920</v>
      </c>
    </row>
    <row r="2432" spans="2:2">
      <c r="B2432" t="s">
        <v>920</v>
      </c>
    </row>
    <row r="2433" spans="2:2">
      <c r="B2433" t="s">
        <v>920</v>
      </c>
    </row>
    <row r="2434" spans="2:2">
      <c r="B2434" t="s">
        <v>5930</v>
      </c>
    </row>
    <row r="2435" spans="2:2">
      <c r="B2435" t="s">
        <v>5496</v>
      </c>
    </row>
    <row r="2436" spans="2:2">
      <c r="B2436" t="s">
        <v>920</v>
      </c>
    </row>
    <row r="2437" spans="2:2">
      <c r="B2437" t="s">
        <v>920</v>
      </c>
    </row>
    <row r="2438" spans="2:2">
      <c r="B2438" t="s">
        <v>5931</v>
      </c>
    </row>
    <row r="2439" spans="2:2">
      <c r="B2439" t="s">
        <v>3151</v>
      </c>
    </row>
    <row r="2440" spans="2:2">
      <c r="B2440" t="s">
        <v>5932</v>
      </c>
    </row>
    <row r="2441" spans="2:2">
      <c r="B2441" t="s">
        <v>5354</v>
      </c>
    </row>
    <row r="2442" spans="2:2">
      <c r="B2442" t="s">
        <v>5933</v>
      </c>
    </row>
    <row r="2443" spans="2:2">
      <c r="B2443" t="s">
        <v>3461</v>
      </c>
    </row>
    <row r="2444" spans="2:2">
      <c r="B2444" t="s">
        <v>920</v>
      </c>
    </row>
    <row r="2445" spans="2:2">
      <c r="B2445" t="s">
        <v>5934</v>
      </c>
    </row>
    <row r="2446" spans="2:2">
      <c r="B2446" t="s">
        <v>3463</v>
      </c>
    </row>
    <row r="2447" spans="2:2">
      <c r="B2447" t="s">
        <v>5935</v>
      </c>
    </row>
    <row r="2448" spans="2:2">
      <c r="B2448" t="s">
        <v>5936</v>
      </c>
    </row>
    <row r="2449" spans="2:2">
      <c r="B2449" t="s">
        <v>920</v>
      </c>
    </row>
    <row r="2450" spans="2:2">
      <c r="B2450" t="s">
        <v>5937</v>
      </c>
    </row>
    <row r="2451" spans="2:2">
      <c r="B2451" t="s">
        <v>5938</v>
      </c>
    </row>
    <row r="2452" spans="2:2">
      <c r="B2452" t="s">
        <v>920</v>
      </c>
    </row>
    <row r="2453" spans="2:2">
      <c r="B2453" t="s">
        <v>920</v>
      </c>
    </row>
    <row r="2454" spans="2:2">
      <c r="B2454" t="s">
        <v>920</v>
      </c>
    </row>
    <row r="2455" spans="2:2">
      <c r="B2455" t="s">
        <v>5939</v>
      </c>
    </row>
    <row r="2456" spans="2:2">
      <c r="B2456" t="s">
        <v>5358</v>
      </c>
    </row>
    <row r="2457" spans="2:2">
      <c r="B2457" t="s">
        <v>5940</v>
      </c>
    </row>
    <row r="2458" spans="2:2">
      <c r="B2458" t="s">
        <v>4145</v>
      </c>
    </row>
    <row r="2459" spans="2:2">
      <c r="B2459" t="s">
        <v>5941</v>
      </c>
    </row>
    <row r="2460" spans="2:2">
      <c r="B2460" t="s">
        <v>5942</v>
      </c>
    </row>
    <row r="2461" spans="2:2">
      <c r="B2461" t="s">
        <v>920</v>
      </c>
    </row>
    <row r="2462" spans="2:2">
      <c r="B2462" t="s">
        <v>5943</v>
      </c>
    </row>
    <row r="2463" spans="2:2">
      <c r="B2463" t="s">
        <v>5944</v>
      </c>
    </row>
    <row r="2464" spans="2:2">
      <c r="B2464" t="s">
        <v>920</v>
      </c>
    </row>
    <row r="2465" spans="2:2">
      <c r="B2465" t="s">
        <v>920</v>
      </c>
    </row>
    <row r="2466" spans="2:2">
      <c r="B2466" t="s">
        <v>5945</v>
      </c>
    </row>
    <row r="2467" spans="2:2">
      <c r="B2467" t="s">
        <v>4147</v>
      </c>
    </row>
    <row r="2468" spans="2:2">
      <c r="B2468" t="s">
        <v>5946</v>
      </c>
    </row>
    <row r="2469" spans="2:2">
      <c r="B2469" t="s">
        <v>4096</v>
      </c>
    </row>
    <row r="2470" spans="2:2">
      <c r="B2470" t="s">
        <v>920</v>
      </c>
    </row>
    <row r="2471" spans="2:2">
      <c r="B2471" t="s">
        <v>5947</v>
      </c>
    </row>
    <row r="2472" spans="2:2">
      <c r="B2472" t="s">
        <v>4106</v>
      </c>
    </row>
    <row r="2473" spans="2:2">
      <c r="B2473" t="s">
        <v>920</v>
      </c>
    </row>
    <row r="2474" spans="2:2">
      <c r="B2474" t="s">
        <v>920</v>
      </c>
    </row>
    <row r="2475" spans="2:2">
      <c r="B2475" t="s">
        <v>920</v>
      </c>
    </row>
    <row r="2476" spans="2:2">
      <c r="B2476" t="s">
        <v>920</v>
      </c>
    </row>
    <row r="2477" spans="2:2">
      <c r="B2477" t="s">
        <v>920</v>
      </c>
    </row>
    <row r="2478" spans="2:2">
      <c r="B2478" t="s">
        <v>5948</v>
      </c>
    </row>
    <row r="2479" spans="2:2">
      <c r="B2479" t="s">
        <v>944</v>
      </c>
    </row>
    <row r="2480" spans="2:2">
      <c r="B2480" t="s">
        <v>5949</v>
      </c>
    </row>
    <row r="2481" spans="2:2">
      <c r="B2481" t="s">
        <v>5524</v>
      </c>
    </row>
    <row r="2482" spans="2:2">
      <c r="B2482" t="s">
        <v>920</v>
      </c>
    </row>
    <row r="2483" spans="2:2">
      <c r="B2483" t="s">
        <v>5950</v>
      </c>
    </row>
    <row r="2484" spans="2:2">
      <c r="B2484" t="s">
        <v>5526</v>
      </c>
    </row>
    <row r="2485" spans="2:2">
      <c r="B2485" t="s">
        <v>5951</v>
      </c>
    </row>
    <row r="2486" spans="2:2">
      <c r="B2486" t="s">
        <v>5952</v>
      </c>
    </row>
    <row r="2487" spans="2:2">
      <c r="B2487" t="s">
        <v>5953</v>
      </c>
    </row>
    <row r="2488" spans="2:2">
      <c r="B2488" t="s">
        <v>5373</v>
      </c>
    </row>
    <row r="2489" spans="2:2">
      <c r="B2489" t="s">
        <v>5954</v>
      </c>
    </row>
    <row r="2490" spans="2:2">
      <c r="B2490" t="s">
        <v>3852</v>
      </c>
    </row>
    <row r="2491" spans="2:2">
      <c r="B2491" t="s">
        <v>920</v>
      </c>
    </row>
    <row r="2492" spans="2:2">
      <c r="B2492" t="s">
        <v>5955</v>
      </c>
    </row>
    <row r="2493" spans="2:2">
      <c r="B2493" t="s">
        <v>3854</v>
      </c>
    </row>
    <row r="2494" spans="2:2">
      <c r="B2494" t="s">
        <v>920</v>
      </c>
    </row>
    <row r="2495" spans="2:2">
      <c r="B2495" t="s">
        <v>920</v>
      </c>
    </row>
    <row r="2496" spans="2:2">
      <c r="B2496" t="s">
        <v>5956</v>
      </c>
    </row>
    <row r="2497" spans="2:2">
      <c r="B2497" t="s">
        <v>5379</v>
      </c>
    </row>
    <row r="2498" spans="2:2">
      <c r="B2498" t="s">
        <v>5957</v>
      </c>
    </row>
    <row r="2499" spans="2:2">
      <c r="B2499" t="s">
        <v>4638</v>
      </c>
    </row>
    <row r="2500" spans="2:2">
      <c r="B2500" t="s">
        <v>920</v>
      </c>
    </row>
    <row r="2501" spans="2:2">
      <c r="B2501" t="s">
        <v>5958</v>
      </c>
    </row>
    <row r="2502" spans="2:2">
      <c r="B2502" t="s">
        <v>4641</v>
      </c>
    </row>
    <row r="2503" spans="2:2">
      <c r="B2503" t="s">
        <v>920</v>
      </c>
    </row>
    <row r="2504" spans="2:2">
      <c r="B2504" t="s">
        <v>920</v>
      </c>
    </row>
    <row r="2505" spans="2:2">
      <c r="B2505" t="s">
        <v>920</v>
      </c>
    </row>
    <row r="2506" spans="2:2">
      <c r="B2506" t="s">
        <v>5959</v>
      </c>
    </row>
    <row r="2507" spans="2:2">
      <c r="B2507" t="s">
        <v>5960</v>
      </c>
    </row>
    <row r="2508" spans="2:2">
      <c r="B2508" t="s">
        <v>5961</v>
      </c>
    </row>
    <row r="2509" spans="2:2">
      <c r="B2509" t="s">
        <v>4776</v>
      </c>
    </row>
    <row r="2510" spans="2:2">
      <c r="B2510" t="s">
        <v>920</v>
      </c>
    </row>
    <row r="2511" spans="2:2">
      <c r="B2511" t="s">
        <v>5962</v>
      </c>
    </row>
    <row r="2512" spans="2:2">
      <c r="B2512" t="s">
        <v>4777</v>
      </c>
    </row>
    <row r="2513" spans="2:2">
      <c r="B2513" t="s">
        <v>920</v>
      </c>
    </row>
    <row r="2514" spans="2:2">
      <c r="B2514" t="s">
        <v>920</v>
      </c>
    </row>
    <row r="2515" spans="2:2">
      <c r="B2515" t="s">
        <v>920</v>
      </c>
    </row>
    <row r="2516" spans="2:2">
      <c r="B2516" t="s">
        <v>920</v>
      </c>
    </row>
    <row r="2517" spans="2:2">
      <c r="B2517" t="s">
        <v>920</v>
      </c>
    </row>
    <row r="2518" spans="2:2">
      <c r="B2518" t="s">
        <v>920</v>
      </c>
    </row>
    <row r="2519" spans="2:2">
      <c r="B2519" t="s">
        <v>1097</v>
      </c>
    </row>
    <row r="2520" spans="2:2">
      <c r="B2520" t="s">
        <v>1098</v>
      </c>
    </row>
    <row r="2521" spans="2:2">
      <c r="B2521" t="s">
        <v>2139</v>
      </c>
    </row>
    <row r="2522" spans="2:2">
      <c r="B2522" t="s">
        <v>903</v>
      </c>
    </row>
    <row r="2523" spans="2:2">
      <c r="B2523" t="s">
        <v>904</v>
      </c>
    </row>
    <row r="2524" spans="2:2">
      <c r="B2524" t="s">
        <v>833</v>
      </c>
    </row>
    <row r="2525" spans="2:2">
      <c r="B2525" t="s">
        <v>4945</v>
      </c>
    </row>
    <row r="2526" spans="2:2">
      <c r="B2526" t="s">
        <v>4946</v>
      </c>
    </row>
    <row r="2527" spans="2:2">
      <c r="B2527" t="s">
        <v>839</v>
      </c>
    </row>
    <row r="2528" spans="2:2">
      <c r="B2528" t="s">
        <v>4947</v>
      </c>
    </row>
    <row r="2529" spans="2:2">
      <c r="B2529" t="s">
        <v>4948</v>
      </c>
    </row>
    <row r="2530" spans="2:2">
      <c r="B2530" t="s">
        <v>839</v>
      </c>
    </row>
    <row r="2531" spans="2:2">
      <c r="B2531" t="s">
        <v>5239</v>
      </c>
    </row>
    <row r="2532" spans="2:2">
      <c r="B2532" t="s">
        <v>5240</v>
      </c>
    </row>
    <row r="2533" spans="2:2">
      <c r="B2533" t="s">
        <v>839</v>
      </c>
    </row>
    <row r="2534" spans="2:2">
      <c r="B2534" t="s">
        <v>5241</v>
      </c>
    </row>
    <row r="2535" spans="2:2">
      <c r="B2535" t="s">
        <v>5242</v>
      </c>
    </row>
    <row r="2536" spans="2:2">
      <c r="B2536" t="s">
        <v>839</v>
      </c>
    </row>
    <row r="2537" spans="2:2">
      <c r="B2537" t="s">
        <v>4949</v>
      </c>
    </row>
    <row r="2538" spans="2:2">
      <c r="B2538" t="s">
        <v>4950</v>
      </c>
    </row>
    <row r="2539" spans="2:2">
      <c r="B2539" t="s">
        <v>839</v>
      </c>
    </row>
    <row r="2540" spans="2:2">
      <c r="B2540" t="s">
        <v>4951</v>
      </c>
    </row>
    <row r="2541" spans="2:2">
      <c r="B2541" t="s">
        <v>4952</v>
      </c>
    </row>
    <row r="2542" spans="2:2">
      <c r="B2542" t="s">
        <v>839</v>
      </c>
    </row>
    <row r="2543" spans="2:2">
      <c r="B2543" t="s">
        <v>881</v>
      </c>
    </row>
    <row r="2544" spans="2:2">
      <c r="B2544" t="s">
        <v>882</v>
      </c>
    </row>
    <row r="2545" spans="2:2">
      <c r="B2545" t="s">
        <v>883</v>
      </c>
    </row>
    <row r="2546" spans="2:2">
      <c r="B2546" t="s">
        <v>894</v>
      </c>
    </row>
    <row r="2547" spans="2:2">
      <c r="B2547" t="s">
        <v>886</v>
      </c>
    </row>
    <row r="2548" spans="2:2">
      <c r="B2548" t="s">
        <v>895</v>
      </c>
    </row>
    <row r="2549" spans="2:2">
      <c r="B2549" t="s">
        <v>887</v>
      </c>
    </row>
    <row r="2550" spans="2:2">
      <c r="B2550" t="s">
        <v>885</v>
      </c>
    </row>
    <row r="2551" spans="2:2">
      <c r="B2551" t="s">
        <v>896</v>
      </c>
    </row>
    <row r="2552" spans="2:2">
      <c r="B2552" t="s">
        <v>893</v>
      </c>
    </row>
    <row r="2553" spans="2:2">
      <c r="B2553" t="s">
        <v>892</v>
      </c>
    </row>
    <row r="2554" spans="2:2">
      <c r="B2554" t="s">
        <v>888</v>
      </c>
    </row>
    <row r="2555" spans="2:2">
      <c r="B2555" t="s">
        <v>897</v>
      </c>
    </row>
    <row r="2556" spans="2:2">
      <c r="B2556" t="s">
        <v>898</v>
      </c>
    </row>
    <row r="2557" spans="2:2">
      <c r="B2557" t="s">
        <v>906</v>
      </c>
    </row>
    <row r="2558" spans="2:2">
      <c r="B2558" t="s">
        <v>900</v>
      </c>
    </row>
    <row r="2559" spans="2:2">
      <c r="B2559" t="s">
        <v>5963</v>
      </c>
    </row>
    <row r="2560" spans="2:2">
      <c r="B2560" t="s">
        <v>903</v>
      </c>
    </row>
    <row r="2561" spans="2:2">
      <c r="B2561" t="s">
        <v>5964</v>
      </c>
    </row>
    <row r="2562" spans="2:2">
      <c r="B2562" t="s">
        <v>5965</v>
      </c>
    </row>
    <row r="2563" spans="2:2">
      <c r="B2563" t="s">
        <v>5966</v>
      </c>
    </row>
    <row r="2564" spans="2:2">
      <c r="B2564" t="s">
        <v>5099</v>
      </c>
    </row>
    <row r="2565" spans="2:2">
      <c r="B2565" t="s">
        <v>5341</v>
      </c>
    </row>
    <row r="2566" spans="2:2">
      <c r="B2566" t="s">
        <v>4958</v>
      </c>
    </row>
    <row r="2567" spans="2:2">
      <c r="B2567" t="s">
        <v>5967</v>
      </c>
    </row>
    <row r="2568" spans="2:2">
      <c r="B2568" t="s">
        <v>5250</v>
      </c>
    </row>
    <row r="2569" spans="2:2">
      <c r="B2569" t="s">
        <v>4957</v>
      </c>
    </row>
    <row r="2570" spans="2:2">
      <c r="B2570" t="s">
        <v>4958</v>
      </c>
    </row>
    <row r="2571" spans="2:2">
      <c r="B2571" t="s">
        <v>5968</v>
      </c>
    </row>
    <row r="2572" spans="2:2">
      <c r="B2572" t="s">
        <v>5457</v>
      </c>
    </row>
    <row r="2573" spans="2:2">
      <c r="B2573" t="s">
        <v>5969</v>
      </c>
    </row>
    <row r="2574" spans="2:2">
      <c r="B2574" t="s">
        <v>4480</v>
      </c>
    </row>
    <row r="2575" spans="2:2">
      <c r="B2575" t="s">
        <v>5970</v>
      </c>
    </row>
    <row r="2576" spans="2:2">
      <c r="B2576" t="s">
        <v>5971</v>
      </c>
    </row>
    <row r="2577" spans="2:2">
      <c r="B2577" t="s">
        <v>920</v>
      </c>
    </row>
    <row r="2578" spans="2:2">
      <c r="B2578" t="s">
        <v>5972</v>
      </c>
    </row>
    <row r="2579" spans="2:2">
      <c r="B2579" t="s">
        <v>5973</v>
      </c>
    </row>
    <row r="2580" spans="2:2">
      <c r="B2580" t="s">
        <v>920</v>
      </c>
    </row>
    <row r="2581" spans="2:2">
      <c r="B2581" t="s">
        <v>920</v>
      </c>
    </row>
    <row r="2582" spans="2:2">
      <c r="B2582" t="s">
        <v>5974</v>
      </c>
    </row>
    <row r="2583" spans="2:2">
      <c r="B2583" t="s">
        <v>4483</v>
      </c>
    </row>
    <row r="2584" spans="2:2">
      <c r="B2584" t="s">
        <v>5975</v>
      </c>
    </row>
    <row r="2585" spans="2:2">
      <c r="B2585" t="s">
        <v>4145</v>
      </c>
    </row>
    <row r="2586" spans="2:2">
      <c r="B2586" t="s">
        <v>920</v>
      </c>
    </row>
    <row r="2587" spans="2:2">
      <c r="B2587" t="s">
        <v>5976</v>
      </c>
    </row>
    <row r="2588" spans="2:2">
      <c r="B2588" t="s">
        <v>4147</v>
      </c>
    </row>
    <row r="2589" spans="2:2">
      <c r="B2589" t="s">
        <v>920</v>
      </c>
    </row>
    <row r="2590" spans="2:2">
      <c r="B2590" t="s">
        <v>920</v>
      </c>
    </row>
    <row r="2591" spans="2:2">
      <c r="B2591" t="s">
        <v>920</v>
      </c>
    </row>
    <row r="2592" spans="2:2">
      <c r="B2592" t="s">
        <v>5977</v>
      </c>
    </row>
    <row r="2593" spans="2:2">
      <c r="B2593" t="s">
        <v>5459</v>
      </c>
    </row>
    <row r="2594" spans="2:2">
      <c r="B2594" t="s">
        <v>5978</v>
      </c>
    </row>
    <row r="2595" spans="2:2">
      <c r="B2595" t="s">
        <v>5890</v>
      </c>
    </row>
    <row r="2596" spans="2:2">
      <c r="B2596" t="s">
        <v>5979</v>
      </c>
    </row>
    <row r="2597" spans="2:2">
      <c r="B2597" t="s">
        <v>5892</v>
      </c>
    </row>
    <row r="2598" spans="2:2">
      <c r="B2598" t="s">
        <v>920</v>
      </c>
    </row>
    <row r="2599" spans="2:2">
      <c r="B2599" t="s">
        <v>5980</v>
      </c>
    </row>
    <row r="2600" spans="2:2">
      <c r="B2600" t="s">
        <v>5894</v>
      </c>
    </row>
    <row r="2601" spans="2:2">
      <c r="B2601" t="s">
        <v>920</v>
      </c>
    </row>
    <row r="2602" spans="2:2">
      <c r="B2602" t="s">
        <v>920</v>
      </c>
    </row>
    <row r="2603" spans="2:2">
      <c r="B2603" t="s">
        <v>5981</v>
      </c>
    </row>
    <row r="2604" spans="2:2">
      <c r="B2604" t="s">
        <v>5896</v>
      </c>
    </row>
    <row r="2605" spans="2:2">
      <c r="B2605" t="s">
        <v>5982</v>
      </c>
    </row>
    <row r="2606" spans="2:2">
      <c r="B2606" t="s">
        <v>5836</v>
      </c>
    </row>
    <row r="2607" spans="2:2">
      <c r="B2607" t="s">
        <v>920</v>
      </c>
    </row>
    <row r="2608" spans="2:2">
      <c r="B2608" t="s">
        <v>5983</v>
      </c>
    </row>
    <row r="2609" spans="2:2">
      <c r="B2609" t="s">
        <v>5838</v>
      </c>
    </row>
    <row r="2610" spans="2:2">
      <c r="B2610" t="s">
        <v>920</v>
      </c>
    </row>
    <row r="2611" spans="2:2">
      <c r="B2611" t="s">
        <v>920</v>
      </c>
    </row>
    <row r="2612" spans="2:2">
      <c r="B2612" t="s">
        <v>920</v>
      </c>
    </row>
    <row r="2613" spans="2:2">
      <c r="B2613" t="s">
        <v>920</v>
      </c>
    </row>
    <row r="2614" spans="2:2">
      <c r="B2614" t="s">
        <v>5984</v>
      </c>
    </row>
    <row r="2615" spans="2:2">
      <c r="B2615" t="s">
        <v>5258</v>
      </c>
    </row>
    <row r="2616" spans="2:2">
      <c r="B2616" t="s">
        <v>4957</v>
      </c>
    </row>
    <row r="2617" spans="2:2">
      <c r="B2617" t="s">
        <v>4958</v>
      </c>
    </row>
    <row r="2618" spans="2:2">
      <c r="B2618" t="s">
        <v>5985</v>
      </c>
    </row>
    <row r="2619" spans="2:2">
      <c r="B2619" t="s">
        <v>5986</v>
      </c>
    </row>
    <row r="2620" spans="2:2">
      <c r="B2620" t="s">
        <v>5987</v>
      </c>
    </row>
    <row r="2621" spans="2:2">
      <c r="B2621" t="s">
        <v>3556</v>
      </c>
    </row>
    <row r="2622" spans="2:2">
      <c r="B2622" t="s">
        <v>5988</v>
      </c>
    </row>
    <row r="2623" spans="2:2">
      <c r="B2623" t="s">
        <v>5989</v>
      </c>
    </row>
    <row r="2624" spans="2:2">
      <c r="B2624" t="s">
        <v>920</v>
      </c>
    </row>
    <row r="2625" spans="2:2">
      <c r="B2625" t="s">
        <v>5990</v>
      </c>
    </row>
    <row r="2626" spans="2:2">
      <c r="B2626" t="s">
        <v>5991</v>
      </c>
    </row>
    <row r="2627" spans="2:2">
      <c r="B2627" t="s">
        <v>920</v>
      </c>
    </row>
    <row r="2628" spans="2:2">
      <c r="B2628" t="s">
        <v>920</v>
      </c>
    </row>
    <row r="2629" spans="2:2">
      <c r="B2629" t="s">
        <v>5992</v>
      </c>
    </row>
    <row r="2630" spans="2:2">
      <c r="B2630" t="s">
        <v>3558</v>
      </c>
    </row>
    <row r="2631" spans="2:2">
      <c r="B2631" t="s">
        <v>5993</v>
      </c>
    </row>
    <row r="2632" spans="2:2">
      <c r="B2632" t="s">
        <v>3169</v>
      </c>
    </row>
    <row r="2633" spans="2:2">
      <c r="B2633" t="s">
        <v>920</v>
      </c>
    </row>
    <row r="2634" spans="2:2">
      <c r="B2634" t="s">
        <v>5994</v>
      </c>
    </row>
    <row r="2635" spans="2:2">
      <c r="B2635" t="s">
        <v>3171</v>
      </c>
    </row>
    <row r="2636" spans="2:2">
      <c r="B2636" t="s">
        <v>920</v>
      </c>
    </row>
    <row r="2637" spans="2:2">
      <c r="B2637" t="s">
        <v>920</v>
      </c>
    </row>
    <row r="2638" spans="2:2">
      <c r="B2638" t="s">
        <v>920</v>
      </c>
    </row>
    <row r="2639" spans="2:2">
      <c r="B2639" t="s">
        <v>5995</v>
      </c>
    </row>
    <row r="2640" spans="2:2">
      <c r="B2640" t="s">
        <v>5996</v>
      </c>
    </row>
    <row r="2641" spans="2:2">
      <c r="B2641" t="s">
        <v>5997</v>
      </c>
    </row>
    <row r="2642" spans="2:2">
      <c r="B2642" t="s">
        <v>4956</v>
      </c>
    </row>
    <row r="2643" spans="2:2">
      <c r="B2643" t="s">
        <v>4957</v>
      </c>
    </row>
    <row r="2644" spans="2:2">
      <c r="B2644" t="s">
        <v>4958</v>
      </c>
    </row>
    <row r="2645" spans="2:2">
      <c r="B2645" t="s">
        <v>920</v>
      </c>
    </row>
    <row r="2646" spans="2:2">
      <c r="B2646" t="s">
        <v>5998</v>
      </c>
    </row>
    <row r="2647" spans="2:2">
      <c r="B2647" t="s">
        <v>5004</v>
      </c>
    </row>
    <row r="2648" spans="2:2">
      <c r="B2648" t="s">
        <v>4957</v>
      </c>
    </row>
    <row r="2649" spans="2:2">
      <c r="B2649" t="s">
        <v>4958</v>
      </c>
    </row>
    <row r="2650" spans="2:2">
      <c r="B2650" t="s">
        <v>920</v>
      </c>
    </row>
    <row r="2651" spans="2:2">
      <c r="B2651" t="s">
        <v>920</v>
      </c>
    </row>
    <row r="2652" spans="2:2">
      <c r="B2652" t="s">
        <v>920</v>
      </c>
    </row>
    <row r="2653" spans="2:2">
      <c r="B2653" t="s">
        <v>920</v>
      </c>
    </row>
    <row r="2654" spans="2:2">
      <c r="B2654" t="s">
        <v>5999</v>
      </c>
    </row>
    <row r="2655" spans="2:2">
      <c r="B2655" t="s">
        <v>5101</v>
      </c>
    </row>
    <row r="2656" spans="2:2">
      <c r="B2656" t="s">
        <v>5341</v>
      </c>
    </row>
    <row r="2657" spans="2:2">
      <c r="B2657" t="s">
        <v>4958</v>
      </c>
    </row>
    <row r="2658" spans="2:2">
      <c r="B2658" t="s">
        <v>6000</v>
      </c>
    </row>
    <row r="2659" spans="2:2">
      <c r="B2659" t="s">
        <v>5828</v>
      </c>
    </row>
    <row r="2660" spans="2:2">
      <c r="B2660" t="s">
        <v>6001</v>
      </c>
    </row>
    <row r="2661" spans="2:2">
      <c r="B2661" t="s">
        <v>6002</v>
      </c>
    </row>
    <row r="2662" spans="2:2">
      <c r="B2662" t="s">
        <v>6003</v>
      </c>
    </row>
    <row r="2663" spans="2:2">
      <c r="B2663" t="s">
        <v>6004</v>
      </c>
    </row>
    <row r="2664" spans="2:2">
      <c r="B2664" t="s">
        <v>6005</v>
      </c>
    </row>
    <row r="2665" spans="2:2">
      <c r="B2665" t="s">
        <v>6006</v>
      </c>
    </row>
    <row r="2666" spans="2:2">
      <c r="B2666" t="s">
        <v>920</v>
      </c>
    </row>
    <row r="2667" spans="2:2">
      <c r="B2667" t="s">
        <v>6007</v>
      </c>
    </row>
    <row r="2668" spans="2:2">
      <c r="B2668" t="s">
        <v>6008</v>
      </c>
    </row>
    <row r="2669" spans="2:2">
      <c r="B2669" t="s">
        <v>920</v>
      </c>
    </row>
    <row r="2670" spans="2:2">
      <c r="B2670" t="s">
        <v>920</v>
      </c>
    </row>
    <row r="2671" spans="2:2">
      <c r="B2671" t="s">
        <v>6009</v>
      </c>
    </row>
    <row r="2672" spans="2:2">
      <c r="B2672" t="s">
        <v>6010</v>
      </c>
    </row>
    <row r="2673" spans="2:2">
      <c r="B2673" t="s">
        <v>6011</v>
      </c>
    </row>
    <row r="2674" spans="2:2">
      <c r="B2674" t="s">
        <v>6012</v>
      </c>
    </row>
    <row r="2675" spans="2:2">
      <c r="B2675" t="s">
        <v>920</v>
      </c>
    </row>
    <row r="2676" spans="2:2">
      <c r="B2676" t="s">
        <v>6013</v>
      </c>
    </row>
    <row r="2677" spans="2:2">
      <c r="B2677" t="s">
        <v>6014</v>
      </c>
    </row>
    <row r="2678" spans="2:2">
      <c r="B2678" t="s">
        <v>920</v>
      </c>
    </row>
    <row r="2679" spans="2:2">
      <c r="B2679" t="s">
        <v>920</v>
      </c>
    </row>
    <row r="2680" spans="2:2">
      <c r="B2680" t="s">
        <v>920</v>
      </c>
    </row>
    <row r="2681" spans="2:2">
      <c r="B2681" t="s">
        <v>6015</v>
      </c>
    </row>
    <row r="2682" spans="2:2">
      <c r="B2682" t="s">
        <v>6016</v>
      </c>
    </row>
    <row r="2683" spans="2:2">
      <c r="B2683" t="s">
        <v>6017</v>
      </c>
    </row>
    <row r="2684" spans="2:2">
      <c r="B2684" t="s">
        <v>6018</v>
      </c>
    </row>
    <row r="2685" spans="2:2">
      <c r="B2685" t="s">
        <v>6019</v>
      </c>
    </row>
    <row r="2686" spans="2:2">
      <c r="B2686" t="s">
        <v>6020</v>
      </c>
    </row>
    <row r="2687" spans="2:2">
      <c r="B2687" t="s">
        <v>920</v>
      </c>
    </row>
    <row r="2688" spans="2:2">
      <c r="B2688" t="s">
        <v>6021</v>
      </c>
    </row>
    <row r="2689" spans="2:2">
      <c r="B2689" t="s">
        <v>6022</v>
      </c>
    </row>
    <row r="2690" spans="2:2">
      <c r="B2690" t="s">
        <v>920</v>
      </c>
    </row>
    <row r="2691" spans="2:2">
      <c r="B2691" t="s">
        <v>920</v>
      </c>
    </row>
    <row r="2692" spans="2:2">
      <c r="B2692" t="s">
        <v>6023</v>
      </c>
    </row>
    <row r="2693" spans="2:2">
      <c r="B2693" t="s">
        <v>6024</v>
      </c>
    </row>
    <row r="2694" spans="2:2">
      <c r="B2694" t="s">
        <v>920</v>
      </c>
    </row>
    <row r="2695" spans="2:2">
      <c r="B2695" t="s">
        <v>920</v>
      </c>
    </row>
    <row r="2696" spans="2:2">
      <c r="B2696" t="s">
        <v>920</v>
      </c>
    </row>
    <row r="2697" spans="2:2">
      <c r="B2697" t="s">
        <v>6025</v>
      </c>
    </row>
    <row r="2698" spans="2:2">
      <c r="B2698" t="s">
        <v>5852</v>
      </c>
    </row>
    <row r="2699" spans="2:2">
      <c r="B2699" t="s">
        <v>6026</v>
      </c>
    </row>
    <row r="2700" spans="2:2">
      <c r="B2700" t="s">
        <v>5854</v>
      </c>
    </row>
    <row r="2701" spans="2:2">
      <c r="B2701" t="s">
        <v>6027</v>
      </c>
    </row>
    <row r="2702" spans="2:2">
      <c r="B2702" t="s">
        <v>5856</v>
      </c>
    </row>
    <row r="2703" spans="2:2">
      <c r="B2703" t="s">
        <v>920</v>
      </c>
    </row>
    <row r="2704" spans="2:2">
      <c r="B2704" t="s">
        <v>6028</v>
      </c>
    </row>
    <row r="2705" spans="2:2">
      <c r="B2705" t="s">
        <v>5858</v>
      </c>
    </row>
    <row r="2706" spans="2:2">
      <c r="B2706" t="s">
        <v>6029</v>
      </c>
    </row>
    <row r="2707" spans="2:2">
      <c r="B2707" t="s">
        <v>5250</v>
      </c>
    </row>
    <row r="2708" spans="2:2">
      <c r="B2708" t="s">
        <v>4957</v>
      </c>
    </row>
    <row r="2709" spans="2:2">
      <c r="B2709" t="s">
        <v>4958</v>
      </c>
    </row>
    <row r="2710" spans="2:2">
      <c r="B2710" t="s">
        <v>920</v>
      </c>
    </row>
    <row r="2711" spans="2:2">
      <c r="B2711" t="s">
        <v>6030</v>
      </c>
    </row>
    <row r="2712" spans="2:2">
      <c r="B2712" t="s">
        <v>5258</v>
      </c>
    </row>
    <row r="2713" spans="2:2">
      <c r="B2713" t="s">
        <v>4957</v>
      </c>
    </row>
    <row r="2714" spans="2:2">
      <c r="B2714" t="s">
        <v>4958</v>
      </c>
    </row>
    <row r="2715" spans="2:2">
      <c r="B2715" t="s">
        <v>920</v>
      </c>
    </row>
    <row r="2716" spans="2:2">
      <c r="B2716" t="s">
        <v>920</v>
      </c>
    </row>
    <row r="2717" spans="2:2">
      <c r="B2717" t="s">
        <v>920</v>
      </c>
    </row>
    <row r="2718" spans="2:2">
      <c r="B2718" t="s">
        <v>6031</v>
      </c>
    </row>
    <row r="2719" spans="2:2">
      <c r="B2719" t="s">
        <v>5864</v>
      </c>
    </row>
    <row r="2720" spans="2:2">
      <c r="B2720" t="s">
        <v>6032</v>
      </c>
    </row>
    <row r="2721" spans="2:2">
      <c r="B2721" t="s">
        <v>6033</v>
      </c>
    </row>
    <row r="2722" spans="2:2">
      <c r="B2722" t="s">
        <v>6034</v>
      </c>
    </row>
    <row r="2723" spans="2:2">
      <c r="B2723" t="s">
        <v>5484</v>
      </c>
    </row>
    <row r="2724" spans="2:2">
      <c r="B2724" t="s">
        <v>920</v>
      </c>
    </row>
    <row r="2725" spans="2:2">
      <c r="B2725" t="s">
        <v>6035</v>
      </c>
    </row>
    <row r="2726" spans="2:2">
      <c r="B2726" t="s">
        <v>5486</v>
      </c>
    </row>
    <row r="2727" spans="2:2">
      <c r="B2727" t="s">
        <v>920</v>
      </c>
    </row>
    <row r="2728" spans="2:2">
      <c r="B2728" t="s">
        <v>920</v>
      </c>
    </row>
    <row r="2729" spans="2:2">
      <c r="B2729" t="s">
        <v>6036</v>
      </c>
    </row>
    <row r="2730" spans="2:2">
      <c r="B2730" t="s">
        <v>6037</v>
      </c>
    </row>
    <row r="2731" spans="2:2">
      <c r="B2731" t="s">
        <v>6038</v>
      </c>
    </row>
    <row r="2732" spans="2:2">
      <c r="B2732" t="s">
        <v>5874</v>
      </c>
    </row>
    <row r="2733" spans="2:2">
      <c r="B2733" t="s">
        <v>920</v>
      </c>
    </row>
    <row r="2734" spans="2:2">
      <c r="B2734" t="s">
        <v>6039</v>
      </c>
    </row>
    <row r="2735" spans="2:2">
      <c r="B2735" t="s">
        <v>5876</v>
      </c>
    </row>
    <row r="2736" spans="2:2">
      <c r="B2736" t="s">
        <v>920</v>
      </c>
    </row>
    <row r="2737" spans="2:2">
      <c r="B2737" t="s">
        <v>920</v>
      </c>
    </row>
    <row r="2738" spans="2:2">
      <c r="B2738" t="s">
        <v>920</v>
      </c>
    </row>
    <row r="2739" spans="2:2">
      <c r="B2739" t="s">
        <v>920</v>
      </c>
    </row>
    <row r="2740" spans="2:2">
      <c r="B2740" t="s">
        <v>920</v>
      </c>
    </row>
    <row r="2741" spans="2:2">
      <c r="B2741" t="s">
        <v>920</v>
      </c>
    </row>
    <row r="2742" spans="2:2">
      <c r="B2742" t="s">
        <v>6040</v>
      </c>
    </row>
    <row r="2743" spans="2:2">
      <c r="B2743" t="s">
        <v>6041</v>
      </c>
    </row>
    <row r="2744" spans="2:2">
      <c r="B2744" t="s">
        <v>6042</v>
      </c>
    </row>
    <row r="2745" spans="2:2">
      <c r="B2745" t="s">
        <v>3314</v>
      </c>
    </row>
    <row r="2746" spans="2:2">
      <c r="B2746" t="s">
        <v>6043</v>
      </c>
    </row>
    <row r="2747" spans="2:2">
      <c r="B2747" t="s">
        <v>2768</v>
      </c>
    </row>
    <row r="2748" spans="2:2">
      <c r="B2748" t="s">
        <v>6044</v>
      </c>
    </row>
    <row r="2749" spans="2:2">
      <c r="B2749" t="s">
        <v>6045</v>
      </c>
    </row>
    <row r="2750" spans="2:2">
      <c r="B2750" t="s">
        <v>6046</v>
      </c>
    </row>
    <row r="2751" spans="2:2">
      <c r="B2751" t="s">
        <v>4535</v>
      </c>
    </row>
    <row r="2752" spans="2:2">
      <c r="B2752" t="s">
        <v>6047</v>
      </c>
    </row>
    <row r="2753" spans="2:2">
      <c r="B2753" t="s">
        <v>4815</v>
      </c>
    </row>
    <row r="2754" spans="2:2">
      <c r="B2754" t="s">
        <v>920</v>
      </c>
    </row>
    <row r="2755" spans="2:2">
      <c r="B2755" t="s">
        <v>6048</v>
      </c>
    </row>
    <row r="2756" spans="2:2">
      <c r="B2756" t="s">
        <v>4816</v>
      </c>
    </row>
    <row r="2757" spans="2:2">
      <c r="B2757" t="s">
        <v>920</v>
      </c>
    </row>
    <row r="2758" spans="2:2">
      <c r="B2758" t="s">
        <v>920</v>
      </c>
    </row>
    <row r="2759" spans="2:2">
      <c r="B2759" t="s">
        <v>6049</v>
      </c>
    </row>
    <row r="2760" spans="2:2">
      <c r="B2760" t="s">
        <v>4536</v>
      </c>
    </row>
    <row r="2761" spans="2:2">
      <c r="B2761" t="s">
        <v>920</v>
      </c>
    </row>
    <row r="2762" spans="2:2">
      <c r="B2762" t="s">
        <v>920</v>
      </c>
    </row>
    <row r="2763" spans="2:2">
      <c r="B2763" t="s">
        <v>6050</v>
      </c>
    </row>
    <row r="2764" spans="2:2">
      <c r="B2764" t="s">
        <v>6051</v>
      </c>
    </row>
    <row r="2765" spans="2:2">
      <c r="B2765" t="s">
        <v>6052</v>
      </c>
    </row>
    <row r="2766" spans="2:2">
      <c r="B2766" t="s">
        <v>2762</v>
      </c>
    </row>
    <row r="2767" spans="2:2">
      <c r="B2767" t="s">
        <v>6053</v>
      </c>
    </row>
    <row r="2768" spans="2:2">
      <c r="B2768" t="s">
        <v>6054</v>
      </c>
    </row>
    <row r="2769" spans="2:2">
      <c r="B2769" t="s">
        <v>920</v>
      </c>
    </row>
    <row r="2770" spans="2:2">
      <c r="B2770" t="s">
        <v>6055</v>
      </c>
    </row>
    <row r="2771" spans="2:2">
      <c r="B2771" t="s">
        <v>6056</v>
      </c>
    </row>
    <row r="2772" spans="2:2">
      <c r="B2772" t="s">
        <v>920</v>
      </c>
    </row>
    <row r="2773" spans="2:2">
      <c r="B2773" t="s">
        <v>920</v>
      </c>
    </row>
    <row r="2774" spans="2:2">
      <c r="B2774" t="s">
        <v>6057</v>
      </c>
    </row>
    <row r="2775" spans="2:2">
      <c r="B2775" t="s">
        <v>2764</v>
      </c>
    </row>
    <row r="2776" spans="2:2">
      <c r="B2776" t="s">
        <v>6058</v>
      </c>
    </row>
    <row r="2777" spans="2:2">
      <c r="B2777" t="s">
        <v>6059</v>
      </c>
    </row>
    <row r="2778" spans="2:2">
      <c r="B2778" t="s">
        <v>920</v>
      </c>
    </row>
    <row r="2779" spans="2:2">
      <c r="B2779" t="s">
        <v>6060</v>
      </c>
    </row>
    <row r="2780" spans="2:2">
      <c r="B2780" t="s">
        <v>6061</v>
      </c>
    </row>
    <row r="2781" spans="2:2">
      <c r="B2781" t="s">
        <v>920</v>
      </c>
    </row>
    <row r="2782" spans="2:2">
      <c r="B2782" t="s">
        <v>920</v>
      </c>
    </row>
    <row r="2783" spans="2:2">
      <c r="B2783" t="s">
        <v>920</v>
      </c>
    </row>
    <row r="2784" spans="2:2">
      <c r="B2784" t="s">
        <v>920</v>
      </c>
    </row>
    <row r="2785" spans="2:2">
      <c r="B2785" t="s">
        <v>6062</v>
      </c>
    </row>
    <row r="2786" spans="2:2">
      <c r="B2786" t="s">
        <v>2782</v>
      </c>
    </row>
    <row r="2787" spans="2:2">
      <c r="B2787" t="s">
        <v>6063</v>
      </c>
    </row>
    <row r="2788" spans="2:2">
      <c r="B2788" t="s">
        <v>6064</v>
      </c>
    </row>
    <row r="2789" spans="2:2">
      <c r="B2789" t="s">
        <v>6065</v>
      </c>
    </row>
    <row r="2790" spans="2:2">
      <c r="B2790" t="s">
        <v>4396</v>
      </c>
    </row>
    <row r="2791" spans="2:2">
      <c r="B2791" t="s">
        <v>6066</v>
      </c>
    </row>
    <row r="2792" spans="2:2">
      <c r="B2792" t="s">
        <v>6067</v>
      </c>
    </row>
    <row r="2793" spans="2:2">
      <c r="B2793" t="s">
        <v>920</v>
      </c>
    </row>
    <row r="2794" spans="2:2">
      <c r="B2794" t="s">
        <v>6068</v>
      </c>
    </row>
    <row r="2795" spans="2:2">
      <c r="B2795" t="s">
        <v>6069</v>
      </c>
    </row>
    <row r="2796" spans="2:2">
      <c r="B2796" t="s">
        <v>920</v>
      </c>
    </row>
    <row r="2797" spans="2:2">
      <c r="B2797" t="s">
        <v>920</v>
      </c>
    </row>
    <row r="2798" spans="2:2">
      <c r="B2798" t="s">
        <v>6070</v>
      </c>
    </row>
    <row r="2799" spans="2:2">
      <c r="B2799" t="s">
        <v>4397</v>
      </c>
    </row>
    <row r="2800" spans="2:2">
      <c r="B2800" t="s">
        <v>6071</v>
      </c>
    </row>
    <row r="2801" spans="2:2">
      <c r="B2801" t="s">
        <v>6072</v>
      </c>
    </row>
    <row r="2802" spans="2:2">
      <c r="B2802" t="s">
        <v>920</v>
      </c>
    </row>
    <row r="2803" spans="2:2">
      <c r="B2803" t="s">
        <v>6073</v>
      </c>
    </row>
    <row r="2804" spans="2:2">
      <c r="B2804" t="s">
        <v>6074</v>
      </c>
    </row>
    <row r="2805" spans="2:2">
      <c r="B2805" t="s">
        <v>920</v>
      </c>
    </row>
    <row r="2806" spans="2:2">
      <c r="B2806" t="s">
        <v>920</v>
      </c>
    </row>
    <row r="2807" spans="2:2">
      <c r="B2807" t="s">
        <v>920</v>
      </c>
    </row>
    <row r="2808" spans="2:2">
      <c r="B2808" t="s">
        <v>6075</v>
      </c>
    </row>
    <row r="2809" spans="2:2">
      <c r="B2809" t="s">
        <v>6076</v>
      </c>
    </row>
    <row r="2810" spans="2:2">
      <c r="B2810" t="s">
        <v>6077</v>
      </c>
    </row>
    <row r="2811" spans="2:2">
      <c r="B2811" t="s">
        <v>4745</v>
      </c>
    </row>
    <row r="2812" spans="2:2">
      <c r="B2812" t="s">
        <v>6078</v>
      </c>
    </row>
    <row r="2813" spans="2:2">
      <c r="B2813" t="s">
        <v>3597</v>
      </c>
    </row>
    <row r="2814" spans="2:2">
      <c r="B2814" t="s">
        <v>920</v>
      </c>
    </row>
    <row r="2815" spans="2:2">
      <c r="B2815" t="s">
        <v>6079</v>
      </c>
    </row>
    <row r="2816" spans="2:2">
      <c r="B2816" t="s">
        <v>3609</v>
      </c>
    </row>
    <row r="2817" spans="2:2">
      <c r="B2817" t="s">
        <v>920</v>
      </c>
    </row>
    <row r="2818" spans="2:2">
      <c r="B2818" t="s">
        <v>920</v>
      </c>
    </row>
    <row r="2819" spans="2:2">
      <c r="B2819" t="s">
        <v>6080</v>
      </c>
    </row>
    <row r="2820" spans="2:2">
      <c r="B2820" t="s">
        <v>4746</v>
      </c>
    </row>
    <row r="2821" spans="2:2">
      <c r="B2821" t="s">
        <v>6081</v>
      </c>
    </row>
    <row r="2822" spans="2:2">
      <c r="B2822" t="s">
        <v>3245</v>
      </c>
    </row>
    <row r="2823" spans="2:2">
      <c r="B2823" t="s">
        <v>920</v>
      </c>
    </row>
    <row r="2824" spans="2:2">
      <c r="B2824" t="s">
        <v>6082</v>
      </c>
    </row>
    <row r="2825" spans="2:2">
      <c r="B2825" t="s">
        <v>3247</v>
      </c>
    </row>
    <row r="2826" spans="2:2">
      <c r="B2826" t="s">
        <v>920</v>
      </c>
    </row>
    <row r="2827" spans="2:2">
      <c r="B2827" t="s">
        <v>920</v>
      </c>
    </row>
    <row r="2828" spans="2:2">
      <c r="B2828" t="s">
        <v>920</v>
      </c>
    </row>
    <row r="2829" spans="2:2">
      <c r="B2829" t="s">
        <v>920</v>
      </c>
    </row>
    <row r="2830" spans="2:2">
      <c r="B2830" t="s">
        <v>920</v>
      </c>
    </row>
    <row r="2831" spans="2:2">
      <c r="B2831" t="s">
        <v>6083</v>
      </c>
    </row>
    <row r="2832" spans="2:2">
      <c r="B2832" t="s">
        <v>3324</v>
      </c>
    </row>
    <row r="2833" spans="2:2">
      <c r="B2833" t="s">
        <v>6084</v>
      </c>
    </row>
    <row r="2834" spans="2:2">
      <c r="B2834" t="s">
        <v>5806</v>
      </c>
    </row>
    <row r="2835" spans="2:2">
      <c r="B2835" t="s">
        <v>6085</v>
      </c>
    </row>
    <row r="2836" spans="2:2">
      <c r="B2836" t="s">
        <v>4145</v>
      </c>
    </row>
    <row r="2837" spans="2:2">
      <c r="B2837" t="s">
        <v>920</v>
      </c>
    </row>
    <row r="2838" spans="2:2">
      <c r="B2838" t="s">
        <v>6086</v>
      </c>
    </row>
    <row r="2839" spans="2:2">
      <c r="B2839" t="s">
        <v>4147</v>
      </c>
    </row>
    <row r="2840" spans="2:2">
      <c r="B2840" t="s">
        <v>920</v>
      </c>
    </row>
    <row r="2841" spans="2:2">
      <c r="B2841" t="s">
        <v>920</v>
      </c>
    </row>
    <row r="2842" spans="2:2">
      <c r="B2842" t="s">
        <v>6087</v>
      </c>
    </row>
    <row r="2843" spans="2:2">
      <c r="B2843" t="s">
        <v>5808</v>
      </c>
    </row>
    <row r="2844" spans="2:2">
      <c r="B2844" t="s">
        <v>6088</v>
      </c>
    </row>
    <row r="2845" spans="2:2">
      <c r="B2845" t="s">
        <v>913</v>
      </c>
    </row>
    <row r="2846" spans="2:2">
      <c r="B2846" t="s">
        <v>6089</v>
      </c>
    </row>
    <row r="2847" spans="2:2">
      <c r="B2847" t="s">
        <v>5667</v>
      </c>
    </row>
    <row r="2848" spans="2:2">
      <c r="B2848" t="s">
        <v>6090</v>
      </c>
    </row>
    <row r="2849" spans="2:2">
      <c r="B2849" t="s">
        <v>5669</v>
      </c>
    </row>
    <row r="2850" spans="2:2">
      <c r="B2850" t="s">
        <v>920</v>
      </c>
    </row>
    <row r="2851" spans="2:2">
      <c r="B2851" t="s">
        <v>6091</v>
      </c>
    </row>
    <row r="2852" spans="2:2">
      <c r="B2852" t="s">
        <v>5671</v>
      </c>
    </row>
    <row r="2853" spans="2:2">
      <c r="B2853" t="s">
        <v>920</v>
      </c>
    </row>
    <row r="2854" spans="2:2">
      <c r="B2854" t="s">
        <v>920</v>
      </c>
    </row>
    <row r="2855" spans="2:2">
      <c r="B2855" t="s">
        <v>6092</v>
      </c>
    </row>
    <row r="2856" spans="2:2">
      <c r="B2856" t="s">
        <v>5673</v>
      </c>
    </row>
    <row r="2857" spans="2:2">
      <c r="B2857" t="s">
        <v>920</v>
      </c>
    </row>
    <row r="2858" spans="2:2">
      <c r="B2858" t="s">
        <v>920</v>
      </c>
    </row>
    <row r="2859" spans="2:2">
      <c r="B2859" t="s">
        <v>6093</v>
      </c>
    </row>
    <row r="2860" spans="2:2">
      <c r="B2860" t="s">
        <v>944</v>
      </c>
    </row>
    <row r="2861" spans="2:2">
      <c r="B2861" t="s">
        <v>6094</v>
      </c>
    </row>
    <row r="2862" spans="2:2">
      <c r="B2862" t="s">
        <v>6095</v>
      </c>
    </row>
    <row r="2863" spans="2:2">
      <c r="B2863" t="s">
        <v>920</v>
      </c>
    </row>
    <row r="2864" spans="2:2">
      <c r="B2864" t="s">
        <v>6096</v>
      </c>
    </row>
    <row r="2865" spans="2:2">
      <c r="B2865" t="s">
        <v>6097</v>
      </c>
    </row>
    <row r="2866" spans="2:2">
      <c r="B2866" t="s">
        <v>920</v>
      </c>
    </row>
    <row r="2867" spans="2:2">
      <c r="B2867" t="s">
        <v>920</v>
      </c>
    </row>
    <row r="2868" spans="2:2">
      <c r="B2868" t="s">
        <v>920</v>
      </c>
    </row>
    <row r="2869" spans="2:2">
      <c r="B2869" t="s">
        <v>920</v>
      </c>
    </row>
    <row r="2870" spans="2:2">
      <c r="B2870" t="s">
        <v>920</v>
      </c>
    </row>
    <row r="2871" spans="2:2">
      <c r="B2871" t="s">
        <v>920</v>
      </c>
    </row>
    <row r="2872" spans="2:2">
      <c r="B2872" t="s">
        <v>1097</v>
      </c>
    </row>
    <row r="2873" spans="2:2">
      <c r="B2873" t="s">
        <v>1098</v>
      </c>
    </row>
    <row r="2874" spans="2:2">
      <c r="B2874" t="s">
        <v>2299</v>
      </c>
    </row>
    <row r="2875" spans="2:2">
      <c r="B2875" t="s">
        <v>903</v>
      </c>
    </row>
    <row r="2876" spans="2:2">
      <c r="B2876" t="s">
        <v>904</v>
      </c>
    </row>
    <row r="2877" spans="2:2">
      <c r="B2877" t="s">
        <v>833</v>
      </c>
    </row>
    <row r="2878" spans="2:2">
      <c r="B2878" t="s">
        <v>4945</v>
      </c>
    </row>
    <row r="2879" spans="2:2">
      <c r="B2879" t="s">
        <v>4946</v>
      </c>
    </row>
    <row r="2880" spans="2:2">
      <c r="B2880" t="s">
        <v>839</v>
      </c>
    </row>
    <row r="2881" spans="2:2">
      <c r="B2881" t="s">
        <v>4947</v>
      </c>
    </row>
    <row r="2882" spans="2:2">
      <c r="B2882" t="s">
        <v>4948</v>
      </c>
    </row>
    <row r="2883" spans="2:2">
      <c r="B2883" t="s">
        <v>839</v>
      </c>
    </row>
    <row r="2884" spans="2:2">
      <c r="B2884" t="s">
        <v>5239</v>
      </c>
    </row>
    <row r="2885" spans="2:2">
      <c r="B2885" t="s">
        <v>5240</v>
      </c>
    </row>
    <row r="2886" spans="2:2">
      <c r="B2886" t="s">
        <v>839</v>
      </c>
    </row>
    <row r="2887" spans="2:2">
      <c r="B2887" t="s">
        <v>5241</v>
      </c>
    </row>
    <row r="2888" spans="2:2">
      <c r="B2888" t="s">
        <v>5242</v>
      </c>
    </row>
    <row r="2889" spans="2:2">
      <c r="B2889" t="s">
        <v>839</v>
      </c>
    </row>
    <row r="2890" spans="2:2">
      <c r="B2890" t="s">
        <v>4949</v>
      </c>
    </row>
    <row r="2891" spans="2:2">
      <c r="B2891" t="s">
        <v>4950</v>
      </c>
    </row>
    <row r="2892" spans="2:2">
      <c r="B2892" t="s">
        <v>839</v>
      </c>
    </row>
    <row r="2893" spans="2:2">
      <c r="B2893" t="s">
        <v>4951</v>
      </c>
    </row>
    <row r="2894" spans="2:2">
      <c r="B2894" t="s">
        <v>4952</v>
      </c>
    </row>
    <row r="2895" spans="2:2">
      <c r="B2895" t="s">
        <v>839</v>
      </c>
    </row>
    <row r="2896" spans="2:2">
      <c r="B2896" t="s">
        <v>881</v>
      </c>
    </row>
    <row r="2897" spans="2:2">
      <c r="B2897" t="s">
        <v>882</v>
      </c>
    </row>
    <row r="2898" spans="2:2">
      <c r="B2898" t="s">
        <v>883</v>
      </c>
    </row>
    <row r="2899" spans="2:2">
      <c r="B2899" t="s">
        <v>894</v>
      </c>
    </row>
    <row r="2900" spans="2:2">
      <c r="B2900" t="s">
        <v>886</v>
      </c>
    </row>
    <row r="2901" spans="2:2">
      <c r="B2901" t="s">
        <v>895</v>
      </c>
    </row>
    <row r="2902" spans="2:2">
      <c r="B2902" t="s">
        <v>887</v>
      </c>
    </row>
    <row r="2903" spans="2:2">
      <c r="B2903" t="s">
        <v>885</v>
      </c>
    </row>
    <row r="2904" spans="2:2">
      <c r="B2904" t="s">
        <v>893</v>
      </c>
    </row>
    <row r="2905" spans="2:2">
      <c r="B2905" t="s">
        <v>892</v>
      </c>
    </row>
    <row r="2906" spans="2:2">
      <c r="B2906" t="s">
        <v>888</v>
      </c>
    </row>
    <row r="2907" spans="2:2">
      <c r="B2907" t="s">
        <v>897</v>
      </c>
    </row>
    <row r="2908" spans="2:2">
      <c r="B2908" t="s">
        <v>898</v>
      </c>
    </row>
    <row r="2909" spans="2:2">
      <c r="B2909" t="s">
        <v>906</v>
      </c>
    </row>
    <row r="2910" spans="2:2">
      <c r="B2910" t="s">
        <v>900</v>
      </c>
    </row>
    <row r="2911" spans="2:2">
      <c r="B2911" t="s">
        <v>6098</v>
      </c>
    </row>
    <row r="2912" spans="2:2">
      <c r="B2912" t="s">
        <v>903</v>
      </c>
    </row>
    <row r="2913" spans="2:2">
      <c r="B2913" t="s">
        <v>6099</v>
      </c>
    </row>
    <row r="2914" spans="2:2">
      <c r="B2914" t="s">
        <v>5540</v>
      </c>
    </row>
    <row r="2915" spans="2:2">
      <c r="B2915" t="s">
        <v>6100</v>
      </c>
    </row>
    <row r="2916" spans="2:2">
      <c r="B2916" t="s">
        <v>5828</v>
      </c>
    </row>
    <row r="2917" spans="2:2">
      <c r="B2917" t="s">
        <v>6101</v>
      </c>
    </row>
    <row r="2918" spans="2:2">
      <c r="B2918" t="s">
        <v>3123</v>
      </c>
    </row>
    <row r="2919" spans="2:2">
      <c r="B2919" t="s">
        <v>6102</v>
      </c>
    </row>
    <row r="2920" spans="2:2">
      <c r="B2920" t="s">
        <v>4970</v>
      </c>
    </row>
    <row r="2921" spans="2:2">
      <c r="B2921" t="s">
        <v>6103</v>
      </c>
    </row>
    <row r="2922" spans="2:2">
      <c r="B2922" t="s">
        <v>5586</v>
      </c>
    </row>
    <row r="2923" spans="2:2">
      <c r="B2923" t="s">
        <v>6104</v>
      </c>
    </row>
    <row r="2924" spans="2:2">
      <c r="B2924" t="s">
        <v>6105</v>
      </c>
    </row>
    <row r="2925" spans="2:2">
      <c r="B2925" t="s">
        <v>6106</v>
      </c>
    </row>
    <row r="2926" spans="2:2">
      <c r="B2926" t="s">
        <v>4956</v>
      </c>
    </row>
    <row r="2927" spans="2:2">
      <c r="B2927" t="s">
        <v>4957</v>
      </c>
    </row>
    <row r="2928" spans="2:2">
      <c r="B2928" t="s">
        <v>4958</v>
      </c>
    </row>
    <row r="2929" spans="2:2">
      <c r="B2929" t="s">
        <v>920</v>
      </c>
    </row>
    <row r="2930" spans="2:2">
      <c r="B2930" t="s">
        <v>6107</v>
      </c>
    </row>
    <row r="2931" spans="2:2">
      <c r="B2931" t="s">
        <v>5004</v>
      </c>
    </row>
    <row r="2932" spans="2:2">
      <c r="B2932" t="s">
        <v>4957</v>
      </c>
    </row>
    <row r="2933" spans="2:2">
      <c r="B2933" t="s">
        <v>4958</v>
      </c>
    </row>
    <row r="2934" spans="2:2">
      <c r="B2934" t="s">
        <v>920</v>
      </c>
    </row>
    <row r="2935" spans="2:2">
      <c r="B2935" t="s">
        <v>920</v>
      </c>
    </row>
    <row r="2936" spans="2:2">
      <c r="B2936" t="s">
        <v>6108</v>
      </c>
    </row>
    <row r="2937" spans="2:2">
      <c r="B2937" t="s">
        <v>6109</v>
      </c>
    </row>
    <row r="2938" spans="2:2">
      <c r="B2938" t="s">
        <v>6110</v>
      </c>
    </row>
    <row r="2939" spans="2:2">
      <c r="B2939" t="s">
        <v>4535</v>
      </c>
    </row>
    <row r="2940" spans="2:2">
      <c r="B2940" t="s">
        <v>920</v>
      </c>
    </row>
    <row r="2941" spans="2:2">
      <c r="B2941" t="s">
        <v>6111</v>
      </c>
    </row>
    <row r="2942" spans="2:2">
      <c r="B2942" t="s">
        <v>4536</v>
      </c>
    </row>
    <row r="2943" spans="2:2">
      <c r="B2943" t="s">
        <v>920</v>
      </c>
    </row>
    <row r="2944" spans="2:2">
      <c r="B2944" t="s">
        <v>920</v>
      </c>
    </row>
    <row r="2945" spans="2:2">
      <c r="B2945" t="s">
        <v>920</v>
      </c>
    </row>
    <row r="2946" spans="2:2">
      <c r="B2946" t="s">
        <v>6112</v>
      </c>
    </row>
    <row r="2947" spans="2:2">
      <c r="B2947" t="s">
        <v>5610</v>
      </c>
    </row>
    <row r="2948" spans="2:2">
      <c r="B2948" t="s">
        <v>6113</v>
      </c>
    </row>
    <row r="2949" spans="2:2">
      <c r="B2949" t="s">
        <v>6114</v>
      </c>
    </row>
    <row r="2950" spans="2:2">
      <c r="B2950" t="s">
        <v>6115</v>
      </c>
    </row>
    <row r="2951" spans="2:2">
      <c r="B2951" t="s">
        <v>5503</v>
      </c>
    </row>
    <row r="2952" spans="2:2">
      <c r="B2952" t="s">
        <v>920</v>
      </c>
    </row>
    <row r="2953" spans="2:2">
      <c r="B2953" t="s">
        <v>6116</v>
      </c>
    </row>
    <row r="2954" spans="2:2">
      <c r="B2954" t="s">
        <v>5509</v>
      </c>
    </row>
    <row r="2955" spans="2:2">
      <c r="B2955" t="s">
        <v>920</v>
      </c>
    </row>
    <row r="2956" spans="2:2">
      <c r="B2956" t="s">
        <v>920</v>
      </c>
    </row>
    <row r="2957" spans="2:2">
      <c r="B2957" t="s">
        <v>6117</v>
      </c>
    </row>
    <row r="2958" spans="2:2">
      <c r="B2958" t="s">
        <v>6118</v>
      </c>
    </row>
    <row r="2959" spans="2:2">
      <c r="B2959" t="s">
        <v>6119</v>
      </c>
    </row>
    <row r="2960" spans="2:2">
      <c r="B2960" t="s">
        <v>6120</v>
      </c>
    </row>
    <row r="2961" spans="2:2">
      <c r="B2961" t="s">
        <v>920</v>
      </c>
    </row>
    <row r="2962" spans="2:2">
      <c r="B2962" t="s">
        <v>6121</v>
      </c>
    </row>
    <row r="2963" spans="2:2">
      <c r="B2963" t="s">
        <v>6122</v>
      </c>
    </row>
    <row r="2964" spans="2:2">
      <c r="B2964" t="s">
        <v>920</v>
      </c>
    </row>
    <row r="2965" spans="2:2">
      <c r="B2965" t="s">
        <v>920</v>
      </c>
    </row>
    <row r="2966" spans="2:2">
      <c r="B2966" t="s">
        <v>920</v>
      </c>
    </row>
    <row r="2967" spans="2:2">
      <c r="B2967" t="s">
        <v>920</v>
      </c>
    </row>
    <row r="2968" spans="2:2">
      <c r="B2968" t="s">
        <v>6123</v>
      </c>
    </row>
    <row r="2969" spans="2:2">
      <c r="B2969" t="s">
        <v>4972</v>
      </c>
    </row>
    <row r="2970" spans="2:2">
      <c r="B2970" t="s">
        <v>920</v>
      </c>
    </row>
    <row r="2971" spans="2:2">
      <c r="B2971" t="s">
        <v>920</v>
      </c>
    </row>
    <row r="2972" spans="2:2">
      <c r="B2972" t="s">
        <v>6124</v>
      </c>
    </row>
    <row r="2973" spans="2:2">
      <c r="B2973" t="s">
        <v>3151</v>
      </c>
    </row>
    <row r="2974" spans="2:2">
      <c r="B2974" t="s">
        <v>6125</v>
      </c>
    </row>
    <row r="2975" spans="2:2">
      <c r="B2975" t="s">
        <v>6126</v>
      </c>
    </row>
    <row r="2976" spans="2:2">
      <c r="B2976" t="s">
        <v>6127</v>
      </c>
    </row>
    <row r="2977" spans="2:2">
      <c r="B2977" t="s">
        <v>6128</v>
      </c>
    </row>
    <row r="2978" spans="2:2">
      <c r="B2978" t="s">
        <v>6129</v>
      </c>
    </row>
    <row r="2979" spans="2:2">
      <c r="B2979" t="s">
        <v>4096</v>
      </c>
    </row>
    <row r="2980" spans="2:2">
      <c r="B2980" t="s">
        <v>6130</v>
      </c>
    </row>
    <row r="2981" spans="2:2">
      <c r="B2981" t="s">
        <v>6131</v>
      </c>
    </row>
    <row r="2982" spans="2:2">
      <c r="B2982" t="s">
        <v>920</v>
      </c>
    </row>
    <row r="2983" spans="2:2">
      <c r="B2983" t="s">
        <v>6132</v>
      </c>
    </row>
    <row r="2984" spans="2:2">
      <c r="B2984" t="s">
        <v>6133</v>
      </c>
    </row>
    <row r="2985" spans="2:2">
      <c r="B2985" t="s">
        <v>920</v>
      </c>
    </row>
    <row r="2986" spans="2:2">
      <c r="B2986" t="s">
        <v>920</v>
      </c>
    </row>
    <row r="2987" spans="2:2">
      <c r="B2987" t="s">
        <v>6134</v>
      </c>
    </row>
    <row r="2988" spans="2:2">
      <c r="B2988" t="s">
        <v>4106</v>
      </c>
    </row>
    <row r="2989" spans="2:2">
      <c r="B2989" t="s">
        <v>6135</v>
      </c>
    </row>
    <row r="2990" spans="2:2">
      <c r="B2990" t="s">
        <v>5157</v>
      </c>
    </row>
    <row r="2991" spans="2:2">
      <c r="B2991" t="s">
        <v>920</v>
      </c>
    </row>
    <row r="2992" spans="2:2">
      <c r="B2992" t="s">
        <v>6136</v>
      </c>
    </row>
    <row r="2993" spans="2:2">
      <c r="B2993" t="s">
        <v>5165</v>
      </c>
    </row>
    <row r="2994" spans="2:2">
      <c r="B2994" t="s">
        <v>920</v>
      </c>
    </row>
    <row r="2995" spans="2:2">
      <c r="B2995" t="s">
        <v>920</v>
      </c>
    </row>
    <row r="2996" spans="2:2">
      <c r="B2996" t="s">
        <v>920</v>
      </c>
    </row>
    <row r="2997" spans="2:2">
      <c r="B2997" t="s">
        <v>6137</v>
      </c>
    </row>
    <row r="2998" spans="2:2">
      <c r="B2998" t="s">
        <v>6138</v>
      </c>
    </row>
    <row r="2999" spans="2:2">
      <c r="B2999" t="s">
        <v>6139</v>
      </c>
    </row>
    <row r="3000" spans="2:2">
      <c r="B3000" t="s">
        <v>4755</v>
      </c>
    </row>
    <row r="3001" spans="2:2">
      <c r="B3001" t="s">
        <v>920</v>
      </c>
    </row>
    <row r="3002" spans="2:2">
      <c r="B3002" t="s">
        <v>6140</v>
      </c>
    </row>
    <row r="3003" spans="2:2">
      <c r="B3003" t="s">
        <v>4756</v>
      </c>
    </row>
    <row r="3004" spans="2:2">
      <c r="B3004" t="s">
        <v>920</v>
      </c>
    </row>
    <row r="3005" spans="2:2">
      <c r="B3005" t="s">
        <v>920</v>
      </c>
    </row>
    <row r="3006" spans="2:2">
      <c r="B3006" t="s">
        <v>920</v>
      </c>
    </row>
    <row r="3007" spans="2:2">
      <c r="B3007" t="s">
        <v>6141</v>
      </c>
    </row>
    <row r="3008" spans="2:2">
      <c r="B3008" t="s">
        <v>6142</v>
      </c>
    </row>
    <row r="3009" spans="2:2">
      <c r="B3009" t="s">
        <v>920</v>
      </c>
    </row>
    <row r="3010" spans="2:2">
      <c r="B3010" t="s">
        <v>920</v>
      </c>
    </row>
    <row r="3011" spans="2:2">
      <c r="B3011" t="s">
        <v>920</v>
      </c>
    </row>
    <row r="3012" spans="2:2">
      <c r="B3012" t="s">
        <v>6143</v>
      </c>
    </row>
    <row r="3013" spans="2:2">
      <c r="B3013" t="s">
        <v>5852</v>
      </c>
    </row>
    <row r="3014" spans="2:2">
      <c r="B3014" t="s">
        <v>6144</v>
      </c>
    </row>
    <row r="3015" spans="2:2">
      <c r="B3015" t="s">
        <v>6145</v>
      </c>
    </row>
    <row r="3016" spans="2:2">
      <c r="B3016" t="s">
        <v>6146</v>
      </c>
    </row>
    <row r="3017" spans="2:2">
      <c r="B3017" t="s">
        <v>3888</v>
      </c>
    </row>
    <row r="3018" spans="2:2">
      <c r="B3018" t="s">
        <v>6147</v>
      </c>
    </row>
    <row r="3019" spans="2:2">
      <c r="B3019" t="s">
        <v>6148</v>
      </c>
    </row>
    <row r="3020" spans="2:2">
      <c r="B3020" t="s">
        <v>920</v>
      </c>
    </row>
    <row r="3021" spans="2:2">
      <c r="B3021" t="s">
        <v>6149</v>
      </c>
    </row>
    <row r="3022" spans="2:2">
      <c r="B3022" t="s">
        <v>6150</v>
      </c>
    </row>
    <row r="3023" spans="2:2">
      <c r="B3023" t="s">
        <v>6151</v>
      </c>
    </row>
    <row r="3024" spans="2:2">
      <c r="B3024" t="s">
        <v>6152</v>
      </c>
    </row>
    <row r="3025" spans="2:2">
      <c r="B3025" t="s">
        <v>920</v>
      </c>
    </row>
    <row r="3026" spans="2:2">
      <c r="B3026" t="s">
        <v>6153</v>
      </c>
    </row>
    <row r="3027" spans="2:2">
      <c r="B3027" t="s">
        <v>6154</v>
      </c>
    </row>
    <row r="3028" spans="2:2">
      <c r="B3028" t="s">
        <v>920</v>
      </c>
    </row>
    <row r="3029" spans="2:2">
      <c r="B3029" t="s">
        <v>920</v>
      </c>
    </row>
    <row r="3030" spans="2:2">
      <c r="B3030" t="s">
        <v>920</v>
      </c>
    </row>
    <row r="3031" spans="2:2">
      <c r="B3031" t="s">
        <v>6155</v>
      </c>
    </row>
    <row r="3032" spans="2:2">
      <c r="B3032" t="s">
        <v>3890</v>
      </c>
    </row>
    <row r="3033" spans="2:2">
      <c r="B3033" t="s">
        <v>6156</v>
      </c>
    </row>
    <row r="3034" spans="2:2">
      <c r="B3034" t="s">
        <v>5250</v>
      </c>
    </row>
    <row r="3035" spans="2:2">
      <c r="B3035" t="s">
        <v>4957</v>
      </c>
    </row>
    <row r="3036" spans="2:2">
      <c r="B3036" t="s">
        <v>4958</v>
      </c>
    </row>
    <row r="3037" spans="2:2">
      <c r="B3037" t="s">
        <v>920</v>
      </c>
    </row>
    <row r="3038" spans="2:2">
      <c r="B3038" t="s">
        <v>6157</v>
      </c>
    </row>
    <row r="3039" spans="2:2">
      <c r="B3039" t="s">
        <v>5258</v>
      </c>
    </row>
    <row r="3040" spans="2:2">
      <c r="B3040" t="s">
        <v>4957</v>
      </c>
    </row>
    <row r="3041" spans="2:2">
      <c r="B3041" t="s">
        <v>4958</v>
      </c>
    </row>
    <row r="3042" spans="2:2">
      <c r="B3042" t="s">
        <v>920</v>
      </c>
    </row>
    <row r="3043" spans="2:2">
      <c r="B3043" t="s">
        <v>920</v>
      </c>
    </row>
    <row r="3044" spans="2:2">
      <c r="B3044" t="s">
        <v>920</v>
      </c>
    </row>
    <row r="3045" spans="2:2">
      <c r="B3045" t="s">
        <v>6158</v>
      </c>
    </row>
    <row r="3046" spans="2:2">
      <c r="B3046" t="s">
        <v>6159</v>
      </c>
    </row>
    <row r="3047" spans="2:2">
      <c r="B3047" t="s">
        <v>6160</v>
      </c>
    </row>
    <row r="3048" spans="2:2">
      <c r="B3048" t="s">
        <v>3646</v>
      </c>
    </row>
    <row r="3049" spans="2:2">
      <c r="B3049" t="s">
        <v>6161</v>
      </c>
    </row>
    <row r="3050" spans="2:2">
      <c r="B3050" t="s">
        <v>3888</v>
      </c>
    </row>
    <row r="3051" spans="2:2">
      <c r="B3051" t="s">
        <v>6162</v>
      </c>
    </row>
    <row r="3052" spans="2:2">
      <c r="B3052" t="s">
        <v>4956</v>
      </c>
    </row>
    <row r="3053" spans="2:2">
      <c r="B3053" t="s">
        <v>4957</v>
      </c>
    </row>
    <row r="3054" spans="2:2">
      <c r="B3054" t="s">
        <v>4958</v>
      </c>
    </row>
    <row r="3055" spans="2:2">
      <c r="B3055" t="s">
        <v>920</v>
      </c>
    </row>
    <row r="3056" spans="2:2">
      <c r="B3056" t="s">
        <v>6163</v>
      </c>
    </row>
    <row r="3057" spans="2:2">
      <c r="B3057" t="s">
        <v>5004</v>
      </c>
    </row>
    <row r="3058" spans="2:2">
      <c r="B3058" t="s">
        <v>4957</v>
      </c>
    </row>
    <row r="3059" spans="2:2">
      <c r="B3059" t="s">
        <v>4958</v>
      </c>
    </row>
    <row r="3060" spans="2:2">
      <c r="B3060" t="s">
        <v>920</v>
      </c>
    </row>
    <row r="3061" spans="2:2">
      <c r="B3061" t="s">
        <v>920</v>
      </c>
    </row>
    <row r="3062" spans="2:2">
      <c r="B3062" t="s">
        <v>6164</v>
      </c>
    </row>
    <row r="3063" spans="2:2">
      <c r="B3063" t="s">
        <v>3890</v>
      </c>
    </row>
    <row r="3064" spans="2:2">
      <c r="B3064" t="s">
        <v>920</v>
      </c>
    </row>
    <row r="3065" spans="2:2">
      <c r="B3065" t="s">
        <v>920</v>
      </c>
    </row>
    <row r="3066" spans="2:2">
      <c r="B3066" t="s">
        <v>6165</v>
      </c>
    </row>
    <row r="3067" spans="2:2">
      <c r="B3067" t="s">
        <v>3656</v>
      </c>
    </row>
    <row r="3068" spans="2:2">
      <c r="B3068" t="s">
        <v>6166</v>
      </c>
    </row>
    <row r="3069" spans="2:2">
      <c r="B3069" t="s">
        <v>6167</v>
      </c>
    </row>
    <row r="3070" spans="2:2">
      <c r="B3070" t="s">
        <v>6168</v>
      </c>
    </row>
    <row r="3071" spans="2:2">
      <c r="B3071" t="s">
        <v>3489</v>
      </c>
    </row>
    <row r="3072" spans="2:2">
      <c r="B3072" t="s">
        <v>920</v>
      </c>
    </row>
    <row r="3073" spans="2:2">
      <c r="B3073" t="s">
        <v>6169</v>
      </c>
    </row>
    <row r="3074" spans="2:2">
      <c r="B3074" t="s">
        <v>3491</v>
      </c>
    </row>
    <row r="3075" spans="2:2">
      <c r="B3075" t="s">
        <v>920</v>
      </c>
    </row>
    <row r="3076" spans="2:2">
      <c r="B3076" t="s">
        <v>920</v>
      </c>
    </row>
    <row r="3077" spans="2:2">
      <c r="B3077" t="s">
        <v>6170</v>
      </c>
    </row>
    <row r="3078" spans="2:2">
      <c r="B3078" t="s">
        <v>6171</v>
      </c>
    </row>
    <row r="3079" spans="2:2">
      <c r="B3079" t="s">
        <v>6172</v>
      </c>
    </row>
    <row r="3080" spans="2:2">
      <c r="B3080" t="s">
        <v>6173</v>
      </c>
    </row>
    <row r="3081" spans="2:2">
      <c r="B3081" t="s">
        <v>920</v>
      </c>
    </row>
    <row r="3082" spans="2:2">
      <c r="B3082" t="s">
        <v>6174</v>
      </c>
    </row>
    <row r="3083" spans="2:2">
      <c r="B3083" t="s">
        <v>6175</v>
      </c>
    </row>
    <row r="3084" spans="2:2">
      <c r="B3084" t="s">
        <v>920</v>
      </c>
    </row>
    <row r="3085" spans="2:2">
      <c r="B3085" t="s">
        <v>920</v>
      </c>
    </row>
    <row r="3086" spans="2:2">
      <c r="B3086" t="s">
        <v>920</v>
      </c>
    </row>
    <row r="3087" spans="2:2">
      <c r="B3087" t="s">
        <v>920</v>
      </c>
    </row>
    <row r="3088" spans="2:2">
      <c r="B3088" t="s">
        <v>920</v>
      </c>
    </row>
    <row r="3089" spans="2:2">
      <c r="B3089" t="s">
        <v>920</v>
      </c>
    </row>
    <row r="3090" spans="2:2">
      <c r="B3090" t="s">
        <v>6176</v>
      </c>
    </row>
    <row r="3091" spans="2:2">
      <c r="B3091" t="s">
        <v>5634</v>
      </c>
    </row>
    <row r="3092" spans="2:2">
      <c r="B3092" t="s">
        <v>6177</v>
      </c>
    </row>
    <row r="3093" spans="2:2">
      <c r="B3093" t="s">
        <v>3314</v>
      </c>
    </row>
    <row r="3094" spans="2:2">
      <c r="B3094" t="s">
        <v>6178</v>
      </c>
    </row>
    <row r="3095" spans="2:2">
      <c r="B3095" t="s">
        <v>2768</v>
      </c>
    </row>
    <row r="3096" spans="2:2">
      <c r="B3096" t="s">
        <v>6179</v>
      </c>
    </row>
    <row r="3097" spans="2:2">
      <c r="B3097" t="s">
        <v>6180</v>
      </c>
    </row>
    <row r="3098" spans="2:2">
      <c r="B3098" t="s">
        <v>920</v>
      </c>
    </row>
    <row r="3099" spans="2:2">
      <c r="B3099" t="s">
        <v>6181</v>
      </c>
    </row>
    <row r="3100" spans="2:2">
      <c r="B3100" t="s">
        <v>6182</v>
      </c>
    </row>
    <row r="3101" spans="2:2">
      <c r="B3101" t="s">
        <v>6183</v>
      </c>
    </row>
    <row r="3102" spans="2:2">
      <c r="B3102" t="s">
        <v>6184</v>
      </c>
    </row>
    <row r="3103" spans="2:2">
      <c r="B3103" t="s">
        <v>6185</v>
      </c>
    </row>
    <row r="3104" spans="2:2">
      <c r="B3104" t="s">
        <v>6186</v>
      </c>
    </row>
    <row r="3105" spans="2:2">
      <c r="B3105" t="s">
        <v>920</v>
      </c>
    </row>
    <row r="3106" spans="2:2">
      <c r="B3106" t="s">
        <v>6187</v>
      </c>
    </row>
    <row r="3107" spans="2:2">
      <c r="B3107" t="s">
        <v>6188</v>
      </c>
    </row>
    <row r="3108" spans="2:2">
      <c r="B3108" t="s">
        <v>920</v>
      </c>
    </row>
    <row r="3109" spans="2:2">
      <c r="B3109" t="s">
        <v>920</v>
      </c>
    </row>
    <row r="3110" spans="2:2">
      <c r="B3110" t="s">
        <v>6189</v>
      </c>
    </row>
    <row r="3111" spans="2:2">
      <c r="B3111" t="s">
        <v>6190</v>
      </c>
    </row>
    <row r="3112" spans="2:2">
      <c r="B3112" t="s">
        <v>6191</v>
      </c>
    </row>
    <row r="3113" spans="2:2">
      <c r="B3113" t="s">
        <v>6192</v>
      </c>
    </row>
    <row r="3114" spans="2:2">
      <c r="B3114" t="s">
        <v>920</v>
      </c>
    </row>
    <row r="3115" spans="2:2">
      <c r="B3115" t="s">
        <v>6193</v>
      </c>
    </row>
    <row r="3116" spans="2:2">
      <c r="B3116" t="s">
        <v>6194</v>
      </c>
    </row>
    <row r="3117" spans="2:2">
      <c r="B3117" t="s">
        <v>920</v>
      </c>
    </row>
    <row r="3118" spans="2:2">
      <c r="B3118" t="s">
        <v>920</v>
      </c>
    </row>
    <row r="3119" spans="2:2">
      <c r="B3119" t="s">
        <v>920</v>
      </c>
    </row>
    <row r="3120" spans="2:2">
      <c r="B3120" t="s">
        <v>920</v>
      </c>
    </row>
    <row r="3121" spans="2:2">
      <c r="B3121" t="s">
        <v>6195</v>
      </c>
    </row>
    <row r="3122" spans="2:2">
      <c r="B3122" t="s">
        <v>2782</v>
      </c>
    </row>
    <row r="3123" spans="2:2">
      <c r="B3123" t="s">
        <v>6196</v>
      </c>
    </row>
    <row r="3124" spans="2:2">
      <c r="B3124" t="s">
        <v>6064</v>
      </c>
    </row>
    <row r="3125" spans="2:2">
      <c r="B3125" t="s">
        <v>6197</v>
      </c>
    </row>
    <row r="3126" spans="2:2">
      <c r="B3126" t="s">
        <v>4043</v>
      </c>
    </row>
    <row r="3127" spans="2:2">
      <c r="B3127" t="s">
        <v>6198</v>
      </c>
    </row>
    <row r="3128" spans="2:2">
      <c r="B3128" t="s">
        <v>6199</v>
      </c>
    </row>
    <row r="3129" spans="2:2">
      <c r="B3129" t="s">
        <v>920</v>
      </c>
    </row>
    <row r="3130" spans="2:2">
      <c r="B3130" t="s">
        <v>6200</v>
      </c>
    </row>
    <row r="3131" spans="2:2">
      <c r="B3131" t="s">
        <v>6201</v>
      </c>
    </row>
    <row r="3132" spans="2:2">
      <c r="B3132" t="s">
        <v>920</v>
      </c>
    </row>
    <row r="3133" spans="2:2">
      <c r="B3133" t="s">
        <v>920</v>
      </c>
    </row>
    <row r="3134" spans="2:2">
      <c r="B3134" t="s">
        <v>6202</v>
      </c>
    </row>
    <row r="3135" spans="2:2">
      <c r="B3135" t="s">
        <v>4055</v>
      </c>
    </row>
    <row r="3136" spans="2:2">
      <c r="B3136" t="s">
        <v>6203</v>
      </c>
    </row>
    <row r="3137" spans="2:2">
      <c r="B3137" t="s">
        <v>6204</v>
      </c>
    </row>
    <row r="3138" spans="2:2">
      <c r="B3138" t="s">
        <v>920</v>
      </c>
    </row>
    <row r="3139" spans="2:2">
      <c r="B3139" t="s">
        <v>6205</v>
      </c>
    </row>
    <row r="3140" spans="2:2">
      <c r="B3140" t="s">
        <v>6206</v>
      </c>
    </row>
    <row r="3141" spans="2:2">
      <c r="B3141" t="s">
        <v>920</v>
      </c>
    </row>
    <row r="3142" spans="2:2">
      <c r="B3142" t="s">
        <v>920</v>
      </c>
    </row>
    <row r="3143" spans="2:2">
      <c r="B3143" t="s">
        <v>920</v>
      </c>
    </row>
    <row r="3144" spans="2:2">
      <c r="B3144" t="s">
        <v>6207</v>
      </c>
    </row>
    <row r="3145" spans="2:2">
      <c r="B3145" t="s">
        <v>6076</v>
      </c>
    </row>
    <row r="3146" spans="2:2">
      <c r="B3146" t="s">
        <v>6208</v>
      </c>
    </row>
    <row r="3147" spans="2:2">
      <c r="B3147" t="s">
        <v>5099</v>
      </c>
    </row>
    <row r="3148" spans="2:2">
      <c r="B3148" t="s">
        <v>5341</v>
      </c>
    </row>
    <row r="3149" spans="2:2">
      <c r="B3149" t="s">
        <v>4958</v>
      </c>
    </row>
    <row r="3150" spans="2:2">
      <c r="B3150" t="s">
        <v>6209</v>
      </c>
    </row>
    <row r="3151" spans="2:2">
      <c r="B3151" t="s">
        <v>4883</v>
      </c>
    </row>
    <row r="3152" spans="2:2">
      <c r="B3152" t="s">
        <v>920</v>
      </c>
    </row>
    <row r="3153" spans="2:2">
      <c r="B3153" t="s">
        <v>6210</v>
      </c>
    </row>
    <row r="3154" spans="2:2">
      <c r="B3154" t="s">
        <v>4884</v>
      </c>
    </row>
    <row r="3155" spans="2:2">
      <c r="B3155" t="s">
        <v>920</v>
      </c>
    </row>
    <row r="3156" spans="2:2">
      <c r="B3156" t="s">
        <v>920</v>
      </c>
    </row>
    <row r="3157" spans="2:2">
      <c r="B3157" t="s">
        <v>6211</v>
      </c>
    </row>
    <row r="3158" spans="2:2">
      <c r="B3158" t="s">
        <v>5101</v>
      </c>
    </row>
    <row r="3159" spans="2:2">
      <c r="B3159" t="s">
        <v>5341</v>
      </c>
    </row>
    <row r="3160" spans="2:2">
      <c r="B3160" t="s">
        <v>4958</v>
      </c>
    </row>
    <row r="3161" spans="2:2">
      <c r="B3161" t="s">
        <v>6212</v>
      </c>
    </row>
    <row r="3162" spans="2:2">
      <c r="B3162" t="s">
        <v>6213</v>
      </c>
    </row>
    <row r="3163" spans="2:2">
      <c r="B3163" t="s">
        <v>920</v>
      </c>
    </row>
    <row r="3164" spans="2:2">
      <c r="B3164" t="s">
        <v>6214</v>
      </c>
    </row>
    <row r="3165" spans="2:2">
      <c r="B3165" t="s">
        <v>6215</v>
      </c>
    </row>
    <row r="3166" spans="2:2">
      <c r="B3166" t="s">
        <v>920</v>
      </c>
    </row>
    <row r="3167" spans="2:2">
      <c r="B3167" t="s">
        <v>920</v>
      </c>
    </row>
    <row r="3168" spans="2:2">
      <c r="B3168" t="s">
        <v>920</v>
      </c>
    </row>
    <row r="3169" spans="2:2">
      <c r="B3169" t="s">
        <v>920</v>
      </c>
    </row>
    <row r="3170" spans="2:2">
      <c r="B3170" t="s">
        <v>920</v>
      </c>
    </row>
    <row r="3171" spans="2:2">
      <c r="B3171" t="s">
        <v>6216</v>
      </c>
    </row>
    <row r="3172" spans="2:2">
      <c r="B3172" t="s">
        <v>3324</v>
      </c>
    </row>
    <row r="3173" spans="2:2">
      <c r="B3173" t="s">
        <v>6217</v>
      </c>
    </row>
    <row r="3174" spans="2:2">
      <c r="B3174" t="s">
        <v>5806</v>
      </c>
    </row>
    <row r="3175" spans="2:2">
      <c r="B3175" t="s">
        <v>6218</v>
      </c>
    </row>
    <row r="3176" spans="2:2">
      <c r="B3176" t="s">
        <v>4145</v>
      </c>
    </row>
    <row r="3177" spans="2:2">
      <c r="B3177" t="s">
        <v>920</v>
      </c>
    </row>
    <row r="3178" spans="2:2">
      <c r="B3178" t="s">
        <v>6219</v>
      </c>
    </row>
    <row r="3179" spans="2:2">
      <c r="B3179" t="s">
        <v>4147</v>
      </c>
    </row>
    <row r="3180" spans="2:2">
      <c r="B3180" t="s">
        <v>6220</v>
      </c>
    </row>
    <row r="3181" spans="2:2">
      <c r="B3181" t="s">
        <v>5099</v>
      </c>
    </row>
    <row r="3182" spans="2:2">
      <c r="B3182" t="s">
        <v>4957</v>
      </c>
    </row>
    <row r="3183" spans="2:2">
      <c r="B3183" t="s">
        <v>4958</v>
      </c>
    </row>
    <row r="3184" spans="2:2">
      <c r="B3184" t="s">
        <v>920</v>
      </c>
    </row>
    <row r="3185" spans="2:2">
      <c r="B3185" t="s">
        <v>6221</v>
      </c>
    </row>
    <row r="3186" spans="2:2">
      <c r="B3186" t="s">
        <v>5101</v>
      </c>
    </row>
    <row r="3187" spans="2:2">
      <c r="B3187" t="s">
        <v>4957</v>
      </c>
    </row>
    <row r="3188" spans="2:2">
      <c r="B3188" t="s">
        <v>4958</v>
      </c>
    </row>
    <row r="3189" spans="2:2">
      <c r="B3189" t="s">
        <v>920</v>
      </c>
    </row>
    <row r="3190" spans="2:2">
      <c r="B3190" t="s">
        <v>920</v>
      </c>
    </row>
    <row r="3191" spans="2:2">
      <c r="B3191" t="s">
        <v>920</v>
      </c>
    </row>
    <row r="3192" spans="2:2">
      <c r="B3192" t="s">
        <v>6222</v>
      </c>
    </row>
    <row r="3193" spans="2:2">
      <c r="B3193" t="s">
        <v>5808</v>
      </c>
    </row>
    <row r="3194" spans="2:2">
      <c r="B3194" t="s">
        <v>6223</v>
      </c>
    </row>
    <row r="3195" spans="2:2">
      <c r="B3195" t="s">
        <v>6224</v>
      </c>
    </row>
    <row r="3196" spans="2:2">
      <c r="B3196" t="s">
        <v>6225</v>
      </c>
    </row>
    <row r="3197" spans="2:2">
      <c r="B3197" t="s">
        <v>6226</v>
      </c>
    </row>
    <row r="3198" spans="2:2">
      <c r="B3198" t="s">
        <v>920</v>
      </c>
    </row>
    <row r="3199" spans="2:2">
      <c r="B3199" t="s">
        <v>6227</v>
      </c>
    </row>
    <row r="3200" spans="2:2">
      <c r="B3200" t="s">
        <v>6228</v>
      </c>
    </row>
    <row r="3201" spans="2:2">
      <c r="B3201" t="s">
        <v>920</v>
      </c>
    </row>
    <row r="3202" spans="2:2">
      <c r="B3202" t="s">
        <v>920</v>
      </c>
    </row>
    <row r="3203" spans="2:2">
      <c r="B3203" t="s">
        <v>6229</v>
      </c>
    </row>
    <row r="3204" spans="2:2">
      <c r="B3204" t="s">
        <v>6230</v>
      </c>
    </row>
    <row r="3205" spans="2:2">
      <c r="B3205" t="s">
        <v>6231</v>
      </c>
    </row>
    <row r="3206" spans="2:2">
      <c r="B3206" t="s">
        <v>3516</v>
      </c>
    </row>
    <row r="3207" spans="2:2">
      <c r="B3207" t="s">
        <v>6232</v>
      </c>
    </row>
    <row r="3208" spans="2:2">
      <c r="B3208" t="s">
        <v>4751</v>
      </c>
    </row>
    <row r="3209" spans="2:2">
      <c r="B3209" t="s">
        <v>920</v>
      </c>
    </row>
    <row r="3210" spans="2:2">
      <c r="B3210" t="s">
        <v>6233</v>
      </c>
    </row>
    <row r="3211" spans="2:2">
      <c r="B3211" t="s">
        <v>4752</v>
      </c>
    </row>
    <row r="3212" spans="2:2">
      <c r="B3212" t="s">
        <v>920</v>
      </c>
    </row>
    <row r="3213" spans="2:2">
      <c r="B3213" t="s">
        <v>920</v>
      </c>
    </row>
    <row r="3214" spans="2:2">
      <c r="B3214" t="s">
        <v>6234</v>
      </c>
    </row>
    <row r="3215" spans="2:2">
      <c r="B3215" t="s">
        <v>3530</v>
      </c>
    </row>
    <row r="3216" spans="2:2">
      <c r="B3216" t="s">
        <v>6235</v>
      </c>
    </row>
    <row r="3217" spans="2:2">
      <c r="B3217" t="s">
        <v>3852</v>
      </c>
    </row>
    <row r="3218" spans="2:2">
      <c r="B3218" t="s">
        <v>920</v>
      </c>
    </row>
    <row r="3219" spans="2:2">
      <c r="B3219" t="s">
        <v>6236</v>
      </c>
    </row>
    <row r="3220" spans="2:2">
      <c r="B3220" t="s">
        <v>3854</v>
      </c>
    </row>
    <row r="3221" spans="2:2">
      <c r="B3221" t="s">
        <v>920</v>
      </c>
    </row>
    <row r="3222" spans="2:2">
      <c r="B3222" t="s">
        <v>920</v>
      </c>
    </row>
    <row r="3223" spans="2:2">
      <c r="B3223" t="s">
        <v>920</v>
      </c>
    </row>
    <row r="3224" spans="2:2">
      <c r="B3224" t="s">
        <v>920</v>
      </c>
    </row>
    <row r="3225" spans="2:2">
      <c r="B3225" t="s">
        <v>920</v>
      </c>
    </row>
    <row r="3226" spans="2:2">
      <c r="B3226" t="s">
        <v>920</v>
      </c>
    </row>
    <row r="3227" spans="2:2">
      <c r="B3227" t="s">
        <v>920</v>
      </c>
    </row>
    <row r="3228" spans="2:2">
      <c r="B3228" t="s">
        <v>1097</v>
      </c>
    </row>
    <row r="3229" spans="2:2">
      <c r="B3229" t="s">
        <v>1098</v>
      </c>
    </row>
    <row r="3230" spans="2:2">
      <c r="B3230" t="s">
        <v>2467</v>
      </c>
    </row>
    <row r="3231" spans="2:2">
      <c r="B3231" t="s">
        <v>903</v>
      </c>
    </row>
    <row r="3232" spans="2:2">
      <c r="B3232" t="s">
        <v>904</v>
      </c>
    </row>
    <row r="3233" spans="2:2">
      <c r="B3233" t="s">
        <v>833</v>
      </c>
    </row>
    <row r="3234" spans="2:2">
      <c r="B3234" t="s">
        <v>4945</v>
      </c>
    </row>
    <row r="3235" spans="2:2">
      <c r="B3235" t="s">
        <v>4946</v>
      </c>
    </row>
    <row r="3236" spans="2:2">
      <c r="B3236" t="s">
        <v>839</v>
      </c>
    </row>
    <row r="3237" spans="2:2">
      <c r="B3237" t="s">
        <v>4947</v>
      </c>
    </row>
    <row r="3238" spans="2:2">
      <c r="B3238" t="s">
        <v>4948</v>
      </c>
    </row>
    <row r="3239" spans="2:2">
      <c r="B3239" t="s">
        <v>839</v>
      </c>
    </row>
    <row r="3240" spans="2:2">
      <c r="B3240" t="s">
        <v>5239</v>
      </c>
    </row>
    <row r="3241" spans="2:2">
      <c r="B3241" t="s">
        <v>5240</v>
      </c>
    </row>
    <row r="3242" spans="2:2">
      <c r="B3242" t="s">
        <v>839</v>
      </c>
    </row>
    <row r="3243" spans="2:2">
      <c r="B3243" t="s">
        <v>5241</v>
      </c>
    </row>
    <row r="3244" spans="2:2">
      <c r="B3244" t="s">
        <v>5242</v>
      </c>
    </row>
    <row r="3245" spans="2:2">
      <c r="B3245" t="s">
        <v>839</v>
      </c>
    </row>
    <row r="3246" spans="2:2">
      <c r="B3246" t="s">
        <v>881</v>
      </c>
    </row>
    <row r="3247" spans="2:2">
      <c r="B3247" t="s">
        <v>882</v>
      </c>
    </row>
    <row r="3248" spans="2:2">
      <c r="B3248" t="s">
        <v>883</v>
      </c>
    </row>
    <row r="3249" spans="2:2">
      <c r="B3249" t="s">
        <v>894</v>
      </c>
    </row>
    <row r="3250" spans="2:2">
      <c r="B3250" t="s">
        <v>886</v>
      </c>
    </row>
    <row r="3251" spans="2:2">
      <c r="B3251" t="s">
        <v>895</v>
      </c>
    </row>
    <row r="3252" spans="2:2">
      <c r="B3252" t="s">
        <v>887</v>
      </c>
    </row>
    <row r="3253" spans="2:2">
      <c r="B3253" t="s">
        <v>885</v>
      </c>
    </row>
    <row r="3254" spans="2:2">
      <c r="B3254" t="s">
        <v>896</v>
      </c>
    </row>
    <row r="3255" spans="2:2">
      <c r="B3255" t="s">
        <v>893</v>
      </c>
    </row>
    <row r="3256" spans="2:2">
      <c r="B3256" t="s">
        <v>892</v>
      </c>
    </row>
    <row r="3257" spans="2:2">
      <c r="B3257" t="s">
        <v>897</v>
      </c>
    </row>
    <row r="3258" spans="2:2">
      <c r="B3258" t="s">
        <v>898</v>
      </c>
    </row>
    <row r="3259" spans="2:2">
      <c r="B3259" t="s">
        <v>906</v>
      </c>
    </row>
    <row r="3260" spans="2:2">
      <c r="B3260" t="s">
        <v>900</v>
      </c>
    </row>
    <row r="3261" spans="2:2">
      <c r="B3261" t="s">
        <v>6237</v>
      </c>
    </row>
    <row r="3262" spans="2:2">
      <c r="B3262" t="s">
        <v>903</v>
      </c>
    </row>
    <row r="3263" spans="2:2">
      <c r="B3263" t="s">
        <v>6238</v>
      </c>
    </row>
    <row r="3264" spans="2:2">
      <c r="B3264" t="s">
        <v>6239</v>
      </c>
    </row>
    <row r="3265" spans="2:2">
      <c r="B3265" t="s">
        <v>6240</v>
      </c>
    </row>
    <row r="3266" spans="2:2">
      <c r="B3266" t="s">
        <v>5613</v>
      </c>
    </row>
    <row r="3267" spans="2:2">
      <c r="B3267" t="s">
        <v>6241</v>
      </c>
    </row>
    <row r="3268" spans="2:2">
      <c r="B3268" t="s">
        <v>4956</v>
      </c>
    </row>
    <row r="3269" spans="2:2">
      <c r="B3269" t="s">
        <v>5341</v>
      </c>
    </row>
    <row r="3270" spans="2:2">
      <c r="B3270" t="s">
        <v>4958</v>
      </c>
    </row>
    <row r="3271" spans="2:2">
      <c r="B3271" t="s">
        <v>6242</v>
      </c>
    </row>
    <row r="3272" spans="2:2">
      <c r="B3272" t="s">
        <v>3950</v>
      </c>
    </row>
    <row r="3273" spans="2:2">
      <c r="B3273" t="s">
        <v>6243</v>
      </c>
    </row>
    <row r="3274" spans="2:2">
      <c r="B3274" t="s">
        <v>5564</v>
      </c>
    </row>
    <row r="3275" spans="2:2">
      <c r="B3275" t="s">
        <v>6244</v>
      </c>
    </row>
    <row r="3276" spans="2:2">
      <c r="B3276" t="s">
        <v>3584</v>
      </c>
    </row>
    <row r="3277" spans="2:2">
      <c r="B3277" t="s">
        <v>6245</v>
      </c>
    </row>
    <row r="3278" spans="2:2">
      <c r="B3278" t="s">
        <v>6246</v>
      </c>
    </row>
    <row r="3279" spans="2:2">
      <c r="B3279" t="s">
        <v>920</v>
      </c>
    </row>
    <row r="3280" spans="2:2">
      <c r="B3280" t="s">
        <v>6247</v>
      </c>
    </row>
    <row r="3281" spans="2:2">
      <c r="B3281" t="s">
        <v>6248</v>
      </c>
    </row>
    <row r="3282" spans="2:2">
      <c r="B3282" t="s">
        <v>920</v>
      </c>
    </row>
    <row r="3283" spans="2:2">
      <c r="B3283" t="s">
        <v>920</v>
      </c>
    </row>
    <row r="3284" spans="2:2">
      <c r="B3284" t="s">
        <v>6249</v>
      </c>
    </row>
    <row r="3285" spans="2:2">
      <c r="B3285" t="s">
        <v>3590</v>
      </c>
    </row>
    <row r="3286" spans="2:2">
      <c r="B3286" t="s">
        <v>920</v>
      </c>
    </row>
    <row r="3287" spans="2:2">
      <c r="B3287" t="s">
        <v>920</v>
      </c>
    </row>
    <row r="3288" spans="2:2">
      <c r="B3288" t="s">
        <v>6250</v>
      </c>
    </row>
    <row r="3289" spans="2:2">
      <c r="B3289" t="s">
        <v>5566</v>
      </c>
    </row>
    <row r="3290" spans="2:2">
      <c r="B3290" t="s">
        <v>6251</v>
      </c>
    </row>
    <row r="3291" spans="2:2">
      <c r="B3291" t="s">
        <v>6252</v>
      </c>
    </row>
    <row r="3292" spans="2:2">
      <c r="B3292" t="s">
        <v>6253</v>
      </c>
    </row>
    <row r="3293" spans="2:2">
      <c r="B3293" t="s">
        <v>6254</v>
      </c>
    </row>
    <row r="3294" spans="2:2">
      <c r="B3294" t="s">
        <v>920</v>
      </c>
    </row>
    <row r="3295" spans="2:2">
      <c r="B3295" t="s">
        <v>6255</v>
      </c>
    </row>
    <row r="3296" spans="2:2">
      <c r="B3296" t="s">
        <v>6256</v>
      </c>
    </row>
    <row r="3297" spans="2:2">
      <c r="B3297" t="s">
        <v>920</v>
      </c>
    </row>
    <row r="3298" spans="2:2">
      <c r="B3298" t="s">
        <v>920</v>
      </c>
    </row>
    <row r="3299" spans="2:2">
      <c r="B3299" t="s">
        <v>6257</v>
      </c>
    </row>
    <row r="3300" spans="2:2">
      <c r="B3300" t="s">
        <v>6258</v>
      </c>
    </row>
    <row r="3301" spans="2:2">
      <c r="B3301" t="s">
        <v>6259</v>
      </c>
    </row>
    <row r="3302" spans="2:2">
      <c r="B3302" t="s">
        <v>913</v>
      </c>
    </row>
    <row r="3303" spans="2:2">
      <c r="B3303" t="s">
        <v>920</v>
      </c>
    </row>
    <row r="3304" spans="2:2">
      <c r="B3304" t="s">
        <v>6260</v>
      </c>
    </row>
    <row r="3305" spans="2:2">
      <c r="B3305" t="s">
        <v>944</v>
      </c>
    </row>
    <row r="3306" spans="2:2">
      <c r="B3306" t="s">
        <v>920</v>
      </c>
    </row>
    <row r="3307" spans="2:2">
      <c r="B3307" t="s">
        <v>920</v>
      </c>
    </row>
    <row r="3308" spans="2:2">
      <c r="B3308" t="s">
        <v>920</v>
      </c>
    </row>
    <row r="3309" spans="2:2">
      <c r="B3309" t="s">
        <v>920</v>
      </c>
    </row>
    <row r="3310" spans="2:2">
      <c r="B3310" t="s">
        <v>6261</v>
      </c>
    </row>
    <row r="3311" spans="2:2">
      <c r="B3311" t="s">
        <v>3966</v>
      </c>
    </row>
    <row r="3312" spans="2:2">
      <c r="B3312" t="s">
        <v>6262</v>
      </c>
    </row>
    <row r="3313" spans="2:2">
      <c r="B3313" t="s">
        <v>5494</v>
      </c>
    </row>
    <row r="3314" spans="2:2">
      <c r="B3314" t="s">
        <v>6263</v>
      </c>
    </row>
    <row r="3315" spans="2:2">
      <c r="B3315" t="s">
        <v>6264</v>
      </c>
    </row>
    <row r="3316" spans="2:2">
      <c r="B3316" t="s">
        <v>6265</v>
      </c>
    </row>
    <row r="3317" spans="2:2">
      <c r="B3317" t="s">
        <v>6266</v>
      </c>
    </row>
    <row r="3318" spans="2:2">
      <c r="B3318" t="s">
        <v>920</v>
      </c>
    </row>
    <row r="3319" spans="2:2">
      <c r="B3319" t="s">
        <v>6267</v>
      </c>
    </row>
    <row r="3320" spans="2:2">
      <c r="B3320" t="s">
        <v>6268</v>
      </c>
    </row>
    <row r="3321" spans="2:2">
      <c r="B3321" t="s">
        <v>920</v>
      </c>
    </row>
    <row r="3322" spans="2:2">
      <c r="B3322" t="s">
        <v>920</v>
      </c>
    </row>
    <row r="3323" spans="2:2">
      <c r="B3323" t="s">
        <v>6269</v>
      </c>
    </row>
    <row r="3324" spans="2:2">
      <c r="B3324" t="s">
        <v>6270</v>
      </c>
    </row>
    <row r="3325" spans="2:2">
      <c r="B3325" t="s">
        <v>6271</v>
      </c>
    </row>
    <row r="3326" spans="2:2">
      <c r="B3326" t="s">
        <v>6272</v>
      </c>
    </row>
    <row r="3327" spans="2:2">
      <c r="B3327" t="s">
        <v>920</v>
      </c>
    </row>
    <row r="3328" spans="2:2">
      <c r="B3328" t="s">
        <v>6273</v>
      </c>
    </row>
    <row r="3329" spans="2:2">
      <c r="B3329" t="s">
        <v>6274</v>
      </c>
    </row>
    <row r="3330" spans="2:2">
      <c r="B3330" t="s">
        <v>920</v>
      </c>
    </row>
    <row r="3331" spans="2:2">
      <c r="B3331" t="s">
        <v>920</v>
      </c>
    </row>
    <row r="3332" spans="2:2">
      <c r="B3332" t="s">
        <v>920</v>
      </c>
    </row>
    <row r="3333" spans="2:2">
      <c r="B3333" t="s">
        <v>6275</v>
      </c>
    </row>
    <row r="3334" spans="2:2">
      <c r="B3334" t="s">
        <v>5496</v>
      </c>
    </row>
    <row r="3335" spans="2:2">
      <c r="B3335" t="s">
        <v>6276</v>
      </c>
    </row>
    <row r="3336" spans="2:2">
      <c r="B3336" t="s">
        <v>913</v>
      </c>
    </row>
    <row r="3337" spans="2:2">
      <c r="B3337" t="s">
        <v>920</v>
      </c>
    </row>
    <row r="3338" spans="2:2">
      <c r="B3338" t="s">
        <v>6277</v>
      </c>
    </row>
    <row r="3339" spans="2:2">
      <c r="B3339" t="s">
        <v>944</v>
      </c>
    </row>
    <row r="3340" spans="2:2">
      <c r="B3340" t="s">
        <v>920</v>
      </c>
    </row>
    <row r="3341" spans="2:2">
      <c r="B3341" t="s">
        <v>920</v>
      </c>
    </row>
    <row r="3342" spans="2:2">
      <c r="B3342" t="s">
        <v>920</v>
      </c>
    </row>
    <row r="3343" spans="2:2">
      <c r="B3343" t="s">
        <v>920</v>
      </c>
    </row>
    <row r="3344" spans="2:2">
      <c r="B3344" t="s">
        <v>6278</v>
      </c>
    </row>
    <row r="3345" spans="2:2">
      <c r="B3345" t="s">
        <v>5004</v>
      </c>
    </row>
    <row r="3346" spans="2:2">
      <c r="B3346" t="s">
        <v>5341</v>
      </c>
    </row>
    <row r="3347" spans="2:2">
      <c r="B3347" t="s">
        <v>4958</v>
      </c>
    </row>
    <row r="3348" spans="2:2">
      <c r="B3348" t="s">
        <v>6279</v>
      </c>
    </row>
    <row r="3349" spans="2:2">
      <c r="B3349" t="s">
        <v>4367</v>
      </c>
    </row>
    <row r="3350" spans="2:2">
      <c r="B3350" t="s">
        <v>6280</v>
      </c>
    </row>
    <row r="3351" spans="2:2">
      <c r="B3351" t="s">
        <v>6281</v>
      </c>
    </row>
    <row r="3352" spans="2:2">
      <c r="B3352" t="s">
        <v>6282</v>
      </c>
    </row>
    <row r="3353" spans="2:2">
      <c r="B3353" t="s">
        <v>6283</v>
      </c>
    </row>
    <row r="3354" spans="2:2">
      <c r="B3354" t="s">
        <v>6284</v>
      </c>
    </row>
    <row r="3355" spans="2:2">
      <c r="B3355" t="s">
        <v>6285</v>
      </c>
    </row>
    <row r="3356" spans="2:2">
      <c r="B3356" t="s">
        <v>920</v>
      </c>
    </row>
    <row r="3357" spans="2:2">
      <c r="B3357" t="s">
        <v>6286</v>
      </c>
    </row>
    <row r="3358" spans="2:2">
      <c r="B3358" t="s">
        <v>6287</v>
      </c>
    </row>
    <row r="3359" spans="2:2">
      <c r="B3359" t="s">
        <v>920</v>
      </c>
    </row>
    <row r="3360" spans="2:2">
      <c r="B3360" t="s">
        <v>920</v>
      </c>
    </row>
    <row r="3361" spans="2:2">
      <c r="B3361" t="s">
        <v>6288</v>
      </c>
    </row>
    <row r="3362" spans="2:2">
      <c r="B3362" t="s">
        <v>6289</v>
      </c>
    </row>
    <row r="3363" spans="2:2">
      <c r="B3363" t="s">
        <v>6290</v>
      </c>
    </row>
    <row r="3364" spans="2:2">
      <c r="B3364" t="s">
        <v>6291</v>
      </c>
    </row>
    <row r="3365" spans="2:2">
      <c r="B3365" t="s">
        <v>920</v>
      </c>
    </row>
    <row r="3366" spans="2:2">
      <c r="B3366" t="s">
        <v>6292</v>
      </c>
    </row>
    <row r="3367" spans="2:2">
      <c r="B3367" t="s">
        <v>6293</v>
      </c>
    </row>
    <row r="3368" spans="2:2">
      <c r="B3368" t="s">
        <v>920</v>
      </c>
    </row>
    <row r="3369" spans="2:2">
      <c r="B3369" t="s">
        <v>920</v>
      </c>
    </row>
    <row r="3370" spans="2:2">
      <c r="B3370" t="s">
        <v>920</v>
      </c>
    </row>
    <row r="3371" spans="2:2">
      <c r="B3371" t="s">
        <v>6294</v>
      </c>
    </row>
    <row r="3372" spans="2:2">
      <c r="B3372" t="s">
        <v>6295</v>
      </c>
    </row>
    <row r="3373" spans="2:2">
      <c r="B3373" t="s">
        <v>6296</v>
      </c>
    </row>
    <row r="3374" spans="2:2">
      <c r="B3374" t="s">
        <v>5462</v>
      </c>
    </row>
    <row r="3375" spans="2:2">
      <c r="B3375" t="s">
        <v>6297</v>
      </c>
    </row>
    <row r="3376" spans="2:2">
      <c r="B3376" t="s">
        <v>6298</v>
      </c>
    </row>
    <row r="3377" spans="2:2">
      <c r="B3377" t="s">
        <v>920</v>
      </c>
    </row>
    <row r="3378" spans="2:2">
      <c r="B3378" t="s">
        <v>6299</v>
      </c>
    </row>
    <row r="3379" spans="2:2">
      <c r="B3379" t="s">
        <v>6300</v>
      </c>
    </row>
    <row r="3380" spans="2:2">
      <c r="B3380" t="s">
        <v>920</v>
      </c>
    </row>
    <row r="3381" spans="2:2">
      <c r="B3381" t="s">
        <v>920</v>
      </c>
    </row>
    <row r="3382" spans="2:2">
      <c r="B3382" t="s">
        <v>6301</v>
      </c>
    </row>
    <row r="3383" spans="2:2">
      <c r="B3383" t="s">
        <v>5476</v>
      </c>
    </row>
    <row r="3384" spans="2:2">
      <c r="B3384" t="s">
        <v>6302</v>
      </c>
    </row>
    <row r="3385" spans="2:2">
      <c r="B3385" t="s">
        <v>6303</v>
      </c>
    </row>
    <row r="3386" spans="2:2">
      <c r="B3386" t="s">
        <v>920</v>
      </c>
    </row>
    <row r="3387" spans="2:2">
      <c r="B3387" t="s">
        <v>6304</v>
      </c>
    </row>
    <row r="3388" spans="2:2">
      <c r="B3388" t="s">
        <v>6305</v>
      </c>
    </row>
    <row r="3389" spans="2:2">
      <c r="B3389" t="s">
        <v>920</v>
      </c>
    </row>
    <row r="3390" spans="2:2">
      <c r="B3390" t="s">
        <v>920</v>
      </c>
    </row>
    <row r="3391" spans="2:2">
      <c r="B3391" t="s">
        <v>920</v>
      </c>
    </row>
    <row r="3392" spans="2:2">
      <c r="B3392" t="s">
        <v>920</v>
      </c>
    </row>
    <row r="3393" spans="2:2">
      <c r="B3393" t="s">
        <v>6306</v>
      </c>
    </row>
    <row r="3394" spans="2:2">
      <c r="B3394" t="s">
        <v>4368</v>
      </c>
    </row>
    <row r="3395" spans="2:2">
      <c r="B3395" t="s">
        <v>6307</v>
      </c>
    </row>
    <row r="3396" spans="2:2">
      <c r="B3396" t="s">
        <v>6308</v>
      </c>
    </row>
    <row r="3397" spans="2:2">
      <c r="B3397" t="s">
        <v>6309</v>
      </c>
    </row>
    <row r="3398" spans="2:2">
      <c r="B3398" t="s">
        <v>5401</v>
      </c>
    </row>
    <row r="3399" spans="2:2">
      <c r="B3399" t="s">
        <v>6310</v>
      </c>
    </row>
    <row r="3400" spans="2:2">
      <c r="B3400" t="s">
        <v>4396</v>
      </c>
    </row>
    <row r="3401" spans="2:2">
      <c r="B3401" t="s">
        <v>920</v>
      </c>
    </row>
    <row r="3402" spans="2:2">
      <c r="B3402" t="s">
        <v>6311</v>
      </c>
    </row>
    <row r="3403" spans="2:2">
      <c r="B3403" t="s">
        <v>4397</v>
      </c>
    </row>
    <row r="3404" spans="2:2">
      <c r="B3404" t="s">
        <v>920</v>
      </c>
    </row>
    <row r="3405" spans="2:2">
      <c r="B3405" t="s">
        <v>920</v>
      </c>
    </row>
    <row r="3406" spans="2:2">
      <c r="B3406" t="s">
        <v>6312</v>
      </c>
    </row>
    <row r="3407" spans="2:2">
      <c r="B3407" t="s">
        <v>5417</v>
      </c>
    </row>
    <row r="3408" spans="2:2">
      <c r="B3408" t="s">
        <v>6313</v>
      </c>
    </row>
    <row r="3409" spans="2:2">
      <c r="B3409" t="s">
        <v>3953</v>
      </c>
    </row>
    <row r="3410" spans="2:2">
      <c r="B3410" t="s">
        <v>920</v>
      </c>
    </row>
    <row r="3411" spans="2:2">
      <c r="B3411" t="s">
        <v>6314</v>
      </c>
    </row>
    <row r="3412" spans="2:2">
      <c r="B3412" t="s">
        <v>3955</v>
      </c>
    </row>
    <row r="3413" spans="2:2">
      <c r="B3413" t="s">
        <v>920</v>
      </c>
    </row>
    <row r="3414" spans="2:2">
      <c r="B3414" t="s">
        <v>920</v>
      </c>
    </row>
    <row r="3415" spans="2:2">
      <c r="B3415" t="s">
        <v>920</v>
      </c>
    </row>
    <row r="3416" spans="2:2">
      <c r="B3416" t="s">
        <v>6315</v>
      </c>
    </row>
    <row r="3417" spans="2:2">
      <c r="B3417" t="s">
        <v>6316</v>
      </c>
    </row>
    <row r="3418" spans="2:2">
      <c r="B3418" t="s">
        <v>6317</v>
      </c>
    </row>
    <row r="3419" spans="2:2">
      <c r="B3419" t="s">
        <v>6318</v>
      </c>
    </row>
    <row r="3420" spans="2:2">
      <c r="B3420" t="s">
        <v>920</v>
      </c>
    </row>
    <row r="3421" spans="2:2">
      <c r="B3421" t="s">
        <v>6319</v>
      </c>
    </row>
    <row r="3422" spans="2:2">
      <c r="B3422" t="s">
        <v>6320</v>
      </c>
    </row>
    <row r="3423" spans="2:2">
      <c r="B3423" t="s">
        <v>920</v>
      </c>
    </row>
    <row r="3424" spans="2:2">
      <c r="B3424" t="s">
        <v>920</v>
      </c>
    </row>
    <row r="3425" spans="2:2">
      <c r="B3425" t="s">
        <v>920</v>
      </c>
    </row>
    <row r="3426" spans="2:2">
      <c r="B3426" t="s">
        <v>920</v>
      </c>
    </row>
    <row r="3427" spans="2:2">
      <c r="B3427" t="s">
        <v>920</v>
      </c>
    </row>
    <row r="3428" spans="2:2">
      <c r="B3428" t="s">
        <v>6321</v>
      </c>
    </row>
    <row r="3429" spans="2:2">
      <c r="B3429" t="s">
        <v>5617</v>
      </c>
    </row>
    <row r="3430" spans="2:2">
      <c r="B3430" t="s">
        <v>6322</v>
      </c>
    </row>
    <row r="3431" spans="2:2">
      <c r="B3431" t="s">
        <v>6323</v>
      </c>
    </row>
    <row r="3432" spans="2:2">
      <c r="B3432" t="s">
        <v>6324</v>
      </c>
    </row>
    <row r="3433" spans="2:2">
      <c r="B3433" t="s">
        <v>6325</v>
      </c>
    </row>
    <row r="3434" spans="2:2">
      <c r="B3434" t="s">
        <v>920</v>
      </c>
    </row>
    <row r="3435" spans="2:2">
      <c r="B3435" t="s">
        <v>6326</v>
      </c>
    </row>
    <row r="3436" spans="2:2">
      <c r="B3436" t="s">
        <v>6327</v>
      </c>
    </row>
    <row r="3437" spans="2:2">
      <c r="B3437" t="s">
        <v>920</v>
      </c>
    </row>
    <row r="3438" spans="2:2">
      <c r="B3438" t="s">
        <v>920</v>
      </c>
    </row>
    <row r="3439" spans="2:2">
      <c r="B3439" t="s">
        <v>6328</v>
      </c>
    </row>
    <row r="3440" spans="2:2">
      <c r="B3440" t="s">
        <v>6329</v>
      </c>
    </row>
    <row r="3441" spans="2:2">
      <c r="B3441" t="s">
        <v>6330</v>
      </c>
    </row>
    <row r="3442" spans="2:2">
      <c r="B3442" t="s">
        <v>4092</v>
      </c>
    </row>
    <row r="3443" spans="2:2">
      <c r="B3443" t="s">
        <v>6331</v>
      </c>
    </row>
    <row r="3444" spans="2:2">
      <c r="B3444" t="s">
        <v>6332</v>
      </c>
    </row>
    <row r="3445" spans="2:2">
      <c r="B3445" t="s">
        <v>920</v>
      </c>
    </row>
    <row r="3446" spans="2:2">
      <c r="B3446" t="s">
        <v>6333</v>
      </c>
    </row>
    <row r="3447" spans="2:2">
      <c r="B3447" t="s">
        <v>6334</v>
      </c>
    </row>
    <row r="3448" spans="2:2">
      <c r="B3448" t="s">
        <v>920</v>
      </c>
    </row>
    <row r="3449" spans="2:2">
      <c r="B3449" t="s">
        <v>920</v>
      </c>
    </row>
    <row r="3450" spans="2:2">
      <c r="B3450" t="s">
        <v>6335</v>
      </c>
    </row>
    <row r="3451" spans="2:2">
      <c r="B3451" t="s">
        <v>4132</v>
      </c>
    </row>
    <row r="3452" spans="2:2">
      <c r="B3452" t="s">
        <v>920</v>
      </c>
    </row>
    <row r="3453" spans="2:2">
      <c r="B3453" t="s">
        <v>920</v>
      </c>
    </row>
    <row r="3454" spans="2:2">
      <c r="B3454" t="s">
        <v>920</v>
      </c>
    </row>
    <row r="3455" spans="2:2">
      <c r="B3455" t="s">
        <v>920</v>
      </c>
    </row>
    <row r="3456" spans="2:2">
      <c r="B3456" t="s">
        <v>6336</v>
      </c>
    </row>
    <row r="3457" spans="2:2">
      <c r="B3457" t="s">
        <v>6337</v>
      </c>
    </row>
    <row r="3458" spans="2:2">
      <c r="B3458" t="s">
        <v>6338</v>
      </c>
    </row>
    <row r="3459" spans="2:2">
      <c r="B3459" t="s">
        <v>6339</v>
      </c>
    </row>
    <row r="3460" spans="2:2">
      <c r="B3460" t="s">
        <v>6340</v>
      </c>
    </row>
    <row r="3461" spans="2:2">
      <c r="B3461" t="s">
        <v>6341</v>
      </c>
    </row>
    <row r="3462" spans="2:2">
      <c r="B3462" t="s">
        <v>920</v>
      </c>
    </row>
    <row r="3463" spans="2:2">
      <c r="B3463" t="s">
        <v>6342</v>
      </c>
    </row>
    <row r="3464" spans="2:2">
      <c r="B3464" t="s">
        <v>6343</v>
      </c>
    </row>
    <row r="3465" spans="2:2">
      <c r="B3465" t="s">
        <v>6344</v>
      </c>
    </row>
    <row r="3466" spans="2:2">
      <c r="B3466" t="s">
        <v>5250</v>
      </c>
    </row>
    <row r="3467" spans="2:2">
      <c r="B3467" t="s">
        <v>4957</v>
      </c>
    </row>
    <row r="3468" spans="2:2">
      <c r="B3468" t="s">
        <v>4958</v>
      </c>
    </row>
    <row r="3469" spans="2:2">
      <c r="B3469" t="s">
        <v>920</v>
      </c>
    </row>
    <row r="3470" spans="2:2">
      <c r="B3470" t="s">
        <v>6345</v>
      </c>
    </row>
    <row r="3471" spans="2:2">
      <c r="B3471" t="s">
        <v>5258</v>
      </c>
    </row>
    <row r="3472" spans="2:2">
      <c r="B3472" t="s">
        <v>4957</v>
      </c>
    </row>
    <row r="3473" spans="2:2">
      <c r="B3473" t="s">
        <v>4958</v>
      </c>
    </row>
    <row r="3474" spans="2:2">
      <c r="B3474" t="s">
        <v>920</v>
      </c>
    </row>
    <row r="3475" spans="2:2">
      <c r="B3475" t="s">
        <v>920</v>
      </c>
    </row>
    <row r="3476" spans="2:2">
      <c r="B3476" t="s">
        <v>920</v>
      </c>
    </row>
    <row r="3477" spans="2:2">
      <c r="B3477" t="s">
        <v>6346</v>
      </c>
    </row>
    <row r="3478" spans="2:2">
      <c r="B3478" t="s">
        <v>6347</v>
      </c>
    </row>
    <row r="3479" spans="2:2">
      <c r="B3479" t="s">
        <v>6348</v>
      </c>
    </row>
    <row r="3480" spans="2:2">
      <c r="B3480" t="s">
        <v>3123</v>
      </c>
    </row>
    <row r="3481" spans="2:2">
      <c r="B3481" t="s">
        <v>6349</v>
      </c>
    </row>
    <row r="3482" spans="2:2">
      <c r="B3482" t="s">
        <v>6350</v>
      </c>
    </row>
    <row r="3483" spans="2:2">
      <c r="B3483" t="s">
        <v>6351</v>
      </c>
    </row>
    <row r="3484" spans="2:2">
      <c r="B3484" t="s">
        <v>6352</v>
      </c>
    </row>
    <row r="3485" spans="2:2">
      <c r="B3485" t="s">
        <v>920</v>
      </c>
    </row>
    <row r="3486" spans="2:2">
      <c r="B3486" t="s">
        <v>6353</v>
      </c>
    </row>
    <row r="3487" spans="2:2">
      <c r="B3487" t="s">
        <v>6354</v>
      </c>
    </row>
    <row r="3488" spans="2:2">
      <c r="B3488" t="s">
        <v>920</v>
      </c>
    </row>
    <row r="3489" spans="2:2">
      <c r="B3489" t="s">
        <v>920</v>
      </c>
    </row>
    <row r="3490" spans="2:2">
      <c r="B3490" t="s">
        <v>6355</v>
      </c>
    </row>
    <row r="3491" spans="2:2">
      <c r="B3491" t="s">
        <v>6356</v>
      </c>
    </row>
    <row r="3492" spans="2:2">
      <c r="B3492" t="s">
        <v>6357</v>
      </c>
    </row>
    <row r="3493" spans="2:2">
      <c r="B3493" t="s">
        <v>5667</v>
      </c>
    </row>
    <row r="3494" spans="2:2">
      <c r="B3494" t="s">
        <v>6358</v>
      </c>
    </row>
    <row r="3495" spans="2:2">
      <c r="B3495" t="s">
        <v>6359</v>
      </c>
    </row>
    <row r="3496" spans="2:2">
      <c r="B3496" t="s">
        <v>6360</v>
      </c>
    </row>
    <row r="3497" spans="2:2">
      <c r="B3497" t="s">
        <v>4071</v>
      </c>
    </row>
    <row r="3498" spans="2:2">
      <c r="B3498" t="s">
        <v>920</v>
      </c>
    </row>
    <row r="3499" spans="2:2">
      <c r="B3499" t="s">
        <v>6361</v>
      </c>
    </row>
    <row r="3500" spans="2:2">
      <c r="B3500" t="s">
        <v>4073</v>
      </c>
    </row>
    <row r="3501" spans="2:2">
      <c r="B3501" t="s">
        <v>920</v>
      </c>
    </row>
    <row r="3502" spans="2:2">
      <c r="B3502" t="s">
        <v>920</v>
      </c>
    </row>
    <row r="3503" spans="2:2">
      <c r="B3503" t="s">
        <v>6362</v>
      </c>
    </row>
    <row r="3504" spans="2:2">
      <c r="B3504" t="s">
        <v>6363</v>
      </c>
    </row>
    <row r="3505" spans="2:2">
      <c r="B3505" t="s">
        <v>920</v>
      </c>
    </row>
    <row r="3506" spans="2:2">
      <c r="B3506" t="s">
        <v>920</v>
      </c>
    </row>
    <row r="3507" spans="2:2">
      <c r="B3507" t="s">
        <v>6364</v>
      </c>
    </row>
    <row r="3508" spans="2:2">
      <c r="B3508" t="s">
        <v>5673</v>
      </c>
    </row>
    <row r="3509" spans="2:2">
      <c r="B3509" t="s">
        <v>6365</v>
      </c>
    </row>
    <row r="3510" spans="2:2">
      <c r="B3510" t="s">
        <v>6366</v>
      </c>
    </row>
    <row r="3511" spans="2:2">
      <c r="B3511" t="s">
        <v>920</v>
      </c>
    </row>
    <row r="3512" spans="2:2">
      <c r="B3512" t="s">
        <v>6367</v>
      </c>
    </row>
    <row r="3513" spans="2:2">
      <c r="B3513" t="s">
        <v>6368</v>
      </c>
    </row>
    <row r="3514" spans="2:2">
      <c r="B3514" t="s">
        <v>920</v>
      </c>
    </row>
    <row r="3515" spans="2:2">
      <c r="B3515" t="s">
        <v>920</v>
      </c>
    </row>
    <row r="3516" spans="2:2">
      <c r="B3516" t="s">
        <v>920</v>
      </c>
    </row>
    <row r="3517" spans="2:2">
      <c r="B3517" t="s">
        <v>920</v>
      </c>
    </row>
    <row r="3518" spans="2:2">
      <c r="B3518" t="s">
        <v>6369</v>
      </c>
    </row>
    <row r="3519" spans="2:2">
      <c r="B3519" t="s">
        <v>3151</v>
      </c>
    </row>
    <row r="3520" spans="2:2">
      <c r="B3520" t="s">
        <v>6370</v>
      </c>
    </row>
    <row r="3521" spans="2:2">
      <c r="B3521" t="s">
        <v>2876</v>
      </c>
    </row>
    <row r="3522" spans="2:2">
      <c r="B3522" t="s">
        <v>6371</v>
      </c>
    </row>
    <row r="3523" spans="2:2">
      <c r="B3523" t="s">
        <v>5213</v>
      </c>
    </row>
    <row r="3524" spans="2:2">
      <c r="B3524" t="s">
        <v>6372</v>
      </c>
    </row>
    <row r="3525" spans="2:2">
      <c r="B3525" t="s">
        <v>6373</v>
      </c>
    </row>
    <row r="3526" spans="2:2">
      <c r="B3526" t="s">
        <v>920</v>
      </c>
    </row>
    <row r="3527" spans="2:2">
      <c r="B3527" t="s">
        <v>6374</v>
      </c>
    </row>
    <row r="3528" spans="2:2">
      <c r="B3528" t="s">
        <v>6375</v>
      </c>
    </row>
    <row r="3529" spans="2:2">
      <c r="B3529" t="s">
        <v>920</v>
      </c>
    </row>
    <row r="3530" spans="2:2">
      <c r="B3530" t="s">
        <v>920</v>
      </c>
    </row>
    <row r="3531" spans="2:2">
      <c r="B3531" t="s">
        <v>6376</v>
      </c>
    </row>
    <row r="3532" spans="2:2">
      <c r="B3532" t="s">
        <v>5219</v>
      </c>
    </row>
    <row r="3533" spans="2:2">
      <c r="B3533" t="s">
        <v>6377</v>
      </c>
    </row>
    <row r="3534" spans="2:2">
      <c r="B3534" t="s">
        <v>5494</v>
      </c>
    </row>
    <row r="3535" spans="2:2">
      <c r="B3535" t="s">
        <v>920</v>
      </c>
    </row>
    <row r="3536" spans="2:2">
      <c r="B3536" t="s">
        <v>6378</v>
      </c>
    </row>
    <row r="3537" spans="2:2">
      <c r="B3537" t="s">
        <v>5496</v>
      </c>
    </row>
    <row r="3538" spans="2:2">
      <c r="B3538" t="s">
        <v>920</v>
      </c>
    </row>
    <row r="3539" spans="2:2">
      <c r="B3539" t="s">
        <v>920</v>
      </c>
    </row>
    <row r="3540" spans="2:2">
      <c r="B3540" t="s">
        <v>920</v>
      </c>
    </row>
    <row r="3541" spans="2:2">
      <c r="B3541" t="s">
        <v>6379</v>
      </c>
    </row>
    <row r="3542" spans="2:2">
      <c r="B3542" t="s">
        <v>2878</v>
      </c>
    </row>
    <row r="3543" spans="2:2">
      <c r="B3543" t="s">
        <v>6380</v>
      </c>
    </row>
    <row r="3544" spans="2:2">
      <c r="B3544" t="s">
        <v>913</v>
      </c>
    </row>
    <row r="3545" spans="2:2">
      <c r="B3545" t="s">
        <v>6381</v>
      </c>
    </row>
    <row r="3546" spans="2:2">
      <c r="B3546" t="s">
        <v>3169</v>
      </c>
    </row>
    <row r="3547" spans="2:2">
      <c r="B3547" t="s">
        <v>920</v>
      </c>
    </row>
    <row r="3548" spans="2:2">
      <c r="B3548" t="s">
        <v>6382</v>
      </c>
    </row>
    <row r="3549" spans="2:2">
      <c r="B3549" t="s">
        <v>3171</v>
      </c>
    </row>
    <row r="3550" spans="2:2">
      <c r="B3550" t="s">
        <v>920</v>
      </c>
    </row>
    <row r="3551" spans="2:2">
      <c r="B3551" t="s">
        <v>920</v>
      </c>
    </row>
    <row r="3552" spans="2:2">
      <c r="B3552" t="s">
        <v>6383</v>
      </c>
    </row>
    <row r="3553" spans="2:2">
      <c r="B3553" t="s">
        <v>944</v>
      </c>
    </row>
    <row r="3554" spans="2:2">
      <c r="B3554" t="s">
        <v>6384</v>
      </c>
    </row>
    <row r="3555" spans="2:2">
      <c r="B3555" t="s">
        <v>3039</v>
      </c>
    </row>
    <row r="3556" spans="2:2">
      <c r="B3556" t="s">
        <v>920</v>
      </c>
    </row>
    <row r="3557" spans="2:2">
      <c r="B3557" t="s">
        <v>6385</v>
      </c>
    </row>
    <row r="3558" spans="2:2">
      <c r="B3558" t="s">
        <v>3041</v>
      </c>
    </row>
    <row r="3559" spans="2:2">
      <c r="B3559" t="s">
        <v>920</v>
      </c>
    </row>
    <row r="3560" spans="2:2">
      <c r="B3560" t="s">
        <v>920</v>
      </c>
    </row>
    <row r="3561" spans="2:2">
      <c r="B3561" t="s">
        <v>920</v>
      </c>
    </row>
    <row r="3562" spans="2:2">
      <c r="B3562" t="s">
        <v>920</v>
      </c>
    </row>
    <row r="3563" spans="2:2">
      <c r="B3563" t="s">
        <v>920</v>
      </c>
    </row>
    <row r="3564" spans="2:2">
      <c r="B3564" t="s">
        <v>920</v>
      </c>
    </row>
    <row r="3565" spans="2:2">
      <c r="B3565" t="s">
        <v>920</v>
      </c>
    </row>
    <row r="3566" spans="2:2">
      <c r="B3566" t="s">
        <v>1097</v>
      </c>
    </row>
    <row r="3567" spans="2:2">
      <c r="B3567" t="s">
        <v>1098</v>
      </c>
    </row>
    <row r="3568" spans="2:2">
      <c r="B3568" t="s">
        <v>2621</v>
      </c>
    </row>
    <row r="3569" spans="2:2">
      <c r="B3569" t="s">
        <v>2622</v>
      </c>
    </row>
    <row r="3570" spans="2:2">
      <c r="B3570" t="s">
        <v>2623</v>
      </c>
    </row>
  </sheetData>
  <mergeCells count="6">
    <mergeCell ref="L3:O3"/>
    <mergeCell ref="B4:C4"/>
    <mergeCell ref="D4:E4"/>
    <mergeCell ref="F4:G4"/>
    <mergeCell ref="H4:I4"/>
    <mergeCell ref="B3:I3"/>
  </mergeCells>
  <hyperlinks>
    <hyperlink ref="B4" location="'RBoosting_Output1'!$B$10:$B$10" display="Inputs" xr:uid="{BC5B8F69-CB08-4495-8653-8B89A4C0DF25}"/>
    <hyperlink ref="D4" location="'RBoosting_Stored1'!$B$10:$B$10" display="PMML Model" xr:uid="{301F385F-0F05-4EA9-80B3-7AACFA032191}"/>
    <hyperlink ref="F4" location="'RBoosting_TrainingScore1'!$B$10:$B$10" display="Training: Prediction Summary" xr:uid="{046156C8-E59B-476E-B4FC-C5BE25D5E4DF}"/>
    <hyperlink ref="H4" location="'RBoosting_ValidationScore1'!$B$10:$B$10" display="Validation: Prediction Summary" xr:uid="{CC82BF02-E29B-4403-9F6E-F1AD379525CF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0FC5-1F40-492B-A5A9-626DFD02777C}">
  <dimension ref="B1:CV64"/>
  <sheetViews>
    <sheetView showGridLines="0" workbookViewId="0">
      <selection activeCell="C51" sqref="C51:D64"/>
    </sheetView>
  </sheetViews>
  <sheetFormatPr defaultRowHeight="10.199999999999999"/>
  <cols>
    <col min="3" max="3" width="10.7109375" customWidth="1"/>
    <col min="4" max="4" width="14" customWidth="1"/>
    <col min="14" max="14" width="37.7109375" bestFit="1" customWidth="1"/>
  </cols>
  <sheetData>
    <row r="1" spans="2:100" ht="18">
      <c r="B1" s="22" t="s">
        <v>4905</v>
      </c>
      <c r="N1" t="s">
        <v>4356</v>
      </c>
      <c r="CV1" s="21" t="s">
        <v>4906</v>
      </c>
    </row>
    <row r="3" spans="2:100" ht="15.6">
      <c r="B3" s="72" t="s">
        <v>126</v>
      </c>
      <c r="C3" s="72"/>
      <c r="D3" s="72"/>
      <c r="E3" s="72"/>
      <c r="F3" s="72"/>
      <c r="G3" s="72"/>
      <c r="H3" s="72"/>
      <c r="I3" s="72"/>
      <c r="J3" s="72"/>
      <c r="K3" s="72"/>
      <c r="N3" s="102" t="s">
        <v>139</v>
      </c>
      <c r="O3" s="103"/>
      <c r="P3" s="103"/>
      <c r="Q3" s="104"/>
    </row>
    <row r="4" spans="2:100" ht="13.8">
      <c r="B4" s="77" t="s">
        <v>127</v>
      </c>
      <c r="C4" s="77"/>
      <c r="D4" s="77" t="s">
        <v>4902</v>
      </c>
      <c r="E4" s="77"/>
      <c r="F4" s="77" t="s">
        <v>809</v>
      </c>
      <c r="G4" s="77"/>
      <c r="H4" s="77" t="s">
        <v>2624</v>
      </c>
      <c r="I4" s="77"/>
      <c r="J4" s="77" t="s">
        <v>2625</v>
      </c>
      <c r="K4" s="77"/>
      <c r="N4" s="25" t="s">
        <v>140</v>
      </c>
      <c r="O4" s="25" t="s">
        <v>141</v>
      </c>
      <c r="P4" s="25" t="s">
        <v>142</v>
      </c>
      <c r="Q4" s="25" t="s">
        <v>143</v>
      </c>
    </row>
    <row r="5" spans="2:100">
      <c r="N5" s="24">
        <v>1662</v>
      </c>
      <c r="O5" s="24">
        <v>779</v>
      </c>
      <c r="P5" s="24">
        <v>288</v>
      </c>
      <c r="Q5" s="24">
        <v>2729</v>
      </c>
    </row>
    <row r="10" spans="2:100" ht="18">
      <c r="B10" s="23" t="s">
        <v>127</v>
      </c>
    </row>
    <row r="12" spans="2:100" ht="15.6">
      <c r="C12" s="72" t="s">
        <v>129</v>
      </c>
      <c r="D12" s="72"/>
      <c r="E12" s="72"/>
      <c r="F12" s="72"/>
      <c r="G12" s="72"/>
      <c r="H12" s="72"/>
      <c r="I12" s="72"/>
      <c r="J12" s="72"/>
      <c r="K12" s="72"/>
    </row>
    <row r="13" spans="2:100" ht="13.8">
      <c r="C13" s="74" t="s">
        <v>130</v>
      </c>
      <c r="D13" s="74"/>
      <c r="E13" s="74"/>
      <c r="F13" s="75"/>
      <c r="G13" s="76" t="s">
        <v>137</v>
      </c>
      <c r="H13" s="76"/>
      <c r="I13" s="76"/>
      <c r="J13" s="76"/>
      <c r="K13" s="76"/>
    </row>
    <row r="14" spans="2:100" ht="13.8">
      <c r="C14" s="74" t="s">
        <v>131</v>
      </c>
      <c r="D14" s="74"/>
      <c r="E14" s="74"/>
      <c r="F14" s="75"/>
      <c r="G14" s="76" t="s">
        <v>803</v>
      </c>
      <c r="H14" s="76"/>
      <c r="I14" s="76"/>
      <c r="J14" s="76"/>
      <c r="K14" s="76"/>
    </row>
    <row r="15" spans="2:100" ht="13.8">
      <c r="C15" s="74" t="s">
        <v>2636</v>
      </c>
      <c r="D15" s="74"/>
      <c r="E15" s="74"/>
      <c r="F15" s="75"/>
      <c r="G15" s="76" t="s">
        <v>2652</v>
      </c>
      <c r="H15" s="76"/>
      <c r="I15" s="76"/>
      <c r="J15" s="76"/>
      <c r="K15" s="76"/>
    </row>
    <row r="16" spans="2:100" ht="13.8">
      <c r="C16" s="74" t="s">
        <v>2637</v>
      </c>
      <c r="D16" s="74"/>
      <c r="E16" s="74"/>
      <c r="F16" s="75"/>
      <c r="G16" s="76">
        <v>380</v>
      </c>
      <c r="H16" s="76"/>
      <c r="I16" s="76"/>
      <c r="J16" s="76"/>
      <c r="K16" s="76"/>
    </row>
    <row r="17" spans="3:17" ht="13.8">
      <c r="C17" s="74" t="s">
        <v>2638</v>
      </c>
      <c r="D17" s="74"/>
      <c r="E17" s="74"/>
      <c r="F17" s="75"/>
      <c r="G17" s="76" t="s">
        <v>2653</v>
      </c>
      <c r="H17" s="76"/>
      <c r="I17" s="76"/>
      <c r="J17" s="76"/>
      <c r="K17" s="76"/>
    </row>
    <row r="18" spans="3:17" ht="13.8">
      <c r="C18" s="74" t="s">
        <v>2639</v>
      </c>
      <c r="D18" s="74"/>
      <c r="E18" s="74"/>
      <c r="F18" s="75"/>
      <c r="G18" s="76">
        <v>254</v>
      </c>
      <c r="H18" s="76"/>
      <c r="I18" s="76"/>
      <c r="J18" s="76"/>
      <c r="K18" s="76"/>
    </row>
    <row r="20" spans="3:17" ht="15.6">
      <c r="C20" s="72" t="s">
        <v>134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</row>
    <row r="21" spans="3:17" ht="13.8">
      <c r="C21" s="74" t="s">
        <v>2640</v>
      </c>
      <c r="D21" s="75"/>
      <c r="E21" s="76">
        <v>13</v>
      </c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</row>
    <row r="22" spans="3:17" ht="13.8">
      <c r="C22" s="74" t="s">
        <v>2641</v>
      </c>
      <c r="D22" s="75"/>
      <c r="E22" s="24" t="s">
        <v>0</v>
      </c>
      <c r="F22" s="24" t="s">
        <v>91</v>
      </c>
      <c r="G22" s="24" t="s">
        <v>93</v>
      </c>
      <c r="H22" s="24" t="s">
        <v>94</v>
      </c>
      <c r="I22" s="24" t="s">
        <v>95</v>
      </c>
      <c r="J22" s="24" t="s">
        <v>96</v>
      </c>
      <c r="K22" s="24" t="s">
        <v>97</v>
      </c>
      <c r="L22" s="24" t="s">
        <v>4</v>
      </c>
      <c r="M22" s="24" t="s">
        <v>99</v>
      </c>
      <c r="N22" s="24" t="s">
        <v>147</v>
      </c>
      <c r="O22" s="24" t="s">
        <v>149</v>
      </c>
      <c r="P22" s="24" t="s">
        <v>151</v>
      </c>
      <c r="Q22" s="24" t="s">
        <v>153</v>
      </c>
    </row>
    <row r="23" spans="3:17" ht="13.8">
      <c r="C23" s="74" t="s">
        <v>2642</v>
      </c>
      <c r="D23" s="75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3:17" ht="13.8">
      <c r="C24" s="74" t="s">
        <v>2643</v>
      </c>
      <c r="D24" s="75"/>
      <c r="E24" s="78" t="s">
        <v>98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6" spans="3:17" ht="15.6">
      <c r="C26" s="72" t="s">
        <v>2644</v>
      </c>
      <c r="D26" s="72"/>
      <c r="E26" s="72"/>
      <c r="F26" s="72"/>
      <c r="G26" s="72"/>
      <c r="H26" s="72"/>
      <c r="I26" s="72"/>
    </row>
    <row r="27" spans="3:17" ht="13.8">
      <c r="C27" s="74" t="s">
        <v>2645</v>
      </c>
      <c r="D27" s="74"/>
      <c r="E27" s="75"/>
      <c r="F27" s="76" t="b">
        <v>0</v>
      </c>
      <c r="G27" s="76"/>
      <c r="H27" s="76"/>
      <c r="I27" s="76"/>
    </row>
    <row r="29" spans="3:17" ht="15.6">
      <c r="C29" s="72" t="s">
        <v>2648</v>
      </c>
      <c r="D29" s="72"/>
      <c r="E29" s="72"/>
      <c r="F29" s="72"/>
      <c r="G29" s="72"/>
      <c r="H29" s="72"/>
      <c r="I29" s="72"/>
    </row>
    <row r="30" spans="3:17" ht="13.8">
      <c r="C30" s="74" t="s">
        <v>2649</v>
      </c>
      <c r="D30" s="74"/>
      <c r="E30" s="75"/>
      <c r="F30" s="76" t="s">
        <v>2651</v>
      </c>
      <c r="G30" s="76"/>
      <c r="H30" s="76"/>
      <c r="I30" s="76"/>
    </row>
    <row r="31" spans="3:17" ht="13.8">
      <c r="C31" s="74" t="s">
        <v>2655</v>
      </c>
      <c r="D31" s="74"/>
      <c r="E31" s="75"/>
      <c r="F31" s="76">
        <v>10</v>
      </c>
      <c r="G31" s="76"/>
      <c r="H31" s="76"/>
      <c r="I31" s="76"/>
    </row>
    <row r="32" spans="3:17" ht="13.8">
      <c r="C32" s="74" t="s">
        <v>2656</v>
      </c>
      <c r="D32" s="74"/>
      <c r="E32" s="75"/>
      <c r="F32" s="76" t="b">
        <v>0</v>
      </c>
      <c r="G32" s="76"/>
      <c r="H32" s="76"/>
      <c r="I32" s="76"/>
    </row>
    <row r="34" spans="3:9" ht="15.6">
      <c r="C34" s="72" t="s">
        <v>2657</v>
      </c>
      <c r="D34" s="72"/>
      <c r="E34" s="72"/>
      <c r="F34" s="72"/>
      <c r="G34" s="72"/>
      <c r="H34" s="72"/>
      <c r="I34" s="72"/>
    </row>
    <row r="35" spans="3:9" ht="13.8">
      <c r="C35" s="74" t="s">
        <v>2658</v>
      </c>
      <c r="D35" s="74"/>
      <c r="E35" s="75"/>
      <c r="F35" s="76">
        <v>12345</v>
      </c>
      <c r="G35" s="76"/>
      <c r="H35" s="76"/>
      <c r="I35" s="76"/>
    </row>
    <row r="37" spans="3:9" ht="15.6">
      <c r="C37" s="72" t="s">
        <v>4907</v>
      </c>
      <c r="D37" s="72"/>
      <c r="E37" s="72"/>
      <c r="F37" s="72"/>
      <c r="G37" s="72"/>
      <c r="H37" s="72"/>
      <c r="I37" s="72"/>
    </row>
    <row r="38" spans="3:9" ht="13.8">
      <c r="C38" s="74" t="s">
        <v>4908</v>
      </c>
      <c r="D38" s="74"/>
      <c r="E38" s="75"/>
      <c r="F38" s="76">
        <v>4</v>
      </c>
      <c r="G38" s="76"/>
      <c r="H38" s="76"/>
      <c r="I38" s="76"/>
    </row>
    <row r="39" spans="3:9" ht="13.8">
      <c r="C39" s="74" t="s">
        <v>4909</v>
      </c>
      <c r="D39" s="74"/>
      <c r="E39" s="75"/>
      <c r="F39" s="76">
        <v>12345</v>
      </c>
      <c r="G39" s="76"/>
      <c r="H39" s="76"/>
      <c r="I39" s="76"/>
    </row>
    <row r="41" spans="3:9" ht="15.6">
      <c r="C41" s="72" t="s">
        <v>4910</v>
      </c>
      <c r="D41" s="72"/>
      <c r="E41" s="72"/>
      <c r="F41" s="72"/>
      <c r="G41" s="72"/>
      <c r="H41" s="72"/>
      <c r="I41" s="72"/>
    </row>
    <row r="42" spans="3:9" ht="13.8">
      <c r="C42" s="74" t="s">
        <v>4911</v>
      </c>
      <c r="D42" s="74"/>
      <c r="E42" s="75"/>
      <c r="F42" s="76" t="b">
        <v>1</v>
      </c>
      <c r="G42" s="76"/>
      <c r="H42" s="76"/>
      <c r="I42" s="76"/>
    </row>
    <row r="44" spans="3:9" ht="15.6">
      <c r="C44" s="72" t="s">
        <v>2659</v>
      </c>
      <c r="D44" s="72"/>
      <c r="E44" s="72"/>
      <c r="F44" s="72"/>
      <c r="G44" s="72"/>
    </row>
    <row r="45" spans="3:9">
      <c r="C45" s="78" t="s">
        <v>2660</v>
      </c>
      <c r="D45" s="78"/>
      <c r="E45" s="78"/>
      <c r="F45" s="78"/>
      <c r="G45" s="78"/>
    </row>
    <row r="46" spans="3:9">
      <c r="C46" s="78" t="s">
        <v>2661</v>
      </c>
      <c r="D46" s="78"/>
      <c r="E46" s="78"/>
      <c r="F46" s="78"/>
      <c r="G46" s="78"/>
    </row>
    <row r="49" spans="2:4" ht="18">
      <c r="B49" s="23" t="s">
        <v>4902</v>
      </c>
    </row>
    <row r="51" spans="2:4">
      <c r="C51" s="20" t="s">
        <v>4912</v>
      </c>
      <c r="D51" t="s">
        <v>4913</v>
      </c>
    </row>
    <row r="52" spans="2:4">
      <c r="C52" s="20" t="s">
        <v>0</v>
      </c>
      <c r="D52">
        <v>6159.6346546495988</v>
      </c>
    </row>
    <row r="53" spans="2:4">
      <c r="C53" s="20" t="s">
        <v>91</v>
      </c>
      <c r="D53">
        <v>334.91245536547717</v>
      </c>
    </row>
    <row r="54" spans="2:4">
      <c r="C54" s="20" t="s">
        <v>93</v>
      </c>
      <c r="D54">
        <v>5153.3196957505434</v>
      </c>
    </row>
    <row r="55" spans="2:4">
      <c r="C55" s="20" t="s">
        <v>94</v>
      </c>
      <c r="D55">
        <v>3663.3235437552607</v>
      </c>
    </row>
    <row r="56" spans="2:4">
      <c r="C56" s="20" t="s">
        <v>95</v>
      </c>
      <c r="D56">
        <v>4200.2394851372383</v>
      </c>
    </row>
    <row r="57" spans="2:4">
      <c r="C57" s="20" t="s">
        <v>96</v>
      </c>
      <c r="D57">
        <v>3936.0163833744791</v>
      </c>
    </row>
    <row r="58" spans="2:4">
      <c r="C58" s="20" t="s">
        <v>97</v>
      </c>
      <c r="D58">
        <v>4914.5016133924182</v>
      </c>
    </row>
    <row r="59" spans="2:4">
      <c r="C59" s="20" t="s">
        <v>4</v>
      </c>
      <c r="D59">
        <v>13000.444917776807</v>
      </c>
    </row>
    <row r="60" spans="2:4">
      <c r="C60" s="20" t="s">
        <v>99</v>
      </c>
      <c r="D60">
        <v>3511.8961981913008</v>
      </c>
    </row>
    <row r="61" spans="2:4">
      <c r="C61" s="20" t="s">
        <v>147</v>
      </c>
      <c r="D61">
        <v>3569.5902174249677</v>
      </c>
    </row>
    <row r="62" spans="2:4">
      <c r="C62" s="20" t="s">
        <v>149</v>
      </c>
      <c r="D62">
        <v>4449.8730720973454</v>
      </c>
    </row>
    <row r="63" spans="2:4">
      <c r="C63" s="20" t="s">
        <v>151</v>
      </c>
      <c r="D63">
        <v>564.11616671709953</v>
      </c>
    </row>
    <row r="64" spans="2:4">
      <c r="C64" s="20" t="s">
        <v>153</v>
      </c>
      <c r="D64">
        <v>651.2411498076666</v>
      </c>
    </row>
  </sheetData>
  <mergeCells count="51">
    <mergeCell ref="J4:K4"/>
    <mergeCell ref="B3:K3"/>
    <mergeCell ref="N3:Q3"/>
    <mergeCell ref="C42:E42"/>
    <mergeCell ref="F42:I42"/>
    <mergeCell ref="H4:I4"/>
    <mergeCell ref="C34:I34"/>
    <mergeCell ref="C35:E35"/>
    <mergeCell ref="F35:I35"/>
    <mergeCell ref="C26:I26"/>
    <mergeCell ref="C27:E27"/>
    <mergeCell ref="F27:I27"/>
    <mergeCell ref="C29:I29"/>
    <mergeCell ref="C30:E30"/>
    <mergeCell ref="C31:E31"/>
    <mergeCell ref="C20:Q20"/>
    <mergeCell ref="C44:G44"/>
    <mergeCell ref="C45:G45"/>
    <mergeCell ref="C46:G46"/>
    <mergeCell ref="B4:C4"/>
    <mergeCell ref="D4:E4"/>
    <mergeCell ref="F4:G4"/>
    <mergeCell ref="C37:I37"/>
    <mergeCell ref="C38:E38"/>
    <mergeCell ref="C39:E39"/>
    <mergeCell ref="F38:I38"/>
    <mergeCell ref="F39:I39"/>
    <mergeCell ref="C41:I41"/>
    <mergeCell ref="C32:E32"/>
    <mergeCell ref="F30:I30"/>
    <mergeCell ref="F31:I31"/>
    <mergeCell ref="F32:I32"/>
    <mergeCell ref="C21:D21"/>
    <mergeCell ref="C22:D22"/>
    <mergeCell ref="C23:D23"/>
    <mergeCell ref="C24:D24"/>
    <mergeCell ref="E21:Q21"/>
    <mergeCell ref="E24:Q24"/>
    <mergeCell ref="C18:F18"/>
    <mergeCell ref="G13:K13"/>
    <mergeCell ref="G14:K14"/>
    <mergeCell ref="G15:K15"/>
    <mergeCell ref="G16:K16"/>
    <mergeCell ref="G17:K17"/>
    <mergeCell ref="G18:K18"/>
    <mergeCell ref="C17:F17"/>
    <mergeCell ref="C12:K12"/>
    <mergeCell ref="C13:F13"/>
    <mergeCell ref="C14:F14"/>
    <mergeCell ref="C15:F15"/>
    <mergeCell ref="C16:F16"/>
  </mergeCells>
  <hyperlinks>
    <hyperlink ref="B4" location="'RRandTrees_Output'!$B$10:$B$10" display="Inputs" xr:uid="{4E939A85-3F16-4F9D-9B1E-C41A6E2FC802}"/>
    <hyperlink ref="D4" location="'RRandTrees_Output'!$B$49:$B$49" display="Features Importance" xr:uid="{EB8232D8-DA57-425C-8404-4282BF4B8A74}"/>
    <hyperlink ref="F4" location="'RRandTrees_Stored'!$B$10:$B$10" display="PMML Model" xr:uid="{4FD5E335-C164-423F-BE16-30B7B7318F98}"/>
    <hyperlink ref="H4" location="'RRandTrees_TrainingScore'!$B$10:$B$10" display="Training: Prediction Summary" xr:uid="{296D8FE8-133E-4847-BD6A-FA9A4B01A5EA}"/>
    <hyperlink ref="J4" location="'RRandTrees_ValidationScore'!$B$10:$B$10" display="Validation: Prediction Summary" xr:uid="{C2539A03-34CE-4769-8E67-C289A503171E}"/>
  </hyperlink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63CD-0743-4607-AE93-ACB65A71B2E5}">
  <dimension ref="B1:Q17"/>
  <sheetViews>
    <sheetView showGridLines="0" workbookViewId="0">
      <selection activeCell="C12" sqref="C12:D17"/>
    </sheetView>
  </sheetViews>
  <sheetFormatPr defaultRowHeight="10.199999999999999"/>
  <cols>
    <col min="3" max="3" width="9.28515625" customWidth="1"/>
    <col min="14" max="14" width="24.28515625" bestFit="1" customWidth="1"/>
  </cols>
  <sheetData>
    <row r="1" spans="2:17" ht="18">
      <c r="B1" s="22" t="s">
        <v>4904</v>
      </c>
      <c r="N1" t="s">
        <v>4356</v>
      </c>
    </row>
    <row r="3" spans="2:17" ht="15.6">
      <c r="B3" s="72" t="s">
        <v>126</v>
      </c>
      <c r="C3" s="72"/>
      <c r="D3" s="72"/>
      <c r="E3" s="72"/>
      <c r="F3" s="72"/>
      <c r="G3" s="72"/>
      <c r="H3" s="72"/>
      <c r="I3" s="72"/>
      <c r="J3" s="72"/>
      <c r="K3" s="72"/>
      <c r="N3" s="73" t="s">
        <v>139</v>
      </c>
      <c r="O3" s="73"/>
      <c r="P3" s="73"/>
      <c r="Q3" s="73"/>
    </row>
    <row r="4" spans="2:17" ht="13.8">
      <c r="B4" s="77" t="s">
        <v>127</v>
      </c>
      <c r="C4" s="77"/>
      <c r="D4" s="77" t="s">
        <v>4902</v>
      </c>
      <c r="E4" s="77"/>
      <c r="F4" s="77" t="s">
        <v>809</v>
      </c>
      <c r="G4" s="77"/>
      <c r="H4" s="77" t="s">
        <v>2624</v>
      </c>
      <c r="I4" s="77"/>
      <c r="J4" s="77" t="s">
        <v>2625</v>
      </c>
      <c r="K4" s="77"/>
      <c r="N4" s="25" t="s">
        <v>140</v>
      </c>
      <c r="O4" s="25" t="s">
        <v>141</v>
      </c>
      <c r="P4" s="25" t="s">
        <v>142</v>
      </c>
      <c r="Q4" s="25" t="s">
        <v>143</v>
      </c>
    </row>
    <row r="5" spans="2:17">
      <c r="N5" s="24">
        <v>1662</v>
      </c>
      <c r="O5" s="24">
        <v>779</v>
      </c>
      <c r="P5" s="24">
        <v>288</v>
      </c>
      <c r="Q5" s="24">
        <v>2729</v>
      </c>
    </row>
    <row r="10" spans="2:17" ht="18">
      <c r="B10" s="23" t="s">
        <v>2624</v>
      </c>
    </row>
    <row r="12" spans="2:17">
      <c r="C12" t="s">
        <v>2627</v>
      </c>
      <c r="D12" t="s">
        <v>2633</v>
      </c>
    </row>
    <row r="13" spans="2:17">
      <c r="C13" t="s">
        <v>2628</v>
      </c>
      <c r="D13">
        <v>179208.81424285271</v>
      </c>
    </row>
    <row r="14" spans="2:17">
      <c r="C14" t="s">
        <v>2629</v>
      </c>
      <c r="D14">
        <v>471.60214274434929</v>
      </c>
    </row>
    <row r="15" spans="2:17">
      <c r="C15" t="s">
        <v>2630</v>
      </c>
      <c r="D15">
        <v>21.716402619779117</v>
      </c>
    </row>
    <row r="16" spans="2:17">
      <c r="C16" t="s">
        <v>2631</v>
      </c>
      <c r="D16">
        <v>15.899319399761998</v>
      </c>
    </row>
    <row r="17" spans="3:4">
      <c r="C17" t="s">
        <v>2632</v>
      </c>
      <c r="D17">
        <v>0.91823114306688636</v>
      </c>
    </row>
  </sheetData>
  <mergeCells count="7">
    <mergeCell ref="N3:Q3"/>
    <mergeCell ref="B4:C4"/>
    <mergeCell ref="D4:E4"/>
    <mergeCell ref="F4:G4"/>
    <mergeCell ref="H4:I4"/>
    <mergeCell ref="J4:K4"/>
    <mergeCell ref="B3:K3"/>
  </mergeCells>
  <hyperlinks>
    <hyperlink ref="B4" location="'RRandTrees_Output'!$B$10:$B$10" display="Inputs" xr:uid="{EB5006A9-1ED2-48EE-BC9C-A23387517381}"/>
    <hyperlink ref="D4" location="'RRandTrees_Output'!$B$49:$B$49" display="Features Importance" xr:uid="{B53D582C-E7B8-4F4F-AE37-4FCFAEE3C953}"/>
    <hyperlink ref="F4" location="'RRandTrees_Stored'!$B$10:$B$10" display="PMML Model" xr:uid="{AA9ECCD1-4F16-41E9-9B9A-7572A0B04844}"/>
    <hyperlink ref="H4" location="'RRandTrees_TrainingScore'!$B$10:$B$10" display="Training: Prediction Summary" xr:uid="{09ED5AA8-2ADC-433F-9C4A-361BD3436694}"/>
    <hyperlink ref="J4" location="'RRandTrees_ValidationScore'!$B$10:$B$10" display="Validation: Prediction Summary" xr:uid="{335922B2-D7F6-4CE8-9961-D051450144FA}"/>
  </hyperlinks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FCD5-46E1-461E-A9CD-E68D42A56083}">
  <dimension ref="B1:R26"/>
  <sheetViews>
    <sheetView showGridLines="0" workbookViewId="0">
      <selection activeCell="G26" sqref="G26"/>
    </sheetView>
  </sheetViews>
  <sheetFormatPr defaultRowHeight="10.199999999999999"/>
  <cols>
    <col min="3" max="3" width="12.5703125" customWidth="1"/>
    <col min="4" max="4" width="19" customWidth="1"/>
    <col min="10" max="10" width="20.5703125" bestFit="1" customWidth="1"/>
  </cols>
  <sheetData>
    <row r="1" spans="2:14" ht="18">
      <c r="B1" s="22" t="s">
        <v>4929</v>
      </c>
      <c r="N1" t="s">
        <v>4931</v>
      </c>
    </row>
    <row r="3" spans="2:14" ht="15.6">
      <c r="B3" s="72" t="s">
        <v>126</v>
      </c>
      <c r="C3" s="72"/>
      <c r="D3" s="72"/>
      <c r="E3" s="72"/>
      <c r="J3" s="73" t="s">
        <v>139</v>
      </c>
      <c r="K3" s="73"/>
      <c r="L3" s="73"/>
      <c r="M3" s="73"/>
    </row>
    <row r="4" spans="2:14" ht="13.8">
      <c r="B4" s="77" t="s">
        <v>127</v>
      </c>
      <c r="C4" s="77"/>
      <c r="D4" s="77" t="s">
        <v>4922</v>
      </c>
      <c r="E4" s="77"/>
      <c r="J4" s="25" t="s">
        <v>140</v>
      </c>
      <c r="K4" s="25" t="s">
        <v>141</v>
      </c>
      <c r="L4" s="25" t="s">
        <v>142</v>
      </c>
      <c r="M4" s="25" t="s">
        <v>143</v>
      </c>
    </row>
    <row r="5" spans="2:14">
      <c r="J5" s="24">
        <v>911</v>
      </c>
      <c r="K5" s="24">
        <v>21</v>
      </c>
      <c r="L5" s="24">
        <v>0</v>
      </c>
      <c r="M5" s="24">
        <v>932</v>
      </c>
    </row>
    <row r="10" spans="2:14" ht="18">
      <c r="B10" s="23" t="s">
        <v>127</v>
      </c>
    </row>
    <row r="12" spans="2:14" ht="15.6">
      <c r="C12" s="72" t="s">
        <v>129</v>
      </c>
      <c r="D12" s="72"/>
      <c r="E12" s="72"/>
      <c r="F12" s="72"/>
      <c r="G12" s="72"/>
      <c r="H12" s="72"/>
      <c r="I12" s="72"/>
    </row>
    <row r="13" spans="2:14" ht="13.8">
      <c r="C13" s="74" t="s">
        <v>130</v>
      </c>
      <c r="D13" s="74"/>
      <c r="E13" s="75"/>
      <c r="F13" s="78" t="s">
        <v>137</v>
      </c>
      <c r="G13" s="78"/>
      <c r="H13" s="78"/>
      <c r="I13" s="78"/>
    </row>
    <row r="14" spans="2:14" ht="13.8">
      <c r="C14" s="74" t="s">
        <v>131</v>
      </c>
      <c r="D14" s="74"/>
      <c r="E14" s="75"/>
      <c r="F14" s="78" t="s">
        <v>4930</v>
      </c>
      <c r="G14" s="78"/>
      <c r="H14" s="78"/>
      <c r="I14" s="78"/>
    </row>
    <row r="15" spans="2:14" ht="13.8">
      <c r="C15" s="74" t="s">
        <v>132</v>
      </c>
      <c r="D15" s="74"/>
      <c r="E15" s="75"/>
      <c r="F15" s="78" t="s">
        <v>4926</v>
      </c>
      <c r="G15" s="78"/>
      <c r="H15" s="78"/>
      <c r="I15" s="78"/>
    </row>
    <row r="16" spans="2:14" ht="13.8">
      <c r="C16" s="74" t="s">
        <v>133</v>
      </c>
      <c r="D16" s="74"/>
      <c r="E16" s="75"/>
      <c r="F16" s="76">
        <v>1</v>
      </c>
      <c r="G16" s="76"/>
      <c r="H16" s="76"/>
      <c r="I16" s="76"/>
    </row>
    <row r="18" spans="2:18" ht="15.6">
      <c r="C18" s="72" t="s">
        <v>134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</row>
    <row r="19" spans="2:18" ht="13.8">
      <c r="C19" s="74" t="s">
        <v>2640</v>
      </c>
      <c r="D19" s="74"/>
      <c r="E19" s="75"/>
      <c r="F19" s="76">
        <v>13</v>
      </c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</row>
    <row r="20" spans="2:18" ht="13.8">
      <c r="C20" s="74" t="s">
        <v>4923</v>
      </c>
      <c r="D20" s="74"/>
      <c r="E20" s="75"/>
      <c r="F20" s="24" t="s">
        <v>0</v>
      </c>
      <c r="G20" s="24" t="s">
        <v>91</v>
      </c>
      <c r="H20" s="24" t="s">
        <v>93</v>
      </c>
      <c r="I20" s="24" t="s">
        <v>94</v>
      </c>
      <c r="J20" s="24" t="s">
        <v>95</v>
      </c>
      <c r="K20" s="24" t="s">
        <v>96</v>
      </c>
      <c r="L20" s="24" t="s">
        <v>97</v>
      </c>
      <c r="M20" s="24" t="s">
        <v>4</v>
      </c>
      <c r="N20" s="24" t="s">
        <v>99</v>
      </c>
      <c r="O20" s="24" t="s">
        <v>147</v>
      </c>
      <c r="P20" s="24" t="s">
        <v>149</v>
      </c>
      <c r="Q20" s="24" t="s">
        <v>151</v>
      </c>
      <c r="R20" s="24" t="s">
        <v>153</v>
      </c>
    </row>
    <row r="21" spans="2:18" ht="13.8">
      <c r="C21" s="74" t="s">
        <v>4924</v>
      </c>
      <c r="D21" s="74"/>
      <c r="E21" s="75"/>
      <c r="F21" s="24" t="s">
        <v>0</v>
      </c>
      <c r="G21" s="24" t="s">
        <v>91</v>
      </c>
      <c r="H21" s="24" t="s">
        <v>93</v>
      </c>
      <c r="I21" s="24" t="s">
        <v>94</v>
      </c>
      <c r="J21" s="24" t="s">
        <v>95</v>
      </c>
      <c r="K21" s="24" t="s">
        <v>96</v>
      </c>
      <c r="L21" s="24" t="s">
        <v>97</v>
      </c>
      <c r="M21" s="24" t="s">
        <v>4</v>
      </c>
      <c r="N21" s="24" t="s">
        <v>99</v>
      </c>
      <c r="O21" s="24" t="s">
        <v>4917</v>
      </c>
      <c r="P21" s="24" t="s">
        <v>4918</v>
      </c>
      <c r="Q21" s="24" t="s">
        <v>4919</v>
      </c>
      <c r="R21" s="24" t="s">
        <v>4920</v>
      </c>
    </row>
    <row r="23" spans="2:18" ht="18">
      <c r="B23" s="23" t="s">
        <v>4922</v>
      </c>
    </row>
    <row r="25" spans="2:18">
      <c r="C25" s="20" t="s">
        <v>145</v>
      </c>
      <c r="D25" t="s">
        <v>4928</v>
      </c>
    </row>
    <row r="26" spans="2:18">
      <c r="C26" s="20" t="s">
        <v>154</v>
      </c>
      <c r="D26">
        <v>245.55099999999999</v>
      </c>
    </row>
  </sheetData>
  <mergeCells count="18">
    <mergeCell ref="B3:E3"/>
    <mergeCell ref="J3:M3"/>
    <mergeCell ref="C18:R18"/>
    <mergeCell ref="C19:E19"/>
    <mergeCell ref="C20:E20"/>
    <mergeCell ref="C21:E21"/>
    <mergeCell ref="F19:R19"/>
    <mergeCell ref="B4:C4"/>
    <mergeCell ref="D4:E4"/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</mergeCells>
  <hyperlinks>
    <hyperlink ref="B4" location="'Scoring_RandomTrees'!$B$10:$B$10" display="Inputs" xr:uid="{188E4E94-404A-400A-8567-A532761EBCB7}"/>
    <hyperlink ref="D4" location="'Scoring_RandomTrees'!$B$23:$B$23" display="Scoring" xr:uid="{4696962D-17B1-4C70-95E1-4F3BD04C5C1B}"/>
  </hyperlink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4885-9765-4718-A515-C5676688F961}">
  <dimension ref="B1:Q3257"/>
  <sheetViews>
    <sheetView showGridLines="0" workbookViewId="0"/>
  </sheetViews>
  <sheetFormatPr defaultRowHeight="10.199999999999999"/>
  <cols>
    <col min="14" max="14" width="24.28515625" bestFit="1" customWidth="1"/>
  </cols>
  <sheetData>
    <row r="1" spans="2:17" ht="18">
      <c r="B1" s="22" t="s">
        <v>4354</v>
      </c>
      <c r="N1" t="s">
        <v>4356</v>
      </c>
    </row>
    <row r="3" spans="2:17" ht="15.6">
      <c r="B3" s="72" t="s">
        <v>126</v>
      </c>
      <c r="C3" s="72"/>
      <c r="D3" s="72"/>
      <c r="E3" s="72"/>
      <c r="F3" s="72"/>
      <c r="G3" s="72"/>
      <c r="H3" s="72"/>
      <c r="I3" s="72"/>
      <c r="J3" s="72"/>
      <c r="K3" s="72"/>
      <c r="N3" s="73" t="s">
        <v>139</v>
      </c>
      <c r="O3" s="73"/>
      <c r="P3" s="73"/>
      <c r="Q3" s="73"/>
    </row>
    <row r="4" spans="2:17" ht="13.8">
      <c r="B4" s="77" t="s">
        <v>127</v>
      </c>
      <c r="C4" s="77"/>
      <c r="D4" s="77" t="s">
        <v>4902</v>
      </c>
      <c r="E4" s="77"/>
      <c r="F4" s="77" t="s">
        <v>809</v>
      </c>
      <c r="G4" s="77"/>
      <c r="H4" s="77" t="s">
        <v>2624</v>
      </c>
      <c r="I4" s="77"/>
      <c r="J4" s="77" t="s">
        <v>2625</v>
      </c>
      <c r="K4" s="77"/>
      <c r="N4" s="25" t="s">
        <v>140</v>
      </c>
      <c r="O4" s="25" t="s">
        <v>141</v>
      </c>
      <c r="P4" s="25" t="s">
        <v>142</v>
      </c>
      <c r="Q4" s="25" t="s">
        <v>143</v>
      </c>
    </row>
    <row r="5" spans="2:17">
      <c r="N5" s="24">
        <v>1662</v>
      </c>
      <c r="O5" s="24">
        <v>779</v>
      </c>
      <c r="P5" s="24">
        <v>288</v>
      </c>
      <c r="Q5" s="24">
        <v>2729</v>
      </c>
    </row>
    <row r="10" spans="2:17" ht="18">
      <c r="B10" s="23" t="s">
        <v>809</v>
      </c>
    </row>
    <row r="12" spans="2:17">
      <c r="B12" t="s">
        <v>810</v>
      </c>
    </row>
    <row r="13" spans="2:17">
      <c r="B13" t="s">
        <v>811</v>
      </c>
    </row>
    <row r="14" spans="2:17">
      <c r="B14" t="s">
        <v>812</v>
      </c>
    </row>
    <row r="15" spans="2:17">
      <c r="B15" t="s">
        <v>813</v>
      </c>
    </row>
    <row r="16" spans="2:17">
      <c r="B16" t="s">
        <v>4355</v>
      </c>
    </row>
    <row r="17" spans="2:2">
      <c r="B17" t="s">
        <v>814</v>
      </c>
    </row>
    <row r="18" spans="2:2">
      <c r="B18" t="s">
        <v>815</v>
      </c>
    </row>
    <row r="19" spans="2:2">
      <c r="B19" t="s">
        <v>816</v>
      </c>
    </row>
    <row r="20" spans="2:2">
      <c r="B20" t="s">
        <v>817</v>
      </c>
    </row>
    <row r="21" spans="2:2">
      <c r="B21" t="s">
        <v>818</v>
      </c>
    </row>
    <row r="22" spans="2:2">
      <c r="B22" t="s">
        <v>819</v>
      </c>
    </row>
    <row r="23" spans="2:2">
      <c r="B23" t="s">
        <v>820</v>
      </c>
    </row>
    <row r="24" spans="2:2">
      <c r="B24" t="s">
        <v>821</v>
      </c>
    </row>
    <row r="25" spans="2:2">
      <c r="B25" t="s">
        <v>822</v>
      </c>
    </row>
    <row r="26" spans="2:2">
      <c r="B26" t="s">
        <v>823</v>
      </c>
    </row>
    <row r="27" spans="2:2">
      <c r="B27" t="s">
        <v>824</v>
      </c>
    </row>
    <row r="28" spans="2:2">
      <c r="B28" t="s">
        <v>825</v>
      </c>
    </row>
    <row r="29" spans="2:2">
      <c r="B29" t="s">
        <v>826</v>
      </c>
    </row>
    <row r="30" spans="2:2">
      <c r="B30" t="s">
        <v>827</v>
      </c>
    </row>
    <row r="31" spans="2:2">
      <c r="B31" t="s">
        <v>828</v>
      </c>
    </row>
    <row r="32" spans="2:2">
      <c r="B32" t="s">
        <v>829</v>
      </c>
    </row>
    <row r="33" spans="2:2">
      <c r="B33" t="s">
        <v>830</v>
      </c>
    </row>
    <row r="34" spans="2:2">
      <c r="B34" t="s">
        <v>831</v>
      </c>
    </row>
    <row r="35" spans="2:2">
      <c r="B35" t="s">
        <v>4357</v>
      </c>
    </row>
    <row r="36" spans="2:2">
      <c r="B36" t="s">
        <v>905</v>
      </c>
    </row>
    <row r="37" spans="2:2">
      <c r="B37" t="s">
        <v>882</v>
      </c>
    </row>
    <row r="38" spans="2:2">
      <c r="B38" t="s">
        <v>883</v>
      </c>
    </row>
    <row r="39" spans="2:2">
      <c r="B39" t="s">
        <v>884</v>
      </c>
    </row>
    <row r="40" spans="2:2">
      <c r="B40" t="s">
        <v>885</v>
      </c>
    </row>
    <row r="41" spans="2:2">
      <c r="B41" t="s">
        <v>886</v>
      </c>
    </row>
    <row r="42" spans="2:2">
      <c r="B42" t="s">
        <v>887</v>
      </c>
    </row>
    <row r="43" spans="2:2">
      <c r="B43" t="s">
        <v>888</v>
      </c>
    </row>
    <row r="44" spans="2:2">
      <c r="B44" t="s">
        <v>889</v>
      </c>
    </row>
    <row r="45" spans="2:2">
      <c r="B45" t="s">
        <v>890</v>
      </c>
    </row>
    <row r="46" spans="2:2">
      <c r="B46" t="s">
        <v>891</v>
      </c>
    </row>
    <row r="47" spans="2:2">
      <c r="B47" t="s">
        <v>892</v>
      </c>
    </row>
    <row r="48" spans="2:2">
      <c r="B48" t="s">
        <v>893</v>
      </c>
    </row>
    <row r="49" spans="2:2">
      <c r="B49" t="s">
        <v>894</v>
      </c>
    </row>
    <row r="50" spans="2:2">
      <c r="B50" t="s">
        <v>895</v>
      </c>
    </row>
    <row r="51" spans="2:2">
      <c r="B51" t="s">
        <v>896</v>
      </c>
    </row>
    <row r="52" spans="2:2">
      <c r="B52" t="s">
        <v>897</v>
      </c>
    </row>
    <row r="53" spans="2:2">
      <c r="B53" t="s">
        <v>898</v>
      </c>
    </row>
    <row r="54" spans="2:2">
      <c r="B54" t="s">
        <v>899</v>
      </c>
    </row>
    <row r="55" spans="2:2">
      <c r="B55" t="s">
        <v>900</v>
      </c>
    </row>
    <row r="56" spans="2:2">
      <c r="B56" t="s">
        <v>901</v>
      </c>
    </row>
    <row r="57" spans="2:2">
      <c r="B57" t="s">
        <v>902</v>
      </c>
    </row>
    <row r="58" spans="2:2">
      <c r="B58" t="s">
        <v>903</v>
      </c>
    </row>
    <row r="59" spans="2:2">
      <c r="B59" t="s">
        <v>904</v>
      </c>
    </row>
    <row r="60" spans="2:2">
      <c r="B60" t="s">
        <v>905</v>
      </c>
    </row>
    <row r="61" spans="2:2">
      <c r="B61" t="s">
        <v>882</v>
      </c>
    </row>
    <row r="62" spans="2:2">
      <c r="B62" t="s">
        <v>883</v>
      </c>
    </row>
    <row r="63" spans="2:2">
      <c r="B63" t="s">
        <v>884</v>
      </c>
    </row>
    <row r="64" spans="2:2">
      <c r="B64" t="s">
        <v>890</v>
      </c>
    </row>
    <row r="65" spans="2:2">
      <c r="B65" t="s">
        <v>889</v>
      </c>
    </row>
    <row r="66" spans="2:2">
      <c r="B66" t="s">
        <v>894</v>
      </c>
    </row>
    <row r="67" spans="2:2">
      <c r="B67" t="s">
        <v>886</v>
      </c>
    </row>
    <row r="68" spans="2:2">
      <c r="B68" t="s">
        <v>895</v>
      </c>
    </row>
    <row r="69" spans="2:2">
      <c r="B69" t="s">
        <v>887</v>
      </c>
    </row>
    <row r="70" spans="2:2">
      <c r="B70" t="s">
        <v>885</v>
      </c>
    </row>
    <row r="71" spans="2:2">
      <c r="B71" t="s">
        <v>891</v>
      </c>
    </row>
    <row r="72" spans="2:2">
      <c r="B72" t="s">
        <v>896</v>
      </c>
    </row>
    <row r="73" spans="2:2">
      <c r="B73" t="s">
        <v>893</v>
      </c>
    </row>
    <row r="74" spans="2:2">
      <c r="B74" t="s">
        <v>897</v>
      </c>
    </row>
    <row r="75" spans="2:2">
      <c r="B75" t="s">
        <v>898</v>
      </c>
    </row>
    <row r="76" spans="2:2">
      <c r="B76" t="s">
        <v>906</v>
      </c>
    </row>
    <row r="77" spans="2:2">
      <c r="B77" t="s">
        <v>900</v>
      </c>
    </row>
    <row r="78" spans="2:2">
      <c r="B78" t="s">
        <v>907</v>
      </c>
    </row>
    <row r="79" spans="2:2">
      <c r="B79" t="s">
        <v>903</v>
      </c>
    </row>
    <row r="80" spans="2:2">
      <c r="B80" t="s">
        <v>908</v>
      </c>
    </row>
    <row r="81" spans="2:2">
      <c r="B81" t="s">
        <v>4358</v>
      </c>
    </row>
    <row r="82" spans="2:2">
      <c r="B82" t="s">
        <v>910</v>
      </c>
    </row>
    <row r="83" spans="2:2">
      <c r="B83" t="s">
        <v>911</v>
      </c>
    </row>
    <row r="84" spans="2:2">
      <c r="B84" t="s">
        <v>912</v>
      </c>
    </row>
    <row r="85" spans="2:2">
      <c r="B85" t="s">
        <v>913</v>
      </c>
    </row>
    <row r="86" spans="2:2">
      <c r="B86" t="s">
        <v>914</v>
      </c>
    </row>
    <row r="87" spans="2:2">
      <c r="B87" t="s">
        <v>4359</v>
      </c>
    </row>
    <row r="88" spans="2:2">
      <c r="B88" t="s">
        <v>916</v>
      </c>
    </row>
    <row r="89" spans="2:2">
      <c r="B89" t="s">
        <v>2865</v>
      </c>
    </row>
    <row r="90" spans="2:2">
      <c r="B90" t="s">
        <v>918</v>
      </c>
    </row>
    <row r="91" spans="2:2">
      <c r="B91" t="s">
        <v>4017</v>
      </c>
    </row>
    <row r="92" spans="2:2">
      <c r="B92" t="s">
        <v>920</v>
      </c>
    </row>
    <row r="93" spans="2:2">
      <c r="B93" t="s">
        <v>921</v>
      </c>
    </row>
    <row r="94" spans="2:2">
      <c r="B94" t="s">
        <v>4063</v>
      </c>
    </row>
    <row r="95" spans="2:2">
      <c r="B95" t="s">
        <v>920</v>
      </c>
    </row>
    <row r="96" spans="2:2">
      <c r="B96" t="s">
        <v>920</v>
      </c>
    </row>
    <row r="97" spans="2:2">
      <c r="B97" t="s">
        <v>923</v>
      </c>
    </row>
    <row r="98" spans="2:2">
      <c r="B98" t="s">
        <v>2889</v>
      </c>
    </row>
    <row r="99" spans="2:2">
      <c r="B99" t="s">
        <v>925</v>
      </c>
    </row>
    <row r="100" spans="2:2">
      <c r="B100" t="s">
        <v>4360</v>
      </c>
    </row>
    <row r="101" spans="2:2">
      <c r="B101" t="s">
        <v>920</v>
      </c>
    </row>
    <row r="102" spans="2:2">
      <c r="B102" t="s">
        <v>927</v>
      </c>
    </row>
    <row r="103" spans="2:2">
      <c r="B103" t="s">
        <v>4361</v>
      </c>
    </row>
    <row r="104" spans="2:2">
      <c r="B104" t="s">
        <v>920</v>
      </c>
    </row>
    <row r="105" spans="2:2">
      <c r="B105" t="s">
        <v>920</v>
      </c>
    </row>
    <row r="106" spans="2:2">
      <c r="B106" t="s">
        <v>920</v>
      </c>
    </row>
    <row r="107" spans="2:2">
      <c r="B107" t="s">
        <v>929</v>
      </c>
    </row>
    <row r="108" spans="2:2">
      <c r="B108" t="s">
        <v>4362</v>
      </c>
    </row>
    <row r="109" spans="2:2">
      <c r="B109" t="s">
        <v>931</v>
      </c>
    </row>
    <row r="110" spans="2:2">
      <c r="B110" t="s">
        <v>4363</v>
      </c>
    </row>
    <row r="111" spans="2:2">
      <c r="B111" t="s">
        <v>933</v>
      </c>
    </row>
    <row r="112" spans="2:2">
      <c r="B112" t="s">
        <v>4364</v>
      </c>
    </row>
    <row r="113" spans="2:2">
      <c r="B113" t="s">
        <v>920</v>
      </c>
    </row>
    <row r="114" spans="2:2">
      <c r="B114" t="s">
        <v>935</v>
      </c>
    </row>
    <row r="115" spans="2:2">
      <c r="B115" t="s">
        <v>4365</v>
      </c>
    </row>
    <row r="116" spans="2:2">
      <c r="B116" t="s">
        <v>920</v>
      </c>
    </row>
    <row r="117" spans="2:2">
      <c r="B117" t="s">
        <v>920</v>
      </c>
    </row>
    <row r="118" spans="2:2">
      <c r="B118" t="s">
        <v>937</v>
      </c>
    </row>
    <row r="119" spans="2:2">
      <c r="B119" t="s">
        <v>4366</v>
      </c>
    </row>
    <row r="120" spans="2:2">
      <c r="B120" t="s">
        <v>939</v>
      </c>
    </row>
    <row r="121" spans="2:2">
      <c r="B121" t="s">
        <v>3779</v>
      </c>
    </row>
    <row r="122" spans="2:2">
      <c r="B122" t="s">
        <v>920</v>
      </c>
    </row>
    <row r="123" spans="2:2">
      <c r="B123" t="s">
        <v>941</v>
      </c>
    </row>
    <row r="124" spans="2:2">
      <c r="B124" t="s">
        <v>3781</v>
      </c>
    </row>
    <row r="125" spans="2:2">
      <c r="B125" t="s">
        <v>920</v>
      </c>
    </row>
    <row r="126" spans="2:2">
      <c r="B126" t="s">
        <v>920</v>
      </c>
    </row>
    <row r="127" spans="2:2">
      <c r="B127" t="s">
        <v>920</v>
      </c>
    </row>
    <row r="128" spans="2:2">
      <c r="B128" t="s">
        <v>920</v>
      </c>
    </row>
    <row r="129" spans="2:2">
      <c r="B129" t="s">
        <v>943</v>
      </c>
    </row>
    <row r="130" spans="2:2">
      <c r="B130" t="s">
        <v>944</v>
      </c>
    </row>
    <row r="131" spans="2:2">
      <c r="B131" t="s">
        <v>945</v>
      </c>
    </row>
    <row r="132" spans="2:2">
      <c r="B132" t="s">
        <v>2729</v>
      </c>
    </row>
    <row r="133" spans="2:2">
      <c r="B133" t="s">
        <v>947</v>
      </c>
    </row>
    <row r="134" spans="2:2">
      <c r="B134" t="s">
        <v>4367</v>
      </c>
    </row>
    <row r="135" spans="2:2">
      <c r="B135" t="s">
        <v>949</v>
      </c>
    </row>
    <row r="136" spans="2:2">
      <c r="B136" t="s">
        <v>2746</v>
      </c>
    </row>
    <row r="137" spans="2:2">
      <c r="B137" t="s">
        <v>920</v>
      </c>
    </row>
    <row r="138" spans="2:2">
      <c r="B138" t="s">
        <v>951</v>
      </c>
    </row>
    <row r="139" spans="2:2">
      <c r="B139" t="s">
        <v>2752</v>
      </c>
    </row>
    <row r="140" spans="2:2">
      <c r="B140" t="s">
        <v>920</v>
      </c>
    </row>
    <row r="141" spans="2:2">
      <c r="B141" t="s">
        <v>920</v>
      </c>
    </row>
    <row r="142" spans="2:2">
      <c r="B142" t="s">
        <v>953</v>
      </c>
    </row>
    <row r="143" spans="2:2">
      <c r="B143" t="s">
        <v>4368</v>
      </c>
    </row>
    <row r="144" spans="2:2">
      <c r="B144" t="s">
        <v>920</v>
      </c>
    </row>
    <row r="145" spans="2:2">
      <c r="B145" t="s">
        <v>920</v>
      </c>
    </row>
    <row r="146" spans="2:2">
      <c r="B146" t="s">
        <v>955</v>
      </c>
    </row>
    <row r="147" spans="2:2">
      <c r="B147" t="s">
        <v>2735</v>
      </c>
    </row>
    <row r="148" spans="2:2">
      <c r="B148" t="s">
        <v>957</v>
      </c>
    </row>
    <row r="149" spans="2:2">
      <c r="B149" t="s">
        <v>2737</v>
      </c>
    </row>
    <row r="150" spans="2:2">
      <c r="B150" t="s">
        <v>920</v>
      </c>
    </row>
    <row r="151" spans="2:2">
      <c r="B151" t="s">
        <v>959</v>
      </c>
    </row>
    <row r="152" spans="2:2">
      <c r="B152" t="s">
        <v>2739</v>
      </c>
    </row>
    <row r="153" spans="2:2">
      <c r="B153" t="s">
        <v>961</v>
      </c>
    </row>
    <row r="154" spans="2:2">
      <c r="B154" t="s">
        <v>4369</v>
      </c>
    </row>
    <row r="155" spans="2:2">
      <c r="B155" t="s">
        <v>920</v>
      </c>
    </row>
    <row r="156" spans="2:2">
      <c r="B156" t="s">
        <v>963</v>
      </c>
    </row>
    <row r="157" spans="2:2">
      <c r="B157" t="s">
        <v>4370</v>
      </c>
    </row>
    <row r="158" spans="2:2">
      <c r="B158" t="s">
        <v>920</v>
      </c>
    </row>
    <row r="159" spans="2:2">
      <c r="B159" t="s">
        <v>920</v>
      </c>
    </row>
    <row r="160" spans="2:2">
      <c r="B160" t="s">
        <v>920</v>
      </c>
    </row>
    <row r="161" spans="2:2">
      <c r="B161" t="s">
        <v>920</v>
      </c>
    </row>
    <row r="162" spans="2:2">
      <c r="B162" t="s">
        <v>920</v>
      </c>
    </row>
    <row r="163" spans="2:2">
      <c r="B163" t="s">
        <v>965</v>
      </c>
    </row>
    <row r="164" spans="2:2">
      <c r="B164" t="s">
        <v>966</v>
      </c>
    </row>
    <row r="165" spans="2:2">
      <c r="B165" t="s">
        <v>967</v>
      </c>
    </row>
    <row r="166" spans="2:2">
      <c r="B166" t="s">
        <v>4371</v>
      </c>
    </row>
    <row r="167" spans="2:2">
      <c r="B167" t="s">
        <v>969</v>
      </c>
    </row>
    <row r="168" spans="2:2">
      <c r="B168" t="s">
        <v>2744</v>
      </c>
    </row>
    <row r="169" spans="2:2">
      <c r="B169" t="s">
        <v>971</v>
      </c>
    </row>
    <row r="170" spans="2:2">
      <c r="B170" t="s">
        <v>2746</v>
      </c>
    </row>
    <row r="171" spans="2:2">
      <c r="B171" t="s">
        <v>972</v>
      </c>
    </row>
    <row r="172" spans="2:2">
      <c r="B172" t="s">
        <v>913</v>
      </c>
    </row>
    <row r="173" spans="2:2">
      <c r="B173" t="s">
        <v>920</v>
      </c>
    </row>
    <row r="174" spans="2:2">
      <c r="B174" t="s">
        <v>973</v>
      </c>
    </row>
    <row r="175" spans="2:2">
      <c r="B175" t="s">
        <v>944</v>
      </c>
    </row>
    <row r="176" spans="2:2">
      <c r="B176" t="s">
        <v>920</v>
      </c>
    </row>
    <row r="177" spans="2:2">
      <c r="B177" t="s">
        <v>920</v>
      </c>
    </row>
    <row r="178" spans="2:2">
      <c r="B178" t="s">
        <v>974</v>
      </c>
    </row>
    <row r="179" spans="2:2">
      <c r="B179" t="s">
        <v>2752</v>
      </c>
    </row>
    <row r="180" spans="2:2">
      <c r="B180" t="s">
        <v>975</v>
      </c>
    </row>
    <row r="181" spans="2:2">
      <c r="B181" t="s">
        <v>4372</v>
      </c>
    </row>
    <row r="182" spans="2:2">
      <c r="B182" t="s">
        <v>920</v>
      </c>
    </row>
    <row r="183" spans="2:2">
      <c r="B183" t="s">
        <v>977</v>
      </c>
    </row>
    <row r="184" spans="2:2">
      <c r="B184" t="s">
        <v>4373</v>
      </c>
    </row>
    <row r="185" spans="2:2">
      <c r="B185" t="s">
        <v>920</v>
      </c>
    </row>
    <row r="186" spans="2:2">
      <c r="B186" t="s">
        <v>920</v>
      </c>
    </row>
    <row r="187" spans="2:2">
      <c r="B187" t="s">
        <v>920</v>
      </c>
    </row>
    <row r="188" spans="2:2">
      <c r="B188" t="s">
        <v>979</v>
      </c>
    </row>
    <row r="189" spans="2:2">
      <c r="B189" t="s">
        <v>2756</v>
      </c>
    </row>
    <row r="190" spans="2:2">
      <c r="B190" t="s">
        <v>981</v>
      </c>
    </row>
    <row r="191" spans="2:2">
      <c r="B191" t="s">
        <v>3082</v>
      </c>
    </row>
    <row r="192" spans="2:2">
      <c r="B192" t="s">
        <v>983</v>
      </c>
    </row>
    <row r="193" spans="2:2">
      <c r="B193" t="s">
        <v>2927</v>
      </c>
    </row>
    <row r="194" spans="2:2">
      <c r="B194" t="s">
        <v>920</v>
      </c>
    </row>
    <row r="195" spans="2:2">
      <c r="B195" t="s">
        <v>985</v>
      </c>
    </row>
    <row r="196" spans="2:2">
      <c r="B196" t="s">
        <v>2933</v>
      </c>
    </row>
    <row r="197" spans="2:2">
      <c r="B197" t="s">
        <v>920</v>
      </c>
    </row>
    <row r="198" spans="2:2">
      <c r="B198" t="s">
        <v>920</v>
      </c>
    </row>
    <row r="199" spans="2:2">
      <c r="B199" t="s">
        <v>987</v>
      </c>
    </row>
    <row r="200" spans="2:2">
      <c r="B200" t="s">
        <v>3084</v>
      </c>
    </row>
    <row r="201" spans="2:2">
      <c r="B201" t="s">
        <v>989</v>
      </c>
    </row>
    <row r="202" spans="2:2">
      <c r="B202" t="s">
        <v>3600</v>
      </c>
    </row>
    <row r="203" spans="2:2">
      <c r="B203" t="s">
        <v>920</v>
      </c>
    </row>
    <row r="204" spans="2:2">
      <c r="B204" t="s">
        <v>991</v>
      </c>
    </row>
    <row r="205" spans="2:2">
      <c r="B205" t="s">
        <v>3602</v>
      </c>
    </row>
    <row r="206" spans="2:2">
      <c r="B206" t="s">
        <v>920</v>
      </c>
    </row>
    <row r="207" spans="2:2">
      <c r="B207" t="s">
        <v>920</v>
      </c>
    </row>
    <row r="208" spans="2:2">
      <c r="B208" t="s">
        <v>920</v>
      </c>
    </row>
    <row r="209" spans="2:2">
      <c r="B209" t="s">
        <v>920</v>
      </c>
    </row>
    <row r="210" spans="2:2">
      <c r="B210" t="s">
        <v>993</v>
      </c>
    </row>
    <row r="211" spans="2:2">
      <c r="B211" t="s">
        <v>4374</v>
      </c>
    </row>
    <row r="212" spans="2:2">
      <c r="B212" t="s">
        <v>995</v>
      </c>
    </row>
    <row r="213" spans="2:2">
      <c r="B213" t="s">
        <v>4375</v>
      </c>
    </row>
    <row r="214" spans="2:2">
      <c r="B214" t="s">
        <v>997</v>
      </c>
    </row>
    <row r="215" spans="2:2">
      <c r="B215" t="s">
        <v>4376</v>
      </c>
    </row>
    <row r="216" spans="2:2">
      <c r="B216" t="s">
        <v>999</v>
      </c>
    </row>
    <row r="217" spans="2:2">
      <c r="B217" t="s">
        <v>4377</v>
      </c>
    </row>
    <row r="218" spans="2:2">
      <c r="B218" t="s">
        <v>920</v>
      </c>
    </row>
    <row r="219" spans="2:2">
      <c r="B219" t="s">
        <v>1001</v>
      </c>
    </row>
    <row r="220" spans="2:2">
      <c r="B220" t="s">
        <v>4378</v>
      </c>
    </row>
    <row r="221" spans="2:2">
      <c r="B221" t="s">
        <v>920</v>
      </c>
    </row>
    <row r="222" spans="2:2">
      <c r="B222" t="s">
        <v>920</v>
      </c>
    </row>
    <row r="223" spans="2:2">
      <c r="B223" t="s">
        <v>1003</v>
      </c>
    </row>
    <row r="224" spans="2:2">
      <c r="B224" t="s">
        <v>4379</v>
      </c>
    </row>
    <row r="225" spans="2:2">
      <c r="B225" t="s">
        <v>1005</v>
      </c>
    </row>
    <row r="226" spans="2:2">
      <c r="B226" t="s">
        <v>4380</v>
      </c>
    </row>
    <row r="227" spans="2:2">
      <c r="B227" t="s">
        <v>920</v>
      </c>
    </row>
    <row r="228" spans="2:2">
      <c r="B228" t="s">
        <v>1007</v>
      </c>
    </row>
    <row r="229" spans="2:2">
      <c r="B229" t="s">
        <v>4381</v>
      </c>
    </row>
    <row r="230" spans="2:2">
      <c r="B230" t="s">
        <v>920</v>
      </c>
    </row>
    <row r="231" spans="2:2">
      <c r="B231" t="s">
        <v>920</v>
      </c>
    </row>
    <row r="232" spans="2:2">
      <c r="B232" t="s">
        <v>920</v>
      </c>
    </row>
    <row r="233" spans="2:2">
      <c r="B233" t="s">
        <v>1009</v>
      </c>
    </row>
    <row r="234" spans="2:2">
      <c r="B234" t="s">
        <v>4382</v>
      </c>
    </row>
    <row r="235" spans="2:2">
      <c r="B235" t="s">
        <v>1011</v>
      </c>
    </row>
    <row r="236" spans="2:2">
      <c r="B236" t="s">
        <v>4383</v>
      </c>
    </row>
    <row r="237" spans="2:2">
      <c r="B237" t="s">
        <v>1013</v>
      </c>
    </row>
    <row r="238" spans="2:2">
      <c r="B238" t="s">
        <v>4384</v>
      </c>
    </row>
    <row r="239" spans="2:2">
      <c r="B239" t="s">
        <v>920</v>
      </c>
    </row>
    <row r="240" spans="2:2">
      <c r="B240" t="s">
        <v>1015</v>
      </c>
    </row>
    <row r="241" spans="2:2">
      <c r="B241" t="s">
        <v>4385</v>
      </c>
    </row>
    <row r="242" spans="2:2">
      <c r="B242" t="s">
        <v>920</v>
      </c>
    </row>
    <row r="243" spans="2:2">
      <c r="B243" t="s">
        <v>920</v>
      </c>
    </row>
    <row r="244" spans="2:2">
      <c r="B244" t="s">
        <v>1017</v>
      </c>
    </row>
    <row r="245" spans="2:2">
      <c r="B245" t="s">
        <v>4386</v>
      </c>
    </row>
    <row r="246" spans="2:2">
      <c r="B246" t="s">
        <v>1019</v>
      </c>
    </row>
    <row r="247" spans="2:2">
      <c r="B247" t="s">
        <v>4387</v>
      </c>
    </row>
    <row r="248" spans="2:2">
      <c r="B248" t="s">
        <v>920</v>
      </c>
    </row>
    <row r="249" spans="2:2">
      <c r="B249" t="s">
        <v>1021</v>
      </c>
    </row>
    <row r="250" spans="2:2">
      <c r="B250" t="s">
        <v>4388</v>
      </c>
    </row>
    <row r="251" spans="2:2">
      <c r="B251" t="s">
        <v>920</v>
      </c>
    </row>
    <row r="252" spans="2:2">
      <c r="B252" t="s">
        <v>920</v>
      </c>
    </row>
    <row r="253" spans="2:2">
      <c r="B253" t="s">
        <v>920</v>
      </c>
    </row>
    <row r="254" spans="2:2">
      <c r="B254" t="s">
        <v>920</v>
      </c>
    </row>
    <row r="255" spans="2:2">
      <c r="B255" t="s">
        <v>920</v>
      </c>
    </row>
    <row r="256" spans="2:2">
      <c r="B256" t="s">
        <v>920</v>
      </c>
    </row>
    <row r="257" spans="2:2">
      <c r="B257" t="s">
        <v>1023</v>
      </c>
    </row>
    <row r="258" spans="2:2">
      <c r="B258" t="s">
        <v>4389</v>
      </c>
    </row>
    <row r="259" spans="2:2">
      <c r="B259" t="s">
        <v>1025</v>
      </c>
    </row>
    <row r="260" spans="2:2">
      <c r="B260" t="s">
        <v>913</v>
      </c>
    </row>
    <row r="261" spans="2:2">
      <c r="B261" t="s">
        <v>1026</v>
      </c>
    </row>
    <row r="262" spans="2:2">
      <c r="B262" t="s">
        <v>3619</v>
      </c>
    </row>
    <row r="263" spans="2:2">
      <c r="B263" t="s">
        <v>1028</v>
      </c>
    </row>
    <row r="264" spans="2:2">
      <c r="B264" t="s">
        <v>4390</v>
      </c>
    </row>
    <row r="265" spans="2:2">
      <c r="B265" t="s">
        <v>1030</v>
      </c>
    </row>
    <row r="266" spans="2:2">
      <c r="B266" t="s">
        <v>4139</v>
      </c>
    </row>
    <row r="267" spans="2:2">
      <c r="B267" t="s">
        <v>1032</v>
      </c>
    </row>
    <row r="268" spans="2:2">
      <c r="B268" t="s">
        <v>4391</v>
      </c>
    </row>
    <row r="269" spans="2:2">
      <c r="B269" t="s">
        <v>920</v>
      </c>
    </row>
    <row r="270" spans="2:2">
      <c r="B270" t="s">
        <v>1034</v>
      </c>
    </row>
    <row r="271" spans="2:2">
      <c r="B271" t="s">
        <v>4392</v>
      </c>
    </row>
    <row r="272" spans="2:2">
      <c r="B272" t="s">
        <v>920</v>
      </c>
    </row>
    <row r="273" spans="2:2">
      <c r="B273" t="s">
        <v>920</v>
      </c>
    </row>
    <row r="274" spans="2:2">
      <c r="B274" t="s">
        <v>1036</v>
      </c>
    </row>
    <row r="275" spans="2:2">
      <c r="B275" t="s">
        <v>4141</v>
      </c>
    </row>
    <row r="276" spans="2:2">
      <c r="B276" t="s">
        <v>1038</v>
      </c>
    </row>
    <row r="277" spans="2:2">
      <c r="B277" t="s">
        <v>4393</v>
      </c>
    </row>
    <row r="278" spans="2:2">
      <c r="B278" t="s">
        <v>920</v>
      </c>
    </row>
    <row r="279" spans="2:2">
      <c r="B279" t="s">
        <v>1040</v>
      </c>
    </row>
    <row r="280" spans="2:2">
      <c r="B280" t="s">
        <v>4394</v>
      </c>
    </row>
    <row r="281" spans="2:2">
      <c r="B281" t="s">
        <v>920</v>
      </c>
    </row>
    <row r="282" spans="2:2">
      <c r="B282" t="s">
        <v>920</v>
      </c>
    </row>
    <row r="283" spans="2:2">
      <c r="B283" t="s">
        <v>920</v>
      </c>
    </row>
    <row r="284" spans="2:2">
      <c r="B284" t="s">
        <v>1042</v>
      </c>
    </row>
    <row r="285" spans="2:2">
      <c r="B285" t="s">
        <v>4395</v>
      </c>
    </row>
    <row r="286" spans="2:2">
      <c r="B286" t="s">
        <v>1044</v>
      </c>
    </row>
    <row r="287" spans="2:2">
      <c r="B287" t="s">
        <v>4396</v>
      </c>
    </row>
    <row r="288" spans="2:2">
      <c r="B288" t="s">
        <v>1046</v>
      </c>
    </row>
    <row r="289" spans="2:2">
      <c r="B289" t="s">
        <v>3629</v>
      </c>
    </row>
    <row r="290" spans="2:2">
      <c r="B290" t="s">
        <v>920</v>
      </c>
    </row>
    <row r="291" spans="2:2">
      <c r="B291" t="s">
        <v>1048</v>
      </c>
    </row>
    <row r="292" spans="2:2">
      <c r="B292" t="s">
        <v>3631</v>
      </c>
    </row>
    <row r="293" spans="2:2">
      <c r="B293" t="s">
        <v>920</v>
      </c>
    </row>
    <row r="294" spans="2:2">
      <c r="B294" t="s">
        <v>920</v>
      </c>
    </row>
    <row r="295" spans="2:2">
      <c r="B295" t="s">
        <v>1050</v>
      </c>
    </row>
    <row r="296" spans="2:2">
      <c r="B296" t="s">
        <v>4397</v>
      </c>
    </row>
    <row r="297" spans="2:2">
      <c r="B297" t="s">
        <v>1052</v>
      </c>
    </row>
    <row r="298" spans="2:2">
      <c r="B298" t="s">
        <v>4398</v>
      </c>
    </row>
    <row r="299" spans="2:2">
      <c r="B299" t="s">
        <v>920</v>
      </c>
    </row>
    <row r="300" spans="2:2">
      <c r="B300" t="s">
        <v>1054</v>
      </c>
    </row>
    <row r="301" spans="2:2">
      <c r="B301" t="s">
        <v>4399</v>
      </c>
    </row>
    <row r="302" spans="2:2">
      <c r="B302" t="s">
        <v>920</v>
      </c>
    </row>
    <row r="303" spans="2:2">
      <c r="B303" t="s">
        <v>920</v>
      </c>
    </row>
    <row r="304" spans="2:2">
      <c r="B304" t="s">
        <v>920</v>
      </c>
    </row>
    <row r="305" spans="2:2">
      <c r="B305" t="s">
        <v>920</v>
      </c>
    </row>
    <row r="306" spans="2:2">
      <c r="B306" t="s">
        <v>1056</v>
      </c>
    </row>
    <row r="307" spans="2:2">
      <c r="B307" t="s">
        <v>3633</v>
      </c>
    </row>
    <row r="308" spans="2:2">
      <c r="B308" t="s">
        <v>1058</v>
      </c>
    </row>
    <row r="309" spans="2:2">
      <c r="B309" t="s">
        <v>2806</v>
      </c>
    </row>
    <row r="310" spans="2:2">
      <c r="B310" t="s">
        <v>1060</v>
      </c>
    </row>
    <row r="311" spans="2:2">
      <c r="B311" t="s">
        <v>3636</v>
      </c>
    </row>
    <row r="312" spans="2:2">
      <c r="B312" t="s">
        <v>1062</v>
      </c>
    </row>
    <row r="313" spans="2:2">
      <c r="B313" t="s">
        <v>911</v>
      </c>
    </row>
    <row r="314" spans="2:2">
      <c r="B314" t="s">
        <v>920</v>
      </c>
    </row>
    <row r="315" spans="2:2">
      <c r="B315" t="s">
        <v>1063</v>
      </c>
    </row>
    <row r="316" spans="2:2">
      <c r="B316" t="s">
        <v>966</v>
      </c>
    </row>
    <row r="317" spans="2:2">
      <c r="B317" t="s">
        <v>920</v>
      </c>
    </row>
    <row r="318" spans="2:2">
      <c r="B318" t="s">
        <v>920</v>
      </c>
    </row>
    <row r="319" spans="2:2">
      <c r="B319" t="s">
        <v>1064</v>
      </c>
    </row>
    <row r="320" spans="2:2">
      <c r="B320" t="s">
        <v>3638</v>
      </c>
    </row>
    <row r="321" spans="2:2">
      <c r="B321" t="s">
        <v>920</v>
      </c>
    </row>
    <row r="322" spans="2:2">
      <c r="B322" t="s">
        <v>920</v>
      </c>
    </row>
    <row r="323" spans="2:2">
      <c r="B323" t="s">
        <v>1066</v>
      </c>
    </row>
    <row r="324" spans="2:2">
      <c r="B324" t="s">
        <v>2808</v>
      </c>
    </row>
    <row r="325" spans="2:2">
      <c r="B325" t="s">
        <v>1068</v>
      </c>
    </row>
    <row r="326" spans="2:2">
      <c r="B326" t="s">
        <v>4400</v>
      </c>
    </row>
    <row r="327" spans="2:2">
      <c r="B327" t="s">
        <v>920</v>
      </c>
    </row>
    <row r="328" spans="2:2">
      <c r="B328" t="s">
        <v>1070</v>
      </c>
    </row>
    <row r="329" spans="2:2">
      <c r="B329" t="s">
        <v>4401</v>
      </c>
    </row>
    <row r="330" spans="2:2">
      <c r="B330" t="s">
        <v>920</v>
      </c>
    </row>
    <row r="331" spans="2:2">
      <c r="B331" t="s">
        <v>920</v>
      </c>
    </row>
    <row r="332" spans="2:2">
      <c r="B332" t="s">
        <v>920</v>
      </c>
    </row>
    <row r="333" spans="2:2">
      <c r="B333" t="s">
        <v>920</v>
      </c>
    </row>
    <row r="334" spans="2:2">
      <c r="B334" t="s">
        <v>1072</v>
      </c>
    </row>
    <row r="335" spans="2:2">
      <c r="B335" t="s">
        <v>944</v>
      </c>
    </row>
    <row r="336" spans="2:2">
      <c r="B336" t="s">
        <v>1073</v>
      </c>
    </row>
    <row r="337" spans="2:2">
      <c r="B337" t="s">
        <v>2834</v>
      </c>
    </row>
    <row r="338" spans="2:2">
      <c r="B338" t="s">
        <v>1075</v>
      </c>
    </row>
    <row r="339" spans="2:2">
      <c r="B339" t="s">
        <v>3676</v>
      </c>
    </row>
    <row r="340" spans="2:2">
      <c r="B340" t="s">
        <v>1077</v>
      </c>
    </row>
    <row r="341" spans="2:2">
      <c r="B341" t="s">
        <v>4402</v>
      </c>
    </row>
    <row r="342" spans="2:2">
      <c r="B342" t="s">
        <v>920</v>
      </c>
    </row>
    <row r="343" spans="2:2">
      <c r="B343" t="s">
        <v>1079</v>
      </c>
    </row>
    <row r="344" spans="2:2">
      <c r="B344" t="s">
        <v>4403</v>
      </c>
    </row>
    <row r="345" spans="2:2">
      <c r="B345" t="s">
        <v>920</v>
      </c>
    </row>
    <row r="346" spans="2:2">
      <c r="B346" t="s">
        <v>920</v>
      </c>
    </row>
    <row r="347" spans="2:2">
      <c r="B347" t="s">
        <v>1081</v>
      </c>
    </row>
    <row r="348" spans="2:2">
      <c r="B348" t="s">
        <v>3678</v>
      </c>
    </row>
    <row r="349" spans="2:2">
      <c r="B349" t="s">
        <v>920</v>
      </c>
    </row>
    <row r="350" spans="2:2">
      <c r="B350" t="s">
        <v>920</v>
      </c>
    </row>
    <row r="351" spans="2:2">
      <c r="B351" t="s">
        <v>1083</v>
      </c>
    </row>
    <row r="352" spans="2:2">
      <c r="B352" t="s">
        <v>2848</v>
      </c>
    </row>
    <row r="353" spans="2:2">
      <c r="B353" t="s">
        <v>1085</v>
      </c>
    </row>
    <row r="354" spans="2:2">
      <c r="B354" t="s">
        <v>4404</v>
      </c>
    </row>
    <row r="355" spans="2:2">
      <c r="B355" t="s">
        <v>1087</v>
      </c>
    </row>
    <row r="356" spans="2:2">
      <c r="B356" t="s">
        <v>3342</v>
      </c>
    </row>
    <row r="357" spans="2:2">
      <c r="B357" t="s">
        <v>920</v>
      </c>
    </row>
    <row r="358" spans="2:2">
      <c r="B358" t="s">
        <v>1089</v>
      </c>
    </row>
    <row r="359" spans="2:2">
      <c r="B359" t="s">
        <v>3344</v>
      </c>
    </row>
    <row r="360" spans="2:2">
      <c r="B360" t="s">
        <v>920</v>
      </c>
    </row>
    <row r="361" spans="2:2">
      <c r="B361" t="s">
        <v>920</v>
      </c>
    </row>
    <row r="362" spans="2:2">
      <c r="B362" t="s">
        <v>1091</v>
      </c>
    </row>
    <row r="363" spans="2:2">
      <c r="B363" t="s">
        <v>4405</v>
      </c>
    </row>
    <row r="364" spans="2:2">
      <c r="B364" t="s">
        <v>1093</v>
      </c>
    </row>
    <row r="365" spans="2:2">
      <c r="B365" t="s">
        <v>3186</v>
      </c>
    </row>
    <row r="366" spans="2:2">
      <c r="B366" t="s">
        <v>920</v>
      </c>
    </row>
    <row r="367" spans="2:2">
      <c r="B367" t="s">
        <v>1095</v>
      </c>
    </row>
    <row r="368" spans="2:2">
      <c r="B368" t="s">
        <v>3188</v>
      </c>
    </row>
    <row r="369" spans="2:2">
      <c r="B369" t="s">
        <v>920</v>
      </c>
    </row>
    <row r="370" spans="2:2">
      <c r="B370" t="s">
        <v>920</v>
      </c>
    </row>
    <row r="371" spans="2:2">
      <c r="B371" t="s">
        <v>920</v>
      </c>
    </row>
    <row r="372" spans="2:2">
      <c r="B372" t="s">
        <v>920</v>
      </c>
    </row>
    <row r="373" spans="2:2">
      <c r="B373" t="s">
        <v>920</v>
      </c>
    </row>
    <row r="374" spans="2:2">
      <c r="B374" t="s">
        <v>920</v>
      </c>
    </row>
    <row r="375" spans="2:2">
      <c r="B375" t="s">
        <v>1097</v>
      </c>
    </row>
    <row r="376" spans="2:2">
      <c r="B376" t="s">
        <v>1098</v>
      </c>
    </row>
    <row r="377" spans="2:2">
      <c r="B377" t="s">
        <v>1099</v>
      </c>
    </row>
    <row r="378" spans="2:2">
      <c r="B378" t="s">
        <v>903</v>
      </c>
    </row>
    <row r="379" spans="2:2">
      <c r="B379" t="s">
        <v>904</v>
      </c>
    </row>
    <row r="380" spans="2:2">
      <c r="B380" t="s">
        <v>905</v>
      </c>
    </row>
    <row r="381" spans="2:2">
      <c r="B381" t="s">
        <v>882</v>
      </c>
    </row>
    <row r="382" spans="2:2">
      <c r="B382" t="s">
        <v>883</v>
      </c>
    </row>
    <row r="383" spans="2:2">
      <c r="B383" t="s">
        <v>884</v>
      </c>
    </row>
    <row r="384" spans="2:2">
      <c r="B384" t="s">
        <v>889</v>
      </c>
    </row>
    <row r="385" spans="2:2">
      <c r="B385" t="s">
        <v>894</v>
      </c>
    </row>
    <row r="386" spans="2:2">
      <c r="B386" t="s">
        <v>886</v>
      </c>
    </row>
    <row r="387" spans="2:2">
      <c r="B387" t="s">
        <v>895</v>
      </c>
    </row>
    <row r="388" spans="2:2">
      <c r="B388" t="s">
        <v>887</v>
      </c>
    </row>
    <row r="389" spans="2:2">
      <c r="B389" t="s">
        <v>885</v>
      </c>
    </row>
    <row r="390" spans="2:2">
      <c r="B390" t="s">
        <v>891</v>
      </c>
    </row>
    <row r="391" spans="2:2">
      <c r="B391" t="s">
        <v>896</v>
      </c>
    </row>
    <row r="392" spans="2:2">
      <c r="B392" t="s">
        <v>893</v>
      </c>
    </row>
    <row r="393" spans="2:2">
      <c r="B393" t="s">
        <v>897</v>
      </c>
    </row>
    <row r="394" spans="2:2">
      <c r="B394" t="s">
        <v>898</v>
      </c>
    </row>
    <row r="395" spans="2:2">
      <c r="B395" t="s">
        <v>906</v>
      </c>
    </row>
    <row r="396" spans="2:2">
      <c r="B396" t="s">
        <v>900</v>
      </c>
    </row>
    <row r="397" spans="2:2">
      <c r="B397" t="s">
        <v>1100</v>
      </c>
    </row>
    <row r="398" spans="2:2">
      <c r="B398" t="s">
        <v>903</v>
      </c>
    </row>
    <row r="399" spans="2:2">
      <c r="B399" t="s">
        <v>1101</v>
      </c>
    </row>
    <row r="400" spans="2:2">
      <c r="B400" t="s">
        <v>3191</v>
      </c>
    </row>
    <row r="401" spans="2:2">
      <c r="B401" t="s">
        <v>1103</v>
      </c>
    </row>
    <row r="402" spans="2:2">
      <c r="B402" t="s">
        <v>911</v>
      </c>
    </row>
    <row r="403" spans="2:2">
      <c r="B403" t="s">
        <v>1104</v>
      </c>
    </row>
    <row r="404" spans="2:2">
      <c r="B404" t="s">
        <v>4406</v>
      </c>
    </row>
    <row r="405" spans="2:2">
      <c r="B405" t="s">
        <v>1106</v>
      </c>
    </row>
    <row r="406" spans="2:2">
      <c r="B406" t="s">
        <v>2685</v>
      </c>
    </row>
    <row r="407" spans="2:2">
      <c r="B407" t="s">
        <v>1108</v>
      </c>
    </row>
    <row r="408" spans="2:2">
      <c r="B408" t="s">
        <v>4407</v>
      </c>
    </row>
    <row r="409" spans="2:2">
      <c r="B409" t="s">
        <v>1110</v>
      </c>
    </row>
    <row r="410" spans="2:2">
      <c r="B410" t="s">
        <v>4022</v>
      </c>
    </row>
    <row r="411" spans="2:2">
      <c r="B411" t="s">
        <v>920</v>
      </c>
    </row>
    <row r="412" spans="2:2">
      <c r="B412" t="s">
        <v>1112</v>
      </c>
    </row>
    <row r="413" spans="2:2">
      <c r="B413" t="s">
        <v>4024</v>
      </c>
    </row>
    <row r="414" spans="2:2">
      <c r="B414" t="s">
        <v>920</v>
      </c>
    </row>
    <row r="415" spans="2:2">
      <c r="B415" t="s">
        <v>920</v>
      </c>
    </row>
    <row r="416" spans="2:2">
      <c r="B416" t="s">
        <v>1114</v>
      </c>
    </row>
    <row r="417" spans="2:2">
      <c r="B417" t="s">
        <v>4408</v>
      </c>
    </row>
    <row r="418" spans="2:2">
      <c r="B418" t="s">
        <v>1116</v>
      </c>
    </row>
    <row r="419" spans="2:2">
      <c r="B419" t="s">
        <v>4409</v>
      </c>
    </row>
    <row r="420" spans="2:2">
      <c r="B420" t="s">
        <v>920</v>
      </c>
    </row>
    <row r="421" spans="2:2">
      <c r="B421" t="s">
        <v>1118</v>
      </c>
    </row>
    <row r="422" spans="2:2">
      <c r="B422" t="s">
        <v>4410</v>
      </c>
    </row>
    <row r="423" spans="2:2">
      <c r="B423" t="s">
        <v>920</v>
      </c>
    </row>
    <row r="424" spans="2:2">
      <c r="B424" t="s">
        <v>920</v>
      </c>
    </row>
    <row r="425" spans="2:2">
      <c r="B425" t="s">
        <v>920</v>
      </c>
    </row>
    <row r="426" spans="2:2">
      <c r="B426" t="s">
        <v>1120</v>
      </c>
    </row>
    <row r="427" spans="2:2">
      <c r="B427" t="s">
        <v>2699</v>
      </c>
    </row>
    <row r="428" spans="2:2">
      <c r="B428" t="s">
        <v>1122</v>
      </c>
    </row>
    <row r="429" spans="2:2">
      <c r="B429" t="s">
        <v>4411</v>
      </c>
    </row>
    <row r="430" spans="2:2">
      <c r="B430" t="s">
        <v>1124</v>
      </c>
    </row>
    <row r="431" spans="2:2">
      <c r="B431" t="s">
        <v>4412</v>
      </c>
    </row>
    <row r="432" spans="2:2">
      <c r="B432" t="s">
        <v>920</v>
      </c>
    </row>
    <row r="433" spans="2:2">
      <c r="B433" t="s">
        <v>1126</v>
      </c>
    </row>
    <row r="434" spans="2:2">
      <c r="B434" t="s">
        <v>4413</v>
      </c>
    </row>
    <row r="435" spans="2:2">
      <c r="B435" t="s">
        <v>920</v>
      </c>
    </row>
    <row r="436" spans="2:2">
      <c r="B436" t="s">
        <v>920</v>
      </c>
    </row>
    <row r="437" spans="2:2">
      <c r="B437" t="s">
        <v>1128</v>
      </c>
    </row>
    <row r="438" spans="2:2">
      <c r="B438" t="s">
        <v>4414</v>
      </c>
    </row>
    <row r="439" spans="2:2">
      <c r="B439" t="s">
        <v>1130</v>
      </c>
    </row>
    <row r="440" spans="2:2">
      <c r="B440" t="s">
        <v>3621</v>
      </c>
    </row>
    <row r="441" spans="2:2">
      <c r="B441" t="s">
        <v>920</v>
      </c>
    </row>
    <row r="442" spans="2:2">
      <c r="B442" t="s">
        <v>1132</v>
      </c>
    </row>
    <row r="443" spans="2:2">
      <c r="B443" t="s">
        <v>3627</v>
      </c>
    </row>
    <row r="444" spans="2:2">
      <c r="B444" t="s">
        <v>920</v>
      </c>
    </row>
    <row r="445" spans="2:2">
      <c r="B445" t="s">
        <v>920</v>
      </c>
    </row>
    <row r="446" spans="2:2">
      <c r="B446" t="s">
        <v>920</v>
      </c>
    </row>
    <row r="447" spans="2:2">
      <c r="B447" t="s">
        <v>920</v>
      </c>
    </row>
    <row r="448" spans="2:2">
      <c r="B448" t="s">
        <v>1134</v>
      </c>
    </row>
    <row r="449" spans="2:2">
      <c r="B449" t="s">
        <v>4415</v>
      </c>
    </row>
    <row r="450" spans="2:2">
      <c r="B450" t="s">
        <v>1136</v>
      </c>
    </row>
    <row r="451" spans="2:2">
      <c r="B451" t="s">
        <v>913</v>
      </c>
    </row>
    <row r="452" spans="2:2">
      <c r="B452" t="s">
        <v>1137</v>
      </c>
    </row>
    <row r="453" spans="2:2">
      <c r="B453" t="s">
        <v>2716</v>
      </c>
    </row>
    <row r="454" spans="2:2">
      <c r="B454" t="s">
        <v>1139</v>
      </c>
    </row>
    <row r="455" spans="2:2">
      <c r="B455" t="s">
        <v>4416</v>
      </c>
    </row>
    <row r="456" spans="2:2">
      <c r="B456" t="s">
        <v>920</v>
      </c>
    </row>
    <row r="457" spans="2:2">
      <c r="B457" t="s">
        <v>1141</v>
      </c>
    </row>
    <row r="458" spans="2:2">
      <c r="B458" t="s">
        <v>4417</v>
      </c>
    </row>
    <row r="459" spans="2:2">
      <c r="B459" t="s">
        <v>920</v>
      </c>
    </row>
    <row r="460" spans="2:2">
      <c r="B460" t="s">
        <v>920</v>
      </c>
    </row>
    <row r="461" spans="2:2">
      <c r="B461" t="s">
        <v>1143</v>
      </c>
    </row>
    <row r="462" spans="2:2">
      <c r="B462" t="s">
        <v>2722</v>
      </c>
    </row>
    <row r="463" spans="2:2">
      <c r="B463" t="s">
        <v>1145</v>
      </c>
    </row>
    <row r="464" spans="2:2">
      <c r="B464" t="s">
        <v>4418</v>
      </c>
    </row>
    <row r="465" spans="2:2">
      <c r="B465" t="s">
        <v>920</v>
      </c>
    </row>
    <row r="466" spans="2:2">
      <c r="B466" t="s">
        <v>1147</v>
      </c>
    </row>
    <row r="467" spans="2:2">
      <c r="B467" t="s">
        <v>4419</v>
      </c>
    </row>
    <row r="468" spans="2:2">
      <c r="B468" t="s">
        <v>920</v>
      </c>
    </row>
    <row r="469" spans="2:2">
      <c r="B469" t="s">
        <v>920</v>
      </c>
    </row>
    <row r="470" spans="2:2">
      <c r="B470" t="s">
        <v>920</v>
      </c>
    </row>
    <row r="471" spans="2:2">
      <c r="B471" t="s">
        <v>1149</v>
      </c>
    </row>
    <row r="472" spans="2:2">
      <c r="B472" t="s">
        <v>944</v>
      </c>
    </row>
    <row r="473" spans="2:2">
      <c r="B473" t="s">
        <v>1150</v>
      </c>
    </row>
    <row r="474" spans="2:2">
      <c r="B474" t="s">
        <v>4420</v>
      </c>
    </row>
    <row r="475" spans="2:2">
      <c r="B475" t="s">
        <v>1152</v>
      </c>
    </row>
    <row r="476" spans="2:2">
      <c r="B476" t="s">
        <v>4421</v>
      </c>
    </row>
    <row r="477" spans="2:2">
      <c r="B477" t="s">
        <v>920</v>
      </c>
    </row>
    <row r="478" spans="2:2">
      <c r="B478" t="s">
        <v>1154</v>
      </c>
    </row>
    <row r="479" spans="2:2">
      <c r="B479" t="s">
        <v>4422</v>
      </c>
    </row>
    <row r="480" spans="2:2">
      <c r="B480" t="s">
        <v>920</v>
      </c>
    </row>
    <row r="481" spans="2:2">
      <c r="B481" t="s">
        <v>920</v>
      </c>
    </row>
    <row r="482" spans="2:2">
      <c r="B482" t="s">
        <v>1156</v>
      </c>
    </row>
    <row r="483" spans="2:2">
      <c r="B483" t="s">
        <v>4423</v>
      </c>
    </row>
    <row r="484" spans="2:2">
      <c r="B484" t="s">
        <v>1158</v>
      </c>
    </row>
    <row r="485" spans="2:2">
      <c r="B485" t="s">
        <v>4424</v>
      </c>
    </row>
    <row r="486" spans="2:2">
      <c r="B486" t="s">
        <v>920</v>
      </c>
    </row>
    <row r="487" spans="2:2">
      <c r="B487" t="s">
        <v>1160</v>
      </c>
    </row>
    <row r="488" spans="2:2">
      <c r="B488" t="s">
        <v>4425</v>
      </c>
    </row>
    <row r="489" spans="2:2">
      <c r="B489" t="s">
        <v>920</v>
      </c>
    </row>
    <row r="490" spans="2:2">
      <c r="B490" t="s">
        <v>920</v>
      </c>
    </row>
    <row r="491" spans="2:2">
      <c r="B491" t="s">
        <v>920</v>
      </c>
    </row>
    <row r="492" spans="2:2">
      <c r="B492" t="s">
        <v>920</v>
      </c>
    </row>
    <row r="493" spans="2:2">
      <c r="B493" t="s">
        <v>920</v>
      </c>
    </row>
    <row r="494" spans="2:2">
      <c r="B494" t="s">
        <v>1162</v>
      </c>
    </row>
    <row r="495" spans="2:2">
      <c r="B495" t="s">
        <v>966</v>
      </c>
    </row>
    <row r="496" spans="2:2">
      <c r="B496" t="s">
        <v>1163</v>
      </c>
    </row>
    <row r="497" spans="2:2">
      <c r="B497" t="s">
        <v>4371</v>
      </c>
    </row>
    <row r="498" spans="2:2">
      <c r="B498" t="s">
        <v>1164</v>
      </c>
    </row>
    <row r="499" spans="2:2">
      <c r="B499" t="s">
        <v>4426</v>
      </c>
    </row>
    <row r="500" spans="2:2">
      <c r="B500" t="s">
        <v>1166</v>
      </c>
    </row>
    <row r="501" spans="2:2">
      <c r="B501" t="s">
        <v>4427</v>
      </c>
    </row>
    <row r="502" spans="2:2">
      <c r="B502" t="s">
        <v>1168</v>
      </c>
    </row>
    <row r="503" spans="2:2">
      <c r="B503" t="s">
        <v>4428</v>
      </c>
    </row>
    <row r="504" spans="2:2">
      <c r="B504" t="s">
        <v>920</v>
      </c>
    </row>
    <row r="505" spans="2:2">
      <c r="B505" t="s">
        <v>1170</v>
      </c>
    </row>
    <row r="506" spans="2:2">
      <c r="B506" t="s">
        <v>4429</v>
      </c>
    </row>
    <row r="507" spans="2:2">
      <c r="B507" t="s">
        <v>920</v>
      </c>
    </row>
    <row r="508" spans="2:2">
      <c r="B508" t="s">
        <v>920</v>
      </c>
    </row>
    <row r="509" spans="2:2">
      <c r="B509" t="s">
        <v>1172</v>
      </c>
    </row>
    <row r="510" spans="2:2">
      <c r="B510" t="s">
        <v>4430</v>
      </c>
    </row>
    <row r="511" spans="2:2">
      <c r="B511" t="s">
        <v>920</v>
      </c>
    </row>
    <row r="512" spans="2:2">
      <c r="B512" t="s">
        <v>920</v>
      </c>
    </row>
    <row r="513" spans="2:2">
      <c r="B513" t="s">
        <v>1174</v>
      </c>
    </row>
    <row r="514" spans="2:2">
      <c r="B514" t="s">
        <v>4431</v>
      </c>
    </row>
    <row r="515" spans="2:2">
      <c r="B515" t="s">
        <v>1176</v>
      </c>
    </row>
    <row r="516" spans="2:2">
      <c r="B516" t="s">
        <v>3082</v>
      </c>
    </row>
    <row r="517" spans="2:2">
      <c r="B517" t="s">
        <v>1177</v>
      </c>
    </row>
    <row r="518" spans="2:2">
      <c r="B518" t="s">
        <v>2927</v>
      </c>
    </row>
    <row r="519" spans="2:2">
      <c r="B519" t="s">
        <v>920</v>
      </c>
    </row>
    <row r="520" spans="2:2">
      <c r="B520" t="s">
        <v>1178</v>
      </c>
    </row>
    <row r="521" spans="2:2">
      <c r="B521" t="s">
        <v>2933</v>
      </c>
    </row>
    <row r="522" spans="2:2">
      <c r="B522" t="s">
        <v>920</v>
      </c>
    </row>
    <row r="523" spans="2:2">
      <c r="B523" t="s">
        <v>920</v>
      </c>
    </row>
    <row r="524" spans="2:2">
      <c r="B524" t="s">
        <v>1179</v>
      </c>
    </row>
    <row r="525" spans="2:2">
      <c r="B525" t="s">
        <v>3084</v>
      </c>
    </row>
    <row r="526" spans="2:2">
      <c r="B526" t="s">
        <v>1180</v>
      </c>
    </row>
    <row r="527" spans="2:2">
      <c r="B527" t="s">
        <v>3407</v>
      </c>
    </row>
    <row r="528" spans="2:2">
      <c r="B528" t="s">
        <v>920</v>
      </c>
    </row>
    <row r="529" spans="2:2">
      <c r="B529" t="s">
        <v>1182</v>
      </c>
    </row>
    <row r="530" spans="2:2">
      <c r="B530" t="s">
        <v>3417</v>
      </c>
    </row>
    <row r="531" spans="2:2">
      <c r="B531" t="s">
        <v>920</v>
      </c>
    </row>
    <row r="532" spans="2:2">
      <c r="B532" t="s">
        <v>920</v>
      </c>
    </row>
    <row r="533" spans="2:2">
      <c r="B533" t="s">
        <v>920</v>
      </c>
    </row>
    <row r="534" spans="2:2">
      <c r="B534" t="s">
        <v>920</v>
      </c>
    </row>
    <row r="535" spans="2:2">
      <c r="B535" t="s">
        <v>1184</v>
      </c>
    </row>
    <row r="536" spans="2:2">
      <c r="B536" t="s">
        <v>4374</v>
      </c>
    </row>
    <row r="537" spans="2:2">
      <c r="B537" t="s">
        <v>1185</v>
      </c>
    </row>
    <row r="538" spans="2:2">
      <c r="B538" t="s">
        <v>4432</v>
      </c>
    </row>
    <row r="539" spans="2:2">
      <c r="B539" t="s">
        <v>1187</v>
      </c>
    </row>
    <row r="540" spans="2:2">
      <c r="B540" t="s">
        <v>4433</v>
      </c>
    </row>
    <row r="541" spans="2:2">
      <c r="B541" t="s">
        <v>1189</v>
      </c>
    </row>
    <row r="542" spans="2:2">
      <c r="B542" t="s">
        <v>4434</v>
      </c>
    </row>
    <row r="543" spans="2:2">
      <c r="B543" t="s">
        <v>920</v>
      </c>
    </row>
    <row r="544" spans="2:2">
      <c r="B544" t="s">
        <v>1191</v>
      </c>
    </row>
    <row r="545" spans="2:2">
      <c r="B545" t="s">
        <v>4435</v>
      </c>
    </row>
    <row r="546" spans="2:2">
      <c r="B546" t="s">
        <v>920</v>
      </c>
    </row>
    <row r="547" spans="2:2">
      <c r="B547" t="s">
        <v>920</v>
      </c>
    </row>
    <row r="548" spans="2:2">
      <c r="B548" t="s">
        <v>1193</v>
      </c>
    </row>
    <row r="549" spans="2:2">
      <c r="B549" t="s">
        <v>4436</v>
      </c>
    </row>
    <row r="550" spans="2:2">
      <c r="B550" t="s">
        <v>1195</v>
      </c>
    </row>
    <row r="551" spans="2:2">
      <c r="B551" t="s">
        <v>4437</v>
      </c>
    </row>
    <row r="552" spans="2:2">
      <c r="B552" t="s">
        <v>920</v>
      </c>
    </row>
    <row r="553" spans="2:2">
      <c r="B553" t="s">
        <v>1197</v>
      </c>
    </row>
    <row r="554" spans="2:2">
      <c r="B554" t="s">
        <v>4438</v>
      </c>
    </row>
    <row r="555" spans="2:2">
      <c r="B555" t="s">
        <v>920</v>
      </c>
    </row>
    <row r="556" spans="2:2">
      <c r="B556" t="s">
        <v>920</v>
      </c>
    </row>
    <row r="557" spans="2:2">
      <c r="B557" t="s">
        <v>920</v>
      </c>
    </row>
    <row r="558" spans="2:2">
      <c r="B558" t="s">
        <v>1199</v>
      </c>
    </row>
    <row r="559" spans="2:2">
      <c r="B559" t="s">
        <v>4439</v>
      </c>
    </row>
    <row r="560" spans="2:2">
      <c r="B560" t="s">
        <v>1201</v>
      </c>
    </row>
    <row r="561" spans="2:2">
      <c r="B561" t="s">
        <v>4440</v>
      </c>
    </row>
    <row r="562" spans="2:2">
      <c r="B562" t="s">
        <v>920</v>
      </c>
    </row>
    <row r="563" spans="2:2">
      <c r="B563" t="s">
        <v>1203</v>
      </c>
    </row>
    <row r="564" spans="2:2">
      <c r="B564" t="s">
        <v>4441</v>
      </c>
    </row>
    <row r="565" spans="2:2">
      <c r="B565" t="s">
        <v>1205</v>
      </c>
    </row>
    <row r="566" spans="2:2">
      <c r="B566" t="s">
        <v>3600</v>
      </c>
    </row>
    <row r="567" spans="2:2">
      <c r="B567" t="s">
        <v>920</v>
      </c>
    </row>
    <row r="568" spans="2:2">
      <c r="B568" t="s">
        <v>1206</v>
      </c>
    </row>
    <row r="569" spans="2:2">
      <c r="B569" t="s">
        <v>3602</v>
      </c>
    </row>
    <row r="570" spans="2:2">
      <c r="B570" t="s">
        <v>920</v>
      </c>
    </row>
    <row r="571" spans="2:2">
      <c r="B571" t="s">
        <v>920</v>
      </c>
    </row>
    <row r="572" spans="2:2">
      <c r="B572" t="s">
        <v>920</v>
      </c>
    </row>
    <row r="573" spans="2:2">
      <c r="B573" t="s">
        <v>920</v>
      </c>
    </row>
    <row r="574" spans="2:2">
      <c r="B574" t="s">
        <v>920</v>
      </c>
    </row>
    <row r="575" spans="2:2">
      <c r="B575" t="s">
        <v>920</v>
      </c>
    </row>
    <row r="576" spans="2:2">
      <c r="B576" t="s">
        <v>1207</v>
      </c>
    </row>
    <row r="577" spans="2:2">
      <c r="B577" t="s">
        <v>3291</v>
      </c>
    </row>
    <row r="578" spans="2:2">
      <c r="B578" t="s">
        <v>1209</v>
      </c>
    </row>
    <row r="579" spans="2:2">
      <c r="B579" t="s">
        <v>4442</v>
      </c>
    </row>
    <row r="580" spans="2:2">
      <c r="B580" t="s">
        <v>1211</v>
      </c>
    </row>
    <row r="581" spans="2:2">
      <c r="B581" t="s">
        <v>4443</v>
      </c>
    </row>
    <row r="582" spans="2:2">
      <c r="B582" t="s">
        <v>1213</v>
      </c>
    </row>
    <row r="583" spans="2:2">
      <c r="B583" t="s">
        <v>4444</v>
      </c>
    </row>
    <row r="584" spans="2:2">
      <c r="B584" t="s">
        <v>1215</v>
      </c>
    </row>
    <row r="585" spans="2:2">
      <c r="B585" t="s">
        <v>4445</v>
      </c>
    </row>
    <row r="586" spans="2:2">
      <c r="B586" t="s">
        <v>920</v>
      </c>
    </row>
    <row r="587" spans="2:2">
      <c r="B587" t="s">
        <v>1217</v>
      </c>
    </row>
    <row r="588" spans="2:2">
      <c r="B588" t="s">
        <v>4446</v>
      </c>
    </row>
    <row r="589" spans="2:2">
      <c r="B589" t="s">
        <v>1219</v>
      </c>
    </row>
    <row r="590" spans="2:2">
      <c r="B590" t="s">
        <v>4447</v>
      </c>
    </row>
    <row r="591" spans="2:2">
      <c r="B591" t="s">
        <v>920</v>
      </c>
    </row>
    <row r="592" spans="2:2">
      <c r="B592" t="s">
        <v>1221</v>
      </c>
    </row>
    <row r="593" spans="2:2">
      <c r="B593" t="s">
        <v>4448</v>
      </c>
    </row>
    <row r="594" spans="2:2">
      <c r="B594" t="s">
        <v>920</v>
      </c>
    </row>
    <row r="595" spans="2:2">
      <c r="B595" t="s">
        <v>920</v>
      </c>
    </row>
    <row r="596" spans="2:2">
      <c r="B596" t="s">
        <v>920</v>
      </c>
    </row>
    <row r="597" spans="2:2">
      <c r="B597" t="s">
        <v>1223</v>
      </c>
    </row>
    <row r="598" spans="2:2">
      <c r="B598" t="s">
        <v>4449</v>
      </c>
    </row>
    <row r="599" spans="2:2">
      <c r="B599" t="s">
        <v>1225</v>
      </c>
    </row>
    <row r="600" spans="2:2">
      <c r="B600" t="s">
        <v>4450</v>
      </c>
    </row>
    <row r="601" spans="2:2">
      <c r="B601" t="s">
        <v>920</v>
      </c>
    </row>
    <row r="602" spans="2:2">
      <c r="B602" t="s">
        <v>1227</v>
      </c>
    </row>
    <row r="603" spans="2:2">
      <c r="B603" t="s">
        <v>4451</v>
      </c>
    </row>
    <row r="604" spans="2:2">
      <c r="B604" t="s">
        <v>920</v>
      </c>
    </row>
    <row r="605" spans="2:2">
      <c r="B605" t="s">
        <v>920</v>
      </c>
    </row>
    <row r="606" spans="2:2">
      <c r="B606" t="s">
        <v>920</v>
      </c>
    </row>
    <row r="607" spans="2:2">
      <c r="B607" t="s">
        <v>1229</v>
      </c>
    </row>
    <row r="608" spans="2:2">
      <c r="B608" t="s">
        <v>4452</v>
      </c>
    </row>
    <row r="609" spans="2:2">
      <c r="B609" t="s">
        <v>1231</v>
      </c>
    </row>
    <row r="610" spans="2:2">
      <c r="B610" t="s">
        <v>4453</v>
      </c>
    </row>
    <row r="611" spans="2:2">
      <c r="B611" t="s">
        <v>1233</v>
      </c>
    </row>
    <row r="612" spans="2:2">
      <c r="B612" t="s">
        <v>4454</v>
      </c>
    </row>
    <row r="613" spans="2:2">
      <c r="B613" t="s">
        <v>1235</v>
      </c>
    </row>
    <row r="614" spans="2:2">
      <c r="B614" t="s">
        <v>4455</v>
      </c>
    </row>
    <row r="615" spans="2:2">
      <c r="B615" t="s">
        <v>920</v>
      </c>
    </row>
    <row r="616" spans="2:2">
      <c r="B616" t="s">
        <v>1237</v>
      </c>
    </row>
    <row r="617" spans="2:2">
      <c r="B617" t="s">
        <v>4456</v>
      </c>
    </row>
    <row r="618" spans="2:2">
      <c r="B618" t="s">
        <v>920</v>
      </c>
    </row>
    <row r="619" spans="2:2">
      <c r="B619" t="s">
        <v>920</v>
      </c>
    </row>
    <row r="620" spans="2:2">
      <c r="B620" t="s">
        <v>1239</v>
      </c>
    </row>
    <row r="621" spans="2:2">
      <c r="B621" t="s">
        <v>4457</v>
      </c>
    </row>
    <row r="622" spans="2:2">
      <c r="B622" t="s">
        <v>1241</v>
      </c>
    </row>
    <row r="623" spans="2:2">
      <c r="B623" t="s">
        <v>4458</v>
      </c>
    </row>
    <row r="624" spans="2:2">
      <c r="B624" t="s">
        <v>920</v>
      </c>
    </row>
    <row r="625" spans="2:2">
      <c r="B625" t="s">
        <v>1243</v>
      </c>
    </row>
    <row r="626" spans="2:2">
      <c r="B626" t="s">
        <v>4459</v>
      </c>
    </row>
    <row r="627" spans="2:2">
      <c r="B627" t="s">
        <v>920</v>
      </c>
    </row>
    <row r="628" spans="2:2">
      <c r="B628" t="s">
        <v>920</v>
      </c>
    </row>
    <row r="629" spans="2:2">
      <c r="B629" t="s">
        <v>920</v>
      </c>
    </row>
    <row r="630" spans="2:2">
      <c r="B630" t="s">
        <v>1245</v>
      </c>
    </row>
    <row r="631" spans="2:2">
      <c r="B631" t="s">
        <v>4460</v>
      </c>
    </row>
    <row r="632" spans="2:2">
      <c r="B632" t="s">
        <v>1247</v>
      </c>
    </row>
    <row r="633" spans="2:2">
      <c r="B633" t="s">
        <v>4461</v>
      </c>
    </row>
    <row r="634" spans="2:2">
      <c r="B634" t="s">
        <v>1249</v>
      </c>
    </row>
    <row r="635" spans="2:2">
      <c r="B635" t="s">
        <v>4288</v>
      </c>
    </row>
    <row r="636" spans="2:2">
      <c r="B636" t="s">
        <v>920</v>
      </c>
    </row>
    <row r="637" spans="2:2">
      <c r="B637" t="s">
        <v>1251</v>
      </c>
    </row>
    <row r="638" spans="2:2">
      <c r="B638" t="s">
        <v>4290</v>
      </c>
    </row>
    <row r="639" spans="2:2">
      <c r="B639" t="s">
        <v>920</v>
      </c>
    </row>
    <row r="640" spans="2:2">
      <c r="B640" t="s">
        <v>920</v>
      </c>
    </row>
    <row r="641" spans="2:2">
      <c r="B641" t="s">
        <v>1253</v>
      </c>
    </row>
    <row r="642" spans="2:2">
      <c r="B642" t="s">
        <v>4462</v>
      </c>
    </row>
    <row r="643" spans="2:2">
      <c r="B643" t="s">
        <v>920</v>
      </c>
    </row>
    <row r="644" spans="2:2">
      <c r="B644" t="s">
        <v>920</v>
      </c>
    </row>
    <row r="645" spans="2:2">
      <c r="B645" t="s">
        <v>920</v>
      </c>
    </row>
    <row r="646" spans="2:2">
      <c r="B646" t="s">
        <v>920</v>
      </c>
    </row>
    <row r="647" spans="2:2">
      <c r="B647" t="s">
        <v>1255</v>
      </c>
    </row>
    <row r="648" spans="2:2">
      <c r="B648" t="s">
        <v>4463</v>
      </c>
    </row>
    <row r="649" spans="2:2">
      <c r="B649" t="s">
        <v>1257</v>
      </c>
    </row>
    <row r="650" spans="2:2">
      <c r="B650" t="s">
        <v>2960</v>
      </c>
    </row>
    <row r="651" spans="2:2">
      <c r="B651" t="s">
        <v>1259</v>
      </c>
    </row>
    <row r="652" spans="2:2">
      <c r="B652" t="s">
        <v>4464</v>
      </c>
    </row>
    <row r="653" spans="2:2">
      <c r="B653" t="s">
        <v>1261</v>
      </c>
    </row>
    <row r="654" spans="2:2">
      <c r="B654" t="s">
        <v>4465</v>
      </c>
    </row>
    <row r="655" spans="2:2">
      <c r="B655" t="s">
        <v>920</v>
      </c>
    </row>
    <row r="656" spans="2:2">
      <c r="B656" t="s">
        <v>1263</v>
      </c>
    </row>
    <row r="657" spans="2:2">
      <c r="B657" t="s">
        <v>4466</v>
      </c>
    </row>
    <row r="658" spans="2:2">
      <c r="B658" t="s">
        <v>920</v>
      </c>
    </row>
    <row r="659" spans="2:2">
      <c r="B659" t="s">
        <v>920</v>
      </c>
    </row>
    <row r="660" spans="2:2">
      <c r="B660" t="s">
        <v>1265</v>
      </c>
    </row>
    <row r="661" spans="2:2">
      <c r="B661" t="s">
        <v>4467</v>
      </c>
    </row>
    <row r="662" spans="2:2">
      <c r="B662" t="s">
        <v>1267</v>
      </c>
    </row>
    <row r="663" spans="2:2">
      <c r="B663" t="s">
        <v>4468</v>
      </c>
    </row>
    <row r="664" spans="2:2">
      <c r="B664" t="s">
        <v>920</v>
      </c>
    </row>
    <row r="665" spans="2:2">
      <c r="B665" t="s">
        <v>1269</v>
      </c>
    </row>
    <row r="666" spans="2:2">
      <c r="B666" t="s">
        <v>4469</v>
      </c>
    </row>
    <row r="667" spans="2:2">
      <c r="B667" t="s">
        <v>920</v>
      </c>
    </row>
    <row r="668" spans="2:2">
      <c r="B668" t="s">
        <v>920</v>
      </c>
    </row>
    <row r="669" spans="2:2">
      <c r="B669" t="s">
        <v>920</v>
      </c>
    </row>
    <row r="670" spans="2:2">
      <c r="B670" t="s">
        <v>1271</v>
      </c>
    </row>
    <row r="671" spans="2:2">
      <c r="B671" t="s">
        <v>2984</v>
      </c>
    </row>
    <row r="672" spans="2:2">
      <c r="B672" t="s">
        <v>1273</v>
      </c>
    </row>
    <row r="673" spans="2:2">
      <c r="B673" t="s">
        <v>913</v>
      </c>
    </row>
    <row r="674" spans="2:2">
      <c r="B674" t="s">
        <v>1274</v>
      </c>
    </row>
    <row r="675" spans="2:2">
      <c r="B675" t="s">
        <v>4470</v>
      </c>
    </row>
    <row r="676" spans="2:2">
      <c r="B676" t="s">
        <v>920</v>
      </c>
    </row>
    <row r="677" spans="2:2">
      <c r="B677" t="s">
        <v>1276</v>
      </c>
    </row>
    <row r="678" spans="2:2">
      <c r="B678" t="s">
        <v>4471</v>
      </c>
    </row>
    <row r="679" spans="2:2">
      <c r="B679" t="s">
        <v>920</v>
      </c>
    </row>
    <row r="680" spans="2:2">
      <c r="B680" t="s">
        <v>920</v>
      </c>
    </row>
    <row r="681" spans="2:2">
      <c r="B681" t="s">
        <v>1278</v>
      </c>
    </row>
    <row r="682" spans="2:2">
      <c r="B682" t="s">
        <v>944</v>
      </c>
    </row>
    <row r="683" spans="2:2">
      <c r="B683" t="s">
        <v>1279</v>
      </c>
    </row>
    <row r="684" spans="2:2">
      <c r="B684" t="s">
        <v>3852</v>
      </c>
    </row>
    <row r="685" spans="2:2">
      <c r="B685" t="s">
        <v>920</v>
      </c>
    </row>
    <row r="686" spans="2:2">
      <c r="B686" t="s">
        <v>1281</v>
      </c>
    </row>
    <row r="687" spans="2:2">
      <c r="B687" t="s">
        <v>3854</v>
      </c>
    </row>
    <row r="688" spans="2:2">
      <c r="B688" t="s">
        <v>920</v>
      </c>
    </row>
    <row r="689" spans="2:2">
      <c r="B689" t="s">
        <v>920</v>
      </c>
    </row>
    <row r="690" spans="2:2">
      <c r="B690" t="s">
        <v>920</v>
      </c>
    </row>
    <row r="691" spans="2:2">
      <c r="B691" t="s">
        <v>920</v>
      </c>
    </row>
    <row r="692" spans="2:2">
      <c r="B692" t="s">
        <v>920</v>
      </c>
    </row>
    <row r="693" spans="2:2">
      <c r="B693" t="s">
        <v>920</v>
      </c>
    </row>
    <row r="694" spans="2:2">
      <c r="B694" t="s">
        <v>1097</v>
      </c>
    </row>
    <row r="695" spans="2:2">
      <c r="B695" t="s">
        <v>1098</v>
      </c>
    </row>
    <row r="696" spans="2:2">
      <c r="B696" t="s">
        <v>1283</v>
      </c>
    </row>
    <row r="697" spans="2:2">
      <c r="B697" t="s">
        <v>903</v>
      </c>
    </row>
    <row r="698" spans="2:2">
      <c r="B698" t="s">
        <v>904</v>
      </c>
    </row>
    <row r="699" spans="2:2">
      <c r="B699" t="s">
        <v>905</v>
      </c>
    </row>
    <row r="700" spans="2:2">
      <c r="B700" t="s">
        <v>882</v>
      </c>
    </row>
    <row r="701" spans="2:2">
      <c r="B701" t="s">
        <v>883</v>
      </c>
    </row>
    <row r="702" spans="2:2">
      <c r="B702" t="s">
        <v>884</v>
      </c>
    </row>
    <row r="703" spans="2:2">
      <c r="B703" t="s">
        <v>890</v>
      </c>
    </row>
    <row r="704" spans="2:2">
      <c r="B704" t="s">
        <v>889</v>
      </c>
    </row>
    <row r="705" spans="2:2">
      <c r="B705" t="s">
        <v>894</v>
      </c>
    </row>
    <row r="706" spans="2:2">
      <c r="B706" t="s">
        <v>886</v>
      </c>
    </row>
    <row r="707" spans="2:2">
      <c r="B707" t="s">
        <v>895</v>
      </c>
    </row>
    <row r="708" spans="2:2">
      <c r="B708" t="s">
        <v>887</v>
      </c>
    </row>
    <row r="709" spans="2:2">
      <c r="B709" t="s">
        <v>885</v>
      </c>
    </row>
    <row r="710" spans="2:2">
      <c r="B710" t="s">
        <v>891</v>
      </c>
    </row>
    <row r="711" spans="2:2">
      <c r="B711" t="s">
        <v>896</v>
      </c>
    </row>
    <row r="712" spans="2:2">
      <c r="B712" t="s">
        <v>893</v>
      </c>
    </row>
    <row r="713" spans="2:2">
      <c r="B713" t="s">
        <v>897</v>
      </c>
    </row>
    <row r="714" spans="2:2">
      <c r="B714" t="s">
        <v>898</v>
      </c>
    </row>
    <row r="715" spans="2:2">
      <c r="B715" t="s">
        <v>906</v>
      </c>
    </row>
    <row r="716" spans="2:2">
      <c r="B716" t="s">
        <v>900</v>
      </c>
    </row>
    <row r="717" spans="2:2">
      <c r="B717" t="s">
        <v>1284</v>
      </c>
    </row>
    <row r="718" spans="2:2">
      <c r="B718" t="s">
        <v>903</v>
      </c>
    </row>
    <row r="719" spans="2:2">
      <c r="B719" t="s">
        <v>1285</v>
      </c>
    </row>
    <row r="720" spans="2:2">
      <c r="B720" t="s">
        <v>2680</v>
      </c>
    </row>
    <row r="721" spans="2:2">
      <c r="B721" t="s">
        <v>1287</v>
      </c>
    </row>
    <row r="722" spans="2:2">
      <c r="B722" t="s">
        <v>911</v>
      </c>
    </row>
    <row r="723" spans="2:2">
      <c r="B723" t="s">
        <v>1288</v>
      </c>
    </row>
    <row r="724" spans="2:2">
      <c r="B724" t="s">
        <v>4067</v>
      </c>
    </row>
    <row r="725" spans="2:2">
      <c r="B725" t="s">
        <v>1290</v>
      </c>
    </row>
    <row r="726" spans="2:2">
      <c r="B726" t="s">
        <v>3805</v>
      </c>
    </row>
    <row r="727" spans="2:2">
      <c r="B727" t="s">
        <v>1292</v>
      </c>
    </row>
    <row r="728" spans="2:2">
      <c r="B728" t="s">
        <v>4472</v>
      </c>
    </row>
    <row r="729" spans="2:2">
      <c r="B729" t="s">
        <v>1294</v>
      </c>
    </row>
    <row r="730" spans="2:2">
      <c r="B730" t="s">
        <v>2746</v>
      </c>
    </row>
    <row r="731" spans="2:2">
      <c r="B731" t="s">
        <v>920</v>
      </c>
    </row>
    <row r="732" spans="2:2">
      <c r="B732" t="s">
        <v>1295</v>
      </c>
    </row>
    <row r="733" spans="2:2">
      <c r="B733" t="s">
        <v>2752</v>
      </c>
    </row>
    <row r="734" spans="2:2">
      <c r="B734" t="s">
        <v>920</v>
      </c>
    </row>
    <row r="735" spans="2:2">
      <c r="B735" t="s">
        <v>920</v>
      </c>
    </row>
    <row r="736" spans="2:2">
      <c r="B736" t="s">
        <v>1296</v>
      </c>
    </row>
    <row r="737" spans="2:2">
      <c r="B737" t="s">
        <v>4473</v>
      </c>
    </row>
    <row r="738" spans="2:2">
      <c r="B738" t="s">
        <v>1298</v>
      </c>
    </row>
    <row r="739" spans="2:2">
      <c r="B739" t="s">
        <v>4474</v>
      </c>
    </row>
    <row r="740" spans="2:2">
      <c r="B740" t="s">
        <v>920</v>
      </c>
    </row>
    <row r="741" spans="2:2">
      <c r="B741" t="s">
        <v>1300</v>
      </c>
    </row>
    <row r="742" spans="2:2">
      <c r="B742" t="s">
        <v>4475</v>
      </c>
    </row>
    <row r="743" spans="2:2">
      <c r="B743" t="s">
        <v>920</v>
      </c>
    </row>
    <row r="744" spans="2:2">
      <c r="B744" t="s">
        <v>920</v>
      </c>
    </row>
    <row r="745" spans="2:2">
      <c r="B745" t="s">
        <v>920</v>
      </c>
    </row>
    <row r="746" spans="2:2">
      <c r="B746" t="s">
        <v>1302</v>
      </c>
    </row>
    <row r="747" spans="2:2">
      <c r="B747" t="s">
        <v>3811</v>
      </c>
    </row>
    <row r="748" spans="2:2">
      <c r="B748" t="s">
        <v>1304</v>
      </c>
    </row>
    <row r="749" spans="2:2">
      <c r="B749" t="s">
        <v>4065</v>
      </c>
    </row>
    <row r="750" spans="2:2">
      <c r="B750" t="s">
        <v>1306</v>
      </c>
    </row>
    <row r="751" spans="2:2">
      <c r="B751" t="s">
        <v>4476</v>
      </c>
    </row>
    <row r="752" spans="2:2">
      <c r="B752" t="s">
        <v>920</v>
      </c>
    </row>
    <row r="753" spans="2:2">
      <c r="B753" t="s">
        <v>1308</v>
      </c>
    </row>
    <row r="754" spans="2:2">
      <c r="B754" t="s">
        <v>4477</v>
      </c>
    </row>
    <row r="755" spans="2:2">
      <c r="B755" t="s">
        <v>920</v>
      </c>
    </row>
    <row r="756" spans="2:2">
      <c r="B756" t="s">
        <v>920</v>
      </c>
    </row>
    <row r="757" spans="2:2">
      <c r="B757" t="s">
        <v>1310</v>
      </c>
    </row>
    <row r="758" spans="2:2">
      <c r="B758" t="s">
        <v>4083</v>
      </c>
    </row>
    <row r="759" spans="2:2">
      <c r="B759" t="s">
        <v>1312</v>
      </c>
    </row>
    <row r="760" spans="2:2">
      <c r="B760" t="s">
        <v>4478</v>
      </c>
    </row>
    <row r="761" spans="2:2">
      <c r="B761" t="s">
        <v>920</v>
      </c>
    </row>
    <row r="762" spans="2:2">
      <c r="B762" t="s">
        <v>1314</v>
      </c>
    </row>
    <row r="763" spans="2:2">
      <c r="B763" t="s">
        <v>4479</v>
      </c>
    </row>
    <row r="764" spans="2:2">
      <c r="B764" t="s">
        <v>920</v>
      </c>
    </row>
    <row r="765" spans="2:2">
      <c r="B765" t="s">
        <v>920</v>
      </c>
    </row>
    <row r="766" spans="2:2">
      <c r="B766" t="s">
        <v>920</v>
      </c>
    </row>
    <row r="767" spans="2:2">
      <c r="B767" t="s">
        <v>920</v>
      </c>
    </row>
    <row r="768" spans="2:2">
      <c r="B768" t="s">
        <v>1316</v>
      </c>
    </row>
    <row r="769" spans="2:2">
      <c r="B769" t="s">
        <v>4079</v>
      </c>
    </row>
    <row r="770" spans="2:2">
      <c r="B770" t="s">
        <v>1318</v>
      </c>
    </row>
    <row r="771" spans="2:2">
      <c r="B771" t="s">
        <v>913</v>
      </c>
    </row>
    <row r="772" spans="2:2">
      <c r="B772" t="s">
        <v>1319</v>
      </c>
    </row>
    <row r="773" spans="2:2">
      <c r="B773" t="s">
        <v>4480</v>
      </c>
    </row>
    <row r="774" spans="2:2">
      <c r="B774" t="s">
        <v>1321</v>
      </c>
    </row>
    <row r="775" spans="2:2">
      <c r="B775" t="s">
        <v>4481</v>
      </c>
    </row>
    <row r="776" spans="2:2">
      <c r="B776" t="s">
        <v>920</v>
      </c>
    </row>
    <row r="777" spans="2:2">
      <c r="B777" t="s">
        <v>1323</v>
      </c>
    </row>
    <row r="778" spans="2:2">
      <c r="B778" t="s">
        <v>4482</v>
      </c>
    </row>
    <row r="779" spans="2:2">
      <c r="B779" t="s">
        <v>920</v>
      </c>
    </row>
    <row r="780" spans="2:2">
      <c r="B780" t="s">
        <v>920</v>
      </c>
    </row>
    <row r="781" spans="2:2">
      <c r="B781" t="s">
        <v>1325</v>
      </c>
    </row>
    <row r="782" spans="2:2">
      <c r="B782" t="s">
        <v>4483</v>
      </c>
    </row>
    <row r="783" spans="2:2">
      <c r="B783" t="s">
        <v>1327</v>
      </c>
    </row>
    <row r="784" spans="2:2">
      <c r="B784" t="s">
        <v>4484</v>
      </c>
    </row>
    <row r="785" spans="2:2">
      <c r="B785" t="s">
        <v>920</v>
      </c>
    </row>
    <row r="786" spans="2:2">
      <c r="B786" t="s">
        <v>1329</v>
      </c>
    </row>
    <row r="787" spans="2:2">
      <c r="B787" t="s">
        <v>4485</v>
      </c>
    </row>
    <row r="788" spans="2:2">
      <c r="B788" t="s">
        <v>920</v>
      </c>
    </row>
    <row r="789" spans="2:2">
      <c r="B789" t="s">
        <v>920</v>
      </c>
    </row>
    <row r="790" spans="2:2">
      <c r="B790" t="s">
        <v>920</v>
      </c>
    </row>
    <row r="791" spans="2:2">
      <c r="B791" t="s">
        <v>1331</v>
      </c>
    </row>
    <row r="792" spans="2:2">
      <c r="B792" t="s">
        <v>944</v>
      </c>
    </row>
    <row r="793" spans="2:2">
      <c r="B793" t="s">
        <v>1332</v>
      </c>
    </row>
    <row r="794" spans="2:2">
      <c r="B794" t="s">
        <v>2729</v>
      </c>
    </row>
    <row r="795" spans="2:2">
      <c r="B795" t="s">
        <v>920</v>
      </c>
    </row>
    <row r="796" spans="2:2">
      <c r="B796" t="s">
        <v>1333</v>
      </c>
    </row>
    <row r="797" spans="2:2">
      <c r="B797" t="s">
        <v>2735</v>
      </c>
    </row>
    <row r="798" spans="2:2">
      <c r="B798" t="s">
        <v>1334</v>
      </c>
    </row>
    <row r="799" spans="2:2">
      <c r="B799" t="s">
        <v>4486</v>
      </c>
    </row>
    <row r="800" spans="2:2">
      <c r="B800" t="s">
        <v>920</v>
      </c>
    </row>
    <row r="801" spans="2:2">
      <c r="B801" t="s">
        <v>1336</v>
      </c>
    </row>
    <row r="802" spans="2:2">
      <c r="B802" t="s">
        <v>4487</v>
      </c>
    </row>
    <row r="803" spans="2:2">
      <c r="B803" t="s">
        <v>920</v>
      </c>
    </row>
    <row r="804" spans="2:2">
      <c r="B804" t="s">
        <v>920</v>
      </c>
    </row>
    <row r="805" spans="2:2">
      <c r="B805" t="s">
        <v>920</v>
      </c>
    </row>
    <row r="806" spans="2:2">
      <c r="B806" t="s">
        <v>920</v>
      </c>
    </row>
    <row r="807" spans="2:2">
      <c r="B807" t="s">
        <v>920</v>
      </c>
    </row>
    <row r="808" spans="2:2">
      <c r="B808" t="s">
        <v>1338</v>
      </c>
    </row>
    <row r="809" spans="2:2">
      <c r="B809" t="s">
        <v>966</v>
      </c>
    </row>
    <row r="810" spans="2:2">
      <c r="B810" t="s">
        <v>1339</v>
      </c>
    </row>
    <row r="811" spans="2:2">
      <c r="B811" t="s">
        <v>4488</v>
      </c>
    </row>
    <row r="812" spans="2:2">
      <c r="B812" t="s">
        <v>1341</v>
      </c>
    </row>
    <row r="813" spans="2:2">
      <c r="B813" t="s">
        <v>4489</v>
      </c>
    </row>
    <row r="814" spans="2:2">
      <c r="B814" t="s">
        <v>1343</v>
      </c>
    </row>
    <row r="815" spans="2:2">
      <c r="B815" t="s">
        <v>4490</v>
      </c>
    </row>
    <row r="816" spans="2:2">
      <c r="B816" t="s">
        <v>1345</v>
      </c>
    </row>
    <row r="817" spans="2:2">
      <c r="B817" t="s">
        <v>4491</v>
      </c>
    </row>
    <row r="818" spans="2:2">
      <c r="B818" t="s">
        <v>920</v>
      </c>
    </row>
    <row r="819" spans="2:2">
      <c r="B819" t="s">
        <v>1347</v>
      </c>
    </row>
    <row r="820" spans="2:2">
      <c r="B820" t="s">
        <v>4492</v>
      </c>
    </row>
    <row r="821" spans="2:2">
      <c r="B821" t="s">
        <v>920</v>
      </c>
    </row>
    <row r="822" spans="2:2">
      <c r="B822" t="s">
        <v>920</v>
      </c>
    </row>
    <row r="823" spans="2:2">
      <c r="B823" t="s">
        <v>1349</v>
      </c>
    </row>
    <row r="824" spans="2:2">
      <c r="B824" t="s">
        <v>4493</v>
      </c>
    </row>
    <row r="825" spans="2:2">
      <c r="B825" t="s">
        <v>1351</v>
      </c>
    </row>
    <row r="826" spans="2:2">
      <c r="B826" t="s">
        <v>4372</v>
      </c>
    </row>
    <row r="827" spans="2:2">
      <c r="B827" t="s">
        <v>920</v>
      </c>
    </row>
    <row r="828" spans="2:2">
      <c r="B828" t="s">
        <v>1352</v>
      </c>
    </row>
    <row r="829" spans="2:2">
      <c r="B829" t="s">
        <v>4373</v>
      </c>
    </row>
    <row r="830" spans="2:2">
      <c r="B830" t="s">
        <v>920</v>
      </c>
    </row>
    <row r="831" spans="2:2">
      <c r="B831" t="s">
        <v>920</v>
      </c>
    </row>
    <row r="832" spans="2:2">
      <c r="B832" t="s">
        <v>920</v>
      </c>
    </row>
    <row r="833" spans="2:2">
      <c r="B833" t="s">
        <v>1353</v>
      </c>
    </row>
    <row r="834" spans="2:2">
      <c r="B834" t="s">
        <v>4494</v>
      </c>
    </row>
    <row r="835" spans="2:2">
      <c r="B835" t="s">
        <v>1355</v>
      </c>
    </row>
    <row r="836" spans="2:2">
      <c r="B836" t="s">
        <v>3584</v>
      </c>
    </row>
    <row r="837" spans="2:2">
      <c r="B837" t="s">
        <v>1357</v>
      </c>
    </row>
    <row r="838" spans="2:2">
      <c r="B838" t="s">
        <v>2746</v>
      </c>
    </row>
    <row r="839" spans="2:2">
      <c r="B839" t="s">
        <v>920</v>
      </c>
    </row>
    <row r="840" spans="2:2">
      <c r="B840" t="s">
        <v>1358</v>
      </c>
    </row>
    <row r="841" spans="2:2">
      <c r="B841" t="s">
        <v>2752</v>
      </c>
    </row>
    <row r="842" spans="2:2">
      <c r="B842" t="s">
        <v>920</v>
      </c>
    </row>
    <row r="843" spans="2:2">
      <c r="B843" t="s">
        <v>920</v>
      </c>
    </row>
    <row r="844" spans="2:2">
      <c r="B844" t="s">
        <v>1359</v>
      </c>
    </row>
    <row r="845" spans="2:2">
      <c r="B845" t="s">
        <v>3590</v>
      </c>
    </row>
    <row r="846" spans="2:2">
      <c r="B846" t="s">
        <v>1361</v>
      </c>
    </row>
    <row r="847" spans="2:2">
      <c r="B847" t="s">
        <v>4495</v>
      </c>
    </row>
    <row r="848" spans="2:2">
      <c r="B848" t="s">
        <v>920</v>
      </c>
    </row>
    <row r="849" spans="2:2">
      <c r="B849" t="s">
        <v>1363</v>
      </c>
    </row>
    <row r="850" spans="2:2">
      <c r="B850" t="s">
        <v>4496</v>
      </c>
    </row>
    <row r="851" spans="2:2">
      <c r="B851" t="s">
        <v>920</v>
      </c>
    </row>
    <row r="852" spans="2:2">
      <c r="B852" t="s">
        <v>920</v>
      </c>
    </row>
    <row r="853" spans="2:2">
      <c r="B853" t="s">
        <v>920</v>
      </c>
    </row>
    <row r="854" spans="2:2">
      <c r="B854" t="s">
        <v>920</v>
      </c>
    </row>
    <row r="855" spans="2:2">
      <c r="B855" t="s">
        <v>1365</v>
      </c>
    </row>
    <row r="856" spans="2:2">
      <c r="B856" t="s">
        <v>4497</v>
      </c>
    </row>
    <row r="857" spans="2:2">
      <c r="B857" t="s">
        <v>1367</v>
      </c>
    </row>
    <row r="858" spans="2:2">
      <c r="B858" t="s">
        <v>4498</v>
      </c>
    </row>
    <row r="859" spans="2:2">
      <c r="B859" t="s">
        <v>1369</v>
      </c>
    </row>
    <row r="860" spans="2:2">
      <c r="B860" t="s">
        <v>4499</v>
      </c>
    </row>
    <row r="861" spans="2:2">
      <c r="B861" t="s">
        <v>1371</v>
      </c>
    </row>
    <row r="862" spans="2:2">
      <c r="B862" t="s">
        <v>4500</v>
      </c>
    </row>
    <row r="863" spans="2:2">
      <c r="B863" t="s">
        <v>920</v>
      </c>
    </row>
    <row r="864" spans="2:2">
      <c r="B864" t="s">
        <v>1373</v>
      </c>
    </row>
    <row r="865" spans="2:2">
      <c r="B865" t="s">
        <v>4501</v>
      </c>
    </row>
    <row r="866" spans="2:2">
      <c r="B866" t="s">
        <v>920</v>
      </c>
    </row>
    <row r="867" spans="2:2">
      <c r="B867" t="s">
        <v>920</v>
      </c>
    </row>
    <row r="868" spans="2:2">
      <c r="B868" t="s">
        <v>1375</v>
      </c>
    </row>
    <row r="869" spans="2:2">
      <c r="B869" t="s">
        <v>4502</v>
      </c>
    </row>
    <row r="870" spans="2:2">
      <c r="B870" t="s">
        <v>1377</v>
      </c>
    </row>
    <row r="871" spans="2:2">
      <c r="B871" t="s">
        <v>4503</v>
      </c>
    </row>
    <row r="872" spans="2:2">
      <c r="B872" t="s">
        <v>920</v>
      </c>
    </row>
    <row r="873" spans="2:2">
      <c r="B873" t="s">
        <v>1379</v>
      </c>
    </row>
    <row r="874" spans="2:2">
      <c r="B874" t="s">
        <v>4504</v>
      </c>
    </row>
    <row r="875" spans="2:2">
      <c r="B875" t="s">
        <v>920</v>
      </c>
    </row>
    <row r="876" spans="2:2">
      <c r="B876" t="s">
        <v>920</v>
      </c>
    </row>
    <row r="877" spans="2:2">
      <c r="B877" t="s">
        <v>920</v>
      </c>
    </row>
    <row r="878" spans="2:2">
      <c r="B878" t="s">
        <v>1381</v>
      </c>
    </row>
    <row r="879" spans="2:2">
      <c r="B879" t="s">
        <v>4505</v>
      </c>
    </row>
    <row r="880" spans="2:2">
      <c r="B880" t="s">
        <v>1383</v>
      </c>
    </row>
    <row r="881" spans="2:2">
      <c r="B881" t="s">
        <v>2784</v>
      </c>
    </row>
    <row r="882" spans="2:2">
      <c r="B882" t="s">
        <v>1385</v>
      </c>
    </row>
    <row r="883" spans="2:2">
      <c r="B883" t="s">
        <v>4506</v>
      </c>
    </row>
    <row r="884" spans="2:2">
      <c r="B884" t="s">
        <v>920</v>
      </c>
    </row>
    <row r="885" spans="2:2">
      <c r="B885" t="s">
        <v>1387</v>
      </c>
    </row>
    <row r="886" spans="2:2">
      <c r="B886" t="s">
        <v>4507</v>
      </c>
    </row>
    <row r="887" spans="2:2">
      <c r="B887" t="s">
        <v>920</v>
      </c>
    </row>
    <row r="888" spans="2:2">
      <c r="B888" t="s">
        <v>920</v>
      </c>
    </row>
    <row r="889" spans="2:2">
      <c r="B889" t="s">
        <v>1389</v>
      </c>
    </row>
    <row r="890" spans="2:2">
      <c r="B890" t="s">
        <v>2790</v>
      </c>
    </row>
    <row r="891" spans="2:2">
      <c r="B891" t="s">
        <v>920</v>
      </c>
    </row>
    <row r="892" spans="2:2">
      <c r="B892" t="s">
        <v>920</v>
      </c>
    </row>
    <row r="893" spans="2:2">
      <c r="B893" t="s">
        <v>920</v>
      </c>
    </row>
    <row r="894" spans="2:2">
      <c r="B894" t="s">
        <v>920</v>
      </c>
    </row>
    <row r="895" spans="2:2">
      <c r="B895" t="s">
        <v>920</v>
      </c>
    </row>
    <row r="896" spans="2:2">
      <c r="B896" t="s">
        <v>1391</v>
      </c>
    </row>
    <row r="897" spans="2:2">
      <c r="B897" t="s">
        <v>2792</v>
      </c>
    </row>
    <row r="898" spans="2:2">
      <c r="B898" t="s">
        <v>1393</v>
      </c>
    </row>
    <row r="899" spans="2:2">
      <c r="B899" t="s">
        <v>913</v>
      </c>
    </row>
    <row r="900" spans="2:2">
      <c r="B900" t="s">
        <v>1394</v>
      </c>
    </row>
    <row r="901" spans="2:2">
      <c r="B901" t="s">
        <v>4508</v>
      </c>
    </row>
    <row r="902" spans="2:2">
      <c r="B902" t="s">
        <v>1396</v>
      </c>
    </row>
    <row r="903" spans="2:2">
      <c r="B903" t="s">
        <v>4509</v>
      </c>
    </row>
    <row r="904" spans="2:2">
      <c r="B904" t="s">
        <v>1398</v>
      </c>
    </row>
    <row r="905" spans="2:2">
      <c r="B905" t="s">
        <v>3846</v>
      </c>
    </row>
    <row r="906" spans="2:2">
      <c r="B906" t="s">
        <v>1400</v>
      </c>
    </row>
    <row r="907" spans="2:2">
      <c r="B907" t="s">
        <v>4510</v>
      </c>
    </row>
    <row r="908" spans="2:2">
      <c r="B908" t="s">
        <v>920</v>
      </c>
    </row>
    <row r="909" spans="2:2">
      <c r="B909" t="s">
        <v>1402</v>
      </c>
    </row>
    <row r="910" spans="2:2">
      <c r="B910" t="s">
        <v>4511</v>
      </c>
    </row>
    <row r="911" spans="2:2">
      <c r="B911" t="s">
        <v>920</v>
      </c>
    </row>
    <row r="912" spans="2:2">
      <c r="B912" t="s">
        <v>920</v>
      </c>
    </row>
    <row r="913" spans="2:2">
      <c r="B913" t="s">
        <v>1404</v>
      </c>
    </row>
    <row r="914" spans="2:2">
      <c r="B914" t="s">
        <v>3848</v>
      </c>
    </row>
    <row r="915" spans="2:2">
      <c r="B915" t="s">
        <v>1406</v>
      </c>
    </row>
    <row r="916" spans="2:2">
      <c r="B916" t="s">
        <v>4512</v>
      </c>
    </row>
    <row r="917" spans="2:2">
      <c r="B917" t="s">
        <v>920</v>
      </c>
    </row>
    <row r="918" spans="2:2">
      <c r="B918" t="s">
        <v>1408</v>
      </c>
    </row>
    <row r="919" spans="2:2">
      <c r="B919" t="s">
        <v>4513</v>
      </c>
    </row>
    <row r="920" spans="2:2">
      <c r="B920" t="s">
        <v>920</v>
      </c>
    </row>
    <row r="921" spans="2:2">
      <c r="B921" t="s">
        <v>920</v>
      </c>
    </row>
    <row r="922" spans="2:2">
      <c r="B922" t="s">
        <v>920</v>
      </c>
    </row>
    <row r="923" spans="2:2">
      <c r="B923" t="s">
        <v>1410</v>
      </c>
    </row>
    <row r="924" spans="2:2">
      <c r="B924" t="s">
        <v>4514</v>
      </c>
    </row>
    <row r="925" spans="2:2">
      <c r="B925" t="s">
        <v>1412</v>
      </c>
    </row>
    <row r="926" spans="2:2">
      <c r="B926" t="s">
        <v>4515</v>
      </c>
    </row>
    <row r="927" spans="2:2">
      <c r="B927" t="s">
        <v>920</v>
      </c>
    </row>
    <row r="928" spans="2:2">
      <c r="B928" t="s">
        <v>1414</v>
      </c>
    </row>
    <row r="929" spans="2:2">
      <c r="B929" t="s">
        <v>4516</v>
      </c>
    </row>
    <row r="930" spans="2:2">
      <c r="B930" t="s">
        <v>920</v>
      </c>
    </row>
    <row r="931" spans="2:2">
      <c r="B931" t="s">
        <v>920</v>
      </c>
    </row>
    <row r="932" spans="2:2">
      <c r="B932" t="s">
        <v>920</v>
      </c>
    </row>
    <row r="933" spans="2:2">
      <c r="B933" t="s">
        <v>1416</v>
      </c>
    </row>
    <row r="934" spans="2:2">
      <c r="B934" t="s">
        <v>4517</v>
      </c>
    </row>
    <row r="935" spans="2:2">
      <c r="B935" t="s">
        <v>1418</v>
      </c>
    </row>
    <row r="936" spans="2:2">
      <c r="B936" t="s">
        <v>3123</v>
      </c>
    </row>
    <row r="937" spans="2:2">
      <c r="B937" t="s">
        <v>1420</v>
      </c>
    </row>
    <row r="938" spans="2:2">
      <c r="B938" t="s">
        <v>4518</v>
      </c>
    </row>
    <row r="939" spans="2:2">
      <c r="B939" t="s">
        <v>1422</v>
      </c>
    </row>
    <row r="940" spans="2:2">
      <c r="B940" t="s">
        <v>4519</v>
      </c>
    </row>
    <row r="941" spans="2:2">
      <c r="B941" t="s">
        <v>920</v>
      </c>
    </row>
    <row r="942" spans="2:2">
      <c r="B942" t="s">
        <v>1424</v>
      </c>
    </row>
    <row r="943" spans="2:2">
      <c r="B943" t="s">
        <v>4520</v>
      </c>
    </row>
    <row r="944" spans="2:2">
      <c r="B944" t="s">
        <v>920</v>
      </c>
    </row>
    <row r="945" spans="2:2">
      <c r="B945" t="s">
        <v>920</v>
      </c>
    </row>
    <row r="946" spans="2:2">
      <c r="B946" t="s">
        <v>1426</v>
      </c>
    </row>
    <row r="947" spans="2:2">
      <c r="B947" t="s">
        <v>4521</v>
      </c>
    </row>
    <row r="948" spans="2:2">
      <c r="B948" t="s">
        <v>1428</v>
      </c>
    </row>
    <row r="949" spans="2:2">
      <c r="B949" t="s">
        <v>4522</v>
      </c>
    </row>
    <row r="950" spans="2:2">
      <c r="B950" t="s">
        <v>920</v>
      </c>
    </row>
    <row r="951" spans="2:2">
      <c r="B951" t="s">
        <v>1430</v>
      </c>
    </row>
    <row r="952" spans="2:2">
      <c r="B952" t="s">
        <v>4523</v>
      </c>
    </row>
    <row r="953" spans="2:2">
      <c r="B953" t="s">
        <v>920</v>
      </c>
    </row>
    <row r="954" spans="2:2">
      <c r="B954" t="s">
        <v>920</v>
      </c>
    </row>
    <row r="955" spans="2:2">
      <c r="B955" t="s">
        <v>920</v>
      </c>
    </row>
    <row r="956" spans="2:2">
      <c r="B956" t="s">
        <v>1432</v>
      </c>
    </row>
    <row r="957" spans="2:2">
      <c r="B957" t="s">
        <v>3151</v>
      </c>
    </row>
    <row r="958" spans="2:2">
      <c r="B958" t="s">
        <v>1434</v>
      </c>
    </row>
    <row r="959" spans="2:2">
      <c r="B959" t="s">
        <v>4524</v>
      </c>
    </row>
    <row r="960" spans="2:2">
      <c r="B960" t="s">
        <v>920</v>
      </c>
    </row>
    <row r="961" spans="2:2">
      <c r="B961" t="s">
        <v>1436</v>
      </c>
    </row>
    <row r="962" spans="2:2">
      <c r="B962" t="s">
        <v>4525</v>
      </c>
    </row>
    <row r="963" spans="2:2">
      <c r="B963" t="s">
        <v>1438</v>
      </c>
    </row>
    <row r="964" spans="2:2">
      <c r="B964" t="s">
        <v>911</v>
      </c>
    </row>
    <row r="965" spans="2:2">
      <c r="B965" t="s">
        <v>920</v>
      </c>
    </row>
    <row r="966" spans="2:2">
      <c r="B966" t="s">
        <v>1439</v>
      </c>
    </row>
    <row r="967" spans="2:2">
      <c r="B967" t="s">
        <v>966</v>
      </c>
    </row>
    <row r="968" spans="2:2">
      <c r="B968" t="s">
        <v>920</v>
      </c>
    </row>
    <row r="969" spans="2:2">
      <c r="B969" t="s">
        <v>920</v>
      </c>
    </row>
    <row r="970" spans="2:2">
      <c r="B970" t="s">
        <v>920</v>
      </c>
    </row>
    <row r="971" spans="2:2">
      <c r="B971" t="s">
        <v>920</v>
      </c>
    </row>
    <row r="972" spans="2:2">
      <c r="B972" t="s">
        <v>920</v>
      </c>
    </row>
    <row r="973" spans="2:2">
      <c r="B973" t="s">
        <v>1440</v>
      </c>
    </row>
    <row r="974" spans="2:2">
      <c r="B974" t="s">
        <v>944</v>
      </c>
    </row>
    <row r="975" spans="2:2">
      <c r="B975" t="s">
        <v>1441</v>
      </c>
    </row>
    <row r="976" spans="2:2">
      <c r="B976" t="s">
        <v>2836</v>
      </c>
    </row>
    <row r="977" spans="2:2">
      <c r="B977" t="s">
        <v>1443</v>
      </c>
    </row>
    <row r="978" spans="2:2">
      <c r="B978" t="s">
        <v>4526</v>
      </c>
    </row>
    <row r="979" spans="2:2">
      <c r="B979" t="s">
        <v>920</v>
      </c>
    </row>
    <row r="980" spans="2:2">
      <c r="B980" t="s">
        <v>1445</v>
      </c>
    </row>
    <row r="981" spans="2:2">
      <c r="B981" t="s">
        <v>4527</v>
      </c>
    </row>
    <row r="982" spans="2:2">
      <c r="B982" t="s">
        <v>920</v>
      </c>
    </row>
    <row r="983" spans="2:2">
      <c r="B983" t="s">
        <v>920</v>
      </c>
    </row>
    <row r="984" spans="2:2">
      <c r="B984" t="s">
        <v>1447</v>
      </c>
    </row>
    <row r="985" spans="2:2">
      <c r="B985" t="s">
        <v>2842</v>
      </c>
    </row>
    <row r="986" spans="2:2">
      <c r="B986" t="s">
        <v>1449</v>
      </c>
    </row>
    <row r="987" spans="2:2">
      <c r="B987" t="s">
        <v>4528</v>
      </c>
    </row>
    <row r="988" spans="2:2">
      <c r="B988" t="s">
        <v>1451</v>
      </c>
    </row>
    <row r="989" spans="2:2">
      <c r="B989" t="s">
        <v>3676</v>
      </c>
    </row>
    <row r="990" spans="2:2">
      <c r="B990" t="s">
        <v>1452</v>
      </c>
    </row>
    <row r="991" spans="2:2">
      <c r="B991" t="s">
        <v>4529</v>
      </c>
    </row>
    <row r="992" spans="2:2">
      <c r="B992" t="s">
        <v>920</v>
      </c>
    </row>
    <row r="993" spans="2:2">
      <c r="B993" t="s">
        <v>1454</v>
      </c>
    </row>
    <row r="994" spans="2:2">
      <c r="B994" t="s">
        <v>4530</v>
      </c>
    </row>
    <row r="995" spans="2:2">
      <c r="B995" t="s">
        <v>920</v>
      </c>
    </row>
    <row r="996" spans="2:2">
      <c r="B996" t="s">
        <v>920</v>
      </c>
    </row>
    <row r="997" spans="2:2">
      <c r="B997" t="s">
        <v>1456</v>
      </c>
    </row>
    <row r="998" spans="2:2">
      <c r="B998" t="s">
        <v>3678</v>
      </c>
    </row>
    <row r="999" spans="2:2">
      <c r="B999" t="s">
        <v>920</v>
      </c>
    </row>
    <row r="1000" spans="2:2">
      <c r="B1000" t="s">
        <v>920</v>
      </c>
    </row>
    <row r="1001" spans="2:2">
      <c r="B1001" t="s">
        <v>1457</v>
      </c>
    </row>
    <row r="1002" spans="2:2">
      <c r="B1002" t="s">
        <v>4531</v>
      </c>
    </row>
    <row r="1003" spans="2:2">
      <c r="B1003" t="s">
        <v>1459</v>
      </c>
    </row>
    <row r="1004" spans="2:2">
      <c r="B1004" t="s">
        <v>4532</v>
      </c>
    </row>
    <row r="1005" spans="2:2">
      <c r="B1005" t="s">
        <v>920</v>
      </c>
    </row>
    <row r="1006" spans="2:2">
      <c r="B1006" t="s">
        <v>1461</v>
      </c>
    </row>
    <row r="1007" spans="2:2">
      <c r="B1007" t="s">
        <v>4533</v>
      </c>
    </row>
    <row r="1008" spans="2:2">
      <c r="B1008" t="s">
        <v>920</v>
      </c>
    </row>
    <row r="1009" spans="2:2">
      <c r="B1009" t="s">
        <v>920</v>
      </c>
    </row>
    <row r="1010" spans="2:2">
      <c r="B1010" t="s">
        <v>920</v>
      </c>
    </row>
    <row r="1011" spans="2:2">
      <c r="B1011" t="s">
        <v>920</v>
      </c>
    </row>
    <row r="1012" spans="2:2">
      <c r="B1012" t="s">
        <v>920</v>
      </c>
    </row>
    <row r="1013" spans="2:2">
      <c r="B1013" t="s">
        <v>920</v>
      </c>
    </row>
    <row r="1014" spans="2:2">
      <c r="B1014" t="s">
        <v>1097</v>
      </c>
    </row>
    <row r="1015" spans="2:2">
      <c r="B1015" t="s">
        <v>1098</v>
      </c>
    </row>
    <row r="1016" spans="2:2">
      <c r="B1016" t="s">
        <v>1463</v>
      </c>
    </row>
    <row r="1017" spans="2:2">
      <c r="B1017" t="s">
        <v>903</v>
      </c>
    </row>
    <row r="1018" spans="2:2">
      <c r="B1018" t="s">
        <v>904</v>
      </c>
    </row>
    <row r="1019" spans="2:2">
      <c r="B1019" t="s">
        <v>905</v>
      </c>
    </row>
    <row r="1020" spans="2:2">
      <c r="B1020" t="s">
        <v>882</v>
      </c>
    </row>
    <row r="1021" spans="2:2">
      <c r="B1021" t="s">
        <v>883</v>
      </c>
    </row>
    <row r="1022" spans="2:2">
      <c r="B1022" t="s">
        <v>884</v>
      </c>
    </row>
    <row r="1023" spans="2:2">
      <c r="B1023" t="s">
        <v>889</v>
      </c>
    </row>
    <row r="1024" spans="2:2">
      <c r="B1024" t="s">
        <v>894</v>
      </c>
    </row>
    <row r="1025" spans="2:2">
      <c r="B1025" t="s">
        <v>886</v>
      </c>
    </row>
    <row r="1026" spans="2:2">
      <c r="B1026" t="s">
        <v>895</v>
      </c>
    </row>
    <row r="1027" spans="2:2">
      <c r="B1027" t="s">
        <v>887</v>
      </c>
    </row>
    <row r="1028" spans="2:2">
      <c r="B1028" t="s">
        <v>885</v>
      </c>
    </row>
    <row r="1029" spans="2:2">
      <c r="B1029" t="s">
        <v>891</v>
      </c>
    </row>
    <row r="1030" spans="2:2">
      <c r="B1030" t="s">
        <v>896</v>
      </c>
    </row>
    <row r="1031" spans="2:2">
      <c r="B1031" t="s">
        <v>893</v>
      </c>
    </row>
    <row r="1032" spans="2:2">
      <c r="B1032" t="s">
        <v>888</v>
      </c>
    </row>
    <row r="1033" spans="2:2">
      <c r="B1033" t="s">
        <v>897</v>
      </c>
    </row>
    <row r="1034" spans="2:2">
      <c r="B1034" t="s">
        <v>898</v>
      </c>
    </row>
    <row r="1035" spans="2:2">
      <c r="B1035" t="s">
        <v>906</v>
      </c>
    </row>
    <row r="1036" spans="2:2">
      <c r="B1036" t="s">
        <v>900</v>
      </c>
    </row>
    <row r="1037" spans="2:2">
      <c r="B1037" t="s">
        <v>1464</v>
      </c>
    </row>
    <row r="1038" spans="2:2">
      <c r="B1038" t="s">
        <v>903</v>
      </c>
    </row>
    <row r="1039" spans="2:2">
      <c r="B1039" t="s">
        <v>1465</v>
      </c>
    </row>
    <row r="1040" spans="2:2">
      <c r="B1040" t="s">
        <v>4534</v>
      </c>
    </row>
    <row r="1041" spans="2:2">
      <c r="B1041" t="s">
        <v>1467</v>
      </c>
    </row>
    <row r="1042" spans="2:2">
      <c r="B1042" t="s">
        <v>911</v>
      </c>
    </row>
    <row r="1043" spans="2:2">
      <c r="B1043" t="s">
        <v>1468</v>
      </c>
    </row>
    <row r="1044" spans="2:2">
      <c r="B1044" t="s">
        <v>4406</v>
      </c>
    </row>
    <row r="1045" spans="2:2">
      <c r="B1045" t="s">
        <v>1469</v>
      </c>
    </row>
    <row r="1046" spans="2:2">
      <c r="B1046" t="s">
        <v>4017</v>
      </c>
    </row>
    <row r="1047" spans="2:2">
      <c r="B1047" t="s">
        <v>1470</v>
      </c>
    </row>
    <row r="1048" spans="2:2">
      <c r="B1048" t="s">
        <v>2689</v>
      </c>
    </row>
    <row r="1049" spans="2:2">
      <c r="B1049" t="s">
        <v>1472</v>
      </c>
    </row>
    <row r="1050" spans="2:2">
      <c r="B1050" t="s">
        <v>4535</v>
      </c>
    </row>
    <row r="1051" spans="2:2">
      <c r="B1051" t="s">
        <v>1474</v>
      </c>
    </row>
    <row r="1052" spans="2:2">
      <c r="B1052" t="s">
        <v>3867</v>
      </c>
    </row>
    <row r="1053" spans="2:2">
      <c r="B1053" t="s">
        <v>920</v>
      </c>
    </row>
    <row r="1054" spans="2:2">
      <c r="B1054" t="s">
        <v>1476</v>
      </c>
    </row>
    <row r="1055" spans="2:2">
      <c r="B1055" t="s">
        <v>3869</v>
      </c>
    </row>
    <row r="1056" spans="2:2">
      <c r="B1056" t="s">
        <v>920</v>
      </c>
    </row>
    <row r="1057" spans="2:2">
      <c r="B1057" t="s">
        <v>920</v>
      </c>
    </row>
    <row r="1058" spans="2:2">
      <c r="B1058" t="s">
        <v>1478</v>
      </c>
    </row>
    <row r="1059" spans="2:2">
      <c r="B1059" t="s">
        <v>4536</v>
      </c>
    </row>
    <row r="1060" spans="2:2">
      <c r="B1060" t="s">
        <v>1480</v>
      </c>
    </row>
    <row r="1061" spans="2:2">
      <c r="B1061" t="s">
        <v>4537</v>
      </c>
    </row>
    <row r="1062" spans="2:2">
      <c r="B1062" t="s">
        <v>920</v>
      </c>
    </row>
    <row r="1063" spans="2:2">
      <c r="B1063" t="s">
        <v>1482</v>
      </c>
    </row>
    <row r="1064" spans="2:2">
      <c r="B1064" t="s">
        <v>4538</v>
      </c>
    </row>
    <row r="1065" spans="2:2">
      <c r="B1065" t="s">
        <v>920</v>
      </c>
    </row>
    <row r="1066" spans="2:2">
      <c r="B1066" t="s">
        <v>920</v>
      </c>
    </row>
    <row r="1067" spans="2:2">
      <c r="B1067" t="s">
        <v>920</v>
      </c>
    </row>
    <row r="1068" spans="2:2">
      <c r="B1068" t="s">
        <v>1484</v>
      </c>
    </row>
    <row r="1069" spans="2:2">
      <c r="B1069" t="s">
        <v>2691</v>
      </c>
    </row>
    <row r="1070" spans="2:2">
      <c r="B1070" t="s">
        <v>1486</v>
      </c>
    </row>
    <row r="1071" spans="2:2">
      <c r="B1071" t="s">
        <v>4539</v>
      </c>
    </row>
    <row r="1072" spans="2:2">
      <c r="B1072" t="s">
        <v>1488</v>
      </c>
    </row>
    <row r="1073" spans="2:2">
      <c r="B1073" t="s">
        <v>4540</v>
      </c>
    </row>
    <row r="1074" spans="2:2">
      <c r="B1074" t="s">
        <v>920</v>
      </c>
    </row>
    <row r="1075" spans="2:2">
      <c r="B1075" t="s">
        <v>1490</v>
      </c>
    </row>
    <row r="1076" spans="2:2">
      <c r="B1076" t="s">
        <v>4541</v>
      </c>
    </row>
    <row r="1077" spans="2:2">
      <c r="B1077" t="s">
        <v>920</v>
      </c>
    </row>
    <row r="1078" spans="2:2">
      <c r="B1078" t="s">
        <v>920</v>
      </c>
    </row>
    <row r="1079" spans="2:2">
      <c r="B1079" t="s">
        <v>1492</v>
      </c>
    </row>
    <row r="1080" spans="2:2">
      <c r="B1080" t="s">
        <v>4542</v>
      </c>
    </row>
    <row r="1081" spans="2:2">
      <c r="B1081" t="s">
        <v>920</v>
      </c>
    </row>
    <row r="1082" spans="2:2">
      <c r="B1082" t="s">
        <v>920</v>
      </c>
    </row>
    <row r="1083" spans="2:2">
      <c r="B1083" t="s">
        <v>920</v>
      </c>
    </row>
    <row r="1084" spans="2:2">
      <c r="B1084" t="s">
        <v>1494</v>
      </c>
    </row>
    <row r="1085" spans="2:2">
      <c r="B1085" t="s">
        <v>4063</v>
      </c>
    </row>
    <row r="1086" spans="2:2">
      <c r="B1086" t="s">
        <v>1495</v>
      </c>
    </row>
    <row r="1087" spans="2:2">
      <c r="B1087" t="s">
        <v>4543</v>
      </c>
    </row>
    <row r="1088" spans="2:2">
      <c r="B1088" t="s">
        <v>920</v>
      </c>
    </row>
    <row r="1089" spans="2:2">
      <c r="B1089" t="s">
        <v>1497</v>
      </c>
    </row>
    <row r="1090" spans="2:2">
      <c r="B1090" t="s">
        <v>4544</v>
      </c>
    </row>
    <row r="1091" spans="2:2">
      <c r="B1091" t="s">
        <v>920</v>
      </c>
    </row>
    <row r="1092" spans="2:2">
      <c r="B1092" t="s">
        <v>920</v>
      </c>
    </row>
    <row r="1093" spans="2:2">
      <c r="B1093" t="s">
        <v>920</v>
      </c>
    </row>
    <row r="1094" spans="2:2">
      <c r="B1094" t="s">
        <v>1499</v>
      </c>
    </row>
    <row r="1095" spans="2:2">
      <c r="B1095" t="s">
        <v>4415</v>
      </c>
    </row>
    <row r="1096" spans="2:2">
      <c r="B1096" t="s">
        <v>1500</v>
      </c>
    </row>
    <row r="1097" spans="2:2">
      <c r="B1097" t="s">
        <v>3646</v>
      </c>
    </row>
    <row r="1098" spans="2:2">
      <c r="B1098" t="s">
        <v>1502</v>
      </c>
    </row>
    <row r="1099" spans="2:2">
      <c r="B1099" t="s">
        <v>4096</v>
      </c>
    </row>
    <row r="1100" spans="2:2">
      <c r="B1100" t="s">
        <v>1504</v>
      </c>
    </row>
    <row r="1101" spans="2:2">
      <c r="B1101" t="s">
        <v>4545</v>
      </c>
    </row>
    <row r="1102" spans="2:2">
      <c r="B1102" t="s">
        <v>1506</v>
      </c>
    </row>
    <row r="1103" spans="2:2">
      <c r="B1103" t="s">
        <v>4546</v>
      </c>
    </row>
    <row r="1104" spans="2:2">
      <c r="B1104" t="s">
        <v>920</v>
      </c>
    </row>
    <row r="1105" spans="2:2">
      <c r="B1105" t="s">
        <v>1508</v>
      </c>
    </row>
    <row r="1106" spans="2:2">
      <c r="B1106" t="s">
        <v>4547</v>
      </c>
    </row>
    <row r="1107" spans="2:2">
      <c r="B1107" t="s">
        <v>920</v>
      </c>
    </row>
    <row r="1108" spans="2:2">
      <c r="B1108" t="s">
        <v>920</v>
      </c>
    </row>
    <row r="1109" spans="2:2">
      <c r="B1109" t="s">
        <v>1510</v>
      </c>
    </row>
    <row r="1110" spans="2:2">
      <c r="B1110" t="s">
        <v>4548</v>
      </c>
    </row>
    <row r="1111" spans="2:2">
      <c r="B1111" t="s">
        <v>1512</v>
      </c>
    </row>
    <row r="1112" spans="2:2">
      <c r="B1112" t="s">
        <v>4549</v>
      </c>
    </row>
    <row r="1113" spans="2:2">
      <c r="B1113" t="s">
        <v>920</v>
      </c>
    </row>
    <row r="1114" spans="2:2">
      <c r="B1114" t="s">
        <v>1514</v>
      </c>
    </row>
    <row r="1115" spans="2:2">
      <c r="B1115" t="s">
        <v>4550</v>
      </c>
    </row>
    <row r="1116" spans="2:2">
      <c r="B1116" t="s">
        <v>920</v>
      </c>
    </row>
    <row r="1117" spans="2:2">
      <c r="B1117" t="s">
        <v>920</v>
      </c>
    </row>
    <row r="1118" spans="2:2">
      <c r="B1118" t="s">
        <v>920</v>
      </c>
    </row>
    <row r="1119" spans="2:2">
      <c r="B1119" t="s">
        <v>1516</v>
      </c>
    </row>
    <row r="1120" spans="2:2">
      <c r="B1120" t="s">
        <v>4106</v>
      </c>
    </row>
    <row r="1121" spans="2:2">
      <c r="B1121" t="s">
        <v>1518</v>
      </c>
    </row>
    <row r="1122" spans="2:2">
      <c r="B1122" t="s">
        <v>4551</v>
      </c>
    </row>
    <row r="1123" spans="2:2">
      <c r="B1123" t="s">
        <v>920</v>
      </c>
    </row>
    <row r="1124" spans="2:2">
      <c r="B1124" t="s">
        <v>1520</v>
      </c>
    </row>
    <row r="1125" spans="2:2">
      <c r="B1125" t="s">
        <v>4552</v>
      </c>
    </row>
    <row r="1126" spans="2:2">
      <c r="B1126" t="s">
        <v>920</v>
      </c>
    </row>
    <row r="1127" spans="2:2">
      <c r="B1127" t="s">
        <v>920</v>
      </c>
    </row>
    <row r="1128" spans="2:2">
      <c r="B1128" t="s">
        <v>920</v>
      </c>
    </row>
    <row r="1129" spans="2:2">
      <c r="B1129" t="s">
        <v>1522</v>
      </c>
    </row>
    <row r="1130" spans="2:2">
      <c r="B1130" t="s">
        <v>3656</v>
      </c>
    </row>
    <row r="1131" spans="2:2">
      <c r="B1131" t="s">
        <v>1524</v>
      </c>
    </row>
    <row r="1132" spans="2:2">
      <c r="B1132" t="s">
        <v>4553</v>
      </c>
    </row>
    <row r="1133" spans="2:2">
      <c r="B1133" t="s">
        <v>1526</v>
      </c>
    </row>
    <row r="1134" spans="2:2">
      <c r="B1134" t="s">
        <v>4484</v>
      </c>
    </row>
    <row r="1135" spans="2:2">
      <c r="B1135" t="s">
        <v>920</v>
      </c>
    </row>
    <row r="1136" spans="2:2">
      <c r="B1136" t="s">
        <v>1527</v>
      </c>
    </row>
    <row r="1137" spans="2:2">
      <c r="B1137" t="s">
        <v>4485</v>
      </c>
    </row>
    <row r="1138" spans="2:2">
      <c r="B1138" t="s">
        <v>920</v>
      </c>
    </row>
    <row r="1139" spans="2:2">
      <c r="B1139" t="s">
        <v>920</v>
      </c>
    </row>
    <row r="1140" spans="2:2">
      <c r="B1140" t="s">
        <v>1528</v>
      </c>
    </row>
    <row r="1141" spans="2:2">
      <c r="B1141" t="s">
        <v>4554</v>
      </c>
    </row>
    <row r="1142" spans="2:2">
      <c r="B1142" t="s">
        <v>1530</v>
      </c>
    </row>
    <row r="1143" spans="2:2">
      <c r="B1143" t="s">
        <v>4555</v>
      </c>
    </row>
    <row r="1144" spans="2:2">
      <c r="B1144" t="s">
        <v>920</v>
      </c>
    </row>
    <row r="1145" spans="2:2">
      <c r="B1145" t="s">
        <v>1532</v>
      </c>
    </row>
    <row r="1146" spans="2:2">
      <c r="B1146" t="s">
        <v>4556</v>
      </c>
    </row>
    <row r="1147" spans="2:2">
      <c r="B1147" t="s">
        <v>920</v>
      </c>
    </row>
    <row r="1148" spans="2:2">
      <c r="B1148" t="s">
        <v>920</v>
      </c>
    </row>
    <row r="1149" spans="2:2">
      <c r="B1149" t="s">
        <v>920</v>
      </c>
    </row>
    <row r="1150" spans="2:2">
      <c r="B1150" t="s">
        <v>920</v>
      </c>
    </row>
    <row r="1151" spans="2:2">
      <c r="B1151" t="s">
        <v>920</v>
      </c>
    </row>
    <row r="1152" spans="2:2">
      <c r="B1152" t="s">
        <v>1534</v>
      </c>
    </row>
    <row r="1153" spans="2:2">
      <c r="B1153" t="s">
        <v>966</v>
      </c>
    </row>
    <row r="1154" spans="2:2">
      <c r="B1154" t="s">
        <v>1535</v>
      </c>
    </row>
    <row r="1155" spans="2:2">
      <c r="B1155" t="s">
        <v>4371</v>
      </c>
    </row>
    <row r="1156" spans="2:2">
      <c r="B1156" t="s">
        <v>1536</v>
      </c>
    </row>
    <row r="1157" spans="2:2">
      <c r="B1157" t="s">
        <v>3078</v>
      </c>
    </row>
    <row r="1158" spans="2:2">
      <c r="B1158" t="s">
        <v>1538</v>
      </c>
    </row>
    <row r="1159" spans="2:2">
      <c r="B1159" t="s">
        <v>4557</v>
      </c>
    </row>
    <row r="1160" spans="2:2">
      <c r="B1160" t="s">
        <v>1540</v>
      </c>
    </row>
    <row r="1161" spans="2:2">
      <c r="B1161" t="s">
        <v>4558</v>
      </c>
    </row>
    <row r="1162" spans="2:2">
      <c r="B1162" t="s">
        <v>920</v>
      </c>
    </row>
    <row r="1163" spans="2:2">
      <c r="B1163" t="s">
        <v>1542</v>
      </c>
    </row>
    <row r="1164" spans="2:2">
      <c r="B1164" t="s">
        <v>4559</v>
      </c>
    </row>
    <row r="1165" spans="2:2">
      <c r="B1165" t="s">
        <v>920</v>
      </c>
    </row>
    <row r="1166" spans="2:2">
      <c r="B1166" t="s">
        <v>920</v>
      </c>
    </row>
    <row r="1167" spans="2:2">
      <c r="B1167" t="s">
        <v>1544</v>
      </c>
    </row>
    <row r="1168" spans="2:2">
      <c r="B1168" t="s">
        <v>4560</v>
      </c>
    </row>
    <row r="1169" spans="2:2">
      <c r="B1169" t="s">
        <v>920</v>
      </c>
    </row>
    <row r="1170" spans="2:2">
      <c r="B1170" t="s">
        <v>920</v>
      </c>
    </row>
    <row r="1171" spans="2:2">
      <c r="B1171" t="s">
        <v>1546</v>
      </c>
    </row>
    <row r="1172" spans="2:2">
      <c r="B1172" t="s">
        <v>3092</v>
      </c>
    </row>
    <row r="1173" spans="2:2">
      <c r="B1173" t="s">
        <v>920</v>
      </c>
    </row>
    <row r="1174" spans="2:2">
      <c r="B1174" t="s">
        <v>920</v>
      </c>
    </row>
    <row r="1175" spans="2:2">
      <c r="B1175" t="s">
        <v>1548</v>
      </c>
    </row>
    <row r="1176" spans="2:2">
      <c r="B1176" t="s">
        <v>4374</v>
      </c>
    </row>
    <row r="1177" spans="2:2">
      <c r="B1177" t="s">
        <v>1549</v>
      </c>
    </row>
    <row r="1178" spans="2:2">
      <c r="B1178" t="s">
        <v>4561</v>
      </c>
    </row>
    <row r="1179" spans="2:2">
      <c r="B1179" t="s">
        <v>1551</v>
      </c>
    </row>
    <row r="1180" spans="2:2">
      <c r="B1180" t="s">
        <v>4562</v>
      </c>
    </row>
    <row r="1181" spans="2:2">
      <c r="B1181" t="s">
        <v>1553</v>
      </c>
    </row>
    <row r="1182" spans="2:2">
      <c r="B1182" t="s">
        <v>4563</v>
      </c>
    </row>
    <row r="1183" spans="2:2">
      <c r="B1183" t="s">
        <v>920</v>
      </c>
    </row>
    <row r="1184" spans="2:2">
      <c r="B1184" t="s">
        <v>1555</v>
      </c>
    </row>
    <row r="1185" spans="2:2">
      <c r="B1185" t="s">
        <v>4564</v>
      </c>
    </row>
    <row r="1186" spans="2:2">
      <c r="B1186" t="s">
        <v>920</v>
      </c>
    </row>
    <row r="1187" spans="2:2">
      <c r="B1187" t="s">
        <v>920</v>
      </c>
    </row>
    <row r="1188" spans="2:2">
      <c r="B1188" t="s">
        <v>1557</v>
      </c>
    </row>
    <row r="1189" spans="2:2">
      <c r="B1189" t="s">
        <v>4565</v>
      </c>
    </row>
    <row r="1190" spans="2:2">
      <c r="B1190" t="s">
        <v>1559</v>
      </c>
    </row>
    <row r="1191" spans="2:2">
      <c r="B1191" t="s">
        <v>4566</v>
      </c>
    </row>
    <row r="1192" spans="2:2">
      <c r="B1192" t="s">
        <v>920</v>
      </c>
    </row>
    <row r="1193" spans="2:2">
      <c r="B1193" t="s">
        <v>1561</v>
      </c>
    </row>
    <row r="1194" spans="2:2">
      <c r="B1194" t="s">
        <v>4567</v>
      </c>
    </row>
    <row r="1195" spans="2:2">
      <c r="B1195" t="s">
        <v>920</v>
      </c>
    </row>
    <row r="1196" spans="2:2">
      <c r="B1196" t="s">
        <v>920</v>
      </c>
    </row>
    <row r="1197" spans="2:2">
      <c r="B1197" t="s">
        <v>920</v>
      </c>
    </row>
    <row r="1198" spans="2:2">
      <c r="B1198" t="s">
        <v>1563</v>
      </c>
    </row>
    <row r="1199" spans="2:2">
      <c r="B1199" t="s">
        <v>4568</v>
      </c>
    </row>
    <row r="1200" spans="2:2">
      <c r="B1200" t="s">
        <v>920</v>
      </c>
    </row>
    <row r="1201" spans="2:2">
      <c r="B1201" t="s">
        <v>920</v>
      </c>
    </row>
    <row r="1202" spans="2:2">
      <c r="B1202" t="s">
        <v>920</v>
      </c>
    </row>
    <row r="1203" spans="2:2">
      <c r="B1203" t="s">
        <v>920</v>
      </c>
    </row>
    <row r="1204" spans="2:2">
      <c r="B1204" t="s">
        <v>1565</v>
      </c>
    </row>
    <row r="1205" spans="2:2">
      <c r="B1205" t="s">
        <v>4569</v>
      </c>
    </row>
    <row r="1206" spans="2:2">
      <c r="B1206" t="s">
        <v>1567</v>
      </c>
    </row>
    <row r="1207" spans="2:2">
      <c r="B1207" t="s">
        <v>913</v>
      </c>
    </row>
    <row r="1208" spans="2:2">
      <c r="B1208" t="s">
        <v>1568</v>
      </c>
    </row>
    <row r="1209" spans="2:2">
      <c r="B1209" t="s">
        <v>911</v>
      </c>
    </row>
    <row r="1210" spans="2:2">
      <c r="B1210" t="s">
        <v>1569</v>
      </c>
    </row>
    <row r="1211" spans="2:2">
      <c r="B1211" t="s">
        <v>3155</v>
      </c>
    </row>
    <row r="1212" spans="2:2">
      <c r="B1212" t="s">
        <v>920</v>
      </c>
    </row>
    <row r="1213" spans="2:2">
      <c r="B1213" t="s">
        <v>1571</v>
      </c>
    </row>
    <row r="1214" spans="2:2">
      <c r="B1214" t="s">
        <v>3157</v>
      </c>
    </row>
    <row r="1215" spans="2:2">
      <c r="B1215" t="s">
        <v>1573</v>
      </c>
    </row>
    <row r="1216" spans="2:2">
      <c r="B1216" t="s">
        <v>2960</v>
      </c>
    </row>
    <row r="1217" spans="2:2">
      <c r="B1217" t="s">
        <v>1574</v>
      </c>
    </row>
    <row r="1218" spans="2:2">
      <c r="B1218" t="s">
        <v>2962</v>
      </c>
    </row>
    <row r="1219" spans="2:2">
      <c r="B1219" t="s">
        <v>920</v>
      </c>
    </row>
    <row r="1220" spans="2:2">
      <c r="B1220" t="s">
        <v>1576</v>
      </c>
    </row>
    <row r="1221" spans="2:2">
      <c r="B1221" t="s">
        <v>2974</v>
      </c>
    </row>
    <row r="1222" spans="2:2">
      <c r="B1222" t="s">
        <v>920</v>
      </c>
    </row>
    <row r="1223" spans="2:2">
      <c r="B1223" t="s">
        <v>920</v>
      </c>
    </row>
    <row r="1224" spans="2:2">
      <c r="B1224" t="s">
        <v>1578</v>
      </c>
    </row>
    <row r="1225" spans="2:2">
      <c r="B1225" t="s">
        <v>2984</v>
      </c>
    </row>
    <row r="1226" spans="2:2">
      <c r="B1226" t="s">
        <v>1579</v>
      </c>
    </row>
    <row r="1227" spans="2:2">
      <c r="B1227" t="s">
        <v>4145</v>
      </c>
    </row>
    <row r="1228" spans="2:2">
      <c r="B1228" t="s">
        <v>920</v>
      </c>
    </row>
    <row r="1229" spans="2:2">
      <c r="B1229" t="s">
        <v>1581</v>
      </c>
    </row>
    <row r="1230" spans="2:2">
      <c r="B1230" t="s">
        <v>4147</v>
      </c>
    </row>
    <row r="1231" spans="2:2">
      <c r="B1231" t="s">
        <v>920</v>
      </c>
    </row>
    <row r="1232" spans="2:2">
      <c r="B1232" t="s">
        <v>920</v>
      </c>
    </row>
    <row r="1233" spans="2:2">
      <c r="B1233" t="s">
        <v>920</v>
      </c>
    </row>
    <row r="1234" spans="2:2">
      <c r="B1234" t="s">
        <v>920</v>
      </c>
    </row>
    <row r="1235" spans="2:2">
      <c r="B1235" t="s">
        <v>1583</v>
      </c>
    </row>
    <row r="1236" spans="2:2">
      <c r="B1236" t="s">
        <v>966</v>
      </c>
    </row>
    <row r="1237" spans="2:2">
      <c r="B1237" t="s">
        <v>1584</v>
      </c>
    </row>
    <row r="1238" spans="2:2">
      <c r="B1238" t="s">
        <v>4570</v>
      </c>
    </row>
    <row r="1239" spans="2:2">
      <c r="B1239" t="s">
        <v>1586</v>
      </c>
    </row>
    <row r="1240" spans="2:2">
      <c r="B1240" t="s">
        <v>4571</v>
      </c>
    </row>
    <row r="1241" spans="2:2">
      <c r="B1241" t="s">
        <v>920</v>
      </c>
    </row>
    <row r="1242" spans="2:2">
      <c r="B1242" t="s">
        <v>1588</v>
      </c>
    </row>
    <row r="1243" spans="2:2">
      <c r="B1243" t="s">
        <v>4572</v>
      </c>
    </row>
    <row r="1244" spans="2:2">
      <c r="B1244" t="s">
        <v>1590</v>
      </c>
    </row>
    <row r="1245" spans="2:2">
      <c r="B1245" t="s">
        <v>4573</v>
      </c>
    </row>
    <row r="1246" spans="2:2">
      <c r="B1246" t="s">
        <v>920</v>
      </c>
    </row>
    <row r="1247" spans="2:2">
      <c r="B1247" t="s">
        <v>1592</v>
      </c>
    </row>
    <row r="1248" spans="2:2">
      <c r="B1248" t="s">
        <v>4574</v>
      </c>
    </row>
    <row r="1249" spans="2:2">
      <c r="B1249" t="s">
        <v>920</v>
      </c>
    </row>
    <row r="1250" spans="2:2">
      <c r="B1250" t="s">
        <v>920</v>
      </c>
    </row>
    <row r="1251" spans="2:2">
      <c r="B1251" t="s">
        <v>920</v>
      </c>
    </row>
    <row r="1252" spans="2:2">
      <c r="B1252" t="s">
        <v>1594</v>
      </c>
    </row>
    <row r="1253" spans="2:2">
      <c r="B1253" t="s">
        <v>4575</v>
      </c>
    </row>
    <row r="1254" spans="2:2">
      <c r="B1254" t="s">
        <v>1596</v>
      </c>
    </row>
    <row r="1255" spans="2:2">
      <c r="B1255" t="s">
        <v>4576</v>
      </c>
    </row>
    <row r="1256" spans="2:2">
      <c r="B1256" t="s">
        <v>920</v>
      </c>
    </row>
    <row r="1257" spans="2:2">
      <c r="B1257" t="s">
        <v>1598</v>
      </c>
    </row>
    <row r="1258" spans="2:2">
      <c r="B1258" t="s">
        <v>4577</v>
      </c>
    </row>
    <row r="1259" spans="2:2">
      <c r="B1259" t="s">
        <v>920</v>
      </c>
    </row>
    <row r="1260" spans="2:2">
      <c r="B1260" t="s">
        <v>920</v>
      </c>
    </row>
    <row r="1261" spans="2:2">
      <c r="B1261" t="s">
        <v>920</v>
      </c>
    </row>
    <row r="1262" spans="2:2">
      <c r="B1262" t="s">
        <v>920</v>
      </c>
    </row>
    <row r="1263" spans="2:2">
      <c r="B1263" t="s">
        <v>1600</v>
      </c>
    </row>
    <row r="1264" spans="2:2">
      <c r="B1264" t="s">
        <v>944</v>
      </c>
    </row>
    <row r="1265" spans="2:2">
      <c r="B1265" t="s">
        <v>1601</v>
      </c>
    </row>
    <row r="1266" spans="2:2">
      <c r="B1266" t="s">
        <v>2834</v>
      </c>
    </row>
    <row r="1267" spans="2:2">
      <c r="B1267" t="s">
        <v>1602</v>
      </c>
    </row>
    <row r="1268" spans="2:2">
      <c r="B1268" t="s">
        <v>2836</v>
      </c>
    </row>
    <row r="1269" spans="2:2">
      <c r="B1269" t="s">
        <v>1603</v>
      </c>
    </row>
    <row r="1270" spans="2:2">
      <c r="B1270" t="s">
        <v>4578</v>
      </c>
    </row>
    <row r="1271" spans="2:2">
      <c r="B1271" t="s">
        <v>920</v>
      </c>
    </row>
    <row r="1272" spans="2:2">
      <c r="B1272" t="s">
        <v>1605</v>
      </c>
    </row>
    <row r="1273" spans="2:2">
      <c r="B1273" t="s">
        <v>4579</v>
      </c>
    </row>
    <row r="1274" spans="2:2">
      <c r="B1274" t="s">
        <v>1607</v>
      </c>
    </row>
    <row r="1275" spans="2:2">
      <c r="B1275" t="s">
        <v>4580</v>
      </c>
    </row>
    <row r="1276" spans="2:2">
      <c r="B1276" t="s">
        <v>920</v>
      </c>
    </row>
    <row r="1277" spans="2:2">
      <c r="B1277" t="s">
        <v>1609</v>
      </c>
    </row>
    <row r="1278" spans="2:2">
      <c r="B1278" t="s">
        <v>4581</v>
      </c>
    </row>
    <row r="1279" spans="2:2">
      <c r="B1279" t="s">
        <v>920</v>
      </c>
    </row>
    <row r="1280" spans="2:2">
      <c r="B1280" t="s">
        <v>920</v>
      </c>
    </row>
    <row r="1281" spans="2:2">
      <c r="B1281" t="s">
        <v>920</v>
      </c>
    </row>
    <row r="1282" spans="2:2">
      <c r="B1282" t="s">
        <v>1611</v>
      </c>
    </row>
    <row r="1283" spans="2:2">
      <c r="B1283" t="s">
        <v>2842</v>
      </c>
    </row>
    <row r="1284" spans="2:2">
      <c r="B1284" t="s">
        <v>1612</v>
      </c>
    </row>
    <row r="1285" spans="2:2">
      <c r="B1285" t="s">
        <v>1613</v>
      </c>
    </row>
    <row r="1286" spans="2:2">
      <c r="B1286" t="s">
        <v>920</v>
      </c>
    </row>
    <row r="1287" spans="2:2">
      <c r="B1287" t="s">
        <v>1614</v>
      </c>
    </row>
    <row r="1288" spans="2:2">
      <c r="B1288" t="s">
        <v>1615</v>
      </c>
    </row>
    <row r="1289" spans="2:2">
      <c r="B1289" t="s">
        <v>1616</v>
      </c>
    </row>
    <row r="1290" spans="2:2">
      <c r="B1290" t="s">
        <v>4402</v>
      </c>
    </row>
    <row r="1291" spans="2:2">
      <c r="B1291" t="s">
        <v>920</v>
      </c>
    </row>
    <row r="1292" spans="2:2">
      <c r="B1292" t="s">
        <v>1617</v>
      </c>
    </row>
    <row r="1293" spans="2:2">
      <c r="B1293" t="s">
        <v>4403</v>
      </c>
    </row>
    <row r="1294" spans="2:2">
      <c r="B1294" t="s">
        <v>920</v>
      </c>
    </row>
    <row r="1295" spans="2:2">
      <c r="B1295" t="s">
        <v>920</v>
      </c>
    </row>
    <row r="1296" spans="2:2">
      <c r="B1296" t="s">
        <v>920</v>
      </c>
    </row>
    <row r="1297" spans="2:2">
      <c r="B1297" t="s">
        <v>920</v>
      </c>
    </row>
    <row r="1298" spans="2:2">
      <c r="B1298" t="s">
        <v>1618</v>
      </c>
    </row>
    <row r="1299" spans="2:2">
      <c r="B1299" t="s">
        <v>2848</v>
      </c>
    </row>
    <row r="1300" spans="2:2">
      <c r="B1300" t="s">
        <v>1619</v>
      </c>
    </row>
    <row r="1301" spans="2:2">
      <c r="B1301" t="s">
        <v>4582</v>
      </c>
    </row>
    <row r="1302" spans="2:2">
      <c r="B1302" t="s">
        <v>1621</v>
      </c>
    </row>
    <row r="1303" spans="2:2">
      <c r="B1303" t="s">
        <v>4583</v>
      </c>
    </row>
    <row r="1304" spans="2:2">
      <c r="B1304" t="s">
        <v>1623</v>
      </c>
    </row>
    <row r="1305" spans="2:2">
      <c r="B1305" t="s">
        <v>4584</v>
      </c>
    </row>
    <row r="1306" spans="2:2">
      <c r="B1306" t="s">
        <v>920</v>
      </c>
    </row>
    <row r="1307" spans="2:2">
      <c r="B1307" t="s">
        <v>1625</v>
      </c>
    </row>
    <row r="1308" spans="2:2">
      <c r="B1308" t="s">
        <v>4585</v>
      </c>
    </row>
    <row r="1309" spans="2:2">
      <c r="B1309" t="s">
        <v>920</v>
      </c>
    </row>
    <row r="1310" spans="2:2">
      <c r="B1310" t="s">
        <v>920</v>
      </c>
    </row>
    <row r="1311" spans="2:2">
      <c r="B1311" t="s">
        <v>1627</v>
      </c>
    </row>
    <row r="1312" spans="2:2">
      <c r="B1312" t="s">
        <v>4586</v>
      </c>
    </row>
    <row r="1313" spans="2:2">
      <c r="B1313" t="s">
        <v>920</v>
      </c>
    </row>
    <row r="1314" spans="2:2">
      <c r="B1314" t="s">
        <v>920</v>
      </c>
    </row>
    <row r="1315" spans="2:2">
      <c r="B1315" t="s">
        <v>1629</v>
      </c>
    </row>
    <row r="1316" spans="2:2">
      <c r="B1316" t="s">
        <v>4587</v>
      </c>
    </row>
    <row r="1317" spans="2:2">
      <c r="B1317" t="s">
        <v>1631</v>
      </c>
    </row>
    <row r="1318" spans="2:2">
      <c r="B1318" t="s">
        <v>4588</v>
      </c>
    </row>
    <row r="1319" spans="2:2">
      <c r="B1319" t="s">
        <v>1633</v>
      </c>
    </row>
    <row r="1320" spans="2:2">
      <c r="B1320" t="s">
        <v>4589</v>
      </c>
    </row>
    <row r="1321" spans="2:2">
      <c r="B1321" t="s">
        <v>920</v>
      </c>
    </row>
    <row r="1322" spans="2:2">
      <c r="B1322" t="s">
        <v>1635</v>
      </c>
    </row>
    <row r="1323" spans="2:2">
      <c r="B1323" t="s">
        <v>4590</v>
      </c>
    </row>
    <row r="1324" spans="2:2">
      <c r="B1324" t="s">
        <v>920</v>
      </c>
    </row>
    <row r="1325" spans="2:2">
      <c r="B1325" t="s">
        <v>920</v>
      </c>
    </row>
    <row r="1326" spans="2:2">
      <c r="B1326" t="s">
        <v>1637</v>
      </c>
    </row>
    <row r="1327" spans="2:2">
      <c r="B1327" t="s">
        <v>4591</v>
      </c>
    </row>
    <row r="1328" spans="2:2">
      <c r="B1328" t="s">
        <v>920</v>
      </c>
    </row>
    <row r="1329" spans="2:2">
      <c r="B1329" t="s">
        <v>920</v>
      </c>
    </row>
    <row r="1330" spans="2:2">
      <c r="B1330" t="s">
        <v>920</v>
      </c>
    </row>
    <row r="1331" spans="2:2">
      <c r="B1331" t="s">
        <v>920</v>
      </c>
    </row>
    <row r="1332" spans="2:2">
      <c r="B1332" t="s">
        <v>920</v>
      </c>
    </row>
    <row r="1333" spans="2:2">
      <c r="B1333" t="s">
        <v>920</v>
      </c>
    </row>
    <row r="1334" spans="2:2">
      <c r="B1334" t="s">
        <v>1097</v>
      </c>
    </row>
    <row r="1335" spans="2:2">
      <c r="B1335" t="s">
        <v>1098</v>
      </c>
    </row>
    <row r="1336" spans="2:2">
      <c r="B1336" t="s">
        <v>1639</v>
      </c>
    </row>
    <row r="1337" spans="2:2">
      <c r="B1337" t="s">
        <v>903</v>
      </c>
    </row>
    <row r="1338" spans="2:2">
      <c r="B1338" t="s">
        <v>904</v>
      </c>
    </row>
    <row r="1339" spans="2:2">
      <c r="B1339" t="s">
        <v>905</v>
      </c>
    </row>
    <row r="1340" spans="2:2">
      <c r="B1340" t="s">
        <v>882</v>
      </c>
    </row>
    <row r="1341" spans="2:2">
      <c r="B1341" t="s">
        <v>883</v>
      </c>
    </row>
    <row r="1342" spans="2:2">
      <c r="B1342" t="s">
        <v>884</v>
      </c>
    </row>
    <row r="1343" spans="2:2">
      <c r="B1343" t="s">
        <v>890</v>
      </c>
    </row>
    <row r="1344" spans="2:2">
      <c r="B1344" t="s">
        <v>889</v>
      </c>
    </row>
    <row r="1345" spans="2:2">
      <c r="B1345" t="s">
        <v>894</v>
      </c>
    </row>
    <row r="1346" spans="2:2">
      <c r="B1346" t="s">
        <v>886</v>
      </c>
    </row>
    <row r="1347" spans="2:2">
      <c r="B1347" t="s">
        <v>895</v>
      </c>
    </row>
    <row r="1348" spans="2:2">
      <c r="B1348" t="s">
        <v>887</v>
      </c>
    </row>
    <row r="1349" spans="2:2">
      <c r="B1349" t="s">
        <v>885</v>
      </c>
    </row>
    <row r="1350" spans="2:2">
      <c r="B1350" t="s">
        <v>891</v>
      </c>
    </row>
    <row r="1351" spans="2:2">
      <c r="B1351" t="s">
        <v>896</v>
      </c>
    </row>
    <row r="1352" spans="2:2">
      <c r="B1352" t="s">
        <v>893</v>
      </c>
    </row>
    <row r="1353" spans="2:2">
      <c r="B1353" t="s">
        <v>892</v>
      </c>
    </row>
    <row r="1354" spans="2:2">
      <c r="B1354" t="s">
        <v>897</v>
      </c>
    </row>
    <row r="1355" spans="2:2">
      <c r="B1355" t="s">
        <v>898</v>
      </c>
    </row>
    <row r="1356" spans="2:2">
      <c r="B1356" t="s">
        <v>906</v>
      </c>
    </row>
    <row r="1357" spans="2:2">
      <c r="B1357" t="s">
        <v>900</v>
      </c>
    </row>
    <row r="1358" spans="2:2">
      <c r="B1358" t="s">
        <v>1640</v>
      </c>
    </row>
    <row r="1359" spans="2:2">
      <c r="B1359" t="s">
        <v>903</v>
      </c>
    </row>
    <row r="1360" spans="2:2">
      <c r="B1360" t="s">
        <v>1641</v>
      </c>
    </row>
    <row r="1361" spans="2:2">
      <c r="B1361" t="s">
        <v>3191</v>
      </c>
    </row>
    <row r="1362" spans="2:2">
      <c r="B1362" t="s">
        <v>1642</v>
      </c>
    </row>
    <row r="1363" spans="2:2">
      <c r="B1363" t="s">
        <v>911</v>
      </c>
    </row>
    <row r="1364" spans="2:2">
      <c r="B1364" t="s">
        <v>1643</v>
      </c>
    </row>
    <row r="1365" spans="2:2">
      <c r="B1365" t="s">
        <v>4406</v>
      </c>
    </row>
    <row r="1366" spans="2:2">
      <c r="B1366" t="s">
        <v>1644</v>
      </c>
    </row>
    <row r="1367" spans="2:2">
      <c r="B1367" t="s">
        <v>2685</v>
      </c>
    </row>
    <row r="1368" spans="2:2">
      <c r="B1368" t="s">
        <v>1645</v>
      </c>
    </row>
    <row r="1369" spans="2:2">
      <c r="B1369" t="s">
        <v>4592</v>
      </c>
    </row>
    <row r="1370" spans="2:2">
      <c r="B1370" t="s">
        <v>1647</v>
      </c>
    </row>
    <row r="1371" spans="2:2">
      <c r="B1371" t="s">
        <v>4593</v>
      </c>
    </row>
    <row r="1372" spans="2:2">
      <c r="B1372" t="s">
        <v>920</v>
      </c>
    </row>
    <row r="1373" spans="2:2">
      <c r="B1373" t="s">
        <v>1649</v>
      </c>
    </row>
    <row r="1374" spans="2:2">
      <c r="B1374" t="s">
        <v>4594</v>
      </c>
    </row>
    <row r="1375" spans="2:2">
      <c r="B1375" t="s">
        <v>920</v>
      </c>
    </row>
    <row r="1376" spans="2:2">
      <c r="B1376" t="s">
        <v>920</v>
      </c>
    </row>
    <row r="1377" spans="2:2">
      <c r="B1377" t="s">
        <v>1651</v>
      </c>
    </row>
    <row r="1378" spans="2:2">
      <c r="B1378" t="s">
        <v>4595</v>
      </c>
    </row>
    <row r="1379" spans="2:2">
      <c r="B1379" t="s">
        <v>1653</v>
      </c>
    </row>
    <row r="1380" spans="2:2">
      <c r="B1380" t="s">
        <v>4596</v>
      </c>
    </row>
    <row r="1381" spans="2:2">
      <c r="B1381" t="s">
        <v>920</v>
      </c>
    </row>
    <row r="1382" spans="2:2">
      <c r="B1382" t="s">
        <v>1655</v>
      </c>
    </row>
    <row r="1383" spans="2:2">
      <c r="B1383" t="s">
        <v>4597</v>
      </c>
    </row>
    <row r="1384" spans="2:2">
      <c r="B1384" t="s">
        <v>920</v>
      </c>
    </row>
    <row r="1385" spans="2:2">
      <c r="B1385" t="s">
        <v>920</v>
      </c>
    </row>
    <row r="1386" spans="2:2">
      <c r="B1386" t="s">
        <v>920</v>
      </c>
    </row>
    <row r="1387" spans="2:2">
      <c r="B1387" t="s">
        <v>1657</v>
      </c>
    </row>
    <row r="1388" spans="2:2">
      <c r="B1388" t="s">
        <v>2699</v>
      </c>
    </row>
    <row r="1389" spans="2:2">
      <c r="B1389" t="s">
        <v>1658</v>
      </c>
    </row>
    <row r="1390" spans="2:2">
      <c r="B1390" t="s">
        <v>4598</v>
      </c>
    </row>
    <row r="1391" spans="2:2">
      <c r="B1391" t="s">
        <v>1660</v>
      </c>
    </row>
    <row r="1392" spans="2:2">
      <c r="B1392" t="s">
        <v>4599</v>
      </c>
    </row>
    <row r="1393" spans="2:2">
      <c r="B1393" t="s">
        <v>920</v>
      </c>
    </row>
    <row r="1394" spans="2:2">
      <c r="B1394" t="s">
        <v>1662</v>
      </c>
    </row>
    <row r="1395" spans="2:2">
      <c r="B1395" t="s">
        <v>4600</v>
      </c>
    </row>
    <row r="1396" spans="2:2">
      <c r="B1396" t="s">
        <v>920</v>
      </c>
    </row>
    <row r="1397" spans="2:2">
      <c r="B1397" t="s">
        <v>920</v>
      </c>
    </row>
    <row r="1398" spans="2:2">
      <c r="B1398" t="s">
        <v>1664</v>
      </c>
    </row>
    <row r="1399" spans="2:2">
      <c r="B1399" t="s">
        <v>4601</v>
      </c>
    </row>
    <row r="1400" spans="2:2">
      <c r="B1400" t="s">
        <v>1666</v>
      </c>
    </row>
    <row r="1401" spans="2:2">
      <c r="B1401" t="s">
        <v>4602</v>
      </c>
    </row>
    <row r="1402" spans="2:2">
      <c r="B1402" t="s">
        <v>920</v>
      </c>
    </row>
    <row r="1403" spans="2:2">
      <c r="B1403" t="s">
        <v>1668</v>
      </c>
    </row>
    <row r="1404" spans="2:2">
      <c r="B1404" t="s">
        <v>4603</v>
      </c>
    </row>
    <row r="1405" spans="2:2">
      <c r="B1405" t="s">
        <v>920</v>
      </c>
    </row>
    <row r="1406" spans="2:2">
      <c r="B1406" t="s">
        <v>920</v>
      </c>
    </row>
    <row r="1407" spans="2:2">
      <c r="B1407" t="s">
        <v>920</v>
      </c>
    </row>
    <row r="1408" spans="2:2">
      <c r="B1408" t="s">
        <v>920</v>
      </c>
    </row>
    <row r="1409" spans="2:2">
      <c r="B1409" t="s">
        <v>1670</v>
      </c>
    </row>
    <row r="1410" spans="2:2">
      <c r="B1410" t="s">
        <v>4415</v>
      </c>
    </row>
    <row r="1411" spans="2:2">
      <c r="B1411" t="s">
        <v>1671</v>
      </c>
    </row>
    <row r="1412" spans="2:2">
      <c r="B1412" t="s">
        <v>4604</v>
      </c>
    </row>
    <row r="1413" spans="2:2">
      <c r="B1413" t="s">
        <v>1673</v>
      </c>
    </row>
    <row r="1414" spans="2:2">
      <c r="B1414" t="s">
        <v>4170</v>
      </c>
    </row>
    <row r="1415" spans="2:2">
      <c r="B1415" t="s">
        <v>1675</v>
      </c>
    </row>
    <row r="1416" spans="2:2">
      <c r="B1416" t="s">
        <v>4605</v>
      </c>
    </row>
    <row r="1417" spans="2:2">
      <c r="B1417" t="s">
        <v>920</v>
      </c>
    </row>
    <row r="1418" spans="2:2">
      <c r="B1418" t="s">
        <v>1677</v>
      </c>
    </row>
    <row r="1419" spans="2:2">
      <c r="B1419" t="s">
        <v>4606</v>
      </c>
    </row>
    <row r="1420" spans="2:2">
      <c r="B1420" t="s">
        <v>920</v>
      </c>
    </row>
    <row r="1421" spans="2:2">
      <c r="B1421" t="s">
        <v>920</v>
      </c>
    </row>
    <row r="1422" spans="2:2">
      <c r="B1422" t="s">
        <v>1679</v>
      </c>
    </row>
    <row r="1423" spans="2:2">
      <c r="B1423" t="s">
        <v>4174</v>
      </c>
    </row>
    <row r="1424" spans="2:2">
      <c r="B1424" t="s">
        <v>1681</v>
      </c>
    </row>
    <row r="1425" spans="2:2">
      <c r="B1425" t="s">
        <v>3355</v>
      </c>
    </row>
    <row r="1426" spans="2:2">
      <c r="B1426" t="s">
        <v>920</v>
      </c>
    </row>
    <row r="1427" spans="2:2">
      <c r="B1427" t="s">
        <v>1683</v>
      </c>
    </row>
    <row r="1428" spans="2:2">
      <c r="B1428" t="s">
        <v>3361</v>
      </c>
    </row>
    <row r="1429" spans="2:2">
      <c r="B1429" t="s">
        <v>920</v>
      </c>
    </row>
    <row r="1430" spans="2:2">
      <c r="B1430" t="s">
        <v>920</v>
      </c>
    </row>
    <row r="1431" spans="2:2">
      <c r="B1431" t="s">
        <v>920</v>
      </c>
    </row>
    <row r="1432" spans="2:2">
      <c r="B1432" t="s">
        <v>1685</v>
      </c>
    </row>
    <row r="1433" spans="2:2">
      <c r="B1433" t="s">
        <v>4607</v>
      </c>
    </row>
    <row r="1434" spans="2:2">
      <c r="B1434" t="s">
        <v>1687</v>
      </c>
    </row>
    <row r="1435" spans="2:2">
      <c r="B1435" t="s">
        <v>4608</v>
      </c>
    </row>
    <row r="1436" spans="2:2">
      <c r="B1436" t="s">
        <v>1689</v>
      </c>
    </row>
    <row r="1437" spans="2:2">
      <c r="B1437" t="s">
        <v>4609</v>
      </c>
    </row>
    <row r="1438" spans="2:2">
      <c r="B1438" t="s">
        <v>920</v>
      </c>
    </row>
    <row r="1439" spans="2:2">
      <c r="B1439" t="s">
        <v>1691</v>
      </c>
    </row>
    <row r="1440" spans="2:2">
      <c r="B1440" t="s">
        <v>4610</v>
      </c>
    </row>
    <row r="1441" spans="2:2">
      <c r="B1441" t="s">
        <v>920</v>
      </c>
    </row>
    <row r="1442" spans="2:2">
      <c r="B1442" t="s">
        <v>920</v>
      </c>
    </row>
    <row r="1443" spans="2:2">
      <c r="B1443" t="s">
        <v>1693</v>
      </c>
    </row>
    <row r="1444" spans="2:2">
      <c r="B1444" t="s">
        <v>4611</v>
      </c>
    </row>
    <row r="1445" spans="2:2">
      <c r="B1445" t="s">
        <v>1695</v>
      </c>
    </row>
    <row r="1446" spans="2:2">
      <c r="B1446" t="s">
        <v>4612</v>
      </c>
    </row>
    <row r="1447" spans="2:2">
      <c r="B1447" t="s">
        <v>920</v>
      </c>
    </row>
    <row r="1448" spans="2:2">
      <c r="B1448" t="s">
        <v>1697</v>
      </c>
    </row>
    <row r="1449" spans="2:2">
      <c r="B1449" t="s">
        <v>4613</v>
      </c>
    </row>
    <row r="1450" spans="2:2">
      <c r="B1450" t="s">
        <v>920</v>
      </c>
    </row>
    <row r="1451" spans="2:2">
      <c r="B1451" t="s">
        <v>920</v>
      </c>
    </row>
    <row r="1452" spans="2:2">
      <c r="B1452" t="s">
        <v>920</v>
      </c>
    </row>
    <row r="1453" spans="2:2">
      <c r="B1453" t="s">
        <v>920</v>
      </c>
    </row>
    <row r="1454" spans="2:2">
      <c r="B1454" t="s">
        <v>920</v>
      </c>
    </row>
    <row r="1455" spans="2:2">
      <c r="B1455" t="s">
        <v>1699</v>
      </c>
    </row>
    <row r="1456" spans="2:2">
      <c r="B1456" t="s">
        <v>966</v>
      </c>
    </row>
    <row r="1457" spans="2:2">
      <c r="B1457" t="s">
        <v>1700</v>
      </c>
    </row>
    <row r="1458" spans="2:2">
      <c r="B1458" t="s">
        <v>4612</v>
      </c>
    </row>
    <row r="1459" spans="2:2">
      <c r="B1459" t="s">
        <v>1701</v>
      </c>
    </row>
    <row r="1460" spans="2:2">
      <c r="B1460" t="s">
        <v>2744</v>
      </c>
    </row>
    <row r="1461" spans="2:2">
      <c r="B1461" t="s">
        <v>1702</v>
      </c>
    </row>
    <row r="1462" spans="2:2">
      <c r="B1462" t="s">
        <v>2746</v>
      </c>
    </row>
    <row r="1463" spans="2:2">
      <c r="B1463" t="s">
        <v>1351</v>
      </c>
    </row>
    <row r="1464" spans="2:2">
      <c r="B1464" t="s">
        <v>4372</v>
      </c>
    </row>
    <row r="1465" spans="2:2">
      <c r="B1465" t="s">
        <v>920</v>
      </c>
    </row>
    <row r="1466" spans="2:2">
      <c r="B1466" t="s">
        <v>1703</v>
      </c>
    </row>
    <row r="1467" spans="2:2">
      <c r="B1467" t="s">
        <v>4373</v>
      </c>
    </row>
    <row r="1468" spans="2:2">
      <c r="B1468" t="s">
        <v>920</v>
      </c>
    </row>
    <row r="1469" spans="2:2">
      <c r="B1469" t="s">
        <v>920</v>
      </c>
    </row>
    <row r="1470" spans="2:2">
      <c r="B1470" t="s">
        <v>1704</v>
      </c>
    </row>
    <row r="1471" spans="2:2">
      <c r="B1471" t="s">
        <v>2752</v>
      </c>
    </row>
    <row r="1472" spans="2:2">
      <c r="B1472" t="s">
        <v>1705</v>
      </c>
    </row>
    <row r="1473" spans="2:2">
      <c r="B1473" t="s">
        <v>4614</v>
      </c>
    </row>
    <row r="1474" spans="2:2">
      <c r="B1474" t="s">
        <v>920</v>
      </c>
    </row>
    <row r="1475" spans="2:2">
      <c r="B1475" t="s">
        <v>1707</v>
      </c>
    </row>
    <row r="1476" spans="2:2">
      <c r="B1476" t="s">
        <v>4615</v>
      </c>
    </row>
    <row r="1477" spans="2:2">
      <c r="B1477" t="s">
        <v>920</v>
      </c>
    </row>
    <row r="1478" spans="2:2">
      <c r="B1478" t="s">
        <v>920</v>
      </c>
    </row>
    <row r="1479" spans="2:2">
      <c r="B1479" t="s">
        <v>920</v>
      </c>
    </row>
    <row r="1480" spans="2:2">
      <c r="B1480" t="s">
        <v>1709</v>
      </c>
    </row>
    <row r="1481" spans="2:2">
      <c r="B1481" t="s">
        <v>2756</v>
      </c>
    </row>
    <row r="1482" spans="2:2">
      <c r="B1482" t="s">
        <v>1710</v>
      </c>
    </row>
    <row r="1483" spans="2:2">
      <c r="B1483" t="s">
        <v>4616</v>
      </c>
    </row>
    <row r="1484" spans="2:2">
      <c r="B1484" t="s">
        <v>1712</v>
      </c>
    </row>
    <row r="1485" spans="2:2">
      <c r="B1485" t="s">
        <v>2929</v>
      </c>
    </row>
    <row r="1486" spans="2:2">
      <c r="B1486" t="s">
        <v>920</v>
      </c>
    </row>
    <row r="1487" spans="2:2">
      <c r="B1487" t="s">
        <v>1714</v>
      </c>
    </row>
    <row r="1488" spans="2:2">
      <c r="B1488" t="s">
        <v>2931</v>
      </c>
    </row>
    <row r="1489" spans="2:2">
      <c r="B1489" t="s">
        <v>920</v>
      </c>
    </row>
    <row r="1490" spans="2:2">
      <c r="B1490" t="s">
        <v>920</v>
      </c>
    </row>
    <row r="1491" spans="2:2">
      <c r="B1491" t="s">
        <v>1716</v>
      </c>
    </row>
    <row r="1492" spans="2:2">
      <c r="B1492" t="s">
        <v>4617</v>
      </c>
    </row>
    <row r="1493" spans="2:2">
      <c r="B1493" t="s">
        <v>1718</v>
      </c>
    </row>
    <row r="1494" spans="2:2">
      <c r="B1494" t="s">
        <v>913</v>
      </c>
    </row>
    <row r="1495" spans="2:2">
      <c r="B1495" t="s">
        <v>920</v>
      </c>
    </row>
    <row r="1496" spans="2:2">
      <c r="B1496" t="s">
        <v>1719</v>
      </c>
    </row>
    <row r="1497" spans="2:2">
      <c r="B1497" t="s">
        <v>944</v>
      </c>
    </row>
    <row r="1498" spans="2:2">
      <c r="B1498" t="s">
        <v>920</v>
      </c>
    </row>
    <row r="1499" spans="2:2">
      <c r="B1499" t="s">
        <v>920</v>
      </c>
    </row>
    <row r="1500" spans="2:2">
      <c r="B1500" t="s">
        <v>920</v>
      </c>
    </row>
    <row r="1501" spans="2:2">
      <c r="B1501" t="s">
        <v>920</v>
      </c>
    </row>
    <row r="1502" spans="2:2">
      <c r="B1502" t="s">
        <v>1720</v>
      </c>
    </row>
    <row r="1503" spans="2:2">
      <c r="B1503" t="s">
        <v>4613</v>
      </c>
    </row>
    <row r="1504" spans="2:2">
      <c r="B1504" t="s">
        <v>1721</v>
      </c>
    </row>
    <row r="1505" spans="2:2">
      <c r="B1505" t="s">
        <v>3944</v>
      </c>
    </row>
    <row r="1506" spans="2:2">
      <c r="B1506" t="s">
        <v>1723</v>
      </c>
    </row>
    <row r="1507" spans="2:2">
      <c r="B1507" t="s">
        <v>1724</v>
      </c>
    </row>
    <row r="1508" spans="2:2">
      <c r="B1508" t="s">
        <v>920</v>
      </c>
    </row>
    <row r="1509" spans="2:2">
      <c r="B1509" t="s">
        <v>1725</v>
      </c>
    </row>
    <row r="1510" spans="2:2">
      <c r="B1510" t="s">
        <v>1726</v>
      </c>
    </row>
    <row r="1511" spans="2:2">
      <c r="B1511" t="s">
        <v>1727</v>
      </c>
    </row>
    <row r="1512" spans="2:2">
      <c r="B1512" t="s">
        <v>4618</v>
      </c>
    </row>
    <row r="1513" spans="2:2">
      <c r="B1513" t="s">
        <v>920</v>
      </c>
    </row>
    <row r="1514" spans="2:2">
      <c r="B1514" t="s">
        <v>1729</v>
      </c>
    </row>
    <row r="1515" spans="2:2">
      <c r="B1515" t="s">
        <v>4619</v>
      </c>
    </row>
    <row r="1516" spans="2:2">
      <c r="B1516" t="s">
        <v>920</v>
      </c>
    </row>
    <row r="1517" spans="2:2">
      <c r="B1517" t="s">
        <v>920</v>
      </c>
    </row>
    <row r="1518" spans="2:2">
      <c r="B1518" t="s">
        <v>920</v>
      </c>
    </row>
    <row r="1519" spans="2:2">
      <c r="B1519" t="s">
        <v>1731</v>
      </c>
    </row>
    <row r="1520" spans="2:2">
      <c r="B1520" t="s">
        <v>3946</v>
      </c>
    </row>
    <row r="1521" spans="2:2">
      <c r="B1521" t="s">
        <v>1733</v>
      </c>
    </row>
    <row r="1522" spans="2:2">
      <c r="B1522" t="s">
        <v>4620</v>
      </c>
    </row>
    <row r="1523" spans="2:2">
      <c r="B1523" t="s">
        <v>1735</v>
      </c>
    </row>
    <row r="1524" spans="2:2">
      <c r="B1524" t="s">
        <v>4621</v>
      </c>
    </row>
    <row r="1525" spans="2:2">
      <c r="B1525" t="s">
        <v>920</v>
      </c>
    </row>
    <row r="1526" spans="2:2">
      <c r="B1526" t="s">
        <v>1737</v>
      </c>
    </row>
    <row r="1527" spans="2:2">
      <c r="B1527" t="s">
        <v>4622</v>
      </c>
    </row>
    <row r="1528" spans="2:2">
      <c r="B1528" t="s">
        <v>920</v>
      </c>
    </row>
    <row r="1529" spans="2:2">
      <c r="B1529" t="s">
        <v>920</v>
      </c>
    </row>
    <row r="1530" spans="2:2">
      <c r="B1530" t="s">
        <v>1739</v>
      </c>
    </row>
    <row r="1531" spans="2:2">
      <c r="B1531" t="s">
        <v>4623</v>
      </c>
    </row>
    <row r="1532" spans="2:2">
      <c r="B1532" t="s">
        <v>1741</v>
      </c>
    </row>
    <row r="1533" spans="2:2">
      <c r="B1533" t="s">
        <v>3318</v>
      </c>
    </row>
    <row r="1534" spans="2:2">
      <c r="B1534" t="s">
        <v>920</v>
      </c>
    </row>
    <row r="1535" spans="2:2">
      <c r="B1535" t="s">
        <v>1743</v>
      </c>
    </row>
    <row r="1536" spans="2:2">
      <c r="B1536" t="s">
        <v>3320</v>
      </c>
    </row>
    <row r="1537" spans="2:2">
      <c r="B1537" t="s">
        <v>920</v>
      </c>
    </row>
    <row r="1538" spans="2:2">
      <c r="B1538" t="s">
        <v>920</v>
      </c>
    </row>
    <row r="1539" spans="2:2">
      <c r="B1539" t="s">
        <v>920</v>
      </c>
    </row>
    <row r="1540" spans="2:2">
      <c r="B1540" t="s">
        <v>920</v>
      </c>
    </row>
    <row r="1541" spans="2:2">
      <c r="B1541" t="s">
        <v>920</v>
      </c>
    </row>
    <row r="1542" spans="2:2">
      <c r="B1542" t="s">
        <v>920</v>
      </c>
    </row>
    <row r="1543" spans="2:2">
      <c r="B1543" t="s">
        <v>1745</v>
      </c>
    </row>
    <row r="1544" spans="2:2">
      <c r="B1544" t="s">
        <v>3291</v>
      </c>
    </row>
    <row r="1545" spans="2:2">
      <c r="B1545" t="s">
        <v>1746</v>
      </c>
    </row>
    <row r="1546" spans="2:2">
      <c r="B1546" t="s">
        <v>913</v>
      </c>
    </row>
    <row r="1547" spans="2:2">
      <c r="B1547" t="s">
        <v>1747</v>
      </c>
    </row>
    <row r="1548" spans="2:2">
      <c r="B1548" t="s">
        <v>2960</v>
      </c>
    </row>
    <row r="1549" spans="2:2">
      <c r="B1549" t="s">
        <v>1748</v>
      </c>
    </row>
    <row r="1550" spans="2:2">
      <c r="B1550" t="s">
        <v>3318</v>
      </c>
    </row>
    <row r="1551" spans="2:2">
      <c r="B1551" t="s">
        <v>1749</v>
      </c>
    </row>
    <row r="1552" spans="2:2">
      <c r="B1552" t="s">
        <v>4624</v>
      </c>
    </row>
    <row r="1553" spans="2:2">
      <c r="B1553" t="s">
        <v>1751</v>
      </c>
    </row>
    <row r="1554" spans="2:2">
      <c r="B1554" t="s">
        <v>4418</v>
      </c>
    </row>
    <row r="1555" spans="2:2">
      <c r="B1555" t="s">
        <v>920</v>
      </c>
    </row>
    <row r="1556" spans="2:2">
      <c r="B1556" t="s">
        <v>1752</v>
      </c>
    </row>
    <row r="1557" spans="2:2">
      <c r="B1557" t="s">
        <v>4419</v>
      </c>
    </row>
    <row r="1558" spans="2:2">
      <c r="B1558" t="s">
        <v>920</v>
      </c>
    </row>
    <row r="1559" spans="2:2">
      <c r="B1559" t="s">
        <v>920</v>
      </c>
    </row>
    <row r="1560" spans="2:2">
      <c r="B1560" t="s">
        <v>1753</v>
      </c>
    </row>
    <row r="1561" spans="2:2">
      <c r="B1561" t="s">
        <v>4625</v>
      </c>
    </row>
    <row r="1562" spans="2:2">
      <c r="B1562" t="s">
        <v>1755</v>
      </c>
    </row>
    <row r="1563" spans="2:2">
      <c r="B1563" t="s">
        <v>4626</v>
      </c>
    </row>
    <row r="1564" spans="2:2">
      <c r="B1564" t="s">
        <v>920</v>
      </c>
    </row>
    <row r="1565" spans="2:2">
      <c r="B1565" t="s">
        <v>1757</v>
      </c>
    </row>
    <row r="1566" spans="2:2">
      <c r="B1566" t="s">
        <v>4627</v>
      </c>
    </row>
    <row r="1567" spans="2:2">
      <c r="B1567" t="s">
        <v>920</v>
      </c>
    </row>
    <row r="1568" spans="2:2">
      <c r="B1568" t="s">
        <v>920</v>
      </c>
    </row>
    <row r="1569" spans="2:2">
      <c r="B1569" t="s">
        <v>920</v>
      </c>
    </row>
    <row r="1570" spans="2:2">
      <c r="B1570" t="s">
        <v>1759</v>
      </c>
    </row>
    <row r="1571" spans="2:2">
      <c r="B1571" t="s">
        <v>3320</v>
      </c>
    </row>
    <row r="1572" spans="2:2">
      <c r="B1572" t="s">
        <v>1760</v>
      </c>
    </row>
    <row r="1573" spans="2:2">
      <c r="B1573" t="s">
        <v>4628</v>
      </c>
    </row>
    <row r="1574" spans="2:2">
      <c r="B1574" t="s">
        <v>1762</v>
      </c>
    </row>
    <row r="1575" spans="2:2">
      <c r="B1575" t="s">
        <v>4629</v>
      </c>
    </row>
    <row r="1576" spans="2:2">
      <c r="B1576" t="s">
        <v>920</v>
      </c>
    </row>
    <row r="1577" spans="2:2">
      <c r="B1577" t="s">
        <v>1764</v>
      </c>
    </row>
    <row r="1578" spans="2:2">
      <c r="B1578" t="s">
        <v>4630</v>
      </c>
    </row>
    <row r="1579" spans="2:2">
      <c r="B1579" t="s">
        <v>920</v>
      </c>
    </row>
    <row r="1580" spans="2:2">
      <c r="B1580" t="s">
        <v>920</v>
      </c>
    </row>
    <row r="1581" spans="2:2">
      <c r="B1581" t="s">
        <v>1766</v>
      </c>
    </row>
    <row r="1582" spans="2:2">
      <c r="B1582" t="s">
        <v>4631</v>
      </c>
    </row>
    <row r="1583" spans="2:2">
      <c r="B1583" t="s">
        <v>1768</v>
      </c>
    </row>
    <row r="1584" spans="2:2">
      <c r="B1584" t="s">
        <v>911</v>
      </c>
    </row>
    <row r="1585" spans="2:2">
      <c r="B1585" t="s">
        <v>920</v>
      </c>
    </row>
    <row r="1586" spans="2:2">
      <c r="B1586" t="s">
        <v>1769</v>
      </c>
    </row>
    <row r="1587" spans="2:2">
      <c r="B1587" t="s">
        <v>966</v>
      </c>
    </row>
    <row r="1588" spans="2:2">
      <c r="B1588" t="s">
        <v>920</v>
      </c>
    </row>
    <row r="1589" spans="2:2">
      <c r="B1589" t="s">
        <v>920</v>
      </c>
    </row>
    <row r="1590" spans="2:2">
      <c r="B1590" t="s">
        <v>920</v>
      </c>
    </row>
    <row r="1591" spans="2:2">
      <c r="B1591" t="s">
        <v>920</v>
      </c>
    </row>
    <row r="1592" spans="2:2">
      <c r="B1592" t="s">
        <v>1770</v>
      </c>
    </row>
    <row r="1593" spans="2:2">
      <c r="B1593" t="s">
        <v>2984</v>
      </c>
    </row>
    <row r="1594" spans="2:2">
      <c r="B1594" t="s">
        <v>1771</v>
      </c>
    </row>
    <row r="1595" spans="2:2">
      <c r="B1595" t="s">
        <v>4632</v>
      </c>
    </row>
    <row r="1596" spans="2:2">
      <c r="B1596" t="s">
        <v>1773</v>
      </c>
    </row>
    <row r="1597" spans="2:2">
      <c r="B1597" t="s">
        <v>4633</v>
      </c>
    </row>
    <row r="1598" spans="2:2">
      <c r="B1598" t="s">
        <v>1775</v>
      </c>
    </row>
    <row r="1599" spans="2:2">
      <c r="B1599" t="s">
        <v>4634</v>
      </c>
    </row>
    <row r="1600" spans="2:2">
      <c r="B1600" t="s">
        <v>920</v>
      </c>
    </row>
    <row r="1601" spans="2:2">
      <c r="B1601" t="s">
        <v>1777</v>
      </c>
    </row>
    <row r="1602" spans="2:2">
      <c r="B1602" t="s">
        <v>4635</v>
      </c>
    </row>
    <row r="1603" spans="2:2">
      <c r="B1603" t="s">
        <v>920</v>
      </c>
    </row>
    <row r="1604" spans="2:2">
      <c r="B1604" t="s">
        <v>920</v>
      </c>
    </row>
    <row r="1605" spans="2:2">
      <c r="B1605" t="s">
        <v>1779</v>
      </c>
    </row>
    <row r="1606" spans="2:2">
      <c r="B1606" t="s">
        <v>4636</v>
      </c>
    </row>
    <row r="1607" spans="2:2">
      <c r="B1607" t="s">
        <v>920</v>
      </c>
    </row>
    <row r="1608" spans="2:2">
      <c r="B1608" t="s">
        <v>920</v>
      </c>
    </row>
    <row r="1609" spans="2:2">
      <c r="B1609" t="s">
        <v>1781</v>
      </c>
    </row>
    <row r="1610" spans="2:2">
      <c r="B1610" t="s">
        <v>4637</v>
      </c>
    </row>
    <row r="1611" spans="2:2">
      <c r="B1611" t="s">
        <v>1783</v>
      </c>
    </row>
    <row r="1612" spans="2:2">
      <c r="B1612" t="s">
        <v>4145</v>
      </c>
    </row>
    <row r="1613" spans="2:2">
      <c r="B1613" t="s">
        <v>920</v>
      </c>
    </row>
    <row r="1614" spans="2:2">
      <c r="B1614" t="s">
        <v>1784</v>
      </c>
    </row>
    <row r="1615" spans="2:2">
      <c r="B1615" t="s">
        <v>4147</v>
      </c>
    </row>
    <row r="1616" spans="2:2">
      <c r="B1616" t="s">
        <v>920</v>
      </c>
    </row>
    <row r="1617" spans="2:2">
      <c r="B1617" t="s">
        <v>920</v>
      </c>
    </row>
    <row r="1618" spans="2:2">
      <c r="B1618" t="s">
        <v>920</v>
      </c>
    </row>
    <row r="1619" spans="2:2">
      <c r="B1619" t="s">
        <v>920</v>
      </c>
    </row>
    <row r="1620" spans="2:2">
      <c r="B1620" t="s">
        <v>1785</v>
      </c>
    </row>
    <row r="1621" spans="2:2">
      <c r="B1621" t="s">
        <v>944</v>
      </c>
    </row>
    <row r="1622" spans="2:2">
      <c r="B1622" t="s">
        <v>1786</v>
      </c>
    </row>
    <row r="1623" spans="2:2">
      <c r="B1623" t="s">
        <v>4638</v>
      </c>
    </row>
    <row r="1624" spans="2:2">
      <c r="B1624" t="s">
        <v>1788</v>
      </c>
    </row>
    <row r="1625" spans="2:2">
      <c r="B1625" t="s">
        <v>4639</v>
      </c>
    </row>
    <row r="1626" spans="2:2">
      <c r="B1626" t="s">
        <v>920</v>
      </c>
    </row>
    <row r="1627" spans="2:2">
      <c r="B1627" t="s">
        <v>1790</v>
      </c>
    </row>
    <row r="1628" spans="2:2">
      <c r="B1628" t="s">
        <v>4640</v>
      </c>
    </row>
    <row r="1629" spans="2:2">
      <c r="B1629" t="s">
        <v>920</v>
      </c>
    </row>
    <row r="1630" spans="2:2">
      <c r="B1630" t="s">
        <v>920</v>
      </c>
    </row>
    <row r="1631" spans="2:2">
      <c r="B1631" t="s">
        <v>1792</v>
      </c>
    </row>
    <row r="1632" spans="2:2">
      <c r="B1632" t="s">
        <v>4641</v>
      </c>
    </row>
    <row r="1633" spans="2:2">
      <c r="B1633" t="s">
        <v>1794</v>
      </c>
    </row>
    <row r="1634" spans="2:2">
      <c r="B1634" t="s">
        <v>911</v>
      </c>
    </row>
    <row r="1635" spans="2:2">
      <c r="B1635" t="s">
        <v>1795</v>
      </c>
    </row>
    <row r="1636" spans="2:2">
      <c r="B1636" t="s">
        <v>4642</v>
      </c>
    </row>
    <row r="1637" spans="2:2">
      <c r="B1637" t="s">
        <v>920</v>
      </c>
    </row>
    <row r="1638" spans="2:2">
      <c r="B1638" t="s">
        <v>1797</v>
      </c>
    </row>
    <row r="1639" spans="2:2">
      <c r="B1639" t="s">
        <v>4643</v>
      </c>
    </row>
    <row r="1640" spans="2:2">
      <c r="B1640" t="s">
        <v>920</v>
      </c>
    </row>
    <row r="1641" spans="2:2">
      <c r="B1641" t="s">
        <v>920</v>
      </c>
    </row>
    <row r="1642" spans="2:2">
      <c r="B1642" t="s">
        <v>1799</v>
      </c>
    </row>
    <row r="1643" spans="2:2">
      <c r="B1643" t="s">
        <v>966</v>
      </c>
    </row>
    <row r="1644" spans="2:2">
      <c r="B1644" t="s">
        <v>1800</v>
      </c>
    </row>
    <row r="1645" spans="2:2">
      <c r="B1645" t="s">
        <v>4644</v>
      </c>
    </row>
    <row r="1646" spans="2:2">
      <c r="B1646" t="s">
        <v>920</v>
      </c>
    </row>
    <row r="1647" spans="2:2">
      <c r="B1647" t="s">
        <v>1802</v>
      </c>
    </row>
    <row r="1648" spans="2:2">
      <c r="B1648" t="s">
        <v>4645</v>
      </c>
    </row>
    <row r="1649" spans="2:2">
      <c r="B1649" t="s">
        <v>920</v>
      </c>
    </row>
    <row r="1650" spans="2:2">
      <c r="B1650" t="s">
        <v>920</v>
      </c>
    </row>
    <row r="1651" spans="2:2">
      <c r="B1651" t="s">
        <v>920</v>
      </c>
    </row>
    <row r="1652" spans="2:2">
      <c r="B1652" t="s">
        <v>920</v>
      </c>
    </row>
    <row r="1653" spans="2:2">
      <c r="B1653" t="s">
        <v>920</v>
      </c>
    </row>
    <row r="1654" spans="2:2">
      <c r="B1654" t="s">
        <v>920</v>
      </c>
    </row>
    <row r="1655" spans="2:2">
      <c r="B1655" t="s">
        <v>1097</v>
      </c>
    </row>
    <row r="1656" spans="2:2">
      <c r="B1656" t="s">
        <v>1098</v>
      </c>
    </row>
    <row r="1657" spans="2:2">
      <c r="B1657" t="s">
        <v>1804</v>
      </c>
    </row>
    <row r="1658" spans="2:2">
      <c r="B1658" t="s">
        <v>903</v>
      </c>
    </row>
    <row r="1659" spans="2:2">
      <c r="B1659" t="s">
        <v>904</v>
      </c>
    </row>
    <row r="1660" spans="2:2">
      <c r="B1660" t="s">
        <v>905</v>
      </c>
    </row>
    <row r="1661" spans="2:2">
      <c r="B1661" t="s">
        <v>882</v>
      </c>
    </row>
    <row r="1662" spans="2:2">
      <c r="B1662" t="s">
        <v>883</v>
      </c>
    </row>
    <row r="1663" spans="2:2">
      <c r="B1663" t="s">
        <v>884</v>
      </c>
    </row>
    <row r="1664" spans="2:2">
      <c r="B1664" t="s">
        <v>890</v>
      </c>
    </row>
    <row r="1665" spans="2:2">
      <c r="B1665" t="s">
        <v>889</v>
      </c>
    </row>
    <row r="1666" spans="2:2">
      <c r="B1666" t="s">
        <v>894</v>
      </c>
    </row>
    <row r="1667" spans="2:2">
      <c r="B1667" t="s">
        <v>886</v>
      </c>
    </row>
    <row r="1668" spans="2:2">
      <c r="B1668" t="s">
        <v>895</v>
      </c>
    </row>
    <row r="1669" spans="2:2">
      <c r="B1669" t="s">
        <v>887</v>
      </c>
    </row>
    <row r="1670" spans="2:2">
      <c r="B1670" t="s">
        <v>885</v>
      </c>
    </row>
    <row r="1671" spans="2:2">
      <c r="B1671" t="s">
        <v>896</v>
      </c>
    </row>
    <row r="1672" spans="2:2">
      <c r="B1672" t="s">
        <v>893</v>
      </c>
    </row>
    <row r="1673" spans="2:2">
      <c r="B1673" t="s">
        <v>897</v>
      </c>
    </row>
    <row r="1674" spans="2:2">
      <c r="B1674" t="s">
        <v>898</v>
      </c>
    </row>
    <row r="1675" spans="2:2">
      <c r="B1675" t="s">
        <v>906</v>
      </c>
    </row>
    <row r="1676" spans="2:2">
      <c r="B1676" t="s">
        <v>900</v>
      </c>
    </row>
    <row r="1677" spans="2:2">
      <c r="B1677" t="s">
        <v>1805</v>
      </c>
    </row>
    <row r="1678" spans="2:2">
      <c r="B1678" t="s">
        <v>903</v>
      </c>
    </row>
    <row r="1679" spans="2:2">
      <c r="B1679" t="s">
        <v>1806</v>
      </c>
    </row>
    <row r="1680" spans="2:2">
      <c r="B1680" t="s">
        <v>3191</v>
      </c>
    </row>
    <row r="1681" spans="2:2">
      <c r="B1681" t="s">
        <v>1807</v>
      </c>
    </row>
    <row r="1682" spans="2:2">
      <c r="B1682" t="s">
        <v>911</v>
      </c>
    </row>
    <row r="1683" spans="2:2">
      <c r="B1683" t="s">
        <v>1808</v>
      </c>
    </row>
    <row r="1684" spans="2:2">
      <c r="B1684" t="s">
        <v>4067</v>
      </c>
    </row>
    <row r="1685" spans="2:2">
      <c r="B1685" t="s">
        <v>1809</v>
      </c>
    </row>
    <row r="1686" spans="2:2">
      <c r="B1686" t="s">
        <v>4646</v>
      </c>
    </row>
    <row r="1687" spans="2:2">
      <c r="B1687" t="s">
        <v>1811</v>
      </c>
    </row>
    <row r="1688" spans="2:2">
      <c r="B1688" t="s">
        <v>2689</v>
      </c>
    </row>
    <row r="1689" spans="2:2">
      <c r="B1689" t="s">
        <v>1812</v>
      </c>
    </row>
    <row r="1690" spans="2:2">
      <c r="B1690" t="s">
        <v>4647</v>
      </c>
    </row>
    <row r="1691" spans="2:2">
      <c r="B1691" t="s">
        <v>920</v>
      </c>
    </row>
    <row r="1692" spans="2:2">
      <c r="B1692" t="s">
        <v>1814</v>
      </c>
    </row>
    <row r="1693" spans="2:2">
      <c r="B1693" t="s">
        <v>4648</v>
      </c>
    </row>
    <row r="1694" spans="2:2">
      <c r="B1694" t="s">
        <v>920</v>
      </c>
    </row>
    <row r="1695" spans="2:2">
      <c r="B1695" t="s">
        <v>920</v>
      </c>
    </row>
    <row r="1696" spans="2:2">
      <c r="B1696" t="s">
        <v>1816</v>
      </c>
    </row>
    <row r="1697" spans="2:2">
      <c r="B1697" t="s">
        <v>2691</v>
      </c>
    </row>
    <row r="1698" spans="2:2">
      <c r="B1698" t="s">
        <v>1817</v>
      </c>
    </row>
    <row r="1699" spans="2:2">
      <c r="B1699" t="s">
        <v>3169</v>
      </c>
    </row>
    <row r="1700" spans="2:2">
      <c r="B1700" t="s">
        <v>920</v>
      </c>
    </row>
    <row r="1701" spans="2:2">
      <c r="B1701" t="s">
        <v>1819</v>
      </c>
    </row>
    <row r="1702" spans="2:2">
      <c r="B1702" t="s">
        <v>3171</v>
      </c>
    </row>
    <row r="1703" spans="2:2">
      <c r="B1703" t="s">
        <v>920</v>
      </c>
    </row>
    <row r="1704" spans="2:2">
      <c r="B1704" t="s">
        <v>920</v>
      </c>
    </row>
    <row r="1705" spans="2:2">
      <c r="B1705" t="s">
        <v>920</v>
      </c>
    </row>
    <row r="1706" spans="2:2">
      <c r="B1706" t="s">
        <v>1821</v>
      </c>
    </row>
    <row r="1707" spans="2:2">
      <c r="B1707" t="s">
        <v>4649</v>
      </c>
    </row>
    <row r="1708" spans="2:2">
      <c r="B1708" t="s">
        <v>1823</v>
      </c>
    </row>
    <row r="1709" spans="2:2">
      <c r="B1709" t="s">
        <v>913</v>
      </c>
    </row>
    <row r="1710" spans="2:2">
      <c r="B1710" t="s">
        <v>1824</v>
      </c>
    </row>
    <row r="1711" spans="2:2">
      <c r="B1711" t="s">
        <v>4546</v>
      </c>
    </row>
    <row r="1712" spans="2:2">
      <c r="B1712" t="s">
        <v>920</v>
      </c>
    </row>
    <row r="1713" spans="2:2">
      <c r="B1713" t="s">
        <v>1825</v>
      </c>
    </row>
    <row r="1714" spans="2:2">
      <c r="B1714" t="s">
        <v>4547</v>
      </c>
    </row>
    <row r="1715" spans="2:2">
      <c r="B1715" t="s">
        <v>920</v>
      </c>
    </row>
    <row r="1716" spans="2:2">
      <c r="B1716" t="s">
        <v>920</v>
      </c>
    </row>
    <row r="1717" spans="2:2">
      <c r="B1717" t="s">
        <v>1826</v>
      </c>
    </row>
    <row r="1718" spans="2:2">
      <c r="B1718" t="s">
        <v>944</v>
      </c>
    </row>
    <row r="1719" spans="2:2">
      <c r="B1719" t="s">
        <v>1827</v>
      </c>
    </row>
    <row r="1720" spans="2:2">
      <c r="B1720" t="s">
        <v>4650</v>
      </c>
    </row>
    <row r="1721" spans="2:2">
      <c r="B1721" t="s">
        <v>920</v>
      </c>
    </row>
    <row r="1722" spans="2:2">
      <c r="B1722" t="s">
        <v>1829</v>
      </c>
    </row>
    <row r="1723" spans="2:2">
      <c r="B1723" t="s">
        <v>4651</v>
      </c>
    </row>
    <row r="1724" spans="2:2">
      <c r="B1724" t="s">
        <v>920</v>
      </c>
    </row>
    <row r="1725" spans="2:2">
      <c r="B1725" t="s">
        <v>920</v>
      </c>
    </row>
    <row r="1726" spans="2:2">
      <c r="B1726" t="s">
        <v>920</v>
      </c>
    </row>
    <row r="1727" spans="2:2">
      <c r="B1727" t="s">
        <v>920</v>
      </c>
    </row>
    <row r="1728" spans="2:2">
      <c r="B1728" t="s">
        <v>1831</v>
      </c>
    </row>
    <row r="1729" spans="2:2">
      <c r="B1729" t="s">
        <v>4079</v>
      </c>
    </row>
    <row r="1730" spans="2:2">
      <c r="B1730" t="s">
        <v>1832</v>
      </c>
    </row>
    <row r="1731" spans="2:2">
      <c r="B1731" t="s">
        <v>913</v>
      </c>
    </row>
    <row r="1732" spans="2:2">
      <c r="B1732" t="s">
        <v>1833</v>
      </c>
    </row>
    <row r="1733" spans="2:2">
      <c r="B1733" t="s">
        <v>4652</v>
      </c>
    </row>
    <row r="1734" spans="2:2">
      <c r="B1734" t="s">
        <v>1835</v>
      </c>
    </row>
    <row r="1735" spans="2:2">
      <c r="B1735" t="s">
        <v>4653</v>
      </c>
    </row>
    <row r="1736" spans="2:2">
      <c r="B1736" t="s">
        <v>920</v>
      </c>
    </row>
    <row r="1737" spans="2:2">
      <c r="B1737" t="s">
        <v>1837</v>
      </c>
    </row>
    <row r="1738" spans="2:2">
      <c r="B1738" t="s">
        <v>4654</v>
      </c>
    </row>
    <row r="1739" spans="2:2">
      <c r="B1739" t="s">
        <v>920</v>
      </c>
    </row>
    <row r="1740" spans="2:2">
      <c r="B1740" t="s">
        <v>920</v>
      </c>
    </row>
    <row r="1741" spans="2:2">
      <c r="B1741" t="s">
        <v>1839</v>
      </c>
    </row>
    <row r="1742" spans="2:2">
      <c r="B1742" t="s">
        <v>4655</v>
      </c>
    </row>
    <row r="1743" spans="2:2">
      <c r="B1743" t="s">
        <v>1841</v>
      </c>
    </row>
    <row r="1744" spans="2:2">
      <c r="B1744" t="s">
        <v>4656</v>
      </c>
    </row>
    <row r="1745" spans="2:2">
      <c r="B1745" t="s">
        <v>920</v>
      </c>
    </row>
    <row r="1746" spans="2:2">
      <c r="B1746" t="s">
        <v>1843</v>
      </c>
    </row>
    <row r="1747" spans="2:2">
      <c r="B1747" t="s">
        <v>4657</v>
      </c>
    </row>
    <row r="1748" spans="2:2">
      <c r="B1748" t="s">
        <v>920</v>
      </c>
    </row>
    <row r="1749" spans="2:2">
      <c r="B1749" t="s">
        <v>920</v>
      </c>
    </row>
    <row r="1750" spans="2:2">
      <c r="B1750" t="s">
        <v>920</v>
      </c>
    </row>
    <row r="1751" spans="2:2">
      <c r="B1751" t="s">
        <v>1845</v>
      </c>
    </row>
    <row r="1752" spans="2:2">
      <c r="B1752" t="s">
        <v>944</v>
      </c>
    </row>
    <row r="1753" spans="2:2">
      <c r="B1753" t="s">
        <v>1846</v>
      </c>
    </row>
    <row r="1754" spans="2:2">
      <c r="B1754" t="s">
        <v>4658</v>
      </c>
    </row>
    <row r="1755" spans="2:2">
      <c r="B1755" t="s">
        <v>1848</v>
      </c>
    </row>
    <row r="1756" spans="2:2">
      <c r="B1756" t="s">
        <v>4659</v>
      </c>
    </row>
    <row r="1757" spans="2:2">
      <c r="B1757" t="s">
        <v>920</v>
      </c>
    </row>
    <row r="1758" spans="2:2">
      <c r="B1758" t="s">
        <v>1850</v>
      </c>
    </row>
    <row r="1759" spans="2:2">
      <c r="B1759" t="s">
        <v>4660</v>
      </c>
    </row>
    <row r="1760" spans="2:2">
      <c r="B1760" t="s">
        <v>920</v>
      </c>
    </row>
    <row r="1761" spans="2:2">
      <c r="B1761" t="s">
        <v>920</v>
      </c>
    </row>
    <row r="1762" spans="2:2">
      <c r="B1762" t="s">
        <v>1852</v>
      </c>
    </row>
    <row r="1763" spans="2:2">
      <c r="B1763" t="s">
        <v>4661</v>
      </c>
    </row>
    <row r="1764" spans="2:2">
      <c r="B1764" t="s">
        <v>1854</v>
      </c>
    </row>
    <row r="1765" spans="2:2">
      <c r="B1765" t="s">
        <v>4662</v>
      </c>
    </row>
    <row r="1766" spans="2:2">
      <c r="B1766" t="s">
        <v>920</v>
      </c>
    </row>
    <row r="1767" spans="2:2">
      <c r="B1767" t="s">
        <v>1856</v>
      </c>
    </row>
    <row r="1768" spans="2:2">
      <c r="B1768" t="s">
        <v>4663</v>
      </c>
    </row>
    <row r="1769" spans="2:2">
      <c r="B1769" t="s">
        <v>920</v>
      </c>
    </row>
    <row r="1770" spans="2:2">
      <c r="B1770" t="s">
        <v>920</v>
      </c>
    </row>
    <row r="1771" spans="2:2">
      <c r="B1771" t="s">
        <v>920</v>
      </c>
    </row>
    <row r="1772" spans="2:2">
      <c r="B1772" t="s">
        <v>920</v>
      </c>
    </row>
    <row r="1773" spans="2:2">
      <c r="B1773" t="s">
        <v>920</v>
      </c>
    </row>
    <row r="1774" spans="2:2">
      <c r="B1774" t="s">
        <v>1858</v>
      </c>
    </row>
    <row r="1775" spans="2:2">
      <c r="B1775" t="s">
        <v>966</v>
      </c>
    </row>
    <row r="1776" spans="2:2">
      <c r="B1776" t="s">
        <v>1859</v>
      </c>
    </row>
    <row r="1777" spans="2:2">
      <c r="B1777" t="s">
        <v>4488</v>
      </c>
    </row>
    <row r="1778" spans="2:2">
      <c r="B1778" t="s">
        <v>1860</v>
      </c>
    </row>
    <row r="1779" spans="2:2">
      <c r="B1779" t="s">
        <v>4268</v>
      </c>
    </row>
    <row r="1780" spans="2:2">
      <c r="B1780" t="s">
        <v>1862</v>
      </c>
    </row>
    <row r="1781" spans="2:2">
      <c r="B1781" t="s">
        <v>4664</v>
      </c>
    </row>
    <row r="1782" spans="2:2">
      <c r="B1782" t="s">
        <v>1864</v>
      </c>
    </row>
    <row r="1783" spans="2:2">
      <c r="B1783" t="s">
        <v>2748</v>
      </c>
    </row>
    <row r="1784" spans="2:2">
      <c r="B1784" t="s">
        <v>920</v>
      </c>
    </row>
    <row r="1785" spans="2:2">
      <c r="B1785" t="s">
        <v>1866</v>
      </c>
    </row>
    <row r="1786" spans="2:2">
      <c r="B1786" t="s">
        <v>2750</v>
      </c>
    </row>
    <row r="1787" spans="2:2">
      <c r="B1787" t="s">
        <v>920</v>
      </c>
    </row>
    <row r="1788" spans="2:2">
      <c r="B1788" t="s">
        <v>920</v>
      </c>
    </row>
    <row r="1789" spans="2:2">
      <c r="B1789" t="s">
        <v>1868</v>
      </c>
    </row>
    <row r="1790" spans="2:2">
      <c r="B1790" t="s">
        <v>4665</v>
      </c>
    </row>
    <row r="1791" spans="2:2">
      <c r="B1791" t="s">
        <v>1870</v>
      </c>
    </row>
    <row r="1792" spans="2:2">
      <c r="B1792" t="s">
        <v>4666</v>
      </c>
    </row>
    <row r="1793" spans="2:2">
      <c r="B1793" t="s">
        <v>920</v>
      </c>
    </row>
    <row r="1794" spans="2:2">
      <c r="B1794" t="s">
        <v>1872</v>
      </c>
    </row>
    <row r="1795" spans="2:2">
      <c r="B1795" t="s">
        <v>4667</v>
      </c>
    </row>
    <row r="1796" spans="2:2">
      <c r="B1796" t="s">
        <v>920</v>
      </c>
    </row>
    <row r="1797" spans="2:2">
      <c r="B1797" t="s">
        <v>920</v>
      </c>
    </row>
    <row r="1798" spans="2:2">
      <c r="B1798" t="s">
        <v>920</v>
      </c>
    </row>
    <row r="1799" spans="2:2">
      <c r="B1799" t="s">
        <v>1874</v>
      </c>
    </row>
    <row r="1800" spans="2:2">
      <c r="B1800" t="s">
        <v>4272</v>
      </c>
    </row>
    <row r="1801" spans="2:2">
      <c r="B1801" t="s">
        <v>1876</v>
      </c>
    </row>
    <row r="1802" spans="2:2">
      <c r="B1802" t="s">
        <v>4668</v>
      </c>
    </row>
    <row r="1803" spans="2:2">
      <c r="B1803" t="s">
        <v>1878</v>
      </c>
    </row>
    <row r="1804" spans="2:2">
      <c r="B1804" t="s">
        <v>4669</v>
      </c>
    </row>
    <row r="1805" spans="2:2">
      <c r="B1805" t="s">
        <v>920</v>
      </c>
    </row>
    <row r="1806" spans="2:2">
      <c r="B1806" t="s">
        <v>1880</v>
      </c>
    </row>
    <row r="1807" spans="2:2">
      <c r="B1807" t="s">
        <v>4670</v>
      </c>
    </row>
    <row r="1808" spans="2:2">
      <c r="B1808" t="s">
        <v>920</v>
      </c>
    </row>
    <row r="1809" spans="2:2">
      <c r="B1809" t="s">
        <v>920</v>
      </c>
    </row>
    <row r="1810" spans="2:2">
      <c r="B1810" t="s">
        <v>1882</v>
      </c>
    </row>
    <row r="1811" spans="2:2">
      <c r="B1811" t="s">
        <v>4671</v>
      </c>
    </row>
    <row r="1812" spans="2:2">
      <c r="B1812" t="s">
        <v>1884</v>
      </c>
    </row>
    <row r="1813" spans="2:2">
      <c r="B1813" t="s">
        <v>4672</v>
      </c>
    </row>
    <row r="1814" spans="2:2">
      <c r="B1814" t="s">
        <v>920</v>
      </c>
    </row>
    <row r="1815" spans="2:2">
      <c r="B1815" t="s">
        <v>1886</v>
      </c>
    </row>
    <row r="1816" spans="2:2">
      <c r="B1816" t="s">
        <v>4673</v>
      </c>
    </row>
    <row r="1817" spans="2:2">
      <c r="B1817" t="s">
        <v>920</v>
      </c>
    </row>
    <row r="1818" spans="2:2">
      <c r="B1818" t="s">
        <v>920</v>
      </c>
    </row>
    <row r="1819" spans="2:2">
      <c r="B1819" t="s">
        <v>920</v>
      </c>
    </row>
    <row r="1820" spans="2:2">
      <c r="B1820" t="s">
        <v>920</v>
      </c>
    </row>
    <row r="1821" spans="2:2">
      <c r="B1821" t="s">
        <v>1888</v>
      </c>
    </row>
    <row r="1822" spans="2:2">
      <c r="B1822" t="s">
        <v>4497</v>
      </c>
    </row>
    <row r="1823" spans="2:2">
      <c r="B1823" t="s">
        <v>1889</v>
      </c>
    </row>
    <row r="1824" spans="2:2">
      <c r="B1824" t="s">
        <v>3944</v>
      </c>
    </row>
    <row r="1825" spans="2:2">
      <c r="B1825" t="s">
        <v>1890</v>
      </c>
    </row>
    <row r="1826" spans="2:2">
      <c r="B1826" t="s">
        <v>2770</v>
      </c>
    </row>
    <row r="1827" spans="2:2">
      <c r="B1827" t="s">
        <v>1892</v>
      </c>
    </row>
    <row r="1828" spans="2:2">
      <c r="B1828" t="s">
        <v>3743</v>
      </c>
    </row>
    <row r="1829" spans="2:2">
      <c r="B1829" t="s">
        <v>920</v>
      </c>
    </row>
    <row r="1830" spans="2:2">
      <c r="B1830" t="s">
        <v>1894</v>
      </c>
    </row>
    <row r="1831" spans="2:2">
      <c r="B1831" t="s">
        <v>3745</v>
      </c>
    </row>
    <row r="1832" spans="2:2">
      <c r="B1832" t="s">
        <v>920</v>
      </c>
    </row>
    <row r="1833" spans="2:2">
      <c r="B1833" t="s">
        <v>920</v>
      </c>
    </row>
    <row r="1834" spans="2:2">
      <c r="B1834" t="s">
        <v>1896</v>
      </c>
    </row>
    <row r="1835" spans="2:2">
      <c r="B1835" t="s">
        <v>2776</v>
      </c>
    </row>
    <row r="1836" spans="2:2">
      <c r="B1836" t="s">
        <v>1898</v>
      </c>
    </row>
    <row r="1837" spans="2:2">
      <c r="B1837" t="s">
        <v>4325</v>
      </c>
    </row>
    <row r="1838" spans="2:2">
      <c r="B1838" t="s">
        <v>920</v>
      </c>
    </row>
    <row r="1839" spans="2:2">
      <c r="B1839" t="s">
        <v>1900</v>
      </c>
    </row>
    <row r="1840" spans="2:2">
      <c r="B1840" t="s">
        <v>4327</v>
      </c>
    </row>
    <row r="1841" spans="2:2">
      <c r="B1841" t="s">
        <v>920</v>
      </c>
    </row>
    <row r="1842" spans="2:2">
      <c r="B1842" t="s">
        <v>920</v>
      </c>
    </row>
    <row r="1843" spans="2:2">
      <c r="B1843" t="s">
        <v>920</v>
      </c>
    </row>
    <row r="1844" spans="2:2">
      <c r="B1844" t="s">
        <v>1902</v>
      </c>
    </row>
    <row r="1845" spans="2:2">
      <c r="B1845" t="s">
        <v>3946</v>
      </c>
    </row>
    <row r="1846" spans="2:2">
      <c r="B1846" t="s">
        <v>1903</v>
      </c>
    </row>
    <row r="1847" spans="2:2">
      <c r="B1847" t="s">
        <v>4674</v>
      </c>
    </row>
    <row r="1848" spans="2:2">
      <c r="B1848" t="s">
        <v>1905</v>
      </c>
    </row>
    <row r="1849" spans="2:2">
      <c r="B1849" t="s">
        <v>4612</v>
      </c>
    </row>
    <row r="1850" spans="2:2">
      <c r="B1850" t="s">
        <v>920</v>
      </c>
    </row>
    <row r="1851" spans="2:2">
      <c r="B1851" t="s">
        <v>1906</v>
      </c>
    </row>
    <row r="1852" spans="2:2">
      <c r="B1852" t="s">
        <v>4613</v>
      </c>
    </row>
    <row r="1853" spans="2:2">
      <c r="B1853" t="s">
        <v>920</v>
      </c>
    </row>
    <row r="1854" spans="2:2">
      <c r="B1854" t="s">
        <v>920</v>
      </c>
    </row>
    <row r="1855" spans="2:2">
      <c r="B1855" t="s">
        <v>1907</v>
      </c>
    </row>
    <row r="1856" spans="2:2">
      <c r="B1856" t="s">
        <v>4675</v>
      </c>
    </row>
    <row r="1857" spans="2:2">
      <c r="B1857" t="s">
        <v>920</v>
      </c>
    </row>
    <row r="1858" spans="2:2">
      <c r="B1858" t="s">
        <v>920</v>
      </c>
    </row>
    <row r="1859" spans="2:2">
      <c r="B1859" t="s">
        <v>920</v>
      </c>
    </row>
    <row r="1860" spans="2:2">
      <c r="B1860" t="s">
        <v>920</v>
      </c>
    </row>
    <row r="1861" spans="2:2">
      <c r="B1861" t="s">
        <v>920</v>
      </c>
    </row>
    <row r="1862" spans="2:2">
      <c r="B1862" t="s">
        <v>1909</v>
      </c>
    </row>
    <row r="1863" spans="2:2">
      <c r="B1863" t="s">
        <v>3291</v>
      </c>
    </row>
    <row r="1864" spans="2:2">
      <c r="B1864" t="s">
        <v>1910</v>
      </c>
    </row>
    <row r="1865" spans="2:2">
      <c r="B1865" t="s">
        <v>913</v>
      </c>
    </row>
    <row r="1866" spans="2:2">
      <c r="B1866" t="s">
        <v>1911</v>
      </c>
    </row>
    <row r="1867" spans="2:2">
      <c r="B1867" t="s">
        <v>4676</v>
      </c>
    </row>
    <row r="1868" spans="2:2">
      <c r="B1868" t="s">
        <v>1913</v>
      </c>
    </row>
    <row r="1869" spans="2:2">
      <c r="B1869" t="s">
        <v>3318</v>
      </c>
    </row>
    <row r="1870" spans="2:2">
      <c r="B1870" t="s">
        <v>1914</v>
      </c>
    </row>
    <row r="1871" spans="2:2">
      <c r="B1871" t="s">
        <v>4677</v>
      </c>
    </row>
    <row r="1872" spans="2:2">
      <c r="B1872" t="s">
        <v>1916</v>
      </c>
    </row>
    <row r="1873" spans="2:2">
      <c r="B1873" t="s">
        <v>4678</v>
      </c>
    </row>
    <row r="1874" spans="2:2">
      <c r="B1874" t="s">
        <v>920</v>
      </c>
    </row>
    <row r="1875" spans="2:2">
      <c r="B1875" t="s">
        <v>1918</v>
      </c>
    </row>
    <row r="1876" spans="2:2">
      <c r="B1876" t="s">
        <v>4679</v>
      </c>
    </row>
    <row r="1877" spans="2:2">
      <c r="B1877" t="s">
        <v>920</v>
      </c>
    </row>
    <row r="1878" spans="2:2">
      <c r="B1878" t="s">
        <v>920</v>
      </c>
    </row>
    <row r="1879" spans="2:2">
      <c r="B1879" t="s">
        <v>1920</v>
      </c>
    </row>
    <row r="1880" spans="2:2">
      <c r="B1880" t="s">
        <v>4680</v>
      </c>
    </row>
    <row r="1881" spans="2:2">
      <c r="B1881" t="s">
        <v>920</v>
      </c>
    </row>
    <row r="1882" spans="2:2">
      <c r="B1882" t="s">
        <v>920</v>
      </c>
    </row>
    <row r="1883" spans="2:2">
      <c r="B1883" t="s">
        <v>1922</v>
      </c>
    </row>
    <row r="1884" spans="2:2">
      <c r="B1884" t="s">
        <v>3320</v>
      </c>
    </row>
    <row r="1885" spans="2:2">
      <c r="B1885" t="s">
        <v>1923</v>
      </c>
    </row>
    <row r="1886" spans="2:2">
      <c r="B1886" t="s">
        <v>4681</v>
      </c>
    </row>
    <row r="1887" spans="2:2">
      <c r="B1887" t="s">
        <v>1925</v>
      </c>
    </row>
    <row r="1888" spans="2:2">
      <c r="B1888" t="s">
        <v>2978</v>
      </c>
    </row>
    <row r="1889" spans="2:2">
      <c r="B1889" t="s">
        <v>920</v>
      </c>
    </row>
    <row r="1890" spans="2:2">
      <c r="B1890" t="s">
        <v>1927</v>
      </c>
    </row>
    <row r="1891" spans="2:2">
      <c r="B1891" t="s">
        <v>2980</v>
      </c>
    </row>
    <row r="1892" spans="2:2">
      <c r="B1892" t="s">
        <v>920</v>
      </c>
    </row>
    <row r="1893" spans="2:2">
      <c r="B1893" t="s">
        <v>920</v>
      </c>
    </row>
    <row r="1894" spans="2:2">
      <c r="B1894" t="s">
        <v>1929</v>
      </c>
    </row>
    <row r="1895" spans="2:2">
      <c r="B1895" t="s">
        <v>4682</v>
      </c>
    </row>
    <row r="1896" spans="2:2">
      <c r="B1896" t="s">
        <v>1931</v>
      </c>
    </row>
    <row r="1897" spans="2:2">
      <c r="B1897" t="s">
        <v>4683</v>
      </c>
    </row>
    <row r="1898" spans="2:2">
      <c r="B1898" t="s">
        <v>920</v>
      </c>
    </row>
    <row r="1899" spans="2:2">
      <c r="B1899" t="s">
        <v>1933</v>
      </c>
    </row>
    <row r="1900" spans="2:2">
      <c r="B1900" t="s">
        <v>4684</v>
      </c>
    </row>
    <row r="1901" spans="2:2">
      <c r="B1901" t="s">
        <v>920</v>
      </c>
    </row>
    <row r="1902" spans="2:2">
      <c r="B1902" t="s">
        <v>920</v>
      </c>
    </row>
    <row r="1903" spans="2:2">
      <c r="B1903" t="s">
        <v>920</v>
      </c>
    </row>
    <row r="1904" spans="2:2">
      <c r="B1904" t="s">
        <v>920</v>
      </c>
    </row>
    <row r="1905" spans="2:2">
      <c r="B1905" t="s">
        <v>1935</v>
      </c>
    </row>
    <row r="1906" spans="2:2">
      <c r="B1906" t="s">
        <v>4685</v>
      </c>
    </row>
    <row r="1907" spans="2:2">
      <c r="B1907" t="s">
        <v>1937</v>
      </c>
    </row>
    <row r="1908" spans="2:2">
      <c r="B1908" t="s">
        <v>911</v>
      </c>
    </row>
    <row r="1909" spans="2:2">
      <c r="B1909" t="s">
        <v>1938</v>
      </c>
    </row>
    <row r="1910" spans="2:2">
      <c r="B1910" t="s">
        <v>4686</v>
      </c>
    </row>
    <row r="1911" spans="2:2">
      <c r="B1911" t="s">
        <v>920</v>
      </c>
    </row>
    <row r="1912" spans="2:2">
      <c r="B1912" t="s">
        <v>1940</v>
      </c>
    </row>
    <row r="1913" spans="2:2">
      <c r="B1913" t="s">
        <v>4687</v>
      </c>
    </row>
    <row r="1914" spans="2:2">
      <c r="B1914" t="s">
        <v>920</v>
      </c>
    </row>
    <row r="1915" spans="2:2">
      <c r="B1915" t="s">
        <v>920</v>
      </c>
    </row>
    <row r="1916" spans="2:2">
      <c r="B1916" t="s">
        <v>1942</v>
      </c>
    </row>
    <row r="1917" spans="2:2">
      <c r="B1917" t="s">
        <v>966</v>
      </c>
    </row>
    <row r="1918" spans="2:2">
      <c r="B1918" t="s">
        <v>1943</v>
      </c>
    </row>
    <row r="1919" spans="2:2">
      <c r="B1919" t="s">
        <v>4688</v>
      </c>
    </row>
    <row r="1920" spans="2:2">
      <c r="B1920" t="s">
        <v>920</v>
      </c>
    </row>
    <row r="1921" spans="2:2">
      <c r="B1921" t="s">
        <v>1945</v>
      </c>
    </row>
    <row r="1922" spans="2:2">
      <c r="B1922" t="s">
        <v>4689</v>
      </c>
    </row>
    <row r="1923" spans="2:2">
      <c r="B1923" t="s">
        <v>920</v>
      </c>
    </row>
    <row r="1924" spans="2:2">
      <c r="B1924" t="s">
        <v>920</v>
      </c>
    </row>
    <row r="1925" spans="2:2">
      <c r="B1925" t="s">
        <v>920</v>
      </c>
    </row>
    <row r="1926" spans="2:2">
      <c r="B1926" t="s">
        <v>920</v>
      </c>
    </row>
    <row r="1927" spans="2:2">
      <c r="B1927" t="s">
        <v>1947</v>
      </c>
    </row>
    <row r="1928" spans="2:2">
      <c r="B1928" t="s">
        <v>944</v>
      </c>
    </row>
    <row r="1929" spans="2:2">
      <c r="B1929" t="s">
        <v>1948</v>
      </c>
    </row>
    <row r="1930" spans="2:2">
      <c r="B1930" t="s">
        <v>2834</v>
      </c>
    </row>
    <row r="1931" spans="2:2">
      <c r="B1931" t="s">
        <v>1949</v>
      </c>
    </row>
    <row r="1932" spans="2:2">
      <c r="B1932" t="s">
        <v>2836</v>
      </c>
    </row>
    <row r="1933" spans="2:2">
      <c r="B1933" t="s">
        <v>1950</v>
      </c>
    </row>
    <row r="1934" spans="2:2">
      <c r="B1934" t="s">
        <v>4690</v>
      </c>
    </row>
    <row r="1935" spans="2:2">
      <c r="B1935" t="s">
        <v>920</v>
      </c>
    </row>
    <row r="1936" spans="2:2">
      <c r="B1936" t="s">
        <v>1952</v>
      </c>
    </row>
    <row r="1937" spans="2:2">
      <c r="B1937" t="s">
        <v>4691</v>
      </c>
    </row>
    <row r="1938" spans="2:2">
      <c r="B1938" t="s">
        <v>920</v>
      </c>
    </row>
    <row r="1939" spans="2:2">
      <c r="B1939" t="s">
        <v>920</v>
      </c>
    </row>
    <row r="1940" spans="2:2">
      <c r="B1940" t="s">
        <v>1954</v>
      </c>
    </row>
    <row r="1941" spans="2:2">
      <c r="B1941" t="s">
        <v>2842</v>
      </c>
    </row>
    <row r="1942" spans="2:2">
      <c r="B1942" t="s">
        <v>1955</v>
      </c>
    </row>
    <row r="1943" spans="2:2">
      <c r="B1943" t="s">
        <v>2907</v>
      </c>
    </row>
    <row r="1944" spans="2:2">
      <c r="B1944" t="s">
        <v>920</v>
      </c>
    </row>
    <row r="1945" spans="2:2">
      <c r="B1945" t="s">
        <v>1957</v>
      </c>
    </row>
    <row r="1946" spans="2:2">
      <c r="B1946" t="s">
        <v>2909</v>
      </c>
    </row>
    <row r="1947" spans="2:2">
      <c r="B1947" t="s">
        <v>920</v>
      </c>
    </row>
    <row r="1948" spans="2:2">
      <c r="B1948" t="s">
        <v>920</v>
      </c>
    </row>
    <row r="1949" spans="2:2">
      <c r="B1949" t="s">
        <v>920</v>
      </c>
    </row>
    <row r="1950" spans="2:2">
      <c r="B1950" t="s">
        <v>1959</v>
      </c>
    </row>
    <row r="1951" spans="2:2">
      <c r="B1951" t="s">
        <v>2848</v>
      </c>
    </row>
    <row r="1952" spans="2:2">
      <c r="B1952" t="s">
        <v>1960</v>
      </c>
    </row>
    <row r="1953" spans="2:2">
      <c r="B1953" t="s">
        <v>4692</v>
      </c>
    </row>
    <row r="1954" spans="2:2">
      <c r="B1954" t="s">
        <v>1962</v>
      </c>
    </row>
    <row r="1955" spans="2:2">
      <c r="B1955" t="s">
        <v>4683</v>
      </c>
    </row>
    <row r="1956" spans="2:2">
      <c r="B1956" t="s">
        <v>920</v>
      </c>
    </row>
    <row r="1957" spans="2:2">
      <c r="B1957" t="s">
        <v>1963</v>
      </c>
    </row>
    <row r="1958" spans="2:2">
      <c r="B1958" t="s">
        <v>4684</v>
      </c>
    </row>
    <row r="1959" spans="2:2">
      <c r="B1959" t="s">
        <v>920</v>
      </c>
    </row>
    <row r="1960" spans="2:2">
      <c r="B1960" t="s">
        <v>920</v>
      </c>
    </row>
    <row r="1961" spans="2:2">
      <c r="B1961" t="s">
        <v>1964</v>
      </c>
    </row>
    <row r="1962" spans="2:2">
      <c r="B1962" t="s">
        <v>4693</v>
      </c>
    </row>
    <row r="1963" spans="2:2">
      <c r="B1963" t="s">
        <v>1966</v>
      </c>
    </row>
    <row r="1964" spans="2:2">
      <c r="B1964" t="s">
        <v>3007</v>
      </c>
    </row>
    <row r="1965" spans="2:2">
      <c r="B1965" t="s">
        <v>920</v>
      </c>
    </row>
    <row r="1966" spans="2:2">
      <c r="B1966" t="s">
        <v>1968</v>
      </c>
    </row>
    <row r="1967" spans="2:2">
      <c r="B1967" t="s">
        <v>3013</v>
      </c>
    </row>
    <row r="1968" spans="2:2">
      <c r="B1968" t="s">
        <v>920</v>
      </c>
    </row>
    <row r="1969" spans="2:2">
      <c r="B1969" t="s">
        <v>920</v>
      </c>
    </row>
    <row r="1970" spans="2:2">
      <c r="B1970" t="s">
        <v>920</v>
      </c>
    </row>
    <row r="1971" spans="2:2">
      <c r="B1971" t="s">
        <v>920</v>
      </c>
    </row>
    <row r="1972" spans="2:2">
      <c r="B1972" t="s">
        <v>920</v>
      </c>
    </row>
    <row r="1973" spans="2:2">
      <c r="B1973" t="s">
        <v>920</v>
      </c>
    </row>
    <row r="1974" spans="2:2">
      <c r="B1974" t="s">
        <v>1097</v>
      </c>
    </row>
    <row r="1975" spans="2:2">
      <c r="B1975" t="s">
        <v>1098</v>
      </c>
    </row>
    <row r="1976" spans="2:2">
      <c r="B1976" t="s">
        <v>1970</v>
      </c>
    </row>
    <row r="1977" spans="2:2">
      <c r="B1977" t="s">
        <v>903</v>
      </c>
    </row>
    <row r="1978" spans="2:2">
      <c r="B1978" t="s">
        <v>904</v>
      </c>
    </row>
    <row r="1979" spans="2:2">
      <c r="B1979" t="s">
        <v>905</v>
      </c>
    </row>
    <row r="1980" spans="2:2">
      <c r="B1980" t="s">
        <v>882</v>
      </c>
    </row>
    <row r="1981" spans="2:2">
      <c r="B1981" t="s">
        <v>883</v>
      </c>
    </row>
    <row r="1982" spans="2:2">
      <c r="B1982" t="s">
        <v>884</v>
      </c>
    </row>
    <row r="1983" spans="2:2">
      <c r="B1983" t="s">
        <v>889</v>
      </c>
    </row>
    <row r="1984" spans="2:2">
      <c r="B1984" t="s">
        <v>894</v>
      </c>
    </row>
    <row r="1985" spans="2:2">
      <c r="B1985" t="s">
        <v>886</v>
      </c>
    </row>
    <row r="1986" spans="2:2">
      <c r="B1986" t="s">
        <v>895</v>
      </c>
    </row>
    <row r="1987" spans="2:2">
      <c r="B1987" t="s">
        <v>887</v>
      </c>
    </row>
    <row r="1988" spans="2:2">
      <c r="B1988" t="s">
        <v>885</v>
      </c>
    </row>
    <row r="1989" spans="2:2">
      <c r="B1989" t="s">
        <v>891</v>
      </c>
    </row>
    <row r="1990" spans="2:2">
      <c r="B1990" t="s">
        <v>896</v>
      </c>
    </row>
    <row r="1991" spans="2:2">
      <c r="B1991" t="s">
        <v>893</v>
      </c>
    </row>
    <row r="1992" spans="2:2">
      <c r="B1992" t="s">
        <v>892</v>
      </c>
    </row>
    <row r="1993" spans="2:2">
      <c r="B1993" t="s">
        <v>888</v>
      </c>
    </row>
    <row r="1994" spans="2:2">
      <c r="B1994" t="s">
        <v>897</v>
      </c>
    </row>
    <row r="1995" spans="2:2">
      <c r="B1995" t="s">
        <v>898</v>
      </c>
    </row>
    <row r="1996" spans="2:2">
      <c r="B1996" t="s">
        <v>906</v>
      </c>
    </row>
    <row r="1997" spans="2:2">
      <c r="B1997" t="s">
        <v>900</v>
      </c>
    </row>
    <row r="1998" spans="2:2">
      <c r="B1998" t="s">
        <v>1971</v>
      </c>
    </row>
    <row r="1999" spans="2:2">
      <c r="B1999" t="s">
        <v>903</v>
      </c>
    </row>
    <row r="2000" spans="2:2">
      <c r="B2000" t="s">
        <v>1972</v>
      </c>
    </row>
    <row r="2001" spans="2:2">
      <c r="B2001" t="s">
        <v>4694</v>
      </c>
    </row>
    <row r="2002" spans="2:2">
      <c r="B2002" t="s">
        <v>1974</v>
      </c>
    </row>
    <row r="2003" spans="2:2">
      <c r="B2003" t="s">
        <v>911</v>
      </c>
    </row>
    <row r="2004" spans="2:2">
      <c r="B2004" t="s">
        <v>1975</v>
      </c>
    </row>
    <row r="2005" spans="2:2">
      <c r="B2005" t="s">
        <v>2683</v>
      </c>
    </row>
    <row r="2006" spans="2:2">
      <c r="B2006" t="s">
        <v>1977</v>
      </c>
    </row>
    <row r="2007" spans="2:2">
      <c r="B2007" t="s">
        <v>1724</v>
      </c>
    </row>
    <row r="2008" spans="2:2">
      <c r="B2008" t="s">
        <v>1978</v>
      </c>
    </row>
    <row r="2009" spans="2:2">
      <c r="B2009" t="s">
        <v>4540</v>
      </c>
    </row>
    <row r="2010" spans="2:2">
      <c r="B2010" t="s">
        <v>1979</v>
      </c>
    </row>
    <row r="2011" spans="2:2">
      <c r="B2011" t="s">
        <v>4695</v>
      </c>
    </row>
    <row r="2012" spans="2:2">
      <c r="B2012" t="s">
        <v>920</v>
      </c>
    </row>
    <row r="2013" spans="2:2">
      <c r="B2013" t="s">
        <v>1981</v>
      </c>
    </row>
    <row r="2014" spans="2:2">
      <c r="B2014" t="s">
        <v>4696</v>
      </c>
    </row>
    <row r="2015" spans="2:2">
      <c r="B2015" t="s">
        <v>920</v>
      </c>
    </row>
    <row r="2016" spans="2:2">
      <c r="B2016" t="s">
        <v>920</v>
      </c>
    </row>
    <row r="2017" spans="2:2">
      <c r="B2017" t="s">
        <v>1983</v>
      </c>
    </row>
    <row r="2018" spans="2:2">
      <c r="B2018" t="s">
        <v>4541</v>
      </c>
    </row>
    <row r="2019" spans="2:2">
      <c r="B2019" t="s">
        <v>1984</v>
      </c>
    </row>
    <row r="2020" spans="2:2">
      <c r="B2020" t="s">
        <v>3953</v>
      </c>
    </row>
    <row r="2021" spans="2:2">
      <c r="B2021" t="s">
        <v>920</v>
      </c>
    </row>
    <row r="2022" spans="2:2">
      <c r="B2022" t="s">
        <v>1986</v>
      </c>
    </row>
    <row r="2023" spans="2:2">
      <c r="B2023" t="s">
        <v>3955</v>
      </c>
    </row>
    <row r="2024" spans="2:2">
      <c r="B2024" t="s">
        <v>920</v>
      </c>
    </row>
    <row r="2025" spans="2:2">
      <c r="B2025" t="s">
        <v>920</v>
      </c>
    </row>
    <row r="2026" spans="2:2">
      <c r="B2026" t="s">
        <v>920</v>
      </c>
    </row>
    <row r="2027" spans="2:2">
      <c r="B2027" t="s">
        <v>1988</v>
      </c>
    </row>
    <row r="2028" spans="2:2">
      <c r="B2028" t="s">
        <v>1726</v>
      </c>
    </row>
    <row r="2029" spans="2:2">
      <c r="B2029" t="s">
        <v>1989</v>
      </c>
    </row>
    <row r="2030" spans="2:2">
      <c r="B2030" t="s">
        <v>4697</v>
      </c>
    </row>
    <row r="2031" spans="2:2">
      <c r="B2031" t="s">
        <v>1991</v>
      </c>
    </row>
    <row r="2032" spans="2:2">
      <c r="B2032" t="s">
        <v>4698</v>
      </c>
    </row>
    <row r="2033" spans="2:2">
      <c r="B2033" t="s">
        <v>920</v>
      </c>
    </row>
    <row r="2034" spans="2:2">
      <c r="B2034" t="s">
        <v>1993</v>
      </c>
    </row>
    <row r="2035" spans="2:2">
      <c r="B2035" t="s">
        <v>4699</v>
      </c>
    </row>
    <row r="2036" spans="2:2">
      <c r="B2036" t="s">
        <v>920</v>
      </c>
    </row>
    <row r="2037" spans="2:2">
      <c r="B2037" t="s">
        <v>920</v>
      </c>
    </row>
    <row r="2038" spans="2:2">
      <c r="B2038" t="s">
        <v>1995</v>
      </c>
    </row>
    <row r="2039" spans="2:2">
      <c r="B2039" t="s">
        <v>4700</v>
      </c>
    </row>
    <row r="2040" spans="2:2">
      <c r="B2040" t="s">
        <v>1812</v>
      </c>
    </row>
    <row r="2041" spans="2:2">
      <c r="B2041" t="s">
        <v>4701</v>
      </c>
    </row>
    <row r="2042" spans="2:2">
      <c r="B2042" t="s">
        <v>920</v>
      </c>
    </row>
    <row r="2043" spans="2:2">
      <c r="B2043" t="s">
        <v>1998</v>
      </c>
    </row>
    <row r="2044" spans="2:2">
      <c r="B2044" t="s">
        <v>4702</v>
      </c>
    </row>
    <row r="2045" spans="2:2">
      <c r="B2045" t="s">
        <v>920</v>
      </c>
    </row>
    <row r="2046" spans="2:2">
      <c r="B2046" t="s">
        <v>920</v>
      </c>
    </row>
    <row r="2047" spans="2:2">
      <c r="B2047" t="s">
        <v>920</v>
      </c>
    </row>
    <row r="2048" spans="2:2">
      <c r="B2048" t="s">
        <v>920</v>
      </c>
    </row>
    <row r="2049" spans="2:2">
      <c r="B2049" t="s">
        <v>2000</v>
      </c>
    </row>
    <row r="2050" spans="2:2">
      <c r="B2050" t="s">
        <v>2713</v>
      </c>
    </row>
    <row r="2051" spans="2:2">
      <c r="B2051" t="s">
        <v>2002</v>
      </c>
    </row>
    <row r="2052" spans="2:2">
      <c r="B2052" t="s">
        <v>913</v>
      </c>
    </row>
    <row r="2053" spans="2:2">
      <c r="B2053" t="s">
        <v>2003</v>
      </c>
    </row>
    <row r="2054" spans="2:2">
      <c r="B2054" t="s">
        <v>4703</v>
      </c>
    </row>
    <row r="2055" spans="2:2">
      <c r="B2055" t="s">
        <v>2005</v>
      </c>
    </row>
    <row r="2056" spans="2:2">
      <c r="B2056" t="s">
        <v>1613</v>
      </c>
    </row>
    <row r="2057" spans="2:2">
      <c r="B2057" t="s">
        <v>920</v>
      </c>
    </row>
    <row r="2058" spans="2:2">
      <c r="B2058" t="s">
        <v>2006</v>
      </c>
    </row>
    <row r="2059" spans="2:2">
      <c r="B2059" t="s">
        <v>1615</v>
      </c>
    </row>
    <row r="2060" spans="2:2">
      <c r="B2060" t="s">
        <v>920</v>
      </c>
    </row>
    <row r="2061" spans="2:2">
      <c r="B2061" t="s">
        <v>920</v>
      </c>
    </row>
    <row r="2062" spans="2:2">
      <c r="B2062" t="s">
        <v>2007</v>
      </c>
    </row>
    <row r="2063" spans="2:2">
      <c r="B2063" t="s">
        <v>4704</v>
      </c>
    </row>
    <row r="2064" spans="2:2">
      <c r="B2064" t="s">
        <v>2009</v>
      </c>
    </row>
    <row r="2065" spans="2:2">
      <c r="B2065" t="s">
        <v>4705</v>
      </c>
    </row>
    <row r="2066" spans="2:2">
      <c r="B2066" t="s">
        <v>920</v>
      </c>
    </row>
    <row r="2067" spans="2:2">
      <c r="B2067" t="s">
        <v>2011</v>
      </c>
    </row>
    <row r="2068" spans="2:2">
      <c r="B2068" t="s">
        <v>4706</v>
      </c>
    </row>
    <row r="2069" spans="2:2">
      <c r="B2069" t="s">
        <v>920</v>
      </c>
    </row>
    <row r="2070" spans="2:2">
      <c r="B2070" t="s">
        <v>920</v>
      </c>
    </row>
    <row r="2071" spans="2:2">
      <c r="B2071" t="s">
        <v>920</v>
      </c>
    </row>
    <row r="2072" spans="2:2">
      <c r="B2072" t="s">
        <v>2013</v>
      </c>
    </row>
    <row r="2073" spans="2:2">
      <c r="B2073" t="s">
        <v>944</v>
      </c>
    </row>
    <row r="2074" spans="2:2">
      <c r="B2074" t="s">
        <v>2014</v>
      </c>
    </row>
    <row r="2075" spans="2:2">
      <c r="B2075" t="s">
        <v>4658</v>
      </c>
    </row>
    <row r="2076" spans="2:2">
      <c r="B2076" t="s">
        <v>2015</v>
      </c>
    </row>
    <row r="2077" spans="2:2">
      <c r="B2077" t="s">
        <v>4707</v>
      </c>
    </row>
    <row r="2078" spans="2:2">
      <c r="B2078" t="s">
        <v>920</v>
      </c>
    </row>
    <row r="2079" spans="2:2">
      <c r="B2079" t="s">
        <v>2017</v>
      </c>
    </row>
    <row r="2080" spans="2:2">
      <c r="B2080" t="s">
        <v>4708</v>
      </c>
    </row>
    <row r="2081" spans="2:2">
      <c r="B2081" t="s">
        <v>920</v>
      </c>
    </row>
    <row r="2082" spans="2:2">
      <c r="B2082" t="s">
        <v>920</v>
      </c>
    </row>
    <row r="2083" spans="2:2">
      <c r="B2083" t="s">
        <v>2019</v>
      </c>
    </row>
    <row r="2084" spans="2:2">
      <c r="B2084" t="s">
        <v>4661</v>
      </c>
    </row>
    <row r="2085" spans="2:2">
      <c r="B2085" t="s">
        <v>2020</v>
      </c>
    </row>
    <row r="2086" spans="2:2">
      <c r="B2086" t="s">
        <v>4709</v>
      </c>
    </row>
    <row r="2087" spans="2:2">
      <c r="B2087" t="s">
        <v>920</v>
      </c>
    </row>
    <row r="2088" spans="2:2">
      <c r="B2088" t="s">
        <v>2022</v>
      </c>
    </row>
    <row r="2089" spans="2:2">
      <c r="B2089" t="s">
        <v>4710</v>
      </c>
    </row>
    <row r="2090" spans="2:2">
      <c r="B2090" t="s">
        <v>920</v>
      </c>
    </row>
    <row r="2091" spans="2:2">
      <c r="B2091" t="s">
        <v>920</v>
      </c>
    </row>
    <row r="2092" spans="2:2">
      <c r="B2092" t="s">
        <v>920</v>
      </c>
    </row>
    <row r="2093" spans="2:2">
      <c r="B2093" t="s">
        <v>920</v>
      </c>
    </row>
    <row r="2094" spans="2:2">
      <c r="B2094" t="s">
        <v>920</v>
      </c>
    </row>
    <row r="2095" spans="2:2">
      <c r="B2095" t="s">
        <v>2024</v>
      </c>
    </row>
    <row r="2096" spans="2:2">
      <c r="B2096" t="s">
        <v>966</v>
      </c>
    </row>
    <row r="2097" spans="2:2">
      <c r="B2097" t="s">
        <v>2025</v>
      </c>
    </row>
    <row r="2098" spans="2:2">
      <c r="B2098" t="s">
        <v>3076</v>
      </c>
    </row>
    <row r="2099" spans="2:2">
      <c r="B2099" t="s">
        <v>2027</v>
      </c>
    </row>
    <row r="2100" spans="2:2">
      <c r="B2100" t="s">
        <v>2683</v>
      </c>
    </row>
    <row r="2101" spans="2:2">
      <c r="B2101" t="s">
        <v>2028</v>
      </c>
    </row>
    <row r="2102" spans="2:2">
      <c r="B2102" t="s">
        <v>913</v>
      </c>
    </row>
    <row r="2103" spans="2:2">
      <c r="B2103" t="s">
        <v>2029</v>
      </c>
    </row>
    <row r="2104" spans="2:2">
      <c r="B2104" t="s">
        <v>2744</v>
      </c>
    </row>
    <row r="2105" spans="2:2">
      <c r="B2105" t="s">
        <v>920</v>
      </c>
    </row>
    <row r="2106" spans="2:2">
      <c r="B2106" t="s">
        <v>2030</v>
      </c>
    </row>
    <row r="2107" spans="2:2">
      <c r="B2107" t="s">
        <v>2756</v>
      </c>
    </row>
    <row r="2108" spans="2:2">
      <c r="B2108" t="s">
        <v>920</v>
      </c>
    </row>
    <row r="2109" spans="2:2">
      <c r="B2109" t="s">
        <v>920</v>
      </c>
    </row>
    <row r="2110" spans="2:2">
      <c r="B2110" t="s">
        <v>2031</v>
      </c>
    </row>
    <row r="2111" spans="2:2">
      <c r="B2111" t="s">
        <v>944</v>
      </c>
    </row>
    <row r="2112" spans="2:2">
      <c r="B2112" t="s">
        <v>2032</v>
      </c>
    </row>
    <row r="2113" spans="2:2">
      <c r="B2113" t="s">
        <v>4532</v>
      </c>
    </row>
    <row r="2114" spans="2:2">
      <c r="B2114" t="s">
        <v>920</v>
      </c>
    </row>
    <row r="2115" spans="2:2">
      <c r="B2115" t="s">
        <v>2033</v>
      </c>
    </row>
    <row r="2116" spans="2:2">
      <c r="B2116" t="s">
        <v>4533</v>
      </c>
    </row>
    <row r="2117" spans="2:2">
      <c r="B2117" t="s">
        <v>920</v>
      </c>
    </row>
    <row r="2118" spans="2:2">
      <c r="B2118" t="s">
        <v>920</v>
      </c>
    </row>
    <row r="2119" spans="2:2">
      <c r="B2119" t="s">
        <v>920</v>
      </c>
    </row>
    <row r="2120" spans="2:2">
      <c r="B2120" t="s">
        <v>2034</v>
      </c>
    </row>
    <row r="2121" spans="2:2">
      <c r="B2121" t="s">
        <v>2713</v>
      </c>
    </row>
    <row r="2122" spans="2:2">
      <c r="B2122" t="s">
        <v>2035</v>
      </c>
    </row>
    <row r="2123" spans="2:2">
      <c r="B2123" t="s">
        <v>4711</v>
      </c>
    </row>
    <row r="2124" spans="2:2">
      <c r="B2124" t="s">
        <v>2037</v>
      </c>
    </row>
    <row r="2125" spans="2:2">
      <c r="B2125" t="s">
        <v>4712</v>
      </c>
    </row>
    <row r="2126" spans="2:2">
      <c r="B2126" t="s">
        <v>920</v>
      </c>
    </row>
    <row r="2127" spans="2:2">
      <c r="B2127" t="s">
        <v>2039</v>
      </c>
    </row>
    <row r="2128" spans="2:2">
      <c r="B2128" t="s">
        <v>4713</v>
      </c>
    </row>
    <row r="2129" spans="2:2">
      <c r="B2129" t="s">
        <v>920</v>
      </c>
    </row>
    <row r="2130" spans="2:2">
      <c r="B2130" t="s">
        <v>920</v>
      </c>
    </row>
    <row r="2131" spans="2:2">
      <c r="B2131" t="s">
        <v>2041</v>
      </c>
    </row>
    <row r="2132" spans="2:2">
      <c r="B2132" t="s">
        <v>4714</v>
      </c>
    </row>
    <row r="2133" spans="2:2">
      <c r="B2133" t="s">
        <v>2043</v>
      </c>
    </row>
    <row r="2134" spans="2:2">
      <c r="B2134" t="s">
        <v>3600</v>
      </c>
    </row>
    <row r="2135" spans="2:2">
      <c r="B2135" t="s">
        <v>920</v>
      </c>
    </row>
    <row r="2136" spans="2:2">
      <c r="B2136" t="s">
        <v>2044</v>
      </c>
    </row>
    <row r="2137" spans="2:2">
      <c r="B2137" t="s">
        <v>3602</v>
      </c>
    </row>
    <row r="2138" spans="2:2">
      <c r="B2138" t="s">
        <v>920</v>
      </c>
    </row>
    <row r="2139" spans="2:2">
      <c r="B2139" t="s">
        <v>920</v>
      </c>
    </row>
    <row r="2140" spans="2:2">
      <c r="B2140" t="s">
        <v>920</v>
      </c>
    </row>
    <row r="2141" spans="2:2">
      <c r="B2141" t="s">
        <v>920</v>
      </c>
    </row>
    <row r="2142" spans="2:2">
      <c r="B2142" t="s">
        <v>2045</v>
      </c>
    </row>
    <row r="2143" spans="2:2">
      <c r="B2143" t="s">
        <v>3096</v>
      </c>
    </row>
    <row r="2144" spans="2:2">
      <c r="B2144" t="s">
        <v>2047</v>
      </c>
    </row>
    <row r="2145" spans="2:2">
      <c r="B2145" t="s">
        <v>4715</v>
      </c>
    </row>
    <row r="2146" spans="2:2">
      <c r="B2146" t="s">
        <v>2049</v>
      </c>
    </row>
    <row r="2147" spans="2:2">
      <c r="B2147" t="s">
        <v>4716</v>
      </c>
    </row>
    <row r="2148" spans="2:2">
      <c r="B2148" t="s">
        <v>2051</v>
      </c>
    </row>
    <row r="2149" spans="2:2">
      <c r="B2149" t="s">
        <v>2778</v>
      </c>
    </row>
    <row r="2150" spans="2:2">
      <c r="B2150" t="s">
        <v>920</v>
      </c>
    </row>
    <row r="2151" spans="2:2">
      <c r="B2151" t="s">
        <v>2053</v>
      </c>
    </row>
    <row r="2152" spans="2:2">
      <c r="B2152" t="s">
        <v>2780</v>
      </c>
    </row>
    <row r="2153" spans="2:2">
      <c r="B2153" t="s">
        <v>920</v>
      </c>
    </row>
    <row r="2154" spans="2:2">
      <c r="B2154" t="s">
        <v>920</v>
      </c>
    </row>
    <row r="2155" spans="2:2">
      <c r="B2155" t="s">
        <v>2055</v>
      </c>
    </row>
    <row r="2156" spans="2:2">
      <c r="B2156" t="s">
        <v>4717</v>
      </c>
    </row>
    <row r="2157" spans="2:2">
      <c r="B2157" t="s">
        <v>2057</v>
      </c>
    </row>
    <row r="2158" spans="2:2">
      <c r="B2158" t="s">
        <v>4718</v>
      </c>
    </row>
    <row r="2159" spans="2:2">
      <c r="B2159" t="s">
        <v>920</v>
      </c>
    </row>
    <row r="2160" spans="2:2">
      <c r="B2160" t="s">
        <v>2059</v>
      </c>
    </row>
    <row r="2161" spans="2:2">
      <c r="B2161" t="s">
        <v>4719</v>
      </c>
    </row>
    <row r="2162" spans="2:2">
      <c r="B2162" t="s">
        <v>920</v>
      </c>
    </row>
    <row r="2163" spans="2:2">
      <c r="B2163" t="s">
        <v>920</v>
      </c>
    </row>
    <row r="2164" spans="2:2">
      <c r="B2164" t="s">
        <v>920</v>
      </c>
    </row>
    <row r="2165" spans="2:2">
      <c r="B2165" t="s">
        <v>2061</v>
      </c>
    </row>
    <row r="2166" spans="2:2">
      <c r="B2166" t="s">
        <v>4720</v>
      </c>
    </row>
    <row r="2167" spans="2:2">
      <c r="B2167" t="s">
        <v>2063</v>
      </c>
    </row>
    <row r="2168" spans="2:2">
      <c r="B2168" t="s">
        <v>4721</v>
      </c>
    </row>
    <row r="2169" spans="2:2">
      <c r="B2169" t="s">
        <v>2065</v>
      </c>
    </row>
    <row r="2170" spans="2:2">
      <c r="B2170" t="s">
        <v>3281</v>
      </c>
    </row>
    <row r="2171" spans="2:2">
      <c r="B2171" t="s">
        <v>920</v>
      </c>
    </row>
    <row r="2172" spans="2:2">
      <c r="B2172" t="s">
        <v>2067</v>
      </c>
    </row>
    <row r="2173" spans="2:2">
      <c r="B2173" t="s">
        <v>3285</v>
      </c>
    </row>
    <row r="2174" spans="2:2">
      <c r="B2174" t="s">
        <v>920</v>
      </c>
    </row>
    <row r="2175" spans="2:2">
      <c r="B2175" t="s">
        <v>920</v>
      </c>
    </row>
    <row r="2176" spans="2:2">
      <c r="B2176" t="s">
        <v>2069</v>
      </c>
    </row>
    <row r="2177" spans="2:2">
      <c r="B2177" t="s">
        <v>4722</v>
      </c>
    </row>
    <row r="2178" spans="2:2">
      <c r="B2178" t="s">
        <v>2071</v>
      </c>
    </row>
    <row r="2179" spans="2:2">
      <c r="B2179" t="s">
        <v>4723</v>
      </c>
    </row>
    <row r="2180" spans="2:2">
      <c r="B2180" t="s">
        <v>920</v>
      </c>
    </row>
    <row r="2181" spans="2:2">
      <c r="B2181" t="s">
        <v>2073</v>
      </c>
    </row>
    <row r="2182" spans="2:2">
      <c r="B2182" t="s">
        <v>4724</v>
      </c>
    </row>
    <row r="2183" spans="2:2">
      <c r="B2183" t="s">
        <v>920</v>
      </c>
    </row>
    <row r="2184" spans="2:2">
      <c r="B2184" t="s">
        <v>920</v>
      </c>
    </row>
    <row r="2185" spans="2:2">
      <c r="B2185" t="s">
        <v>920</v>
      </c>
    </row>
    <row r="2186" spans="2:2">
      <c r="B2186" t="s">
        <v>920</v>
      </c>
    </row>
    <row r="2187" spans="2:2">
      <c r="B2187" t="s">
        <v>920</v>
      </c>
    </row>
    <row r="2188" spans="2:2">
      <c r="B2188" t="s">
        <v>920</v>
      </c>
    </row>
    <row r="2189" spans="2:2">
      <c r="B2189" t="s">
        <v>2075</v>
      </c>
    </row>
    <row r="2190" spans="2:2">
      <c r="B2190" t="s">
        <v>4725</v>
      </c>
    </row>
    <row r="2191" spans="2:2">
      <c r="B2191" t="s">
        <v>2077</v>
      </c>
    </row>
    <row r="2192" spans="2:2">
      <c r="B2192" t="s">
        <v>3950</v>
      </c>
    </row>
    <row r="2193" spans="2:2">
      <c r="B2193" t="s">
        <v>2079</v>
      </c>
    </row>
    <row r="2194" spans="2:2">
      <c r="B2194" t="s">
        <v>4726</v>
      </c>
    </row>
    <row r="2195" spans="2:2">
      <c r="B2195" t="s">
        <v>920</v>
      </c>
    </row>
    <row r="2196" spans="2:2">
      <c r="B2196" t="s">
        <v>2081</v>
      </c>
    </row>
    <row r="2197" spans="2:2">
      <c r="B2197" t="s">
        <v>4727</v>
      </c>
    </row>
    <row r="2198" spans="2:2">
      <c r="B2198" t="s">
        <v>2083</v>
      </c>
    </row>
    <row r="2199" spans="2:2">
      <c r="B2199" t="s">
        <v>4728</v>
      </c>
    </row>
    <row r="2200" spans="2:2">
      <c r="B2200" t="s">
        <v>2085</v>
      </c>
    </row>
    <row r="2201" spans="2:2">
      <c r="B2201" t="s">
        <v>4729</v>
      </c>
    </row>
    <row r="2202" spans="2:2">
      <c r="B2202" t="s">
        <v>920</v>
      </c>
    </row>
    <row r="2203" spans="2:2">
      <c r="B2203" t="s">
        <v>2087</v>
      </c>
    </row>
    <row r="2204" spans="2:2">
      <c r="B2204" t="s">
        <v>4730</v>
      </c>
    </row>
    <row r="2205" spans="2:2">
      <c r="B2205" t="s">
        <v>2089</v>
      </c>
    </row>
    <row r="2206" spans="2:2">
      <c r="B2206" t="s">
        <v>913</v>
      </c>
    </row>
    <row r="2207" spans="2:2">
      <c r="B2207" t="s">
        <v>920</v>
      </c>
    </row>
    <row r="2208" spans="2:2">
      <c r="B2208" t="s">
        <v>2090</v>
      </c>
    </row>
    <row r="2209" spans="2:2">
      <c r="B2209" t="s">
        <v>944</v>
      </c>
    </row>
    <row r="2210" spans="2:2">
      <c r="B2210" t="s">
        <v>920</v>
      </c>
    </row>
    <row r="2211" spans="2:2">
      <c r="B2211" t="s">
        <v>920</v>
      </c>
    </row>
    <row r="2212" spans="2:2">
      <c r="B2212" t="s">
        <v>920</v>
      </c>
    </row>
    <row r="2213" spans="2:2">
      <c r="B2213" t="s">
        <v>2091</v>
      </c>
    </row>
    <row r="2214" spans="2:2">
      <c r="B2214" t="s">
        <v>4731</v>
      </c>
    </row>
    <row r="2215" spans="2:2">
      <c r="B2215" t="s">
        <v>2093</v>
      </c>
    </row>
    <row r="2216" spans="2:2">
      <c r="B2216" t="s">
        <v>4732</v>
      </c>
    </row>
    <row r="2217" spans="2:2">
      <c r="B2217" t="s">
        <v>920</v>
      </c>
    </row>
    <row r="2218" spans="2:2">
      <c r="B2218" t="s">
        <v>2095</v>
      </c>
    </row>
    <row r="2219" spans="2:2">
      <c r="B2219" t="s">
        <v>4733</v>
      </c>
    </row>
    <row r="2220" spans="2:2">
      <c r="B2220" t="s">
        <v>920</v>
      </c>
    </row>
    <row r="2221" spans="2:2">
      <c r="B2221" t="s">
        <v>920</v>
      </c>
    </row>
    <row r="2222" spans="2:2">
      <c r="B2222" t="s">
        <v>920</v>
      </c>
    </row>
    <row r="2223" spans="2:2">
      <c r="B2223" t="s">
        <v>920</v>
      </c>
    </row>
    <row r="2224" spans="2:2">
      <c r="B2224" t="s">
        <v>2097</v>
      </c>
    </row>
    <row r="2225" spans="2:2">
      <c r="B2225" t="s">
        <v>3966</v>
      </c>
    </row>
    <row r="2226" spans="2:2">
      <c r="B2226" t="s">
        <v>2099</v>
      </c>
    </row>
    <row r="2227" spans="2:2">
      <c r="B2227" t="s">
        <v>4734</v>
      </c>
    </row>
    <row r="2228" spans="2:2">
      <c r="B2228" t="s">
        <v>2101</v>
      </c>
    </row>
    <row r="2229" spans="2:2">
      <c r="B2229" t="s">
        <v>4735</v>
      </c>
    </row>
    <row r="2230" spans="2:2">
      <c r="B2230" t="s">
        <v>2103</v>
      </c>
    </row>
    <row r="2231" spans="2:2">
      <c r="B2231" t="s">
        <v>4736</v>
      </c>
    </row>
    <row r="2232" spans="2:2">
      <c r="B2232" t="s">
        <v>920</v>
      </c>
    </row>
    <row r="2233" spans="2:2">
      <c r="B2233" t="s">
        <v>2105</v>
      </c>
    </row>
    <row r="2234" spans="2:2">
      <c r="B2234" t="s">
        <v>4737</v>
      </c>
    </row>
    <row r="2235" spans="2:2">
      <c r="B2235" t="s">
        <v>2107</v>
      </c>
    </row>
    <row r="2236" spans="2:2">
      <c r="B2236" t="s">
        <v>4738</v>
      </c>
    </row>
    <row r="2237" spans="2:2">
      <c r="B2237" t="s">
        <v>920</v>
      </c>
    </row>
    <row r="2238" spans="2:2">
      <c r="B2238" t="s">
        <v>2109</v>
      </c>
    </row>
    <row r="2239" spans="2:2">
      <c r="B2239" t="s">
        <v>4739</v>
      </c>
    </row>
    <row r="2240" spans="2:2">
      <c r="B2240" t="s">
        <v>920</v>
      </c>
    </row>
    <row r="2241" spans="2:2">
      <c r="B2241" t="s">
        <v>920</v>
      </c>
    </row>
    <row r="2242" spans="2:2">
      <c r="B2242" t="s">
        <v>920</v>
      </c>
    </row>
    <row r="2243" spans="2:2">
      <c r="B2243" t="s">
        <v>2111</v>
      </c>
    </row>
    <row r="2244" spans="2:2">
      <c r="B2244" t="s">
        <v>4740</v>
      </c>
    </row>
    <row r="2245" spans="2:2">
      <c r="B2245" t="s">
        <v>2113</v>
      </c>
    </row>
    <row r="2246" spans="2:2">
      <c r="B2246" t="s">
        <v>4741</v>
      </c>
    </row>
    <row r="2247" spans="2:2">
      <c r="B2247" t="s">
        <v>2115</v>
      </c>
    </row>
    <row r="2248" spans="2:2">
      <c r="B2248" t="s">
        <v>911</v>
      </c>
    </row>
    <row r="2249" spans="2:2">
      <c r="B2249" t="s">
        <v>920</v>
      </c>
    </row>
    <row r="2250" spans="2:2">
      <c r="B2250" t="s">
        <v>2116</v>
      </c>
    </row>
    <row r="2251" spans="2:2">
      <c r="B2251" t="s">
        <v>966</v>
      </c>
    </row>
    <row r="2252" spans="2:2">
      <c r="B2252" t="s">
        <v>920</v>
      </c>
    </row>
    <row r="2253" spans="2:2">
      <c r="B2253" t="s">
        <v>920</v>
      </c>
    </row>
    <row r="2254" spans="2:2">
      <c r="B2254" t="s">
        <v>2117</v>
      </c>
    </row>
    <row r="2255" spans="2:2">
      <c r="B2255" t="s">
        <v>4742</v>
      </c>
    </row>
    <row r="2256" spans="2:2">
      <c r="B2256" t="s">
        <v>920</v>
      </c>
    </row>
    <row r="2257" spans="2:2">
      <c r="B2257" t="s">
        <v>920</v>
      </c>
    </row>
    <row r="2258" spans="2:2">
      <c r="B2258" t="s">
        <v>920</v>
      </c>
    </row>
    <row r="2259" spans="2:2">
      <c r="B2259" t="s">
        <v>2119</v>
      </c>
    </row>
    <row r="2260" spans="2:2">
      <c r="B2260" t="s">
        <v>4743</v>
      </c>
    </row>
    <row r="2261" spans="2:2">
      <c r="B2261" t="s">
        <v>2121</v>
      </c>
    </row>
    <row r="2262" spans="2:2">
      <c r="B2262" t="s">
        <v>4744</v>
      </c>
    </row>
    <row r="2263" spans="2:2">
      <c r="B2263" t="s">
        <v>2123</v>
      </c>
    </row>
    <row r="2264" spans="2:2">
      <c r="B2264" t="s">
        <v>911</v>
      </c>
    </row>
    <row r="2265" spans="2:2">
      <c r="B2265" t="s">
        <v>2124</v>
      </c>
    </row>
    <row r="2266" spans="2:2">
      <c r="B2266" t="s">
        <v>4745</v>
      </c>
    </row>
    <row r="2267" spans="2:2">
      <c r="B2267" t="s">
        <v>920</v>
      </c>
    </row>
    <row r="2268" spans="2:2">
      <c r="B2268" t="s">
        <v>2126</v>
      </c>
    </row>
    <row r="2269" spans="2:2">
      <c r="B2269" t="s">
        <v>4746</v>
      </c>
    </row>
    <row r="2270" spans="2:2">
      <c r="B2270" t="s">
        <v>920</v>
      </c>
    </row>
    <row r="2271" spans="2:2">
      <c r="B2271" t="s">
        <v>920</v>
      </c>
    </row>
    <row r="2272" spans="2:2">
      <c r="B2272" t="s">
        <v>2128</v>
      </c>
    </row>
    <row r="2273" spans="2:2">
      <c r="B2273" t="s">
        <v>966</v>
      </c>
    </row>
    <row r="2274" spans="2:2">
      <c r="B2274" t="s">
        <v>2129</v>
      </c>
    </row>
    <row r="2275" spans="2:2">
      <c r="B2275" t="s">
        <v>4747</v>
      </c>
    </row>
    <row r="2276" spans="2:2">
      <c r="B2276" t="s">
        <v>920</v>
      </c>
    </row>
    <row r="2277" spans="2:2">
      <c r="B2277" t="s">
        <v>2131</v>
      </c>
    </row>
    <row r="2278" spans="2:2">
      <c r="B2278" t="s">
        <v>4748</v>
      </c>
    </row>
    <row r="2279" spans="2:2">
      <c r="B2279" t="s">
        <v>920</v>
      </c>
    </row>
    <row r="2280" spans="2:2">
      <c r="B2280" t="s">
        <v>920</v>
      </c>
    </row>
    <row r="2281" spans="2:2">
      <c r="B2281" t="s">
        <v>920</v>
      </c>
    </row>
    <row r="2282" spans="2:2">
      <c r="B2282" t="s">
        <v>2133</v>
      </c>
    </row>
    <row r="2283" spans="2:2">
      <c r="B2283" t="s">
        <v>4749</v>
      </c>
    </row>
    <row r="2284" spans="2:2">
      <c r="B2284" t="s">
        <v>2135</v>
      </c>
    </row>
    <row r="2285" spans="2:2">
      <c r="B2285" t="s">
        <v>2812</v>
      </c>
    </row>
    <row r="2286" spans="2:2">
      <c r="B2286" t="s">
        <v>920</v>
      </c>
    </row>
    <row r="2287" spans="2:2">
      <c r="B2287" t="s">
        <v>2137</v>
      </c>
    </row>
    <row r="2288" spans="2:2">
      <c r="B2288" t="s">
        <v>2818</v>
      </c>
    </row>
    <row r="2289" spans="2:2">
      <c r="B2289" t="s">
        <v>920</v>
      </c>
    </row>
    <row r="2290" spans="2:2">
      <c r="B2290" t="s">
        <v>920</v>
      </c>
    </row>
    <row r="2291" spans="2:2">
      <c r="B2291" t="s">
        <v>920</v>
      </c>
    </row>
    <row r="2292" spans="2:2">
      <c r="B2292" t="s">
        <v>920</v>
      </c>
    </row>
    <row r="2293" spans="2:2">
      <c r="B2293" t="s">
        <v>920</v>
      </c>
    </row>
    <row r="2294" spans="2:2">
      <c r="B2294" t="s">
        <v>920</v>
      </c>
    </row>
    <row r="2295" spans="2:2">
      <c r="B2295" t="s">
        <v>1097</v>
      </c>
    </row>
    <row r="2296" spans="2:2">
      <c r="B2296" t="s">
        <v>1098</v>
      </c>
    </row>
    <row r="2297" spans="2:2">
      <c r="B2297" t="s">
        <v>2139</v>
      </c>
    </row>
    <row r="2298" spans="2:2">
      <c r="B2298" t="s">
        <v>903</v>
      </c>
    </row>
    <row r="2299" spans="2:2">
      <c r="B2299" t="s">
        <v>904</v>
      </c>
    </row>
    <row r="2300" spans="2:2">
      <c r="B2300" t="s">
        <v>905</v>
      </c>
    </row>
    <row r="2301" spans="2:2">
      <c r="B2301" t="s">
        <v>882</v>
      </c>
    </row>
    <row r="2302" spans="2:2">
      <c r="B2302" t="s">
        <v>883</v>
      </c>
    </row>
    <row r="2303" spans="2:2">
      <c r="B2303" t="s">
        <v>884</v>
      </c>
    </row>
    <row r="2304" spans="2:2">
      <c r="B2304" t="s">
        <v>889</v>
      </c>
    </row>
    <row r="2305" spans="2:2">
      <c r="B2305" t="s">
        <v>894</v>
      </c>
    </row>
    <row r="2306" spans="2:2">
      <c r="B2306" t="s">
        <v>886</v>
      </c>
    </row>
    <row r="2307" spans="2:2">
      <c r="B2307" t="s">
        <v>895</v>
      </c>
    </row>
    <row r="2308" spans="2:2">
      <c r="B2308" t="s">
        <v>887</v>
      </c>
    </row>
    <row r="2309" spans="2:2">
      <c r="B2309" t="s">
        <v>885</v>
      </c>
    </row>
    <row r="2310" spans="2:2">
      <c r="B2310" t="s">
        <v>891</v>
      </c>
    </row>
    <row r="2311" spans="2:2">
      <c r="B2311" t="s">
        <v>896</v>
      </c>
    </row>
    <row r="2312" spans="2:2">
      <c r="B2312" t="s">
        <v>893</v>
      </c>
    </row>
    <row r="2313" spans="2:2">
      <c r="B2313" t="s">
        <v>888</v>
      </c>
    </row>
    <row r="2314" spans="2:2">
      <c r="B2314" t="s">
        <v>897</v>
      </c>
    </row>
    <row r="2315" spans="2:2">
      <c r="B2315" t="s">
        <v>898</v>
      </c>
    </row>
    <row r="2316" spans="2:2">
      <c r="B2316" t="s">
        <v>906</v>
      </c>
    </row>
    <row r="2317" spans="2:2">
      <c r="B2317" t="s">
        <v>900</v>
      </c>
    </row>
    <row r="2318" spans="2:2">
      <c r="B2318" t="s">
        <v>2140</v>
      </c>
    </row>
    <row r="2319" spans="2:2">
      <c r="B2319" t="s">
        <v>903</v>
      </c>
    </row>
    <row r="2320" spans="2:2">
      <c r="B2320" t="s">
        <v>2141</v>
      </c>
    </row>
    <row r="2321" spans="2:2">
      <c r="B2321" t="s">
        <v>911</v>
      </c>
    </row>
    <row r="2322" spans="2:2">
      <c r="B2322" t="s">
        <v>2142</v>
      </c>
    </row>
    <row r="2323" spans="2:2">
      <c r="B2323" t="s">
        <v>4750</v>
      </c>
    </row>
    <row r="2324" spans="2:2">
      <c r="B2324" t="s">
        <v>2144</v>
      </c>
    </row>
    <row r="2325" spans="2:2">
      <c r="B2325" t="s">
        <v>2742</v>
      </c>
    </row>
    <row r="2326" spans="2:2">
      <c r="B2326" t="s">
        <v>2146</v>
      </c>
    </row>
    <row r="2327" spans="2:2">
      <c r="B2327" t="s">
        <v>3886</v>
      </c>
    </row>
    <row r="2328" spans="2:2">
      <c r="B2328" t="s">
        <v>2148</v>
      </c>
    </row>
    <row r="2329" spans="2:2">
      <c r="B2329" t="s">
        <v>3516</v>
      </c>
    </row>
    <row r="2330" spans="2:2">
      <c r="B2330" t="s">
        <v>2150</v>
      </c>
    </row>
    <row r="2331" spans="2:2">
      <c r="B2331" t="s">
        <v>4751</v>
      </c>
    </row>
    <row r="2332" spans="2:2">
      <c r="B2332" t="s">
        <v>920</v>
      </c>
    </row>
    <row r="2333" spans="2:2">
      <c r="B2333" t="s">
        <v>2152</v>
      </c>
    </row>
    <row r="2334" spans="2:2">
      <c r="B2334" t="s">
        <v>4752</v>
      </c>
    </row>
    <row r="2335" spans="2:2">
      <c r="B2335" t="s">
        <v>920</v>
      </c>
    </row>
    <row r="2336" spans="2:2">
      <c r="B2336" t="s">
        <v>920</v>
      </c>
    </row>
    <row r="2337" spans="2:2">
      <c r="B2337" t="s">
        <v>2154</v>
      </c>
    </row>
    <row r="2338" spans="2:2">
      <c r="B2338" t="s">
        <v>3530</v>
      </c>
    </row>
    <row r="2339" spans="2:2">
      <c r="B2339" t="s">
        <v>2156</v>
      </c>
    </row>
    <row r="2340" spans="2:2">
      <c r="B2340" t="s">
        <v>4753</v>
      </c>
    </row>
    <row r="2341" spans="2:2">
      <c r="B2341" t="s">
        <v>920</v>
      </c>
    </row>
    <row r="2342" spans="2:2">
      <c r="B2342" t="s">
        <v>2158</v>
      </c>
    </row>
    <row r="2343" spans="2:2">
      <c r="B2343" t="s">
        <v>4754</v>
      </c>
    </row>
    <row r="2344" spans="2:2">
      <c r="B2344" t="s">
        <v>920</v>
      </c>
    </row>
    <row r="2345" spans="2:2">
      <c r="B2345" t="s">
        <v>920</v>
      </c>
    </row>
    <row r="2346" spans="2:2">
      <c r="B2346" t="s">
        <v>920</v>
      </c>
    </row>
    <row r="2347" spans="2:2">
      <c r="B2347" t="s">
        <v>2160</v>
      </c>
    </row>
    <row r="2348" spans="2:2">
      <c r="B2348" t="s">
        <v>3892</v>
      </c>
    </row>
    <row r="2349" spans="2:2">
      <c r="B2349" t="s">
        <v>2162</v>
      </c>
    </row>
    <row r="2350" spans="2:2">
      <c r="B2350" t="s">
        <v>4031</v>
      </c>
    </row>
    <row r="2351" spans="2:2">
      <c r="B2351" t="s">
        <v>2164</v>
      </c>
    </row>
    <row r="2352" spans="2:2">
      <c r="B2352" t="s">
        <v>4755</v>
      </c>
    </row>
    <row r="2353" spans="2:2">
      <c r="B2353" t="s">
        <v>920</v>
      </c>
    </row>
    <row r="2354" spans="2:2">
      <c r="B2354" t="s">
        <v>2166</v>
      </c>
    </row>
    <row r="2355" spans="2:2">
      <c r="B2355" t="s">
        <v>4756</v>
      </c>
    </row>
    <row r="2356" spans="2:2">
      <c r="B2356" t="s">
        <v>920</v>
      </c>
    </row>
    <row r="2357" spans="2:2">
      <c r="B2357" t="s">
        <v>920</v>
      </c>
    </row>
    <row r="2358" spans="2:2">
      <c r="B2358" t="s">
        <v>2168</v>
      </c>
    </row>
    <row r="2359" spans="2:2">
      <c r="B2359" t="s">
        <v>4037</v>
      </c>
    </row>
    <row r="2360" spans="2:2">
      <c r="B2360" t="s">
        <v>2170</v>
      </c>
    </row>
    <row r="2361" spans="2:2">
      <c r="B2361" t="s">
        <v>4540</v>
      </c>
    </row>
    <row r="2362" spans="2:2">
      <c r="B2362" t="s">
        <v>920</v>
      </c>
    </row>
    <row r="2363" spans="2:2">
      <c r="B2363" t="s">
        <v>2171</v>
      </c>
    </row>
    <row r="2364" spans="2:2">
      <c r="B2364" t="s">
        <v>4541</v>
      </c>
    </row>
    <row r="2365" spans="2:2">
      <c r="B2365" t="s">
        <v>920</v>
      </c>
    </row>
    <row r="2366" spans="2:2">
      <c r="B2366" t="s">
        <v>920</v>
      </c>
    </row>
    <row r="2367" spans="2:2">
      <c r="B2367" t="s">
        <v>920</v>
      </c>
    </row>
    <row r="2368" spans="2:2">
      <c r="B2368" t="s">
        <v>920</v>
      </c>
    </row>
    <row r="2369" spans="2:2">
      <c r="B2369" t="s">
        <v>2172</v>
      </c>
    </row>
    <row r="2370" spans="2:2">
      <c r="B2370" t="s">
        <v>2766</v>
      </c>
    </row>
    <row r="2371" spans="2:2">
      <c r="B2371" t="s">
        <v>2174</v>
      </c>
    </row>
    <row r="2372" spans="2:2">
      <c r="B2372" t="s">
        <v>913</v>
      </c>
    </row>
    <row r="2373" spans="2:2">
      <c r="B2373" t="s">
        <v>2175</v>
      </c>
    </row>
    <row r="2374" spans="2:2">
      <c r="B2374" t="s">
        <v>2892</v>
      </c>
    </row>
    <row r="2375" spans="2:2">
      <c r="B2375" t="s">
        <v>2177</v>
      </c>
    </row>
    <row r="2376" spans="2:2">
      <c r="B2376" t="s">
        <v>1613</v>
      </c>
    </row>
    <row r="2377" spans="2:2">
      <c r="B2377" t="s">
        <v>920</v>
      </c>
    </row>
    <row r="2378" spans="2:2">
      <c r="B2378" t="s">
        <v>2178</v>
      </c>
    </row>
    <row r="2379" spans="2:2">
      <c r="B2379" t="s">
        <v>1615</v>
      </c>
    </row>
    <row r="2380" spans="2:2">
      <c r="B2380" t="s">
        <v>920</v>
      </c>
    </row>
    <row r="2381" spans="2:2">
      <c r="B2381" t="s">
        <v>920</v>
      </c>
    </row>
    <row r="2382" spans="2:2">
      <c r="B2382" t="s">
        <v>2179</v>
      </c>
    </row>
    <row r="2383" spans="2:2">
      <c r="B2383" t="s">
        <v>2898</v>
      </c>
    </row>
    <row r="2384" spans="2:2">
      <c r="B2384" t="s">
        <v>2181</v>
      </c>
    </row>
    <row r="2385" spans="2:2">
      <c r="B2385" t="s">
        <v>4757</v>
      </c>
    </row>
    <row r="2386" spans="2:2">
      <c r="B2386" t="s">
        <v>920</v>
      </c>
    </row>
    <row r="2387" spans="2:2">
      <c r="B2387" t="s">
        <v>2183</v>
      </c>
    </row>
    <row r="2388" spans="2:2">
      <c r="B2388" t="s">
        <v>4758</v>
      </c>
    </row>
    <row r="2389" spans="2:2">
      <c r="B2389" t="s">
        <v>920</v>
      </c>
    </row>
    <row r="2390" spans="2:2">
      <c r="B2390" t="s">
        <v>920</v>
      </c>
    </row>
    <row r="2391" spans="2:2">
      <c r="B2391" t="s">
        <v>920</v>
      </c>
    </row>
    <row r="2392" spans="2:2">
      <c r="B2392" t="s">
        <v>2185</v>
      </c>
    </row>
    <row r="2393" spans="2:2">
      <c r="B2393" t="s">
        <v>944</v>
      </c>
    </row>
    <row r="2394" spans="2:2">
      <c r="B2394" t="s">
        <v>2186</v>
      </c>
    </row>
    <row r="2395" spans="2:2">
      <c r="B2395" t="s">
        <v>3169</v>
      </c>
    </row>
    <row r="2396" spans="2:2">
      <c r="B2396" t="s">
        <v>2187</v>
      </c>
    </row>
    <row r="2397" spans="2:2">
      <c r="B2397" t="s">
        <v>4759</v>
      </c>
    </row>
    <row r="2398" spans="2:2">
      <c r="B2398" t="s">
        <v>920</v>
      </c>
    </row>
    <row r="2399" spans="2:2">
      <c r="B2399" t="s">
        <v>2189</v>
      </c>
    </row>
    <row r="2400" spans="2:2">
      <c r="B2400" t="s">
        <v>4760</v>
      </c>
    </row>
    <row r="2401" spans="2:2">
      <c r="B2401" t="s">
        <v>920</v>
      </c>
    </row>
    <row r="2402" spans="2:2">
      <c r="B2402" t="s">
        <v>920</v>
      </c>
    </row>
    <row r="2403" spans="2:2">
      <c r="B2403" t="s">
        <v>2191</v>
      </c>
    </row>
    <row r="2404" spans="2:2">
      <c r="B2404" t="s">
        <v>3171</v>
      </c>
    </row>
    <row r="2405" spans="2:2">
      <c r="B2405" t="s">
        <v>2192</v>
      </c>
    </row>
    <row r="2406" spans="2:2">
      <c r="B2406" t="s">
        <v>4761</v>
      </c>
    </row>
    <row r="2407" spans="2:2">
      <c r="B2407" t="s">
        <v>920</v>
      </c>
    </row>
    <row r="2408" spans="2:2">
      <c r="B2408" t="s">
        <v>2194</v>
      </c>
    </row>
    <row r="2409" spans="2:2">
      <c r="B2409" t="s">
        <v>4762</v>
      </c>
    </row>
    <row r="2410" spans="2:2">
      <c r="B2410" t="s">
        <v>920</v>
      </c>
    </row>
    <row r="2411" spans="2:2">
      <c r="B2411" t="s">
        <v>920</v>
      </c>
    </row>
    <row r="2412" spans="2:2">
      <c r="B2412" t="s">
        <v>920</v>
      </c>
    </row>
    <row r="2413" spans="2:2">
      <c r="B2413" t="s">
        <v>920</v>
      </c>
    </row>
    <row r="2414" spans="2:2">
      <c r="B2414" t="s">
        <v>920</v>
      </c>
    </row>
    <row r="2415" spans="2:2">
      <c r="B2415" t="s">
        <v>2196</v>
      </c>
    </row>
    <row r="2416" spans="2:2">
      <c r="B2416" t="s">
        <v>4763</v>
      </c>
    </row>
    <row r="2417" spans="2:2">
      <c r="B2417" t="s">
        <v>2198</v>
      </c>
    </row>
    <row r="2418" spans="2:2">
      <c r="B2418" t="s">
        <v>913</v>
      </c>
    </row>
    <row r="2419" spans="2:2">
      <c r="B2419" t="s">
        <v>2199</v>
      </c>
    </row>
    <row r="2420" spans="2:2">
      <c r="B2420" t="s">
        <v>4764</v>
      </c>
    </row>
    <row r="2421" spans="2:2">
      <c r="B2421" t="s">
        <v>2201</v>
      </c>
    </row>
    <row r="2422" spans="2:2">
      <c r="B2422" t="s">
        <v>4509</v>
      </c>
    </row>
    <row r="2423" spans="2:2">
      <c r="B2423" t="s">
        <v>2202</v>
      </c>
    </row>
    <row r="2424" spans="2:2">
      <c r="B2424" t="s">
        <v>4765</v>
      </c>
    </row>
    <row r="2425" spans="2:2">
      <c r="B2425" t="s">
        <v>920</v>
      </c>
    </row>
    <row r="2426" spans="2:2">
      <c r="B2426" t="s">
        <v>2204</v>
      </c>
    </row>
    <row r="2427" spans="2:2">
      <c r="B2427" t="s">
        <v>4766</v>
      </c>
    </row>
    <row r="2428" spans="2:2">
      <c r="B2428" t="s">
        <v>920</v>
      </c>
    </row>
    <row r="2429" spans="2:2">
      <c r="B2429" t="s">
        <v>920</v>
      </c>
    </row>
    <row r="2430" spans="2:2">
      <c r="B2430" t="s">
        <v>2206</v>
      </c>
    </row>
    <row r="2431" spans="2:2">
      <c r="B2431" t="s">
        <v>4514</v>
      </c>
    </row>
    <row r="2432" spans="2:2">
      <c r="B2432" t="s">
        <v>2207</v>
      </c>
    </row>
    <row r="2433" spans="2:2">
      <c r="B2433" t="s">
        <v>2962</v>
      </c>
    </row>
    <row r="2434" spans="2:2">
      <c r="B2434" t="s">
        <v>920</v>
      </c>
    </row>
    <row r="2435" spans="2:2">
      <c r="B2435" t="s">
        <v>2208</v>
      </c>
    </row>
    <row r="2436" spans="2:2">
      <c r="B2436" t="s">
        <v>2974</v>
      </c>
    </row>
    <row r="2437" spans="2:2">
      <c r="B2437" t="s">
        <v>920</v>
      </c>
    </row>
    <row r="2438" spans="2:2">
      <c r="B2438" t="s">
        <v>920</v>
      </c>
    </row>
    <row r="2439" spans="2:2">
      <c r="B2439" t="s">
        <v>920</v>
      </c>
    </row>
    <row r="2440" spans="2:2">
      <c r="B2440" t="s">
        <v>2209</v>
      </c>
    </row>
    <row r="2441" spans="2:2">
      <c r="B2441" t="s">
        <v>4767</v>
      </c>
    </row>
    <row r="2442" spans="2:2">
      <c r="B2442" t="s">
        <v>2211</v>
      </c>
    </row>
    <row r="2443" spans="2:2">
      <c r="B2443" t="s">
        <v>3314</v>
      </c>
    </row>
    <row r="2444" spans="2:2">
      <c r="B2444" t="s">
        <v>2213</v>
      </c>
    </row>
    <row r="2445" spans="2:2">
      <c r="B2445" t="s">
        <v>3619</v>
      </c>
    </row>
    <row r="2446" spans="2:2">
      <c r="B2446" t="s">
        <v>920</v>
      </c>
    </row>
    <row r="2447" spans="2:2">
      <c r="B2447" t="s">
        <v>2214</v>
      </c>
    </row>
    <row r="2448" spans="2:2">
      <c r="B2448" t="s">
        <v>3633</v>
      </c>
    </row>
    <row r="2449" spans="2:2">
      <c r="B2449" t="s">
        <v>920</v>
      </c>
    </row>
    <row r="2450" spans="2:2">
      <c r="B2450" t="s">
        <v>920</v>
      </c>
    </row>
    <row r="2451" spans="2:2">
      <c r="B2451" t="s">
        <v>2215</v>
      </c>
    </row>
    <row r="2452" spans="2:2">
      <c r="B2452" t="s">
        <v>3324</v>
      </c>
    </row>
    <row r="2453" spans="2:2">
      <c r="B2453" t="s">
        <v>2217</v>
      </c>
    </row>
    <row r="2454" spans="2:2">
      <c r="B2454" t="s">
        <v>4768</v>
      </c>
    </row>
    <row r="2455" spans="2:2">
      <c r="B2455" t="s">
        <v>920</v>
      </c>
    </row>
    <row r="2456" spans="2:2">
      <c r="B2456" t="s">
        <v>2219</v>
      </c>
    </row>
    <row r="2457" spans="2:2">
      <c r="B2457" t="s">
        <v>4769</v>
      </c>
    </row>
    <row r="2458" spans="2:2">
      <c r="B2458" t="s">
        <v>920</v>
      </c>
    </row>
    <row r="2459" spans="2:2">
      <c r="B2459" t="s">
        <v>920</v>
      </c>
    </row>
    <row r="2460" spans="2:2">
      <c r="B2460" t="s">
        <v>920</v>
      </c>
    </row>
    <row r="2461" spans="2:2">
      <c r="B2461" t="s">
        <v>920</v>
      </c>
    </row>
    <row r="2462" spans="2:2">
      <c r="B2462" t="s">
        <v>2221</v>
      </c>
    </row>
    <row r="2463" spans="2:2">
      <c r="B2463" t="s">
        <v>944</v>
      </c>
    </row>
    <row r="2464" spans="2:2">
      <c r="B2464" t="s">
        <v>2222</v>
      </c>
    </row>
    <row r="2465" spans="2:2">
      <c r="B2465" t="s">
        <v>4770</v>
      </c>
    </row>
    <row r="2466" spans="2:2">
      <c r="B2466" t="s">
        <v>2224</v>
      </c>
    </row>
    <row r="2467" spans="2:2">
      <c r="B2467" t="s">
        <v>4771</v>
      </c>
    </row>
    <row r="2468" spans="2:2">
      <c r="B2468" t="s">
        <v>2226</v>
      </c>
    </row>
    <row r="2469" spans="2:2">
      <c r="B2469" t="s">
        <v>4772</v>
      </c>
    </row>
    <row r="2470" spans="2:2">
      <c r="B2470" t="s">
        <v>920</v>
      </c>
    </row>
    <row r="2471" spans="2:2">
      <c r="B2471" t="s">
        <v>2228</v>
      </c>
    </row>
    <row r="2472" spans="2:2">
      <c r="B2472" t="s">
        <v>4773</v>
      </c>
    </row>
    <row r="2473" spans="2:2">
      <c r="B2473" t="s">
        <v>920</v>
      </c>
    </row>
    <row r="2474" spans="2:2">
      <c r="B2474" t="s">
        <v>920</v>
      </c>
    </row>
    <row r="2475" spans="2:2">
      <c r="B2475" t="s">
        <v>2230</v>
      </c>
    </row>
    <row r="2476" spans="2:2">
      <c r="B2476" t="s">
        <v>4774</v>
      </c>
    </row>
    <row r="2477" spans="2:2">
      <c r="B2477" t="s">
        <v>920</v>
      </c>
    </row>
    <row r="2478" spans="2:2">
      <c r="B2478" t="s">
        <v>920</v>
      </c>
    </row>
    <row r="2479" spans="2:2">
      <c r="B2479" t="s">
        <v>2232</v>
      </c>
    </row>
    <row r="2480" spans="2:2">
      <c r="B2480" t="s">
        <v>4775</v>
      </c>
    </row>
    <row r="2481" spans="2:2">
      <c r="B2481" t="s">
        <v>2234</v>
      </c>
    </row>
    <row r="2482" spans="2:2">
      <c r="B2482" t="s">
        <v>2850</v>
      </c>
    </row>
    <row r="2483" spans="2:2">
      <c r="B2483" t="s">
        <v>2236</v>
      </c>
    </row>
    <row r="2484" spans="2:2">
      <c r="B2484" t="s">
        <v>4776</v>
      </c>
    </row>
    <row r="2485" spans="2:2">
      <c r="B2485" t="s">
        <v>920</v>
      </c>
    </row>
    <row r="2486" spans="2:2">
      <c r="B2486" t="s">
        <v>2238</v>
      </c>
    </row>
    <row r="2487" spans="2:2">
      <c r="B2487" t="s">
        <v>4777</v>
      </c>
    </row>
    <row r="2488" spans="2:2">
      <c r="B2488" t="s">
        <v>920</v>
      </c>
    </row>
    <row r="2489" spans="2:2">
      <c r="B2489" t="s">
        <v>920</v>
      </c>
    </row>
    <row r="2490" spans="2:2">
      <c r="B2490" t="s">
        <v>2240</v>
      </c>
    </row>
    <row r="2491" spans="2:2">
      <c r="B2491" t="s">
        <v>2856</v>
      </c>
    </row>
    <row r="2492" spans="2:2">
      <c r="B2492" t="s">
        <v>2242</v>
      </c>
    </row>
    <row r="2493" spans="2:2">
      <c r="B2493" t="s">
        <v>2858</v>
      </c>
    </row>
    <row r="2494" spans="2:2">
      <c r="B2494" t="s">
        <v>920</v>
      </c>
    </row>
    <row r="2495" spans="2:2">
      <c r="B2495" t="s">
        <v>2244</v>
      </c>
    </row>
    <row r="2496" spans="2:2">
      <c r="B2496" t="s">
        <v>2860</v>
      </c>
    </row>
    <row r="2497" spans="2:2">
      <c r="B2497" t="s">
        <v>920</v>
      </c>
    </row>
    <row r="2498" spans="2:2">
      <c r="B2498" t="s">
        <v>920</v>
      </c>
    </row>
    <row r="2499" spans="2:2">
      <c r="B2499" t="s">
        <v>920</v>
      </c>
    </row>
    <row r="2500" spans="2:2">
      <c r="B2500" t="s">
        <v>920</v>
      </c>
    </row>
    <row r="2501" spans="2:2">
      <c r="B2501" t="s">
        <v>920</v>
      </c>
    </row>
    <row r="2502" spans="2:2">
      <c r="B2502" t="s">
        <v>920</v>
      </c>
    </row>
    <row r="2503" spans="2:2">
      <c r="B2503" t="s">
        <v>2246</v>
      </c>
    </row>
    <row r="2504" spans="2:2">
      <c r="B2504" t="s">
        <v>966</v>
      </c>
    </row>
    <row r="2505" spans="2:2">
      <c r="B2505" t="s">
        <v>2247</v>
      </c>
    </row>
    <row r="2506" spans="2:2">
      <c r="B2506" t="s">
        <v>3267</v>
      </c>
    </row>
    <row r="2507" spans="2:2">
      <c r="B2507" t="s">
        <v>2249</v>
      </c>
    </row>
    <row r="2508" spans="2:2">
      <c r="B2508" t="s">
        <v>4488</v>
      </c>
    </row>
    <row r="2509" spans="2:2">
      <c r="B2509" t="s">
        <v>2250</v>
      </c>
    </row>
    <row r="2510" spans="2:2">
      <c r="B2510" t="s">
        <v>2744</v>
      </c>
    </row>
    <row r="2511" spans="2:2">
      <c r="B2511" t="s">
        <v>2251</v>
      </c>
    </row>
    <row r="2512" spans="2:2">
      <c r="B2512" t="s">
        <v>2746</v>
      </c>
    </row>
    <row r="2513" spans="2:2">
      <c r="B2513" t="s">
        <v>2252</v>
      </c>
    </row>
    <row r="2514" spans="2:2">
      <c r="B2514" t="s">
        <v>4778</v>
      </c>
    </row>
    <row r="2515" spans="2:2">
      <c r="B2515" t="s">
        <v>920</v>
      </c>
    </row>
    <row r="2516" spans="2:2">
      <c r="B2516" t="s">
        <v>2254</v>
      </c>
    </row>
    <row r="2517" spans="2:2">
      <c r="B2517" t="s">
        <v>4779</v>
      </c>
    </row>
    <row r="2518" spans="2:2">
      <c r="B2518" t="s">
        <v>920</v>
      </c>
    </row>
    <row r="2519" spans="2:2">
      <c r="B2519" t="s">
        <v>920</v>
      </c>
    </row>
    <row r="2520" spans="2:2">
      <c r="B2520" t="s">
        <v>2256</v>
      </c>
    </row>
    <row r="2521" spans="2:2">
      <c r="B2521" t="s">
        <v>2752</v>
      </c>
    </row>
    <row r="2522" spans="2:2">
      <c r="B2522" t="s">
        <v>920</v>
      </c>
    </row>
    <row r="2523" spans="2:2">
      <c r="B2523" t="s">
        <v>920</v>
      </c>
    </row>
    <row r="2524" spans="2:2">
      <c r="B2524" t="s">
        <v>2257</v>
      </c>
    </row>
    <row r="2525" spans="2:2">
      <c r="B2525" t="s">
        <v>2756</v>
      </c>
    </row>
    <row r="2526" spans="2:2">
      <c r="B2526" t="s">
        <v>2258</v>
      </c>
    </row>
    <row r="2527" spans="2:2">
      <c r="B2527" t="s">
        <v>2927</v>
      </c>
    </row>
    <row r="2528" spans="2:2">
      <c r="B2528" t="s">
        <v>2259</v>
      </c>
    </row>
    <row r="2529" spans="2:2">
      <c r="B2529" t="s">
        <v>4540</v>
      </c>
    </row>
    <row r="2530" spans="2:2">
      <c r="B2530" t="s">
        <v>920</v>
      </c>
    </row>
    <row r="2531" spans="2:2">
      <c r="B2531" t="s">
        <v>2260</v>
      </c>
    </row>
    <row r="2532" spans="2:2">
      <c r="B2532" t="s">
        <v>4541</v>
      </c>
    </row>
    <row r="2533" spans="2:2">
      <c r="B2533" t="s">
        <v>920</v>
      </c>
    </row>
    <row r="2534" spans="2:2">
      <c r="B2534" t="s">
        <v>920</v>
      </c>
    </row>
    <row r="2535" spans="2:2">
      <c r="B2535" t="s">
        <v>2261</v>
      </c>
    </row>
    <row r="2536" spans="2:2">
      <c r="B2536" t="s">
        <v>2933</v>
      </c>
    </row>
    <row r="2537" spans="2:2">
      <c r="B2537" t="s">
        <v>2262</v>
      </c>
    </row>
    <row r="2538" spans="2:2">
      <c r="B2538" t="s">
        <v>2900</v>
      </c>
    </row>
    <row r="2539" spans="2:2">
      <c r="B2539" t="s">
        <v>920</v>
      </c>
    </row>
    <row r="2540" spans="2:2">
      <c r="B2540" t="s">
        <v>2264</v>
      </c>
    </row>
    <row r="2541" spans="2:2">
      <c r="B2541" t="s">
        <v>2902</v>
      </c>
    </row>
    <row r="2542" spans="2:2">
      <c r="B2542" t="s">
        <v>920</v>
      </c>
    </row>
    <row r="2543" spans="2:2">
      <c r="B2543" t="s">
        <v>920</v>
      </c>
    </row>
    <row r="2544" spans="2:2">
      <c r="B2544" t="s">
        <v>920</v>
      </c>
    </row>
    <row r="2545" spans="2:2">
      <c r="B2545" t="s">
        <v>920</v>
      </c>
    </row>
    <row r="2546" spans="2:2">
      <c r="B2546" t="s">
        <v>2266</v>
      </c>
    </row>
    <row r="2547" spans="2:2">
      <c r="B2547" t="s">
        <v>4497</v>
      </c>
    </row>
    <row r="2548" spans="2:2">
      <c r="B2548" t="s">
        <v>2267</v>
      </c>
    </row>
    <row r="2549" spans="2:2">
      <c r="B2549" t="s">
        <v>4780</v>
      </c>
    </row>
    <row r="2550" spans="2:2">
      <c r="B2550" t="s">
        <v>2269</v>
      </c>
    </row>
    <row r="2551" spans="2:2">
      <c r="B2551" t="s">
        <v>4781</v>
      </c>
    </row>
    <row r="2552" spans="2:2">
      <c r="B2552" t="s">
        <v>2271</v>
      </c>
    </row>
    <row r="2553" spans="2:2">
      <c r="B2553" t="s">
        <v>3648</v>
      </c>
    </row>
    <row r="2554" spans="2:2">
      <c r="B2554" t="s">
        <v>920</v>
      </c>
    </row>
    <row r="2555" spans="2:2">
      <c r="B2555" t="s">
        <v>2273</v>
      </c>
    </row>
    <row r="2556" spans="2:2">
      <c r="B2556" t="s">
        <v>3650</v>
      </c>
    </row>
    <row r="2557" spans="2:2">
      <c r="B2557" t="s">
        <v>920</v>
      </c>
    </row>
    <row r="2558" spans="2:2">
      <c r="B2558" t="s">
        <v>920</v>
      </c>
    </row>
    <row r="2559" spans="2:2">
      <c r="B2559" t="s">
        <v>2275</v>
      </c>
    </row>
    <row r="2560" spans="2:2">
      <c r="B2560" t="s">
        <v>4782</v>
      </c>
    </row>
    <row r="2561" spans="2:2">
      <c r="B2561" t="s">
        <v>2277</v>
      </c>
    </row>
    <row r="2562" spans="2:2">
      <c r="B2562" t="s">
        <v>4783</v>
      </c>
    </row>
    <row r="2563" spans="2:2">
      <c r="B2563" t="s">
        <v>920</v>
      </c>
    </row>
    <row r="2564" spans="2:2">
      <c r="B2564" t="s">
        <v>2279</v>
      </c>
    </row>
    <row r="2565" spans="2:2">
      <c r="B2565" t="s">
        <v>4784</v>
      </c>
    </row>
    <row r="2566" spans="2:2">
      <c r="B2566" t="s">
        <v>920</v>
      </c>
    </row>
    <row r="2567" spans="2:2">
      <c r="B2567" t="s">
        <v>920</v>
      </c>
    </row>
    <row r="2568" spans="2:2">
      <c r="B2568" t="s">
        <v>920</v>
      </c>
    </row>
    <row r="2569" spans="2:2">
      <c r="B2569" t="s">
        <v>2281</v>
      </c>
    </row>
    <row r="2570" spans="2:2">
      <c r="B2570" t="s">
        <v>4785</v>
      </c>
    </row>
    <row r="2571" spans="2:2">
      <c r="B2571" t="s">
        <v>2283</v>
      </c>
    </row>
    <row r="2572" spans="2:2">
      <c r="B2572" t="s">
        <v>4786</v>
      </c>
    </row>
    <row r="2573" spans="2:2">
      <c r="B2573" t="s">
        <v>920</v>
      </c>
    </row>
    <row r="2574" spans="2:2">
      <c r="B2574" t="s">
        <v>2285</v>
      </c>
    </row>
    <row r="2575" spans="2:2">
      <c r="B2575" t="s">
        <v>4787</v>
      </c>
    </row>
    <row r="2576" spans="2:2">
      <c r="B2576" t="s">
        <v>920</v>
      </c>
    </row>
    <row r="2577" spans="2:2">
      <c r="B2577" t="s">
        <v>920</v>
      </c>
    </row>
    <row r="2578" spans="2:2">
      <c r="B2578" t="s">
        <v>920</v>
      </c>
    </row>
    <row r="2579" spans="2:2">
      <c r="B2579" t="s">
        <v>920</v>
      </c>
    </row>
    <row r="2580" spans="2:2">
      <c r="B2580" t="s">
        <v>2287</v>
      </c>
    </row>
    <row r="2581" spans="2:2">
      <c r="B2581" t="s">
        <v>3279</v>
      </c>
    </row>
    <row r="2582" spans="2:2">
      <c r="B2582" t="s">
        <v>2289</v>
      </c>
    </row>
    <row r="2583" spans="2:2">
      <c r="B2583" t="s">
        <v>4721</v>
      </c>
    </row>
    <row r="2584" spans="2:2">
      <c r="B2584" t="s">
        <v>2290</v>
      </c>
    </row>
    <row r="2585" spans="2:2">
      <c r="B2585" t="s">
        <v>1613</v>
      </c>
    </row>
    <row r="2586" spans="2:2">
      <c r="B2586" t="s">
        <v>920</v>
      </c>
    </row>
    <row r="2587" spans="2:2">
      <c r="B2587" t="s">
        <v>2291</v>
      </c>
    </row>
    <row r="2588" spans="2:2">
      <c r="B2588" t="s">
        <v>1615</v>
      </c>
    </row>
    <row r="2589" spans="2:2">
      <c r="B2589" t="s">
        <v>2292</v>
      </c>
    </row>
    <row r="2590" spans="2:2">
      <c r="B2590" t="s">
        <v>4535</v>
      </c>
    </row>
    <row r="2591" spans="2:2">
      <c r="B2591" t="s">
        <v>920</v>
      </c>
    </row>
    <row r="2592" spans="2:2">
      <c r="B2592" t="s">
        <v>2293</v>
      </c>
    </row>
    <row r="2593" spans="2:2">
      <c r="B2593" t="s">
        <v>4536</v>
      </c>
    </row>
    <row r="2594" spans="2:2">
      <c r="B2594" t="s">
        <v>920</v>
      </c>
    </row>
    <row r="2595" spans="2:2">
      <c r="B2595" t="s">
        <v>920</v>
      </c>
    </row>
    <row r="2596" spans="2:2">
      <c r="B2596" t="s">
        <v>920</v>
      </c>
    </row>
    <row r="2597" spans="2:2">
      <c r="B2597" t="s">
        <v>2294</v>
      </c>
    </row>
    <row r="2598" spans="2:2">
      <c r="B2598" t="s">
        <v>4722</v>
      </c>
    </row>
    <row r="2599" spans="2:2">
      <c r="B2599" t="s">
        <v>2295</v>
      </c>
    </row>
    <row r="2600" spans="2:2">
      <c r="B2600" t="s">
        <v>3600</v>
      </c>
    </row>
    <row r="2601" spans="2:2">
      <c r="B2601" t="s">
        <v>920</v>
      </c>
    </row>
    <row r="2602" spans="2:2">
      <c r="B2602" t="s">
        <v>2296</v>
      </c>
    </row>
    <row r="2603" spans="2:2">
      <c r="B2603" t="s">
        <v>3602</v>
      </c>
    </row>
    <row r="2604" spans="2:2">
      <c r="B2604" t="s">
        <v>2297</v>
      </c>
    </row>
    <row r="2605" spans="2:2">
      <c r="B2605" t="s">
        <v>913</v>
      </c>
    </row>
    <row r="2606" spans="2:2">
      <c r="B2606" t="s">
        <v>920</v>
      </c>
    </row>
    <row r="2607" spans="2:2">
      <c r="B2607" t="s">
        <v>2298</v>
      </c>
    </row>
    <row r="2608" spans="2:2">
      <c r="B2608" t="s">
        <v>944</v>
      </c>
    </row>
    <row r="2609" spans="2:2">
      <c r="B2609" t="s">
        <v>920</v>
      </c>
    </row>
    <row r="2610" spans="2:2">
      <c r="B2610" t="s">
        <v>920</v>
      </c>
    </row>
    <row r="2611" spans="2:2">
      <c r="B2611" t="s">
        <v>920</v>
      </c>
    </row>
    <row r="2612" spans="2:2">
      <c r="B2612" t="s">
        <v>920</v>
      </c>
    </row>
    <row r="2613" spans="2:2">
      <c r="B2613" t="s">
        <v>920</v>
      </c>
    </row>
    <row r="2614" spans="2:2">
      <c r="B2614" t="s">
        <v>920</v>
      </c>
    </row>
    <row r="2615" spans="2:2">
      <c r="B2615" t="s">
        <v>1097</v>
      </c>
    </row>
    <row r="2616" spans="2:2">
      <c r="B2616" t="s">
        <v>1098</v>
      </c>
    </row>
    <row r="2617" spans="2:2">
      <c r="B2617" t="s">
        <v>2299</v>
      </c>
    </row>
    <row r="2618" spans="2:2">
      <c r="B2618" t="s">
        <v>903</v>
      </c>
    </row>
    <row r="2619" spans="2:2">
      <c r="B2619" t="s">
        <v>904</v>
      </c>
    </row>
    <row r="2620" spans="2:2">
      <c r="B2620" t="s">
        <v>905</v>
      </c>
    </row>
    <row r="2621" spans="2:2">
      <c r="B2621" t="s">
        <v>882</v>
      </c>
    </row>
    <row r="2622" spans="2:2">
      <c r="B2622" t="s">
        <v>883</v>
      </c>
    </row>
    <row r="2623" spans="2:2">
      <c r="B2623" t="s">
        <v>884</v>
      </c>
    </row>
    <row r="2624" spans="2:2">
      <c r="B2624" t="s">
        <v>889</v>
      </c>
    </row>
    <row r="2625" spans="2:2">
      <c r="B2625" t="s">
        <v>894</v>
      </c>
    </row>
    <row r="2626" spans="2:2">
      <c r="B2626" t="s">
        <v>886</v>
      </c>
    </row>
    <row r="2627" spans="2:2">
      <c r="B2627" t="s">
        <v>895</v>
      </c>
    </row>
    <row r="2628" spans="2:2">
      <c r="B2628" t="s">
        <v>887</v>
      </c>
    </row>
    <row r="2629" spans="2:2">
      <c r="B2629" t="s">
        <v>885</v>
      </c>
    </row>
    <row r="2630" spans="2:2">
      <c r="B2630" t="s">
        <v>891</v>
      </c>
    </row>
    <row r="2631" spans="2:2">
      <c r="B2631" t="s">
        <v>896</v>
      </c>
    </row>
    <row r="2632" spans="2:2">
      <c r="B2632" t="s">
        <v>893</v>
      </c>
    </row>
    <row r="2633" spans="2:2">
      <c r="B2633" t="s">
        <v>897</v>
      </c>
    </row>
    <row r="2634" spans="2:2">
      <c r="B2634" t="s">
        <v>898</v>
      </c>
    </row>
    <row r="2635" spans="2:2">
      <c r="B2635" t="s">
        <v>906</v>
      </c>
    </row>
    <row r="2636" spans="2:2">
      <c r="B2636" t="s">
        <v>900</v>
      </c>
    </row>
    <row r="2637" spans="2:2">
      <c r="B2637" t="s">
        <v>2300</v>
      </c>
    </row>
    <row r="2638" spans="2:2">
      <c r="B2638" t="s">
        <v>903</v>
      </c>
    </row>
    <row r="2639" spans="2:2">
      <c r="B2639" t="s">
        <v>2301</v>
      </c>
    </row>
    <row r="2640" spans="2:2">
      <c r="B2640" t="s">
        <v>3191</v>
      </c>
    </row>
    <row r="2641" spans="2:2">
      <c r="B2641" t="s">
        <v>2302</v>
      </c>
    </row>
    <row r="2642" spans="2:2">
      <c r="B2642" t="s">
        <v>911</v>
      </c>
    </row>
    <row r="2643" spans="2:2">
      <c r="B2643" t="s">
        <v>2303</v>
      </c>
    </row>
    <row r="2644" spans="2:2">
      <c r="B2644" t="s">
        <v>4788</v>
      </c>
    </row>
    <row r="2645" spans="2:2">
      <c r="B2645" t="s">
        <v>2305</v>
      </c>
    </row>
    <row r="2646" spans="2:2">
      <c r="B2646" t="s">
        <v>4789</v>
      </c>
    </row>
    <row r="2647" spans="2:2">
      <c r="B2647" t="s">
        <v>2307</v>
      </c>
    </row>
    <row r="2648" spans="2:2">
      <c r="B2648" t="s">
        <v>4790</v>
      </c>
    </row>
    <row r="2649" spans="2:2">
      <c r="B2649" t="s">
        <v>2309</v>
      </c>
    </row>
    <row r="2650" spans="2:2">
      <c r="B2650" t="s">
        <v>3691</v>
      </c>
    </row>
    <row r="2651" spans="2:2">
      <c r="B2651" t="s">
        <v>920</v>
      </c>
    </row>
    <row r="2652" spans="2:2">
      <c r="B2652" t="s">
        <v>2311</v>
      </c>
    </row>
    <row r="2653" spans="2:2">
      <c r="B2653" t="s">
        <v>3697</v>
      </c>
    </row>
    <row r="2654" spans="2:2">
      <c r="B2654" t="s">
        <v>920</v>
      </c>
    </row>
    <row r="2655" spans="2:2">
      <c r="B2655" t="s">
        <v>920</v>
      </c>
    </row>
    <row r="2656" spans="2:2">
      <c r="B2656" t="s">
        <v>2313</v>
      </c>
    </row>
    <row r="2657" spans="2:2">
      <c r="B2657" t="s">
        <v>4791</v>
      </c>
    </row>
    <row r="2658" spans="2:2">
      <c r="B2658" t="s">
        <v>2315</v>
      </c>
    </row>
    <row r="2659" spans="2:2">
      <c r="B2659" t="s">
        <v>4792</v>
      </c>
    </row>
    <row r="2660" spans="2:2">
      <c r="B2660" t="s">
        <v>920</v>
      </c>
    </row>
    <row r="2661" spans="2:2">
      <c r="B2661" t="s">
        <v>2317</v>
      </c>
    </row>
    <row r="2662" spans="2:2">
      <c r="B2662" t="s">
        <v>4793</v>
      </c>
    </row>
    <row r="2663" spans="2:2">
      <c r="B2663" t="s">
        <v>920</v>
      </c>
    </row>
    <row r="2664" spans="2:2">
      <c r="B2664" t="s">
        <v>920</v>
      </c>
    </row>
    <row r="2665" spans="2:2">
      <c r="B2665" t="s">
        <v>920</v>
      </c>
    </row>
    <row r="2666" spans="2:2">
      <c r="B2666" t="s">
        <v>2319</v>
      </c>
    </row>
    <row r="2667" spans="2:2">
      <c r="B2667" t="s">
        <v>4794</v>
      </c>
    </row>
    <row r="2668" spans="2:2">
      <c r="B2668" t="s">
        <v>2321</v>
      </c>
    </row>
    <row r="2669" spans="2:2">
      <c r="B2669" t="s">
        <v>3196</v>
      </c>
    </row>
    <row r="2670" spans="2:2">
      <c r="B2670" t="s">
        <v>920</v>
      </c>
    </row>
    <row r="2671" spans="2:2">
      <c r="B2671" t="s">
        <v>2323</v>
      </c>
    </row>
    <row r="2672" spans="2:2">
      <c r="B2672" t="s">
        <v>3206</v>
      </c>
    </row>
    <row r="2673" spans="2:2">
      <c r="B2673" t="s">
        <v>2325</v>
      </c>
    </row>
    <row r="2674" spans="2:2">
      <c r="B2674" t="s">
        <v>4795</v>
      </c>
    </row>
    <row r="2675" spans="2:2">
      <c r="B2675" t="s">
        <v>920</v>
      </c>
    </row>
    <row r="2676" spans="2:2">
      <c r="B2676" t="s">
        <v>2327</v>
      </c>
    </row>
    <row r="2677" spans="2:2">
      <c r="B2677" t="s">
        <v>4796</v>
      </c>
    </row>
    <row r="2678" spans="2:2">
      <c r="B2678" t="s">
        <v>920</v>
      </c>
    </row>
    <row r="2679" spans="2:2">
      <c r="B2679" t="s">
        <v>920</v>
      </c>
    </row>
    <row r="2680" spans="2:2">
      <c r="B2680" t="s">
        <v>920</v>
      </c>
    </row>
    <row r="2681" spans="2:2">
      <c r="B2681" t="s">
        <v>920</v>
      </c>
    </row>
    <row r="2682" spans="2:2">
      <c r="B2682" t="s">
        <v>2329</v>
      </c>
    </row>
    <row r="2683" spans="2:2">
      <c r="B2683" t="s">
        <v>4797</v>
      </c>
    </row>
    <row r="2684" spans="2:2">
      <c r="B2684" t="s">
        <v>2331</v>
      </c>
    </row>
    <row r="2685" spans="2:2">
      <c r="B2685" t="s">
        <v>913</v>
      </c>
    </row>
    <row r="2686" spans="2:2">
      <c r="B2686" t="s">
        <v>2332</v>
      </c>
    </row>
    <row r="2687" spans="2:2">
      <c r="B2687" t="s">
        <v>2865</v>
      </c>
    </row>
    <row r="2688" spans="2:2">
      <c r="B2688" t="s">
        <v>2333</v>
      </c>
    </row>
    <row r="2689" spans="2:2">
      <c r="B2689" t="s">
        <v>4411</v>
      </c>
    </row>
    <row r="2690" spans="2:2">
      <c r="B2690" t="s">
        <v>920</v>
      </c>
    </row>
    <row r="2691" spans="2:2">
      <c r="B2691" t="s">
        <v>2334</v>
      </c>
    </row>
    <row r="2692" spans="2:2">
      <c r="B2692" t="s">
        <v>4414</v>
      </c>
    </row>
    <row r="2693" spans="2:2">
      <c r="B2693" t="s">
        <v>920</v>
      </c>
    </row>
    <row r="2694" spans="2:2">
      <c r="B2694" t="s">
        <v>920</v>
      </c>
    </row>
    <row r="2695" spans="2:2">
      <c r="B2695" t="s">
        <v>2335</v>
      </c>
    </row>
    <row r="2696" spans="2:2">
      <c r="B2696" t="s">
        <v>2889</v>
      </c>
    </row>
    <row r="2697" spans="2:2">
      <c r="B2697" t="s">
        <v>2336</v>
      </c>
    </row>
    <row r="2698" spans="2:2">
      <c r="B2698" t="s">
        <v>2892</v>
      </c>
    </row>
    <row r="2699" spans="2:2">
      <c r="B2699" t="s">
        <v>920</v>
      </c>
    </row>
    <row r="2700" spans="2:2">
      <c r="B2700" t="s">
        <v>2337</v>
      </c>
    </row>
    <row r="2701" spans="2:2">
      <c r="B2701" t="s">
        <v>2898</v>
      </c>
    </row>
    <row r="2702" spans="2:2">
      <c r="B2702" t="s">
        <v>920</v>
      </c>
    </row>
    <row r="2703" spans="2:2">
      <c r="B2703" t="s">
        <v>920</v>
      </c>
    </row>
    <row r="2704" spans="2:2">
      <c r="B2704" t="s">
        <v>920</v>
      </c>
    </row>
    <row r="2705" spans="2:2">
      <c r="B2705" t="s">
        <v>2338</v>
      </c>
    </row>
    <row r="2706" spans="2:2">
      <c r="B2706" t="s">
        <v>944</v>
      </c>
    </row>
    <row r="2707" spans="2:2">
      <c r="B2707" t="s">
        <v>2339</v>
      </c>
    </row>
    <row r="2708" spans="2:2">
      <c r="B2708" t="s">
        <v>4798</v>
      </c>
    </row>
    <row r="2709" spans="2:2">
      <c r="B2709" t="s">
        <v>920</v>
      </c>
    </row>
    <row r="2710" spans="2:2">
      <c r="B2710" t="s">
        <v>2341</v>
      </c>
    </row>
    <row r="2711" spans="2:2">
      <c r="B2711" t="s">
        <v>4799</v>
      </c>
    </row>
    <row r="2712" spans="2:2">
      <c r="B2712" t="s">
        <v>2343</v>
      </c>
    </row>
    <row r="2713" spans="2:2">
      <c r="B2713" t="s">
        <v>4800</v>
      </c>
    </row>
    <row r="2714" spans="2:2">
      <c r="B2714" t="s">
        <v>920</v>
      </c>
    </row>
    <row r="2715" spans="2:2">
      <c r="B2715" t="s">
        <v>2345</v>
      </c>
    </row>
    <row r="2716" spans="2:2">
      <c r="B2716" t="s">
        <v>4801</v>
      </c>
    </row>
    <row r="2717" spans="2:2">
      <c r="B2717" t="s">
        <v>920</v>
      </c>
    </row>
    <row r="2718" spans="2:2">
      <c r="B2718" t="s">
        <v>920</v>
      </c>
    </row>
    <row r="2719" spans="2:2">
      <c r="B2719" t="s">
        <v>920</v>
      </c>
    </row>
    <row r="2720" spans="2:2">
      <c r="B2720" t="s">
        <v>920</v>
      </c>
    </row>
    <row r="2721" spans="2:2">
      <c r="B2721" t="s">
        <v>920</v>
      </c>
    </row>
    <row r="2722" spans="2:2">
      <c r="B2722" t="s">
        <v>2347</v>
      </c>
    </row>
    <row r="2723" spans="2:2">
      <c r="B2723" t="s">
        <v>966</v>
      </c>
    </row>
    <row r="2724" spans="2:2">
      <c r="B2724" t="s">
        <v>2348</v>
      </c>
    </row>
    <row r="2725" spans="2:2">
      <c r="B2725" t="s">
        <v>3076</v>
      </c>
    </row>
    <row r="2726" spans="2:2">
      <c r="B2726" t="s">
        <v>2349</v>
      </c>
    </row>
    <row r="2727" spans="2:2">
      <c r="B2727" t="s">
        <v>4802</v>
      </c>
    </row>
    <row r="2728" spans="2:2">
      <c r="B2728" t="s">
        <v>2351</v>
      </c>
    </row>
    <row r="2729" spans="2:2">
      <c r="B2729" t="s">
        <v>4803</v>
      </c>
    </row>
    <row r="2730" spans="2:2">
      <c r="B2730" t="s">
        <v>920</v>
      </c>
    </row>
    <row r="2731" spans="2:2">
      <c r="B2731" t="s">
        <v>2353</v>
      </c>
    </row>
    <row r="2732" spans="2:2">
      <c r="B2732" t="s">
        <v>4804</v>
      </c>
    </row>
    <row r="2733" spans="2:2">
      <c r="B2733" t="s">
        <v>2355</v>
      </c>
    </row>
    <row r="2734" spans="2:2">
      <c r="B2734" t="s">
        <v>4540</v>
      </c>
    </row>
    <row r="2735" spans="2:2">
      <c r="B2735" t="s">
        <v>920</v>
      </c>
    </row>
    <row r="2736" spans="2:2">
      <c r="B2736" t="s">
        <v>2356</v>
      </c>
    </row>
    <row r="2737" spans="2:2">
      <c r="B2737" t="s">
        <v>4541</v>
      </c>
    </row>
    <row r="2738" spans="2:2">
      <c r="B2738" t="s">
        <v>920</v>
      </c>
    </row>
    <row r="2739" spans="2:2">
      <c r="B2739" t="s">
        <v>920</v>
      </c>
    </row>
    <row r="2740" spans="2:2">
      <c r="B2740" t="s">
        <v>920</v>
      </c>
    </row>
    <row r="2741" spans="2:2">
      <c r="B2741" t="s">
        <v>2357</v>
      </c>
    </row>
    <row r="2742" spans="2:2">
      <c r="B2742" t="s">
        <v>4805</v>
      </c>
    </row>
    <row r="2743" spans="2:2">
      <c r="B2743" t="s">
        <v>2359</v>
      </c>
    </row>
    <row r="2744" spans="2:2">
      <c r="B2744" t="s">
        <v>2927</v>
      </c>
    </row>
    <row r="2745" spans="2:2">
      <c r="B2745" t="s">
        <v>2360</v>
      </c>
    </row>
    <row r="2746" spans="2:2">
      <c r="B2746" t="s">
        <v>4806</v>
      </c>
    </row>
    <row r="2747" spans="2:2">
      <c r="B2747" t="s">
        <v>920</v>
      </c>
    </row>
    <row r="2748" spans="2:2">
      <c r="B2748" t="s">
        <v>2362</v>
      </c>
    </row>
    <row r="2749" spans="2:2">
      <c r="B2749" t="s">
        <v>4807</v>
      </c>
    </row>
    <row r="2750" spans="2:2">
      <c r="B2750" t="s">
        <v>920</v>
      </c>
    </row>
    <row r="2751" spans="2:2">
      <c r="B2751" t="s">
        <v>920</v>
      </c>
    </row>
    <row r="2752" spans="2:2">
      <c r="B2752" t="s">
        <v>2364</v>
      </c>
    </row>
    <row r="2753" spans="2:2">
      <c r="B2753" t="s">
        <v>2933</v>
      </c>
    </row>
    <row r="2754" spans="2:2">
      <c r="B2754" t="s">
        <v>2365</v>
      </c>
    </row>
    <row r="2755" spans="2:2">
      <c r="B2755" t="s">
        <v>2935</v>
      </c>
    </row>
    <row r="2756" spans="2:2">
      <c r="B2756" t="s">
        <v>920</v>
      </c>
    </row>
    <row r="2757" spans="2:2">
      <c r="B2757" t="s">
        <v>2367</v>
      </c>
    </row>
    <row r="2758" spans="2:2">
      <c r="B2758" t="s">
        <v>2937</v>
      </c>
    </row>
    <row r="2759" spans="2:2">
      <c r="B2759" t="s">
        <v>920</v>
      </c>
    </row>
    <row r="2760" spans="2:2">
      <c r="B2760" t="s">
        <v>920</v>
      </c>
    </row>
    <row r="2761" spans="2:2">
      <c r="B2761" t="s">
        <v>920</v>
      </c>
    </row>
    <row r="2762" spans="2:2">
      <c r="B2762" t="s">
        <v>920</v>
      </c>
    </row>
    <row r="2763" spans="2:2">
      <c r="B2763" t="s">
        <v>2369</v>
      </c>
    </row>
    <row r="2764" spans="2:2">
      <c r="B2764" t="s">
        <v>3096</v>
      </c>
    </row>
    <row r="2765" spans="2:2">
      <c r="B2765" t="s">
        <v>2370</v>
      </c>
    </row>
    <row r="2766" spans="2:2">
      <c r="B2766" t="s">
        <v>4808</v>
      </c>
    </row>
    <row r="2767" spans="2:2">
      <c r="B2767" t="s">
        <v>2372</v>
      </c>
    </row>
    <row r="2768" spans="2:2">
      <c r="B2768" t="s">
        <v>2778</v>
      </c>
    </row>
    <row r="2769" spans="2:2">
      <c r="B2769" t="s">
        <v>2373</v>
      </c>
    </row>
    <row r="2770" spans="2:2">
      <c r="B2770" t="s">
        <v>4809</v>
      </c>
    </row>
    <row r="2771" spans="2:2">
      <c r="B2771" t="s">
        <v>920</v>
      </c>
    </row>
    <row r="2772" spans="2:2">
      <c r="B2772" t="s">
        <v>2375</v>
      </c>
    </row>
    <row r="2773" spans="2:2">
      <c r="B2773" t="s">
        <v>4810</v>
      </c>
    </row>
    <row r="2774" spans="2:2">
      <c r="B2774" t="s">
        <v>920</v>
      </c>
    </row>
    <row r="2775" spans="2:2">
      <c r="B2775" t="s">
        <v>920</v>
      </c>
    </row>
    <row r="2776" spans="2:2">
      <c r="B2776" t="s">
        <v>2377</v>
      </c>
    </row>
    <row r="2777" spans="2:2">
      <c r="B2777" t="s">
        <v>2780</v>
      </c>
    </row>
    <row r="2778" spans="2:2">
      <c r="B2778" t="s">
        <v>2378</v>
      </c>
    </row>
    <row r="2779" spans="2:2">
      <c r="B2779" t="s">
        <v>4811</v>
      </c>
    </row>
    <row r="2780" spans="2:2">
      <c r="B2780" t="s">
        <v>920</v>
      </c>
    </row>
    <row r="2781" spans="2:2">
      <c r="B2781" t="s">
        <v>2380</v>
      </c>
    </row>
    <row r="2782" spans="2:2">
      <c r="B2782" t="s">
        <v>4812</v>
      </c>
    </row>
    <row r="2783" spans="2:2">
      <c r="B2783" t="s">
        <v>920</v>
      </c>
    </row>
    <row r="2784" spans="2:2">
      <c r="B2784" t="s">
        <v>920</v>
      </c>
    </row>
    <row r="2785" spans="2:2">
      <c r="B2785" t="s">
        <v>920</v>
      </c>
    </row>
    <row r="2786" spans="2:2">
      <c r="B2786" t="s">
        <v>2382</v>
      </c>
    </row>
    <row r="2787" spans="2:2">
      <c r="B2787" t="s">
        <v>4813</v>
      </c>
    </row>
    <row r="2788" spans="2:2">
      <c r="B2788" t="s">
        <v>2384</v>
      </c>
    </row>
    <row r="2789" spans="2:2">
      <c r="B2789" t="s">
        <v>4814</v>
      </c>
    </row>
    <row r="2790" spans="2:2">
      <c r="B2790" t="s">
        <v>2386</v>
      </c>
    </row>
    <row r="2791" spans="2:2">
      <c r="B2791" t="s">
        <v>4815</v>
      </c>
    </row>
    <row r="2792" spans="2:2">
      <c r="B2792" t="s">
        <v>920</v>
      </c>
    </row>
    <row r="2793" spans="2:2">
      <c r="B2793" t="s">
        <v>2388</v>
      </c>
    </row>
    <row r="2794" spans="2:2">
      <c r="B2794" t="s">
        <v>4816</v>
      </c>
    </row>
    <row r="2795" spans="2:2">
      <c r="B2795" t="s">
        <v>920</v>
      </c>
    </row>
    <row r="2796" spans="2:2">
      <c r="B2796" t="s">
        <v>920</v>
      </c>
    </row>
    <row r="2797" spans="2:2">
      <c r="B2797" t="s">
        <v>2390</v>
      </c>
    </row>
    <row r="2798" spans="2:2">
      <c r="B2798" t="s">
        <v>4817</v>
      </c>
    </row>
    <row r="2799" spans="2:2">
      <c r="B2799" t="s">
        <v>2392</v>
      </c>
    </row>
    <row r="2800" spans="2:2">
      <c r="B2800" t="s">
        <v>4818</v>
      </c>
    </row>
    <row r="2801" spans="2:2">
      <c r="B2801" t="s">
        <v>920</v>
      </c>
    </row>
    <row r="2802" spans="2:2">
      <c r="B2802" t="s">
        <v>2394</v>
      </c>
    </row>
    <row r="2803" spans="2:2">
      <c r="B2803" t="s">
        <v>4819</v>
      </c>
    </row>
    <row r="2804" spans="2:2">
      <c r="B2804" t="s">
        <v>920</v>
      </c>
    </row>
    <row r="2805" spans="2:2">
      <c r="B2805" t="s">
        <v>920</v>
      </c>
    </row>
    <row r="2806" spans="2:2">
      <c r="B2806" t="s">
        <v>920</v>
      </c>
    </row>
    <row r="2807" spans="2:2">
      <c r="B2807" t="s">
        <v>920</v>
      </c>
    </row>
    <row r="2808" spans="2:2">
      <c r="B2808" t="s">
        <v>920</v>
      </c>
    </row>
    <row r="2809" spans="2:2">
      <c r="B2809" t="s">
        <v>920</v>
      </c>
    </row>
    <row r="2810" spans="2:2">
      <c r="B2810" t="s">
        <v>2396</v>
      </c>
    </row>
    <row r="2811" spans="2:2">
      <c r="B2811" t="s">
        <v>3291</v>
      </c>
    </row>
    <row r="2812" spans="2:2">
      <c r="B2812" t="s">
        <v>2397</v>
      </c>
    </row>
    <row r="2813" spans="2:2">
      <c r="B2813" t="s">
        <v>4820</v>
      </c>
    </row>
    <row r="2814" spans="2:2">
      <c r="B2814" t="s">
        <v>2399</v>
      </c>
    </row>
    <row r="2815" spans="2:2">
      <c r="B2815" t="s">
        <v>4821</v>
      </c>
    </row>
    <row r="2816" spans="2:2">
      <c r="B2816" t="s">
        <v>2401</v>
      </c>
    </row>
    <row r="2817" spans="2:2">
      <c r="B2817" t="s">
        <v>4535</v>
      </c>
    </row>
    <row r="2818" spans="2:2">
      <c r="B2818" t="s">
        <v>2402</v>
      </c>
    </row>
    <row r="2819" spans="2:2">
      <c r="B2819" t="s">
        <v>4822</v>
      </c>
    </row>
    <row r="2820" spans="2:2">
      <c r="B2820" t="s">
        <v>2404</v>
      </c>
    </row>
    <row r="2821" spans="2:2">
      <c r="B2821" t="s">
        <v>4823</v>
      </c>
    </row>
    <row r="2822" spans="2:2">
      <c r="B2822" t="s">
        <v>920</v>
      </c>
    </row>
    <row r="2823" spans="2:2">
      <c r="B2823" t="s">
        <v>2406</v>
      </c>
    </row>
    <row r="2824" spans="2:2">
      <c r="B2824" t="s">
        <v>4824</v>
      </c>
    </row>
    <row r="2825" spans="2:2">
      <c r="B2825" t="s">
        <v>920</v>
      </c>
    </row>
    <row r="2826" spans="2:2">
      <c r="B2826" t="s">
        <v>920</v>
      </c>
    </row>
    <row r="2827" spans="2:2">
      <c r="B2827" t="s">
        <v>2408</v>
      </c>
    </row>
    <row r="2828" spans="2:2">
      <c r="B2828" t="s">
        <v>4825</v>
      </c>
    </row>
    <row r="2829" spans="2:2">
      <c r="B2829" t="s">
        <v>2410</v>
      </c>
    </row>
    <row r="2830" spans="2:2">
      <c r="B2830" t="s">
        <v>4826</v>
      </c>
    </row>
    <row r="2831" spans="2:2">
      <c r="B2831" t="s">
        <v>920</v>
      </c>
    </row>
    <row r="2832" spans="2:2">
      <c r="B2832" t="s">
        <v>2412</v>
      </c>
    </row>
    <row r="2833" spans="2:2">
      <c r="B2833" t="s">
        <v>4827</v>
      </c>
    </row>
    <row r="2834" spans="2:2">
      <c r="B2834" t="s">
        <v>920</v>
      </c>
    </row>
    <row r="2835" spans="2:2">
      <c r="B2835" t="s">
        <v>920</v>
      </c>
    </row>
    <row r="2836" spans="2:2">
      <c r="B2836" t="s">
        <v>920</v>
      </c>
    </row>
    <row r="2837" spans="2:2">
      <c r="B2837" t="s">
        <v>2414</v>
      </c>
    </row>
    <row r="2838" spans="2:2">
      <c r="B2838" t="s">
        <v>4536</v>
      </c>
    </row>
    <row r="2839" spans="2:2">
      <c r="B2839" t="s">
        <v>2415</v>
      </c>
    </row>
    <row r="2840" spans="2:2">
      <c r="B2840" t="s">
        <v>3888</v>
      </c>
    </row>
    <row r="2841" spans="2:2">
      <c r="B2841" t="s">
        <v>2417</v>
      </c>
    </row>
    <row r="2842" spans="2:2">
      <c r="B2842" t="s">
        <v>911</v>
      </c>
    </row>
    <row r="2843" spans="2:2">
      <c r="B2843" t="s">
        <v>920</v>
      </c>
    </row>
    <row r="2844" spans="2:2">
      <c r="B2844" t="s">
        <v>2418</v>
      </c>
    </row>
    <row r="2845" spans="2:2">
      <c r="B2845" t="s">
        <v>966</v>
      </c>
    </row>
    <row r="2846" spans="2:2">
      <c r="B2846" t="s">
        <v>920</v>
      </c>
    </row>
    <row r="2847" spans="2:2">
      <c r="B2847" t="s">
        <v>920</v>
      </c>
    </row>
    <row r="2848" spans="2:2">
      <c r="B2848" t="s">
        <v>2419</v>
      </c>
    </row>
    <row r="2849" spans="2:2">
      <c r="B2849" t="s">
        <v>3890</v>
      </c>
    </row>
    <row r="2850" spans="2:2">
      <c r="B2850" t="s">
        <v>920</v>
      </c>
    </row>
    <row r="2851" spans="2:2">
      <c r="B2851" t="s">
        <v>920</v>
      </c>
    </row>
    <row r="2852" spans="2:2">
      <c r="B2852" t="s">
        <v>920</v>
      </c>
    </row>
    <row r="2853" spans="2:2">
      <c r="B2853" t="s">
        <v>2421</v>
      </c>
    </row>
    <row r="2854" spans="2:2">
      <c r="B2854" t="s">
        <v>4828</v>
      </c>
    </row>
    <row r="2855" spans="2:2">
      <c r="B2855" t="s">
        <v>2423</v>
      </c>
    </row>
    <row r="2856" spans="2:2">
      <c r="B2856" t="s">
        <v>4829</v>
      </c>
    </row>
    <row r="2857" spans="2:2">
      <c r="B2857" t="s">
        <v>2425</v>
      </c>
    </row>
    <row r="2858" spans="2:2">
      <c r="B2858" t="s">
        <v>4830</v>
      </c>
    </row>
    <row r="2859" spans="2:2">
      <c r="B2859" t="s">
        <v>2427</v>
      </c>
    </row>
    <row r="2860" spans="2:2">
      <c r="B2860" t="s">
        <v>4831</v>
      </c>
    </row>
    <row r="2861" spans="2:2">
      <c r="B2861" t="s">
        <v>920</v>
      </c>
    </row>
    <row r="2862" spans="2:2">
      <c r="B2862" t="s">
        <v>2429</v>
      </c>
    </row>
    <row r="2863" spans="2:2">
      <c r="B2863" t="s">
        <v>4832</v>
      </c>
    </row>
    <row r="2864" spans="2:2">
      <c r="B2864" t="s">
        <v>920</v>
      </c>
    </row>
    <row r="2865" spans="2:2">
      <c r="B2865" t="s">
        <v>920</v>
      </c>
    </row>
    <row r="2866" spans="2:2">
      <c r="B2866" t="s">
        <v>2431</v>
      </c>
    </row>
    <row r="2867" spans="2:2">
      <c r="B2867" t="s">
        <v>4833</v>
      </c>
    </row>
    <row r="2868" spans="2:2">
      <c r="B2868" t="s">
        <v>2433</v>
      </c>
    </row>
    <row r="2869" spans="2:2">
      <c r="B2869" t="s">
        <v>911</v>
      </c>
    </row>
    <row r="2870" spans="2:2">
      <c r="B2870" t="s">
        <v>920</v>
      </c>
    </row>
    <row r="2871" spans="2:2">
      <c r="B2871" t="s">
        <v>2434</v>
      </c>
    </row>
    <row r="2872" spans="2:2">
      <c r="B2872" t="s">
        <v>966</v>
      </c>
    </row>
    <row r="2873" spans="2:2">
      <c r="B2873" t="s">
        <v>920</v>
      </c>
    </row>
    <row r="2874" spans="2:2">
      <c r="B2874" t="s">
        <v>920</v>
      </c>
    </row>
    <row r="2875" spans="2:2">
      <c r="B2875" t="s">
        <v>920</v>
      </c>
    </row>
    <row r="2876" spans="2:2">
      <c r="B2876" t="s">
        <v>2435</v>
      </c>
    </row>
    <row r="2877" spans="2:2">
      <c r="B2877" t="s">
        <v>4834</v>
      </c>
    </row>
    <row r="2878" spans="2:2">
      <c r="B2878" t="s">
        <v>2437</v>
      </c>
    </row>
    <row r="2879" spans="2:2">
      <c r="B2879" t="s">
        <v>4835</v>
      </c>
    </row>
    <row r="2880" spans="2:2">
      <c r="B2880" t="s">
        <v>920</v>
      </c>
    </row>
    <row r="2881" spans="2:2">
      <c r="B2881" t="s">
        <v>2439</v>
      </c>
    </row>
    <row r="2882" spans="2:2">
      <c r="B2882" t="s">
        <v>4836</v>
      </c>
    </row>
    <row r="2883" spans="2:2">
      <c r="B2883" t="s">
        <v>920</v>
      </c>
    </row>
    <row r="2884" spans="2:2">
      <c r="B2884" t="s">
        <v>920</v>
      </c>
    </row>
    <row r="2885" spans="2:2">
      <c r="B2885" t="s">
        <v>920</v>
      </c>
    </row>
    <row r="2886" spans="2:2">
      <c r="B2886" t="s">
        <v>920</v>
      </c>
    </row>
    <row r="2887" spans="2:2">
      <c r="B2887" t="s">
        <v>2441</v>
      </c>
    </row>
    <row r="2888" spans="2:2">
      <c r="B2888" t="s">
        <v>4837</v>
      </c>
    </row>
    <row r="2889" spans="2:2">
      <c r="B2889" t="s">
        <v>2443</v>
      </c>
    </row>
    <row r="2890" spans="2:2">
      <c r="B2890" t="s">
        <v>4838</v>
      </c>
    </row>
    <row r="2891" spans="2:2">
      <c r="B2891" t="s">
        <v>2445</v>
      </c>
    </row>
    <row r="2892" spans="2:2">
      <c r="B2892" t="s">
        <v>913</v>
      </c>
    </row>
    <row r="2893" spans="2:2">
      <c r="B2893" t="s">
        <v>2446</v>
      </c>
    </row>
    <row r="2894" spans="2:2">
      <c r="B2894" t="s">
        <v>4839</v>
      </c>
    </row>
    <row r="2895" spans="2:2">
      <c r="B2895" t="s">
        <v>920</v>
      </c>
    </row>
    <row r="2896" spans="2:2">
      <c r="B2896" t="s">
        <v>2448</v>
      </c>
    </row>
    <row r="2897" spans="2:2">
      <c r="B2897" t="s">
        <v>4840</v>
      </c>
    </row>
    <row r="2898" spans="2:2">
      <c r="B2898" t="s">
        <v>920</v>
      </c>
    </row>
    <row r="2899" spans="2:2">
      <c r="B2899" t="s">
        <v>920</v>
      </c>
    </row>
    <row r="2900" spans="2:2">
      <c r="B2900" t="s">
        <v>2450</v>
      </c>
    </row>
    <row r="2901" spans="2:2">
      <c r="B2901" t="s">
        <v>944</v>
      </c>
    </row>
    <row r="2902" spans="2:2">
      <c r="B2902" t="s">
        <v>2451</v>
      </c>
    </row>
    <row r="2903" spans="2:2">
      <c r="B2903" t="s">
        <v>4841</v>
      </c>
    </row>
    <row r="2904" spans="2:2">
      <c r="B2904" t="s">
        <v>920</v>
      </c>
    </row>
    <row r="2905" spans="2:2">
      <c r="B2905" t="s">
        <v>2453</v>
      </c>
    </row>
    <row r="2906" spans="2:2">
      <c r="B2906" t="s">
        <v>4842</v>
      </c>
    </row>
    <row r="2907" spans="2:2">
      <c r="B2907" t="s">
        <v>920</v>
      </c>
    </row>
    <row r="2908" spans="2:2">
      <c r="B2908" t="s">
        <v>920</v>
      </c>
    </row>
    <row r="2909" spans="2:2">
      <c r="B2909" t="s">
        <v>920</v>
      </c>
    </row>
    <row r="2910" spans="2:2">
      <c r="B2910" t="s">
        <v>2455</v>
      </c>
    </row>
    <row r="2911" spans="2:2">
      <c r="B2911" t="s">
        <v>4843</v>
      </c>
    </row>
    <row r="2912" spans="2:2">
      <c r="B2912" t="s">
        <v>2457</v>
      </c>
    </row>
    <row r="2913" spans="2:2">
      <c r="B2913" t="s">
        <v>4844</v>
      </c>
    </row>
    <row r="2914" spans="2:2">
      <c r="B2914" t="s">
        <v>2459</v>
      </c>
    </row>
    <row r="2915" spans="2:2">
      <c r="B2915" t="s">
        <v>4845</v>
      </c>
    </row>
    <row r="2916" spans="2:2">
      <c r="B2916" t="s">
        <v>920</v>
      </c>
    </row>
    <row r="2917" spans="2:2">
      <c r="B2917" t="s">
        <v>2461</v>
      </c>
    </row>
    <row r="2918" spans="2:2">
      <c r="B2918" t="s">
        <v>4846</v>
      </c>
    </row>
    <row r="2919" spans="2:2">
      <c r="B2919" t="s">
        <v>920</v>
      </c>
    </row>
    <row r="2920" spans="2:2">
      <c r="B2920" t="s">
        <v>920</v>
      </c>
    </row>
    <row r="2921" spans="2:2">
      <c r="B2921" t="s">
        <v>2463</v>
      </c>
    </row>
    <row r="2922" spans="2:2">
      <c r="B2922" t="s">
        <v>4847</v>
      </c>
    </row>
    <row r="2923" spans="2:2">
      <c r="B2923" t="s">
        <v>2465</v>
      </c>
    </row>
    <row r="2924" spans="2:2">
      <c r="B2924" t="s">
        <v>2812</v>
      </c>
    </row>
    <row r="2925" spans="2:2">
      <c r="B2925" t="s">
        <v>920</v>
      </c>
    </row>
    <row r="2926" spans="2:2">
      <c r="B2926" t="s">
        <v>2466</v>
      </c>
    </row>
    <row r="2927" spans="2:2">
      <c r="B2927" t="s">
        <v>2818</v>
      </c>
    </row>
    <row r="2928" spans="2:2">
      <c r="B2928" t="s">
        <v>920</v>
      </c>
    </row>
    <row r="2929" spans="2:2">
      <c r="B2929" t="s">
        <v>920</v>
      </c>
    </row>
    <row r="2930" spans="2:2">
      <c r="B2930" t="s">
        <v>920</v>
      </c>
    </row>
    <row r="2931" spans="2:2">
      <c r="B2931" t="s">
        <v>920</v>
      </c>
    </row>
    <row r="2932" spans="2:2">
      <c r="B2932" t="s">
        <v>920</v>
      </c>
    </row>
    <row r="2933" spans="2:2">
      <c r="B2933" t="s">
        <v>920</v>
      </c>
    </row>
    <row r="2934" spans="2:2">
      <c r="B2934" t="s">
        <v>1097</v>
      </c>
    </row>
    <row r="2935" spans="2:2">
      <c r="B2935" t="s">
        <v>1098</v>
      </c>
    </row>
    <row r="2936" spans="2:2">
      <c r="B2936" t="s">
        <v>2467</v>
      </c>
    </row>
    <row r="2937" spans="2:2">
      <c r="B2937" t="s">
        <v>903</v>
      </c>
    </row>
    <row r="2938" spans="2:2">
      <c r="B2938" t="s">
        <v>904</v>
      </c>
    </row>
    <row r="2939" spans="2:2">
      <c r="B2939" t="s">
        <v>905</v>
      </c>
    </row>
    <row r="2940" spans="2:2">
      <c r="B2940" t="s">
        <v>882</v>
      </c>
    </row>
    <row r="2941" spans="2:2">
      <c r="B2941" t="s">
        <v>883</v>
      </c>
    </row>
    <row r="2942" spans="2:2">
      <c r="B2942" t="s">
        <v>884</v>
      </c>
    </row>
    <row r="2943" spans="2:2">
      <c r="B2943" t="s">
        <v>889</v>
      </c>
    </row>
    <row r="2944" spans="2:2">
      <c r="B2944" t="s">
        <v>894</v>
      </c>
    </row>
    <row r="2945" spans="2:2">
      <c r="B2945" t="s">
        <v>886</v>
      </c>
    </row>
    <row r="2946" spans="2:2">
      <c r="B2946" t="s">
        <v>895</v>
      </c>
    </row>
    <row r="2947" spans="2:2">
      <c r="B2947" t="s">
        <v>887</v>
      </c>
    </row>
    <row r="2948" spans="2:2">
      <c r="B2948" t="s">
        <v>885</v>
      </c>
    </row>
    <row r="2949" spans="2:2">
      <c r="B2949" t="s">
        <v>891</v>
      </c>
    </row>
    <row r="2950" spans="2:2">
      <c r="B2950" t="s">
        <v>893</v>
      </c>
    </row>
    <row r="2951" spans="2:2">
      <c r="B2951" t="s">
        <v>892</v>
      </c>
    </row>
    <row r="2952" spans="2:2">
      <c r="B2952" t="s">
        <v>897</v>
      </c>
    </row>
    <row r="2953" spans="2:2">
      <c r="B2953" t="s">
        <v>898</v>
      </c>
    </row>
    <row r="2954" spans="2:2">
      <c r="B2954" t="s">
        <v>906</v>
      </c>
    </row>
    <row r="2955" spans="2:2">
      <c r="B2955" t="s">
        <v>900</v>
      </c>
    </row>
    <row r="2956" spans="2:2">
      <c r="B2956" t="s">
        <v>2468</v>
      </c>
    </row>
    <row r="2957" spans="2:2">
      <c r="B2957" t="s">
        <v>903</v>
      </c>
    </row>
    <row r="2958" spans="2:2">
      <c r="B2958" t="s">
        <v>2469</v>
      </c>
    </row>
    <row r="2959" spans="2:2">
      <c r="B2959" t="s">
        <v>2680</v>
      </c>
    </row>
    <row r="2960" spans="2:2">
      <c r="B2960" t="s">
        <v>2470</v>
      </c>
    </row>
    <row r="2961" spans="2:2">
      <c r="B2961" t="s">
        <v>911</v>
      </c>
    </row>
    <row r="2962" spans="2:2">
      <c r="B2962" t="s">
        <v>2471</v>
      </c>
    </row>
    <row r="2963" spans="2:2">
      <c r="B2963" t="s">
        <v>2685</v>
      </c>
    </row>
    <row r="2964" spans="2:2">
      <c r="B2964" t="s">
        <v>2472</v>
      </c>
    </row>
    <row r="2965" spans="2:2">
      <c r="B2965" t="s">
        <v>3378</v>
      </c>
    </row>
    <row r="2966" spans="2:2">
      <c r="B2966" t="s">
        <v>2474</v>
      </c>
    </row>
    <row r="2967" spans="2:2">
      <c r="B2967" t="s">
        <v>4848</v>
      </c>
    </row>
    <row r="2968" spans="2:2">
      <c r="B2968" t="s">
        <v>2476</v>
      </c>
    </row>
    <row r="2969" spans="2:2">
      <c r="B2969" t="s">
        <v>4849</v>
      </c>
    </row>
    <row r="2970" spans="2:2">
      <c r="B2970" t="s">
        <v>920</v>
      </c>
    </row>
    <row r="2971" spans="2:2">
      <c r="B2971" t="s">
        <v>2478</v>
      </c>
    </row>
    <row r="2972" spans="2:2">
      <c r="B2972" t="s">
        <v>4850</v>
      </c>
    </row>
    <row r="2973" spans="2:2">
      <c r="B2973" t="s">
        <v>920</v>
      </c>
    </row>
    <row r="2974" spans="2:2">
      <c r="B2974" t="s">
        <v>920</v>
      </c>
    </row>
    <row r="2975" spans="2:2">
      <c r="B2975" t="s">
        <v>2480</v>
      </c>
    </row>
    <row r="2976" spans="2:2">
      <c r="B2976" t="s">
        <v>4851</v>
      </c>
    </row>
    <row r="2977" spans="2:2">
      <c r="B2977" t="s">
        <v>920</v>
      </c>
    </row>
    <row r="2978" spans="2:2">
      <c r="B2978" t="s">
        <v>920</v>
      </c>
    </row>
    <row r="2979" spans="2:2">
      <c r="B2979" t="s">
        <v>2482</v>
      </c>
    </row>
    <row r="2980" spans="2:2">
      <c r="B2980" t="s">
        <v>3392</v>
      </c>
    </row>
    <row r="2981" spans="2:2">
      <c r="B2981" t="s">
        <v>2484</v>
      </c>
    </row>
    <row r="2982" spans="2:2">
      <c r="B2982" t="s">
        <v>4852</v>
      </c>
    </row>
    <row r="2983" spans="2:2">
      <c r="B2983" t="s">
        <v>2486</v>
      </c>
    </row>
    <row r="2984" spans="2:2">
      <c r="B2984" t="s">
        <v>4853</v>
      </c>
    </row>
    <row r="2985" spans="2:2">
      <c r="B2985" t="s">
        <v>920</v>
      </c>
    </row>
    <row r="2986" spans="2:2">
      <c r="B2986" t="s">
        <v>2488</v>
      </c>
    </row>
    <row r="2987" spans="2:2">
      <c r="B2987" t="s">
        <v>4854</v>
      </c>
    </row>
    <row r="2988" spans="2:2">
      <c r="B2988" t="s">
        <v>920</v>
      </c>
    </row>
    <row r="2989" spans="2:2">
      <c r="B2989" t="s">
        <v>920</v>
      </c>
    </row>
    <row r="2990" spans="2:2">
      <c r="B2990" t="s">
        <v>2490</v>
      </c>
    </row>
    <row r="2991" spans="2:2">
      <c r="B2991" t="s">
        <v>4855</v>
      </c>
    </row>
    <row r="2992" spans="2:2">
      <c r="B2992" t="s">
        <v>2492</v>
      </c>
    </row>
    <row r="2993" spans="2:2">
      <c r="B2993" t="s">
        <v>4856</v>
      </c>
    </row>
    <row r="2994" spans="2:2">
      <c r="B2994" t="s">
        <v>920</v>
      </c>
    </row>
    <row r="2995" spans="2:2">
      <c r="B2995" t="s">
        <v>2494</v>
      </c>
    </row>
    <row r="2996" spans="2:2">
      <c r="B2996" t="s">
        <v>4857</v>
      </c>
    </row>
    <row r="2997" spans="2:2">
      <c r="B2997" t="s">
        <v>920</v>
      </c>
    </row>
    <row r="2998" spans="2:2">
      <c r="B2998" t="s">
        <v>920</v>
      </c>
    </row>
    <row r="2999" spans="2:2">
      <c r="B2999" t="s">
        <v>920</v>
      </c>
    </row>
    <row r="3000" spans="2:2">
      <c r="B3000" t="s">
        <v>920</v>
      </c>
    </row>
    <row r="3001" spans="2:2">
      <c r="B3001" t="s">
        <v>2496</v>
      </c>
    </row>
    <row r="3002" spans="2:2">
      <c r="B3002" t="s">
        <v>2699</v>
      </c>
    </row>
    <row r="3003" spans="2:2">
      <c r="B3003" t="s">
        <v>2497</v>
      </c>
    </row>
    <row r="3004" spans="2:2">
      <c r="B3004" t="s">
        <v>3355</v>
      </c>
    </row>
    <row r="3005" spans="2:2">
      <c r="B3005" t="s">
        <v>2498</v>
      </c>
    </row>
    <row r="3006" spans="2:2">
      <c r="B3006" t="s">
        <v>4858</v>
      </c>
    </row>
    <row r="3007" spans="2:2">
      <c r="B3007" t="s">
        <v>2500</v>
      </c>
    </row>
    <row r="3008" spans="2:2">
      <c r="B3008" t="s">
        <v>4859</v>
      </c>
    </row>
    <row r="3009" spans="2:2">
      <c r="B3009" t="s">
        <v>920</v>
      </c>
    </row>
    <row r="3010" spans="2:2">
      <c r="B3010" t="s">
        <v>2502</v>
      </c>
    </row>
    <row r="3011" spans="2:2">
      <c r="B3011" t="s">
        <v>4860</v>
      </c>
    </row>
    <row r="3012" spans="2:2">
      <c r="B3012" t="s">
        <v>920</v>
      </c>
    </row>
    <row r="3013" spans="2:2">
      <c r="B3013" t="s">
        <v>920</v>
      </c>
    </row>
    <row r="3014" spans="2:2">
      <c r="B3014" t="s">
        <v>2504</v>
      </c>
    </row>
    <row r="3015" spans="2:2">
      <c r="B3015" t="s">
        <v>4861</v>
      </c>
    </row>
    <row r="3016" spans="2:2">
      <c r="B3016" t="s">
        <v>2506</v>
      </c>
    </row>
    <row r="3017" spans="2:2">
      <c r="B3017" t="s">
        <v>4862</v>
      </c>
    </row>
    <row r="3018" spans="2:2">
      <c r="B3018" t="s">
        <v>920</v>
      </c>
    </row>
    <row r="3019" spans="2:2">
      <c r="B3019" t="s">
        <v>2508</v>
      </c>
    </row>
    <row r="3020" spans="2:2">
      <c r="B3020" t="s">
        <v>4863</v>
      </c>
    </row>
    <row r="3021" spans="2:2">
      <c r="B3021" t="s">
        <v>920</v>
      </c>
    </row>
    <row r="3022" spans="2:2">
      <c r="B3022" t="s">
        <v>920</v>
      </c>
    </row>
    <row r="3023" spans="2:2">
      <c r="B3023" t="s">
        <v>920</v>
      </c>
    </row>
    <row r="3024" spans="2:2">
      <c r="B3024" t="s">
        <v>2510</v>
      </c>
    </row>
    <row r="3025" spans="2:2">
      <c r="B3025" t="s">
        <v>3361</v>
      </c>
    </row>
    <row r="3026" spans="2:2">
      <c r="B3026" t="s">
        <v>2511</v>
      </c>
    </row>
    <row r="3027" spans="2:2">
      <c r="B3027" t="s">
        <v>4864</v>
      </c>
    </row>
    <row r="3028" spans="2:2">
      <c r="B3028" t="s">
        <v>2513</v>
      </c>
    </row>
    <row r="3029" spans="2:2">
      <c r="B3029" t="s">
        <v>4865</v>
      </c>
    </row>
    <row r="3030" spans="2:2">
      <c r="B3030" t="s">
        <v>920</v>
      </c>
    </row>
    <row r="3031" spans="2:2">
      <c r="B3031" t="s">
        <v>2515</v>
      </c>
    </row>
    <row r="3032" spans="2:2">
      <c r="B3032" t="s">
        <v>4866</v>
      </c>
    </row>
    <row r="3033" spans="2:2">
      <c r="B3033" t="s">
        <v>920</v>
      </c>
    </row>
    <row r="3034" spans="2:2">
      <c r="B3034" t="s">
        <v>920</v>
      </c>
    </row>
    <row r="3035" spans="2:2">
      <c r="B3035" t="s">
        <v>2517</v>
      </c>
    </row>
    <row r="3036" spans="2:2">
      <c r="B3036" t="s">
        <v>4867</v>
      </c>
    </row>
    <row r="3037" spans="2:2">
      <c r="B3037" t="s">
        <v>2519</v>
      </c>
    </row>
    <row r="3038" spans="2:2">
      <c r="B3038" t="s">
        <v>4868</v>
      </c>
    </row>
    <row r="3039" spans="2:2">
      <c r="B3039" t="s">
        <v>920</v>
      </c>
    </row>
    <row r="3040" spans="2:2">
      <c r="B3040" t="s">
        <v>2521</v>
      </c>
    </row>
    <row r="3041" spans="2:2">
      <c r="B3041" t="s">
        <v>4869</v>
      </c>
    </row>
    <row r="3042" spans="2:2">
      <c r="B3042" t="s">
        <v>920</v>
      </c>
    </row>
    <row r="3043" spans="2:2">
      <c r="B3043" t="s">
        <v>920</v>
      </c>
    </row>
    <row r="3044" spans="2:2">
      <c r="B3044" t="s">
        <v>920</v>
      </c>
    </row>
    <row r="3045" spans="2:2">
      <c r="B3045" t="s">
        <v>920</v>
      </c>
    </row>
    <row r="3046" spans="2:2">
      <c r="B3046" t="s">
        <v>920</v>
      </c>
    </row>
    <row r="3047" spans="2:2">
      <c r="B3047" t="s">
        <v>2523</v>
      </c>
    </row>
    <row r="3048" spans="2:2">
      <c r="B3048" t="s">
        <v>966</v>
      </c>
    </row>
    <row r="3049" spans="2:2">
      <c r="B3049" t="s">
        <v>2524</v>
      </c>
    </row>
    <row r="3050" spans="2:2">
      <c r="B3050" t="s">
        <v>4371</v>
      </c>
    </row>
    <row r="3051" spans="2:2">
      <c r="B3051" t="s">
        <v>2525</v>
      </c>
    </row>
    <row r="3052" spans="2:2">
      <c r="B3052" t="s">
        <v>3407</v>
      </c>
    </row>
    <row r="3053" spans="2:2">
      <c r="B3053" t="s">
        <v>2526</v>
      </c>
    </row>
    <row r="3054" spans="2:2">
      <c r="B3054" t="s">
        <v>4870</v>
      </c>
    </row>
    <row r="3055" spans="2:2">
      <c r="B3055" t="s">
        <v>2528</v>
      </c>
    </row>
    <row r="3056" spans="2:2">
      <c r="B3056" t="s">
        <v>4871</v>
      </c>
    </row>
    <row r="3057" spans="2:2">
      <c r="B3057" t="s">
        <v>920</v>
      </c>
    </row>
    <row r="3058" spans="2:2">
      <c r="B3058" t="s">
        <v>2530</v>
      </c>
    </row>
    <row r="3059" spans="2:2">
      <c r="B3059" t="s">
        <v>4872</v>
      </c>
    </row>
    <row r="3060" spans="2:2">
      <c r="B3060" t="s">
        <v>920</v>
      </c>
    </row>
    <row r="3061" spans="2:2">
      <c r="B3061" t="s">
        <v>920</v>
      </c>
    </row>
    <row r="3062" spans="2:2">
      <c r="B3062" t="s">
        <v>1172</v>
      </c>
    </row>
    <row r="3063" spans="2:2">
      <c r="B3063" t="s">
        <v>4873</v>
      </c>
    </row>
    <row r="3064" spans="2:2">
      <c r="B3064" t="s">
        <v>920</v>
      </c>
    </row>
    <row r="3065" spans="2:2">
      <c r="B3065" t="s">
        <v>920</v>
      </c>
    </row>
    <row r="3066" spans="2:2">
      <c r="B3066" t="s">
        <v>2533</v>
      </c>
    </row>
    <row r="3067" spans="2:2">
      <c r="B3067" t="s">
        <v>3417</v>
      </c>
    </row>
    <row r="3068" spans="2:2">
      <c r="B3068" t="s">
        <v>2534</v>
      </c>
    </row>
    <row r="3069" spans="2:2">
      <c r="B3069" t="s">
        <v>2927</v>
      </c>
    </row>
    <row r="3070" spans="2:2">
      <c r="B3070" t="s">
        <v>2535</v>
      </c>
    </row>
    <row r="3071" spans="2:2">
      <c r="B3071" t="s">
        <v>4874</v>
      </c>
    </row>
    <row r="3072" spans="2:2">
      <c r="B3072" t="s">
        <v>920</v>
      </c>
    </row>
    <row r="3073" spans="2:2">
      <c r="B3073" t="s">
        <v>2537</v>
      </c>
    </row>
    <row r="3074" spans="2:2">
      <c r="B3074" t="s">
        <v>4875</v>
      </c>
    </row>
    <row r="3075" spans="2:2">
      <c r="B3075" t="s">
        <v>920</v>
      </c>
    </row>
    <row r="3076" spans="2:2">
      <c r="B3076" t="s">
        <v>920</v>
      </c>
    </row>
    <row r="3077" spans="2:2">
      <c r="B3077" t="s">
        <v>2539</v>
      </c>
    </row>
    <row r="3078" spans="2:2">
      <c r="B3078" t="s">
        <v>2933</v>
      </c>
    </row>
    <row r="3079" spans="2:2">
      <c r="B3079" t="s">
        <v>2540</v>
      </c>
    </row>
    <row r="3080" spans="2:2">
      <c r="B3080" t="s">
        <v>4876</v>
      </c>
    </row>
    <row r="3081" spans="2:2">
      <c r="B3081" t="s">
        <v>920</v>
      </c>
    </row>
    <row r="3082" spans="2:2">
      <c r="B3082" t="s">
        <v>2542</v>
      </c>
    </row>
    <row r="3083" spans="2:2">
      <c r="B3083" t="s">
        <v>4877</v>
      </c>
    </row>
    <row r="3084" spans="2:2">
      <c r="B3084" t="s">
        <v>920</v>
      </c>
    </row>
    <row r="3085" spans="2:2">
      <c r="B3085" t="s">
        <v>920</v>
      </c>
    </row>
    <row r="3086" spans="2:2">
      <c r="B3086" t="s">
        <v>920</v>
      </c>
    </row>
    <row r="3087" spans="2:2">
      <c r="B3087" t="s">
        <v>920</v>
      </c>
    </row>
    <row r="3088" spans="2:2">
      <c r="B3088" t="s">
        <v>2544</v>
      </c>
    </row>
    <row r="3089" spans="2:2">
      <c r="B3089" t="s">
        <v>4374</v>
      </c>
    </row>
    <row r="3090" spans="2:2">
      <c r="B3090" t="s">
        <v>2545</v>
      </c>
    </row>
    <row r="3091" spans="2:2">
      <c r="B3091" t="s">
        <v>4561</v>
      </c>
    </row>
    <row r="3092" spans="2:2">
      <c r="B3092" t="s">
        <v>2546</v>
      </c>
    </row>
    <row r="3093" spans="2:2">
      <c r="B3093" t="s">
        <v>4878</v>
      </c>
    </row>
    <row r="3094" spans="2:2">
      <c r="B3094" t="s">
        <v>2548</v>
      </c>
    </row>
    <row r="3095" spans="2:2">
      <c r="B3095" t="s">
        <v>4879</v>
      </c>
    </row>
    <row r="3096" spans="2:2">
      <c r="B3096" t="s">
        <v>920</v>
      </c>
    </row>
    <row r="3097" spans="2:2">
      <c r="B3097" t="s">
        <v>2550</v>
      </c>
    </row>
    <row r="3098" spans="2:2">
      <c r="B3098" t="s">
        <v>4880</v>
      </c>
    </row>
    <row r="3099" spans="2:2">
      <c r="B3099" t="s">
        <v>920</v>
      </c>
    </row>
    <row r="3100" spans="2:2">
      <c r="B3100" t="s">
        <v>920</v>
      </c>
    </row>
    <row r="3101" spans="2:2">
      <c r="B3101" t="s">
        <v>2552</v>
      </c>
    </row>
    <row r="3102" spans="2:2">
      <c r="B3102" t="s">
        <v>4881</v>
      </c>
    </row>
    <row r="3103" spans="2:2">
      <c r="B3103" t="s">
        <v>2554</v>
      </c>
    </row>
    <row r="3104" spans="2:2">
      <c r="B3104" t="s">
        <v>4674</v>
      </c>
    </row>
    <row r="3105" spans="2:2">
      <c r="B3105" t="s">
        <v>920</v>
      </c>
    </row>
    <row r="3106" spans="2:2">
      <c r="B3106" t="s">
        <v>2555</v>
      </c>
    </row>
    <row r="3107" spans="2:2">
      <c r="B3107" t="s">
        <v>4675</v>
      </c>
    </row>
    <row r="3108" spans="2:2">
      <c r="B3108" t="s">
        <v>920</v>
      </c>
    </row>
    <row r="3109" spans="2:2">
      <c r="B3109" t="s">
        <v>920</v>
      </c>
    </row>
    <row r="3110" spans="2:2">
      <c r="B3110" t="s">
        <v>920</v>
      </c>
    </row>
    <row r="3111" spans="2:2">
      <c r="B3111" t="s">
        <v>1563</v>
      </c>
    </row>
    <row r="3112" spans="2:2">
      <c r="B3112" t="s">
        <v>4568</v>
      </c>
    </row>
    <row r="3113" spans="2:2">
      <c r="B3113" t="s">
        <v>920</v>
      </c>
    </row>
    <row r="3114" spans="2:2">
      <c r="B3114" t="s">
        <v>920</v>
      </c>
    </row>
    <row r="3115" spans="2:2">
      <c r="B3115" t="s">
        <v>920</v>
      </c>
    </row>
    <row r="3116" spans="2:2">
      <c r="B3116" t="s">
        <v>920</v>
      </c>
    </row>
    <row r="3117" spans="2:2">
      <c r="B3117" t="s">
        <v>2556</v>
      </c>
    </row>
    <row r="3118" spans="2:2">
      <c r="B3118" t="s">
        <v>2792</v>
      </c>
    </row>
    <row r="3119" spans="2:2">
      <c r="B3119" t="s">
        <v>2557</v>
      </c>
    </row>
    <row r="3120" spans="2:2">
      <c r="B3120" t="s">
        <v>4882</v>
      </c>
    </row>
    <row r="3121" spans="2:2">
      <c r="B3121" t="s">
        <v>2559</v>
      </c>
    </row>
    <row r="3122" spans="2:2">
      <c r="B3122" t="s">
        <v>4676</v>
      </c>
    </row>
    <row r="3123" spans="2:2">
      <c r="B3123" t="s">
        <v>2560</v>
      </c>
    </row>
    <row r="3124" spans="2:2">
      <c r="B3124" t="s">
        <v>4883</v>
      </c>
    </row>
    <row r="3125" spans="2:2">
      <c r="B3125" t="s">
        <v>920</v>
      </c>
    </row>
    <row r="3126" spans="2:2">
      <c r="B3126" t="s">
        <v>2562</v>
      </c>
    </row>
    <row r="3127" spans="2:2">
      <c r="B3127" t="s">
        <v>4884</v>
      </c>
    </row>
    <row r="3128" spans="2:2">
      <c r="B3128" t="s">
        <v>2564</v>
      </c>
    </row>
    <row r="3129" spans="2:2">
      <c r="B3129" t="s">
        <v>4770</v>
      </c>
    </row>
    <row r="3130" spans="2:2">
      <c r="B3130" t="s">
        <v>2565</v>
      </c>
    </row>
    <row r="3131" spans="2:2">
      <c r="B3131" t="s">
        <v>4885</v>
      </c>
    </row>
    <row r="3132" spans="2:2">
      <c r="B3132" t="s">
        <v>920</v>
      </c>
    </row>
    <row r="3133" spans="2:2">
      <c r="B3133" t="s">
        <v>2567</v>
      </c>
    </row>
    <row r="3134" spans="2:2">
      <c r="B3134" t="s">
        <v>4886</v>
      </c>
    </row>
    <row r="3135" spans="2:2">
      <c r="B3135" t="s">
        <v>920</v>
      </c>
    </row>
    <row r="3136" spans="2:2">
      <c r="B3136" t="s">
        <v>920</v>
      </c>
    </row>
    <row r="3137" spans="2:2">
      <c r="B3137" t="s">
        <v>2569</v>
      </c>
    </row>
    <row r="3138" spans="2:2">
      <c r="B3138" t="s">
        <v>4775</v>
      </c>
    </row>
    <row r="3139" spans="2:2">
      <c r="B3139" t="s">
        <v>2570</v>
      </c>
    </row>
    <row r="3140" spans="2:2">
      <c r="B3140" t="s">
        <v>4887</v>
      </c>
    </row>
    <row r="3141" spans="2:2">
      <c r="B3141" t="s">
        <v>920</v>
      </c>
    </row>
    <row r="3142" spans="2:2">
      <c r="B3142" t="s">
        <v>2572</v>
      </c>
    </row>
    <row r="3143" spans="2:2">
      <c r="B3143" t="s">
        <v>4888</v>
      </c>
    </row>
    <row r="3144" spans="2:2">
      <c r="B3144" t="s">
        <v>920</v>
      </c>
    </row>
    <row r="3145" spans="2:2">
      <c r="B3145" t="s">
        <v>920</v>
      </c>
    </row>
    <row r="3146" spans="2:2">
      <c r="B3146" t="s">
        <v>920</v>
      </c>
    </row>
    <row r="3147" spans="2:2">
      <c r="B3147" t="s">
        <v>920</v>
      </c>
    </row>
    <row r="3148" spans="2:2">
      <c r="B3148" t="s">
        <v>2574</v>
      </c>
    </row>
    <row r="3149" spans="2:2">
      <c r="B3149" t="s">
        <v>4685</v>
      </c>
    </row>
    <row r="3150" spans="2:2">
      <c r="B3150" t="s">
        <v>2575</v>
      </c>
    </row>
    <row r="3151" spans="2:2">
      <c r="B3151" t="s">
        <v>4821</v>
      </c>
    </row>
    <row r="3152" spans="2:2">
      <c r="B3152" t="s">
        <v>2576</v>
      </c>
    </row>
    <row r="3153" spans="2:2">
      <c r="B3153" t="s">
        <v>4889</v>
      </c>
    </row>
    <row r="3154" spans="2:2">
      <c r="B3154" t="s">
        <v>2578</v>
      </c>
    </row>
    <row r="3155" spans="2:2">
      <c r="B3155" t="s">
        <v>4890</v>
      </c>
    </row>
    <row r="3156" spans="2:2">
      <c r="B3156" t="s">
        <v>920</v>
      </c>
    </row>
    <row r="3157" spans="2:2">
      <c r="B3157" t="s">
        <v>2580</v>
      </c>
    </row>
    <row r="3158" spans="2:2">
      <c r="B3158" t="s">
        <v>4891</v>
      </c>
    </row>
    <row r="3159" spans="2:2">
      <c r="B3159" t="s">
        <v>920</v>
      </c>
    </row>
    <row r="3160" spans="2:2">
      <c r="B3160" t="s">
        <v>920</v>
      </c>
    </row>
    <row r="3161" spans="2:2">
      <c r="B3161" t="s">
        <v>2582</v>
      </c>
    </row>
    <row r="3162" spans="2:2">
      <c r="B3162" t="s">
        <v>4892</v>
      </c>
    </row>
    <row r="3163" spans="2:2">
      <c r="B3163" t="s">
        <v>2584</v>
      </c>
    </row>
    <row r="3164" spans="2:2">
      <c r="B3164" t="s">
        <v>4096</v>
      </c>
    </row>
    <row r="3165" spans="2:2">
      <c r="B3165" t="s">
        <v>920</v>
      </c>
    </row>
    <row r="3166" spans="2:2">
      <c r="B3166" t="s">
        <v>2585</v>
      </c>
    </row>
    <row r="3167" spans="2:2">
      <c r="B3167" t="s">
        <v>4106</v>
      </c>
    </row>
    <row r="3168" spans="2:2">
      <c r="B3168" t="s">
        <v>920</v>
      </c>
    </row>
    <row r="3169" spans="2:2">
      <c r="B3169" t="s">
        <v>920</v>
      </c>
    </row>
    <row r="3170" spans="2:2">
      <c r="B3170" t="s">
        <v>920</v>
      </c>
    </row>
    <row r="3171" spans="2:2">
      <c r="B3171" t="s">
        <v>2586</v>
      </c>
    </row>
    <row r="3172" spans="2:2">
      <c r="B3172" t="s">
        <v>4828</v>
      </c>
    </row>
    <row r="3173" spans="2:2">
      <c r="B3173" t="s">
        <v>2587</v>
      </c>
    </row>
    <row r="3174" spans="2:2">
      <c r="B3174" t="s">
        <v>4893</v>
      </c>
    </row>
    <row r="3175" spans="2:2">
      <c r="B3175" t="s">
        <v>2589</v>
      </c>
    </row>
    <row r="3176" spans="2:2">
      <c r="B3176" t="s">
        <v>4894</v>
      </c>
    </row>
    <row r="3177" spans="2:2">
      <c r="B3177" t="s">
        <v>920</v>
      </c>
    </row>
    <row r="3178" spans="2:2">
      <c r="B3178" t="s">
        <v>2591</v>
      </c>
    </row>
    <row r="3179" spans="2:2">
      <c r="B3179" t="s">
        <v>4895</v>
      </c>
    </row>
    <row r="3180" spans="2:2">
      <c r="B3180" t="s">
        <v>920</v>
      </c>
    </row>
    <row r="3181" spans="2:2">
      <c r="B3181" t="s">
        <v>920</v>
      </c>
    </row>
    <row r="3182" spans="2:2">
      <c r="B3182" t="s">
        <v>2593</v>
      </c>
    </row>
    <row r="3183" spans="2:2">
      <c r="B3183" t="s">
        <v>4896</v>
      </c>
    </row>
    <row r="3184" spans="2:2">
      <c r="B3184" t="s">
        <v>920</v>
      </c>
    </row>
    <row r="3185" spans="2:2">
      <c r="B3185" t="s">
        <v>920</v>
      </c>
    </row>
    <row r="3186" spans="2:2">
      <c r="B3186" t="s">
        <v>920</v>
      </c>
    </row>
    <row r="3187" spans="2:2">
      <c r="B3187" t="s">
        <v>920</v>
      </c>
    </row>
    <row r="3188" spans="2:2">
      <c r="B3188" t="s">
        <v>2595</v>
      </c>
    </row>
    <row r="3189" spans="2:2">
      <c r="B3189" t="s">
        <v>4897</v>
      </c>
    </row>
    <row r="3190" spans="2:2">
      <c r="B3190" t="s">
        <v>2597</v>
      </c>
    </row>
    <row r="3191" spans="2:2">
      <c r="B3191" t="s">
        <v>2960</v>
      </c>
    </row>
    <row r="3192" spans="2:2">
      <c r="B3192" t="s">
        <v>2598</v>
      </c>
    </row>
    <row r="3193" spans="2:2">
      <c r="B3193" t="s">
        <v>4580</v>
      </c>
    </row>
    <row r="3194" spans="2:2">
      <c r="B3194" t="s">
        <v>2599</v>
      </c>
    </row>
    <row r="3195" spans="2:2">
      <c r="B3195" t="s">
        <v>1724</v>
      </c>
    </row>
    <row r="3196" spans="2:2">
      <c r="B3196" t="s">
        <v>920</v>
      </c>
    </row>
    <row r="3197" spans="2:2">
      <c r="B3197" t="s">
        <v>2600</v>
      </c>
    </row>
    <row r="3198" spans="2:2">
      <c r="B3198" t="s">
        <v>1726</v>
      </c>
    </row>
    <row r="3199" spans="2:2">
      <c r="B3199" t="s">
        <v>2601</v>
      </c>
    </row>
    <row r="3200" spans="2:2">
      <c r="B3200" t="s">
        <v>4898</v>
      </c>
    </row>
    <row r="3201" spans="2:2">
      <c r="B3201" t="s">
        <v>920</v>
      </c>
    </row>
    <row r="3202" spans="2:2">
      <c r="B3202" t="s">
        <v>2603</v>
      </c>
    </row>
    <row r="3203" spans="2:2">
      <c r="B3203" t="s">
        <v>4899</v>
      </c>
    </row>
    <row r="3204" spans="2:2">
      <c r="B3204" t="s">
        <v>920</v>
      </c>
    </row>
    <row r="3205" spans="2:2">
      <c r="B3205" t="s">
        <v>920</v>
      </c>
    </row>
    <row r="3206" spans="2:2">
      <c r="B3206" t="s">
        <v>920</v>
      </c>
    </row>
    <row r="3207" spans="2:2">
      <c r="B3207" t="s">
        <v>2605</v>
      </c>
    </row>
    <row r="3208" spans="2:2">
      <c r="B3208" t="s">
        <v>4581</v>
      </c>
    </row>
    <row r="3209" spans="2:2">
      <c r="B3209" t="s">
        <v>2606</v>
      </c>
    </row>
    <row r="3210" spans="2:2">
      <c r="B3210" t="s">
        <v>4455</v>
      </c>
    </row>
    <row r="3211" spans="2:2">
      <c r="B3211" t="s">
        <v>2607</v>
      </c>
    </row>
    <row r="3212" spans="2:2">
      <c r="B3212" t="s">
        <v>4145</v>
      </c>
    </row>
    <row r="3213" spans="2:2">
      <c r="B3213" t="s">
        <v>920</v>
      </c>
    </row>
    <row r="3214" spans="2:2">
      <c r="B3214" t="s">
        <v>2608</v>
      </c>
    </row>
    <row r="3215" spans="2:2">
      <c r="B3215" t="s">
        <v>4147</v>
      </c>
    </row>
    <row r="3216" spans="2:2">
      <c r="B3216" t="s">
        <v>920</v>
      </c>
    </row>
    <row r="3217" spans="2:2">
      <c r="B3217" t="s">
        <v>920</v>
      </c>
    </row>
    <row r="3218" spans="2:2">
      <c r="B3218" t="s">
        <v>2609</v>
      </c>
    </row>
    <row r="3219" spans="2:2">
      <c r="B3219" t="s">
        <v>4456</v>
      </c>
    </row>
    <row r="3220" spans="2:2">
      <c r="B3220" t="s">
        <v>2610</v>
      </c>
    </row>
    <row r="3221" spans="2:2">
      <c r="B3221" t="s">
        <v>4683</v>
      </c>
    </row>
    <row r="3222" spans="2:2">
      <c r="B3222" t="s">
        <v>920</v>
      </c>
    </row>
    <row r="3223" spans="2:2">
      <c r="B3223" t="s">
        <v>2611</v>
      </c>
    </row>
    <row r="3224" spans="2:2">
      <c r="B3224" t="s">
        <v>4684</v>
      </c>
    </row>
    <row r="3225" spans="2:2">
      <c r="B3225" t="s">
        <v>920</v>
      </c>
    </row>
    <row r="3226" spans="2:2">
      <c r="B3226" t="s">
        <v>920</v>
      </c>
    </row>
    <row r="3227" spans="2:2">
      <c r="B3227" t="s">
        <v>920</v>
      </c>
    </row>
    <row r="3228" spans="2:2">
      <c r="B3228" t="s">
        <v>920</v>
      </c>
    </row>
    <row r="3229" spans="2:2">
      <c r="B3229" t="s">
        <v>2612</v>
      </c>
    </row>
    <row r="3230" spans="2:2">
      <c r="B3230" t="s">
        <v>2984</v>
      </c>
    </row>
    <row r="3231" spans="2:2">
      <c r="B3231" t="s">
        <v>2613</v>
      </c>
    </row>
    <row r="3232" spans="2:2">
      <c r="B3232" t="s">
        <v>4470</v>
      </c>
    </row>
    <row r="3233" spans="2:2">
      <c r="B3233" t="s">
        <v>2614</v>
      </c>
    </row>
    <row r="3234" spans="2:2">
      <c r="B3234" t="s">
        <v>4900</v>
      </c>
    </row>
    <row r="3235" spans="2:2">
      <c r="B3235" t="s">
        <v>920</v>
      </c>
    </row>
    <row r="3236" spans="2:2">
      <c r="B3236" t="s">
        <v>2616</v>
      </c>
    </row>
    <row r="3237" spans="2:2">
      <c r="B3237" t="s">
        <v>4901</v>
      </c>
    </row>
    <row r="3238" spans="2:2">
      <c r="B3238" t="s">
        <v>920</v>
      </c>
    </row>
    <row r="3239" spans="2:2">
      <c r="B3239" t="s">
        <v>920</v>
      </c>
    </row>
    <row r="3240" spans="2:2">
      <c r="B3240" t="s">
        <v>2618</v>
      </c>
    </row>
    <row r="3241" spans="2:2">
      <c r="B3241" t="s">
        <v>4471</v>
      </c>
    </row>
    <row r="3242" spans="2:2">
      <c r="B3242" t="s">
        <v>2619</v>
      </c>
    </row>
    <row r="3243" spans="2:2">
      <c r="B3243" t="s">
        <v>2812</v>
      </c>
    </row>
    <row r="3244" spans="2:2">
      <c r="B3244" t="s">
        <v>920</v>
      </c>
    </row>
    <row r="3245" spans="2:2">
      <c r="B3245" t="s">
        <v>2620</v>
      </c>
    </row>
    <row r="3246" spans="2:2">
      <c r="B3246" t="s">
        <v>2818</v>
      </c>
    </row>
    <row r="3247" spans="2:2">
      <c r="B3247" t="s">
        <v>920</v>
      </c>
    </row>
    <row r="3248" spans="2:2">
      <c r="B3248" t="s">
        <v>920</v>
      </c>
    </row>
    <row r="3249" spans="2:2">
      <c r="B3249" t="s">
        <v>920</v>
      </c>
    </row>
    <row r="3250" spans="2:2">
      <c r="B3250" t="s">
        <v>920</v>
      </c>
    </row>
    <row r="3251" spans="2:2">
      <c r="B3251" t="s">
        <v>920</v>
      </c>
    </row>
    <row r="3252" spans="2:2">
      <c r="B3252" t="s">
        <v>920</v>
      </c>
    </row>
    <row r="3253" spans="2:2">
      <c r="B3253" t="s">
        <v>1097</v>
      </c>
    </row>
    <row r="3254" spans="2:2">
      <c r="B3254" t="s">
        <v>1098</v>
      </c>
    </row>
    <row r="3255" spans="2:2">
      <c r="B3255" t="s">
        <v>2621</v>
      </c>
    </row>
    <row r="3256" spans="2:2">
      <c r="B3256" t="s">
        <v>2622</v>
      </c>
    </row>
    <row r="3257" spans="2:2">
      <c r="B3257" t="s">
        <v>2623</v>
      </c>
    </row>
  </sheetData>
  <mergeCells count="7">
    <mergeCell ref="N3:Q3"/>
    <mergeCell ref="B4:C4"/>
    <mergeCell ref="D4:E4"/>
    <mergeCell ref="F4:G4"/>
    <mergeCell ref="H4:I4"/>
    <mergeCell ref="J4:K4"/>
    <mergeCell ref="B3:K3"/>
  </mergeCells>
  <hyperlinks>
    <hyperlink ref="B4" location="'RRandTrees_Output'!$B$10:$B$10" display="Inputs" xr:uid="{942F4B98-4AB4-46B3-A3F6-29A4A54D2C7B}"/>
    <hyperlink ref="D4" location="'RRandTrees_Output'!$B$49:$B$49" display="Features Importance" xr:uid="{B8B7B887-2504-4CDC-A14F-5EDE5EDA584F}"/>
    <hyperlink ref="F4" location="'RRandTrees_Stored'!$B$10:$B$10" display="PMML Model" xr:uid="{CEF3C9B1-1B7A-4E7D-BEE1-59E022961A69}"/>
    <hyperlink ref="H4" location="'RRandTrees_TrainingScore'!$B$10:$B$10" display="Training: Prediction Summary" xr:uid="{0E410F04-54A9-411A-9AFA-6482EFEA0890}"/>
    <hyperlink ref="J4" location="'RRandTrees_ValidationScore'!$B$10:$B$10" display="Validation: Prediction Summary" xr:uid="{6BCC8D5C-EA3B-49D9-BCCF-215CE505D8EB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18B8-CC9C-4E69-8125-74EBAAD2E128}">
  <dimension ref="B1:CV39"/>
  <sheetViews>
    <sheetView showGridLines="0" workbookViewId="0"/>
  </sheetViews>
  <sheetFormatPr defaultRowHeight="10.199999999999999"/>
  <cols>
    <col min="12" max="12" width="20.5703125" bestFit="1" customWidth="1"/>
  </cols>
  <sheetData>
    <row r="1" spans="2:100" ht="18">
      <c r="B1" s="22" t="s">
        <v>4350</v>
      </c>
      <c r="N1" t="s">
        <v>2666</v>
      </c>
      <c r="CV1" s="21" t="s">
        <v>4351</v>
      </c>
    </row>
    <row r="3" spans="2:100" ht="15.6">
      <c r="B3" s="72" t="s">
        <v>126</v>
      </c>
      <c r="C3" s="72"/>
      <c r="D3" s="72"/>
      <c r="E3" s="72"/>
      <c r="F3" s="72"/>
      <c r="G3" s="72"/>
      <c r="H3" s="72"/>
      <c r="I3" s="72"/>
      <c r="L3" s="73" t="s">
        <v>139</v>
      </c>
      <c r="M3" s="73"/>
      <c r="N3" s="73"/>
      <c r="O3" s="73"/>
    </row>
    <row r="4" spans="2:100" ht="13.8">
      <c r="B4" s="77" t="s">
        <v>127</v>
      </c>
      <c r="C4" s="77"/>
      <c r="D4" s="77" t="s">
        <v>809</v>
      </c>
      <c r="E4" s="77"/>
      <c r="F4" s="77" t="s">
        <v>2624</v>
      </c>
      <c r="G4" s="77"/>
      <c r="H4" s="77" t="s">
        <v>2625</v>
      </c>
      <c r="I4" s="77"/>
      <c r="L4" s="25" t="s">
        <v>140</v>
      </c>
      <c r="M4" s="25" t="s">
        <v>141</v>
      </c>
      <c r="N4" s="25" t="s">
        <v>142</v>
      </c>
      <c r="O4" s="25" t="s">
        <v>143</v>
      </c>
    </row>
    <row r="5" spans="2:100">
      <c r="L5" s="24">
        <v>748</v>
      </c>
      <c r="M5" s="24">
        <v>441</v>
      </c>
      <c r="N5" s="24">
        <v>73</v>
      </c>
      <c r="O5" s="24">
        <v>1262</v>
      </c>
    </row>
    <row r="10" spans="2:100" ht="18">
      <c r="B10" s="23" t="s">
        <v>127</v>
      </c>
    </row>
    <row r="12" spans="2:100" ht="15.6">
      <c r="C12" s="72" t="s">
        <v>129</v>
      </c>
      <c r="D12" s="72"/>
      <c r="E12" s="72"/>
      <c r="F12" s="72"/>
      <c r="G12" s="72"/>
      <c r="H12" s="72"/>
      <c r="I12" s="72"/>
      <c r="J12" s="72"/>
      <c r="K12" s="72"/>
    </row>
    <row r="13" spans="2:100" ht="13.8">
      <c r="C13" s="74" t="s">
        <v>130</v>
      </c>
      <c r="D13" s="74"/>
      <c r="E13" s="74"/>
      <c r="F13" s="75"/>
      <c r="G13" s="76" t="s">
        <v>137</v>
      </c>
      <c r="H13" s="76"/>
      <c r="I13" s="76"/>
      <c r="J13" s="76"/>
      <c r="K13" s="76"/>
    </row>
    <row r="14" spans="2:100" ht="13.8">
      <c r="C14" s="74" t="s">
        <v>131</v>
      </c>
      <c r="D14" s="74"/>
      <c r="E14" s="74"/>
      <c r="F14" s="75"/>
      <c r="G14" s="76" t="s">
        <v>803</v>
      </c>
      <c r="H14" s="76"/>
      <c r="I14" s="76"/>
      <c r="J14" s="76"/>
      <c r="K14" s="76"/>
    </row>
    <row r="15" spans="2:100" ht="13.8">
      <c r="C15" s="74" t="s">
        <v>2636</v>
      </c>
      <c r="D15" s="74"/>
      <c r="E15" s="74"/>
      <c r="F15" s="75"/>
      <c r="G15" s="76" t="s">
        <v>2652</v>
      </c>
      <c r="H15" s="76"/>
      <c r="I15" s="76"/>
      <c r="J15" s="76"/>
      <c r="K15" s="76"/>
    </row>
    <row r="16" spans="2:100" ht="13.8">
      <c r="C16" s="74" t="s">
        <v>2637</v>
      </c>
      <c r="D16" s="74"/>
      <c r="E16" s="74"/>
      <c r="F16" s="75"/>
      <c r="G16" s="76">
        <v>380</v>
      </c>
      <c r="H16" s="76"/>
      <c r="I16" s="76"/>
      <c r="J16" s="76"/>
      <c r="K16" s="76"/>
    </row>
    <row r="17" spans="3:17" ht="13.8">
      <c r="C17" s="74" t="s">
        <v>2638</v>
      </c>
      <c r="D17" s="74"/>
      <c r="E17" s="74"/>
      <c r="F17" s="75"/>
      <c r="G17" s="76" t="s">
        <v>2653</v>
      </c>
      <c r="H17" s="76"/>
      <c r="I17" s="76"/>
      <c r="J17" s="76"/>
      <c r="K17" s="76"/>
    </row>
    <row r="18" spans="3:17" ht="13.8">
      <c r="C18" s="74" t="s">
        <v>2639</v>
      </c>
      <c r="D18" s="74"/>
      <c r="E18" s="74"/>
      <c r="F18" s="75"/>
      <c r="G18" s="76">
        <v>254</v>
      </c>
      <c r="H18" s="76"/>
      <c r="I18" s="76"/>
      <c r="J18" s="76"/>
      <c r="K18" s="76"/>
    </row>
    <row r="20" spans="3:17" ht="15.6">
      <c r="C20" s="72" t="s">
        <v>134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</row>
    <row r="21" spans="3:17" ht="13.8">
      <c r="C21" s="74" t="s">
        <v>2640</v>
      </c>
      <c r="D21" s="75"/>
      <c r="E21" s="76">
        <v>13</v>
      </c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</row>
    <row r="22" spans="3:17" ht="13.8">
      <c r="C22" s="74" t="s">
        <v>2641</v>
      </c>
      <c r="D22" s="75"/>
      <c r="E22" s="24" t="s">
        <v>0</v>
      </c>
      <c r="F22" s="24" t="s">
        <v>91</v>
      </c>
      <c r="G22" s="24" t="s">
        <v>93</v>
      </c>
      <c r="H22" s="24" t="s">
        <v>94</v>
      </c>
      <c r="I22" s="24" t="s">
        <v>95</v>
      </c>
      <c r="J22" s="24" t="s">
        <v>96</v>
      </c>
      <c r="K22" s="24" t="s">
        <v>97</v>
      </c>
      <c r="L22" s="24" t="s">
        <v>4</v>
      </c>
      <c r="M22" s="24" t="s">
        <v>99</v>
      </c>
      <c r="N22" s="24" t="s">
        <v>147</v>
      </c>
      <c r="O22" s="24" t="s">
        <v>149</v>
      </c>
      <c r="P22" s="24" t="s">
        <v>151</v>
      </c>
      <c r="Q22" s="24" t="s">
        <v>153</v>
      </c>
    </row>
    <row r="23" spans="3:17" ht="13.8">
      <c r="C23" s="74" t="s">
        <v>2642</v>
      </c>
      <c r="D23" s="75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3:17" ht="13.8">
      <c r="C24" s="74" t="s">
        <v>2643</v>
      </c>
      <c r="D24" s="75"/>
      <c r="E24" s="78" t="s">
        <v>98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6" spans="3:17" ht="15.6">
      <c r="C26" s="72" t="s">
        <v>2644</v>
      </c>
      <c r="D26" s="72"/>
      <c r="E26" s="72"/>
      <c r="F26" s="72"/>
      <c r="G26" s="72"/>
      <c r="H26" s="72"/>
      <c r="I26" s="72"/>
    </row>
    <row r="27" spans="3:17" ht="13.8">
      <c r="C27" s="74" t="s">
        <v>2645</v>
      </c>
      <c r="D27" s="74"/>
      <c r="E27" s="75"/>
      <c r="F27" s="76" t="b">
        <v>0</v>
      </c>
      <c r="G27" s="76"/>
      <c r="H27" s="76"/>
      <c r="I27" s="76"/>
    </row>
    <row r="29" spans="3:17" ht="15.6">
      <c r="C29" s="72" t="s">
        <v>2648</v>
      </c>
      <c r="D29" s="72"/>
      <c r="E29" s="72"/>
      <c r="F29" s="72"/>
      <c r="G29" s="72"/>
      <c r="H29" s="72"/>
      <c r="I29" s="72"/>
    </row>
    <row r="30" spans="3:17" ht="13.8">
      <c r="C30" s="74" t="s">
        <v>2649</v>
      </c>
      <c r="D30" s="74"/>
      <c r="E30" s="75"/>
      <c r="F30" s="76" t="s">
        <v>2651</v>
      </c>
      <c r="G30" s="76"/>
      <c r="H30" s="76"/>
      <c r="I30" s="76"/>
    </row>
    <row r="31" spans="3:17" ht="13.8">
      <c r="C31" s="74" t="s">
        <v>2655</v>
      </c>
      <c r="D31" s="74"/>
      <c r="E31" s="75"/>
      <c r="F31" s="76">
        <v>10</v>
      </c>
      <c r="G31" s="76"/>
      <c r="H31" s="76"/>
      <c r="I31" s="76"/>
    </row>
    <row r="32" spans="3:17" ht="13.8">
      <c r="C32" s="74" t="s">
        <v>2656</v>
      </c>
      <c r="D32" s="74"/>
      <c r="E32" s="75"/>
      <c r="F32" s="76" t="b">
        <v>0</v>
      </c>
      <c r="G32" s="76"/>
      <c r="H32" s="76"/>
      <c r="I32" s="76"/>
    </row>
    <row r="34" spans="3:9" ht="15.6">
      <c r="C34" s="72" t="s">
        <v>4352</v>
      </c>
      <c r="D34" s="72"/>
      <c r="E34" s="72"/>
      <c r="F34" s="72"/>
      <c r="G34" s="72"/>
      <c r="H34" s="72"/>
      <c r="I34" s="72"/>
    </row>
    <row r="35" spans="3:9" ht="13.8">
      <c r="C35" s="74" t="s">
        <v>4353</v>
      </c>
      <c r="D35" s="74"/>
      <c r="E35" s="75"/>
      <c r="F35" s="76">
        <v>0.3</v>
      </c>
      <c r="G35" s="76"/>
      <c r="H35" s="76"/>
      <c r="I35" s="76"/>
    </row>
    <row r="37" spans="3:9" ht="15.6">
      <c r="C37" s="72" t="s">
        <v>2659</v>
      </c>
      <c r="D37" s="72"/>
      <c r="E37" s="72"/>
      <c r="F37" s="72"/>
      <c r="G37" s="72"/>
    </row>
    <row r="38" spans="3:9">
      <c r="C38" s="78" t="s">
        <v>2660</v>
      </c>
      <c r="D38" s="78"/>
      <c r="E38" s="78"/>
      <c r="F38" s="78"/>
      <c r="G38" s="78"/>
    </row>
    <row r="39" spans="3:9">
      <c r="C39" s="78" t="s">
        <v>2661</v>
      </c>
      <c r="D39" s="78"/>
      <c r="E39" s="78"/>
      <c r="F39" s="78"/>
      <c r="G39" s="78"/>
    </row>
  </sheetData>
  <mergeCells count="42">
    <mergeCell ref="H4:I4"/>
    <mergeCell ref="B3:I3"/>
    <mergeCell ref="L3:O3"/>
    <mergeCell ref="C37:G37"/>
    <mergeCell ref="C38:G38"/>
    <mergeCell ref="C31:E31"/>
    <mergeCell ref="C20:Q20"/>
    <mergeCell ref="C21:D21"/>
    <mergeCell ref="C22:D22"/>
    <mergeCell ref="C23:D23"/>
    <mergeCell ref="C24:D24"/>
    <mergeCell ref="E21:Q21"/>
    <mergeCell ref="E24:Q24"/>
    <mergeCell ref="C18:F18"/>
    <mergeCell ref="G13:K13"/>
    <mergeCell ref="G14:K14"/>
    <mergeCell ref="C39:G39"/>
    <mergeCell ref="B4:C4"/>
    <mergeCell ref="D4:E4"/>
    <mergeCell ref="F4:G4"/>
    <mergeCell ref="C32:E32"/>
    <mergeCell ref="F30:I30"/>
    <mergeCell ref="F31:I31"/>
    <mergeCell ref="F32:I32"/>
    <mergeCell ref="C34:I34"/>
    <mergeCell ref="C35:E35"/>
    <mergeCell ref="F35:I35"/>
    <mergeCell ref="C26:I26"/>
    <mergeCell ref="C27:E27"/>
    <mergeCell ref="F27:I27"/>
    <mergeCell ref="C29:I29"/>
    <mergeCell ref="C30:E30"/>
    <mergeCell ref="G15:K15"/>
    <mergeCell ref="G16:K16"/>
    <mergeCell ref="G17:K17"/>
    <mergeCell ref="G18:K18"/>
    <mergeCell ref="C12:K12"/>
    <mergeCell ref="C13:F13"/>
    <mergeCell ref="C14:F14"/>
    <mergeCell ref="C15:F15"/>
    <mergeCell ref="C16:F16"/>
    <mergeCell ref="C17:F17"/>
  </mergeCells>
  <hyperlinks>
    <hyperlink ref="B4" location="'RBoosting_Output'!$B$10:$B$10" display="Inputs" xr:uid="{B048BF1F-CDC2-45AF-B765-36BEA1770C81}"/>
    <hyperlink ref="D4" location="'RBoosting_Stored'!$B$10:$B$10" display="PMML Model" xr:uid="{920C1665-AE2D-435A-AB54-27D2B85A9237}"/>
    <hyperlink ref="F4" location="'RBoosting_TrainingScore'!$B$10:$B$10" display="Training: Prediction Summary" xr:uid="{0FB97A84-6745-4C3F-9E53-201794BB8D8D}"/>
    <hyperlink ref="H4" location="'RBoosting_ValidationScore'!$B$10:$B$10" display="Validation: Prediction Summary" xr:uid="{3CCC9171-1E0F-4EF9-AE43-EDB22F1A211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3053-72A5-4FCC-B059-31B2A5B97EAE}">
  <dimension ref="B1:CV670"/>
  <sheetViews>
    <sheetView showGridLines="0" topLeftCell="A24" workbookViewId="0">
      <selection activeCell="Z612" sqref="Z612"/>
    </sheetView>
  </sheetViews>
  <sheetFormatPr defaultRowHeight="10.199999999999999"/>
  <cols>
    <col min="3" max="4" width="12.5703125" customWidth="1"/>
    <col min="5" max="5" width="10.140625" customWidth="1"/>
    <col min="6" max="6" width="11" customWidth="1"/>
    <col min="7" max="7" width="10" customWidth="1"/>
    <col min="8" max="8" width="11.7109375" customWidth="1"/>
    <col min="10" max="10" width="20.5703125" bestFit="1" customWidth="1"/>
    <col min="11" max="11" width="13.28515625" customWidth="1"/>
    <col min="12" max="12" width="13.140625" customWidth="1"/>
    <col min="13" max="13" width="10" customWidth="1"/>
    <col min="14" max="14" width="9.85546875" customWidth="1"/>
    <col min="15" max="15" width="13" customWidth="1"/>
    <col min="18" max="18" width="17.42578125" customWidth="1"/>
    <col min="19" max="19" width="11" customWidth="1"/>
    <col min="20" max="21" width="13.85546875" customWidth="1"/>
  </cols>
  <sheetData>
    <row r="1" spans="2:100" ht="18">
      <c r="B1" s="22" t="s">
        <v>788</v>
      </c>
      <c r="N1" t="s">
        <v>807</v>
      </c>
      <c r="CV1" s="21" t="s">
        <v>801</v>
      </c>
    </row>
    <row r="3" spans="2:100" ht="15.6">
      <c r="B3" s="72" t="s">
        <v>126</v>
      </c>
      <c r="C3" s="72"/>
      <c r="D3" s="72"/>
      <c r="E3" s="72"/>
      <c r="F3" s="72"/>
      <c r="G3" s="72"/>
      <c r="J3" s="73" t="s">
        <v>139</v>
      </c>
      <c r="K3" s="73"/>
      <c r="L3" s="73"/>
      <c r="M3" s="73"/>
    </row>
    <row r="4" spans="2:100" ht="13.8">
      <c r="B4" s="77" t="s">
        <v>127</v>
      </c>
      <c r="C4" s="77"/>
      <c r="D4" s="77" t="s">
        <v>789</v>
      </c>
      <c r="E4" s="77"/>
      <c r="F4" s="77" t="s">
        <v>799</v>
      </c>
      <c r="G4" s="77"/>
      <c r="J4" s="25" t="s">
        <v>140</v>
      </c>
      <c r="K4" s="25" t="s">
        <v>141</v>
      </c>
      <c r="L4" s="25" t="s">
        <v>142</v>
      </c>
      <c r="M4" s="25" t="s">
        <v>143</v>
      </c>
    </row>
    <row r="5" spans="2:100">
      <c r="J5" s="24">
        <v>237</v>
      </c>
      <c r="K5" s="24">
        <v>10</v>
      </c>
      <c r="L5" s="24">
        <v>18</v>
      </c>
      <c r="M5" s="24">
        <v>265</v>
      </c>
    </row>
    <row r="10" spans="2:100" ht="18">
      <c r="B10" s="23" t="s">
        <v>127</v>
      </c>
    </row>
    <row r="12" spans="2:100" ht="15.6">
      <c r="C12" s="72" t="s">
        <v>129</v>
      </c>
      <c r="D12" s="72"/>
      <c r="E12" s="72"/>
      <c r="F12" s="72"/>
      <c r="G12" s="72"/>
      <c r="H12" s="72"/>
      <c r="I12" s="72"/>
    </row>
    <row r="13" spans="2:100" ht="13.8">
      <c r="C13" s="74" t="s">
        <v>130</v>
      </c>
      <c r="D13" s="74"/>
      <c r="E13" s="75"/>
      <c r="F13" s="78" t="s">
        <v>137</v>
      </c>
      <c r="G13" s="78"/>
      <c r="H13" s="78"/>
      <c r="I13" s="78"/>
    </row>
    <row r="14" spans="2:100" ht="13.8">
      <c r="C14" s="74" t="s">
        <v>131</v>
      </c>
      <c r="D14" s="74"/>
      <c r="E14" s="75"/>
      <c r="F14" s="78" t="s">
        <v>804</v>
      </c>
      <c r="G14" s="78"/>
      <c r="H14" s="78"/>
      <c r="I14" s="78"/>
    </row>
    <row r="15" spans="2:100" ht="13.8">
      <c r="C15" s="74" t="s">
        <v>132</v>
      </c>
      <c r="D15" s="74"/>
      <c r="E15" s="75"/>
      <c r="F15" s="78" t="s">
        <v>806</v>
      </c>
      <c r="G15" s="78"/>
      <c r="H15" s="78"/>
      <c r="I15" s="78"/>
    </row>
    <row r="16" spans="2:100" ht="13.8">
      <c r="C16" s="74" t="s">
        <v>133</v>
      </c>
      <c r="D16" s="74"/>
      <c r="E16" s="75"/>
      <c r="F16" s="76">
        <v>634</v>
      </c>
      <c r="G16" s="76"/>
      <c r="H16" s="76"/>
      <c r="I16" s="76"/>
    </row>
    <row r="18" spans="2:23" ht="15.6">
      <c r="C18" s="72" t="s">
        <v>134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</row>
    <row r="19" spans="2:23" ht="13.8">
      <c r="C19" s="74" t="s">
        <v>135</v>
      </c>
      <c r="D19" s="74"/>
      <c r="E19" s="75"/>
      <c r="F19" s="76">
        <v>18</v>
      </c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</row>
    <row r="20" spans="2:23" ht="13.8">
      <c r="C20" s="74" t="s">
        <v>136</v>
      </c>
      <c r="D20" s="74"/>
      <c r="E20" s="75"/>
      <c r="F20" s="24" t="s">
        <v>87</v>
      </c>
      <c r="G20" s="24" t="s">
        <v>88</v>
      </c>
      <c r="H20" s="24" t="s">
        <v>89</v>
      </c>
      <c r="I20" s="24" t="s">
        <v>90</v>
      </c>
      <c r="J20" s="24" t="s">
        <v>0</v>
      </c>
      <c r="K20" s="24" t="s">
        <v>91</v>
      </c>
      <c r="L20" s="24" t="s">
        <v>93</v>
      </c>
      <c r="M20" s="24" t="s">
        <v>94</v>
      </c>
      <c r="N20" s="24" t="s">
        <v>95</v>
      </c>
      <c r="O20" s="24" t="s">
        <v>96</v>
      </c>
      <c r="P20" s="24" t="s">
        <v>97</v>
      </c>
      <c r="Q20" s="24" t="s">
        <v>4</v>
      </c>
      <c r="R20" s="24" t="s">
        <v>99</v>
      </c>
      <c r="S20" s="24" t="s">
        <v>98</v>
      </c>
      <c r="T20" s="24" t="s">
        <v>147</v>
      </c>
      <c r="U20" s="24" t="s">
        <v>149</v>
      </c>
      <c r="V20" s="24" t="s">
        <v>151</v>
      </c>
      <c r="W20" s="24" t="s">
        <v>153</v>
      </c>
    </row>
    <row r="22" spans="2:23" ht="15.6">
      <c r="C22" s="72" t="s">
        <v>790</v>
      </c>
      <c r="D22" s="72"/>
      <c r="E22" s="72"/>
      <c r="F22" s="72"/>
      <c r="G22" s="72"/>
      <c r="H22" s="72"/>
      <c r="I22" s="72"/>
    </row>
    <row r="23" spans="2:23" ht="13.8">
      <c r="C23" s="74" t="s">
        <v>791</v>
      </c>
      <c r="D23" s="74"/>
      <c r="E23" s="75"/>
      <c r="F23" s="76" t="s">
        <v>795</v>
      </c>
      <c r="G23" s="76"/>
      <c r="H23" s="76"/>
      <c r="I23" s="76"/>
    </row>
    <row r="24" spans="2:23" ht="13.8">
      <c r="C24" s="74" t="s">
        <v>792</v>
      </c>
      <c r="D24" s="74"/>
      <c r="E24" s="75"/>
      <c r="F24" s="76">
        <v>12345</v>
      </c>
      <c r="G24" s="76"/>
      <c r="H24" s="76"/>
      <c r="I24" s="76"/>
    </row>
    <row r="25" spans="2:23" ht="13.8">
      <c r="C25" s="74" t="s">
        <v>793</v>
      </c>
      <c r="D25" s="74"/>
      <c r="E25" s="75"/>
      <c r="F25" s="76">
        <v>0.6</v>
      </c>
      <c r="G25" s="76"/>
      <c r="H25" s="76"/>
      <c r="I25" s="76"/>
    </row>
    <row r="26" spans="2:23" ht="13.8">
      <c r="C26" s="74" t="s">
        <v>794</v>
      </c>
      <c r="D26" s="74"/>
      <c r="E26" s="75"/>
      <c r="F26" s="76">
        <v>0.4</v>
      </c>
      <c r="G26" s="76"/>
      <c r="H26" s="76"/>
      <c r="I26" s="76"/>
    </row>
    <row r="28" spans="2:23" ht="18">
      <c r="B28" s="23" t="s">
        <v>789</v>
      </c>
    </row>
    <row r="30" spans="2:23">
      <c r="C30" s="68" t="s">
        <v>796</v>
      </c>
      <c r="D30" s="27" t="s">
        <v>797</v>
      </c>
    </row>
    <row r="31" spans="2:23">
      <c r="C31" s="68" t="s">
        <v>798</v>
      </c>
      <c r="D31" s="27">
        <v>380</v>
      </c>
    </row>
    <row r="32" spans="2:23">
      <c r="C32" s="68" t="s">
        <v>802</v>
      </c>
      <c r="D32" s="27">
        <v>254</v>
      </c>
    </row>
    <row r="34" spans="2:21" ht="18">
      <c r="B34" s="23" t="s">
        <v>799</v>
      </c>
    </row>
    <row r="36" spans="2:21">
      <c r="C36" s="20" t="s">
        <v>145</v>
      </c>
      <c r="D36" t="s">
        <v>87</v>
      </c>
      <c r="E36" t="s">
        <v>88</v>
      </c>
      <c r="F36" t="s">
        <v>89</v>
      </c>
      <c r="G36" t="s">
        <v>90</v>
      </c>
      <c r="H36" t="s">
        <v>0</v>
      </c>
      <c r="I36" t="s">
        <v>91</v>
      </c>
      <c r="J36" t="s">
        <v>93</v>
      </c>
      <c r="K36" t="s">
        <v>94</v>
      </c>
      <c r="L36" t="s">
        <v>95</v>
      </c>
      <c r="M36" t="s">
        <v>96</v>
      </c>
      <c r="N36" t="s">
        <v>97</v>
      </c>
      <c r="O36" t="s">
        <v>4</v>
      </c>
      <c r="P36" t="s">
        <v>99</v>
      </c>
      <c r="Q36" t="s">
        <v>98</v>
      </c>
      <c r="R36" t="s">
        <v>147</v>
      </c>
      <c r="S36" t="s">
        <v>149</v>
      </c>
      <c r="T36" t="s">
        <v>151</v>
      </c>
      <c r="U36" t="s">
        <v>153</v>
      </c>
    </row>
    <row r="37" spans="2:21">
      <c r="C37" s="20" t="s">
        <v>154</v>
      </c>
      <c r="D37" s="19" t="s">
        <v>100</v>
      </c>
      <c r="E37" s="19" t="s">
        <v>5</v>
      </c>
      <c r="F37" s="19" t="s">
        <v>100</v>
      </c>
      <c r="G37" s="19" t="s">
        <v>106</v>
      </c>
      <c r="H37" s="19">
        <v>1</v>
      </c>
      <c r="I37" s="19">
        <v>3</v>
      </c>
      <c r="J37" s="19">
        <v>5291.9913411550197</v>
      </c>
      <c r="K37" s="19">
        <v>28637</v>
      </c>
      <c r="L37" s="19">
        <v>21112</v>
      </c>
      <c r="M37" s="19">
        <v>3036732</v>
      </c>
      <c r="N37" s="19">
        <v>205711</v>
      </c>
      <c r="O37" s="19">
        <v>312</v>
      </c>
      <c r="P37" s="19">
        <v>7864</v>
      </c>
      <c r="Q37" s="19">
        <v>64.1099999999999</v>
      </c>
      <c r="R37" s="19">
        <v>0</v>
      </c>
      <c r="S37" s="19">
        <v>1</v>
      </c>
      <c r="T37" s="19">
        <v>1</v>
      </c>
      <c r="U37">
        <v>1</v>
      </c>
    </row>
    <row r="38" spans="2:21">
      <c r="C38" s="20" t="s">
        <v>158</v>
      </c>
      <c r="D38" s="19" t="s">
        <v>11</v>
      </c>
      <c r="E38" s="19" t="s">
        <v>10</v>
      </c>
      <c r="F38" s="19" t="s">
        <v>100</v>
      </c>
      <c r="G38" s="19" t="s">
        <v>7</v>
      </c>
      <c r="H38" s="19">
        <v>1.06</v>
      </c>
      <c r="I38" s="19">
        <v>3</v>
      </c>
      <c r="J38" s="19">
        <v>2657.3519866389302</v>
      </c>
      <c r="K38" s="19">
        <v>29260</v>
      </c>
      <c r="L38" s="19">
        <v>29838</v>
      </c>
      <c r="M38" s="19">
        <v>7830332</v>
      </c>
      <c r="N38" s="19">
        <v>7145897</v>
      </c>
      <c r="O38" s="19">
        <v>612</v>
      </c>
      <c r="P38" s="19">
        <v>25144</v>
      </c>
      <c r="Q38" s="19">
        <v>85.4699999999998</v>
      </c>
      <c r="R38" s="19">
        <v>0</v>
      </c>
      <c r="S38" s="19">
        <v>1</v>
      </c>
      <c r="T38" s="19">
        <v>1</v>
      </c>
      <c r="U38">
        <v>1</v>
      </c>
    </row>
    <row r="39" spans="2:21">
      <c r="C39" s="20" t="s">
        <v>161</v>
      </c>
      <c r="D39" s="19" t="s">
        <v>100</v>
      </c>
      <c r="E39" s="19" t="s">
        <v>13</v>
      </c>
      <c r="F39" s="19" t="s">
        <v>100</v>
      </c>
      <c r="G39" s="19" t="s">
        <v>7</v>
      </c>
      <c r="H39" s="19">
        <v>1.1499999999999799</v>
      </c>
      <c r="I39" s="19">
        <v>3</v>
      </c>
      <c r="J39" s="19">
        <v>5583.9969405469601</v>
      </c>
      <c r="K39" s="19">
        <v>26752</v>
      </c>
      <c r="L39" s="19">
        <v>29838</v>
      </c>
      <c r="M39" s="19">
        <v>1440377</v>
      </c>
      <c r="N39" s="19">
        <v>7145897</v>
      </c>
      <c r="O39" s="19">
        <v>921</v>
      </c>
      <c r="P39" s="19">
        <v>5512</v>
      </c>
      <c r="Q39" s="19">
        <v>116.54</v>
      </c>
      <c r="R39" s="19">
        <v>1</v>
      </c>
      <c r="S39" s="19">
        <v>1</v>
      </c>
      <c r="T39" s="19">
        <v>1</v>
      </c>
      <c r="U39">
        <v>1</v>
      </c>
    </row>
    <row r="40" spans="2:21">
      <c r="C40" s="20" t="s">
        <v>164</v>
      </c>
      <c r="D40" s="19" t="s">
        <v>100</v>
      </c>
      <c r="E40" s="19" t="s">
        <v>16</v>
      </c>
      <c r="F40" s="19" t="s">
        <v>100</v>
      </c>
      <c r="G40" s="19" t="s">
        <v>7</v>
      </c>
      <c r="H40" s="19">
        <v>1.57</v>
      </c>
      <c r="I40" s="19">
        <v>3</v>
      </c>
      <c r="J40" s="19">
        <v>1772.59040028348</v>
      </c>
      <c r="K40" s="19">
        <v>24575</v>
      </c>
      <c r="L40" s="19">
        <v>29838</v>
      </c>
      <c r="M40" s="19">
        <v>1197234</v>
      </c>
      <c r="N40" s="19">
        <v>7145897</v>
      </c>
      <c r="O40" s="19">
        <v>2104</v>
      </c>
      <c r="P40" s="19">
        <v>4489</v>
      </c>
      <c r="Q40" s="19">
        <v>158.199999999998</v>
      </c>
      <c r="R40" s="19">
        <v>1</v>
      </c>
      <c r="S40" s="19">
        <v>1</v>
      </c>
      <c r="T40" s="19">
        <v>1</v>
      </c>
      <c r="U40">
        <v>1</v>
      </c>
    </row>
    <row r="41" spans="2:21">
      <c r="C41" s="20" t="s">
        <v>165</v>
      </c>
      <c r="D41" s="19" t="s">
        <v>100</v>
      </c>
      <c r="E41" s="19" t="s">
        <v>17</v>
      </c>
      <c r="F41" s="19" t="s">
        <v>100</v>
      </c>
      <c r="G41" s="19" t="s">
        <v>7</v>
      </c>
      <c r="H41" s="19">
        <v>1.5</v>
      </c>
      <c r="I41" s="19">
        <v>1</v>
      </c>
      <c r="J41" s="19">
        <v>3932.2913854373901</v>
      </c>
      <c r="K41" s="19">
        <v>24706</v>
      </c>
      <c r="L41" s="19">
        <v>29838</v>
      </c>
      <c r="M41" s="19">
        <v>9056076</v>
      </c>
      <c r="N41" s="19">
        <v>7145897</v>
      </c>
      <c r="O41" s="19">
        <v>2329</v>
      </c>
      <c r="P41" s="19">
        <v>7349</v>
      </c>
      <c r="Q41" s="19">
        <v>228.99</v>
      </c>
      <c r="R41" s="19">
        <v>0</v>
      </c>
      <c r="S41" s="19">
        <v>1</v>
      </c>
      <c r="T41" s="19">
        <v>1</v>
      </c>
      <c r="U41">
        <v>1</v>
      </c>
    </row>
    <row r="42" spans="2:21">
      <c r="C42" s="20" t="s">
        <v>168</v>
      </c>
      <c r="D42" s="19" t="s">
        <v>20</v>
      </c>
      <c r="E42" s="19" t="s">
        <v>21</v>
      </c>
      <c r="F42" s="19" t="s">
        <v>100</v>
      </c>
      <c r="G42" s="19" t="s">
        <v>7</v>
      </c>
      <c r="H42" s="19">
        <v>1</v>
      </c>
      <c r="I42" s="19">
        <v>3</v>
      </c>
      <c r="J42" s="19">
        <v>2626.8959269890702</v>
      </c>
      <c r="K42" s="19">
        <v>32991</v>
      </c>
      <c r="L42" s="19">
        <v>29838</v>
      </c>
      <c r="M42" s="19">
        <v>8621121</v>
      </c>
      <c r="N42" s="19">
        <v>7145897</v>
      </c>
      <c r="O42" s="19">
        <v>181</v>
      </c>
      <c r="P42" s="19">
        <v>7171</v>
      </c>
      <c r="Q42" s="19">
        <v>117.23</v>
      </c>
      <c r="R42" s="19">
        <v>0</v>
      </c>
      <c r="S42" s="19">
        <v>0</v>
      </c>
      <c r="T42" s="19">
        <v>0</v>
      </c>
      <c r="U42">
        <v>1</v>
      </c>
    </row>
    <row r="43" spans="2:21">
      <c r="C43" s="20" t="s">
        <v>169</v>
      </c>
      <c r="D43" s="19" t="s">
        <v>22</v>
      </c>
      <c r="E43" s="19" t="s">
        <v>21</v>
      </c>
      <c r="F43" s="19" t="s">
        <v>100</v>
      </c>
      <c r="G43" s="19" t="s">
        <v>7</v>
      </c>
      <c r="H43" s="19">
        <v>1</v>
      </c>
      <c r="I43" s="19">
        <v>3</v>
      </c>
      <c r="J43" s="19">
        <v>2626.8959269890702</v>
      </c>
      <c r="K43" s="19">
        <v>32991</v>
      </c>
      <c r="L43" s="19">
        <v>29838</v>
      </c>
      <c r="M43" s="19">
        <v>8621121</v>
      </c>
      <c r="N43" s="19">
        <v>7145897</v>
      </c>
      <c r="O43" s="19">
        <v>181</v>
      </c>
      <c r="P43" s="19">
        <v>7171</v>
      </c>
      <c r="Q43" s="19">
        <v>117.23</v>
      </c>
      <c r="R43" s="19">
        <v>0</v>
      </c>
      <c r="S43" s="19">
        <v>0</v>
      </c>
      <c r="T43" s="19">
        <v>0</v>
      </c>
      <c r="U43">
        <v>1</v>
      </c>
    </row>
    <row r="44" spans="2:21">
      <c r="C44" s="20" t="s">
        <v>171</v>
      </c>
      <c r="D44" s="19" t="s">
        <v>100</v>
      </c>
      <c r="E44" s="19" t="s">
        <v>24</v>
      </c>
      <c r="F44" s="19" t="s">
        <v>100</v>
      </c>
      <c r="G44" s="19" t="s">
        <v>7</v>
      </c>
      <c r="H44" s="19">
        <v>1.1299999999999799</v>
      </c>
      <c r="I44" s="19">
        <v>3</v>
      </c>
      <c r="J44" s="19">
        <v>5706.7592693614297</v>
      </c>
      <c r="K44" s="19">
        <v>22360</v>
      </c>
      <c r="L44" s="19">
        <v>29838</v>
      </c>
      <c r="M44" s="19">
        <v>1421287</v>
      </c>
      <c r="N44" s="19">
        <v>7145897</v>
      </c>
      <c r="O44" s="19">
        <v>788</v>
      </c>
      <c r="P44" s="19">
        <v>11013</v>
      </c>
      <c r="Q44" s="19">
        <v>106.11</v>
      </c>
      <c r="R44" s="19">
        <v>1</v>
      </c>
      <c r="S44" s="19">
        <v>1</v>
      </c>
      <c r="T44" s="19">
        <v>1</v>
      </c>
      <c r="U44">
        <v>1</v>
      </c>
    </row>
    <row r="45" spans="2:21">
      <c r="C45" s="20" t="s">
        <v>173</v>
      </c>
      <c r="D45" s="19" t="s">
        <v>100</v>
      </c>
      <c r="E45" s="19" t="s">
        <v>26</v>
      </c>
      <c r="F45" s="19" t="s">
        <v>100</v>
      </c>
      <c r="G45" s="19" t="s">
        <v>7</v>
      </c>
      <c r="H45" s="19">
        <v>1.92999999999998</v>
      </c>
      <c r="I45" s="19">
        <v>3</v>
      </c>
      <c r="J45" s="19">
        <v>2000.6698129650599</v>
      </c>
      <c r="K45" s="19">
        <v>21121</v>
      </c>
      <c r="L45" s="19">
        <v>29838</v>
      </c>
      <c r="M45" s="19">
        <v>1228816</v>
      </c>
      <c r="N45" s="19">
        <v>7145897</v>
      </c>
      <c r="O45" s="19">
        <v>1866</v>
      </c>
      <c r="P45" s="19">
        <v>2767</v>
      </c>
      <c r="Q45" s="19">
        <v>157.5</v>
      </c>
      <c r="R45" s="19">
        <v>0</v>
      </c>
      <c r="S45" s="19">
        <v>1</v>
      </c>
      <c r="T45" s="19">
        <v>1</v>
      </c>
      <c r="U45">
        <v>1</v>
      </c>
    </row>
    <row r="46" spans="2:21">
      <c r="C46" s="20" t="s">
        <v>174</v>
      </c>
      <c r="D46" s="19" t="s">
        <v>100</v>
      </c>
      <c r="E46" s="19" t="s">
        <v>27</v>
      </c>
      <c r="F46" s="19" t="s">
        <v>100</v>
      </c>
      <c r="G46" s="19" t="s">
        <v>7</v>
      </c>
      <c r="H46" s="19">
        <v>1.87</v>
      </c>
      <c r="I46" s="19">
        <v>3</v>
      </c>
      <c r="J46" s="19">
        <v>1572.93163878052</v>
      </c>
      <c r="K46" s="19">
        <v>23903</v>
      </c>
      <c r="L46" s="19">
        <v>29838</v>
      </c>
      <c r="M46" s="19">
        <v>2673620</v>
      </c>
      <c r="N46" s="19">
        <v>7145897</v>
      </c>
      <c r="O46" s="19">
        <v>2290</v>
      </c>
      <c r="P46" s="19">
        <v>3170</v>
      </c>
      <c r="Q46" s="19">
        <v>200.199999999998</v>
      </c>
      <c r="R46" s="19">
        <v>0</v>
      </c>
      <c r="S46" s="19">
        <v>1</v>
      </c>
      <c r="T46" s="19">
        <v>1</v>
      </c>
      <c r="U46">
        <v>1</v>
      </c>
    </row>
    <row r="47" spans="2:21">
      <c r="C47" s="20" t="s">
        <v>175</v>
      </c>
      <c r="D47" s="19" t="s">
        <v>100</v>
      </c>
      <c r="E47" s="19" t="s">
        <v>28</v>
      </c>
      <c r="F47" s="19" t="s">
        <v>100</v>
      </c>
      <c r="G47" s="19" t="s">
        <v>7</v>
      </c>
      <c r="H47" s="19">
        <v>1.52</v>
      </c>
      <c r="I47" s="19">
        <v>3</v>
      </c>
      <c r="J47" s="19">
        <v>2967.5915931617201</v>
      </c>
      <c r="K47" s="19">
        <v>38813</v>
      </c>
      <c r="L47" s="19">
        <v>29838</v>
      </c>
      <c r="M47" s="19">
        <v>1653017</v>
      </c>
      <c r="N47" s="19">
        <v>7145897</v>
      </c>
      <c r="O47" s="19">
        <v>2454</v>
      </c>
      <c r="P47" s="19">
        <v>6417</v>
      </c>
      <c r="Q47" s="19">
        <v>246.849999999999</v>
      </c>
      <c r="R47" s="19">
        <v>0</v>
      </c>
      <c r="S47" s="19">
        <v>0</v>
      </c>
      <c r="T47" s="19">
        <v>1</v>
      </c>
      <c r="U47">
        <v>1</v>
      </c>
    </row>
    <row r="48" spans="2:21">
      <c r="C48" s="20" t="s">
        <v>176</v>
      </c>
      <c r="D48" s="19" t="s">
        <v>100</v>
      </c>
      <c r="E48" s="19" t="s">
        <v>29</v>
      </c>
      <c r="F48" s="19" t="s">
        <v>100</v>
      </c>
      <c r="G48" s="19" t="s">
        <v>7</v>
      </c>
      <c r="H48" s="19">
        <v>1.1399999999999799</v>
      </c>
      <c r="I48" s="19">
        <v>3</v>
      </c>
      <c r="J48" s="19">
        <v>4191.2412283488602</v>
      </c>
      <c r="K48" s="19">
        <v>25824</v>
      </c>
      <c r="L48" s="19">
        <v>29838</v>
      </c>
      <c r="M48" s="19">
        <v>2549844</v>
      </c>
      <c r="N48" s="19">
        <v>7145897</v>
      </c>
      <c r="O48" s="19">
        <v>729</v>
      </c>
      <c r="P48" s="19">
        <v>10264</v>
      </c>
      <c r="Q48" s="19">
        <v>99.7</v>
      </c>
      <c r="R48" s="19">
        <v>0</v>
      </c>
      <c r="S48" s="19">
        <v>1</v>
      </c>
      <c r="T48" s="19">
        <v>1</v>
      </c>
      <c r="U48">
        <v>1</v>
      </c>
    </row>
    <row r="49" spans="3:21">
      <c r="C49" s="20" t="s">
        <v>177</v>
      </c>
      <c r="D49" s="19" t="s">
        <v>100</v>
      </c>
      <c r="E49" s="19" t="s">
        <v>30</v>
      </c>
      <c r="F49" s="19" t="s">
        <v>100</v>
      </c>
      <c r="G49" s="19" t="s">
        <v>7</v>
      </c>
      <c r="H49" s="19">
        <v>1.1299999999999799</v>
      </c>
      <c r="I49" s="19">
        <v>3</v>
      </c>
      <c r="J49" s="19">
        <v>5201.3383492335497</v>
      </c>
      <c r="K49" s="19">
        <v>23654</v>
      </c>
      <c r="L49" s="19">
        <v>29838</v>
      </c>
      <c r="M49" s="19">
        <v>2195215</v>
      </c>
      <c r="N49" s="19">
        <v>7145897</v>
      </c>
      <c r="O49" s="19">
        <v>846</v>
      </c>
      <c r="P49" s="19">
        <v>7082</v>
      </c>
      <c r="Q49" s="19">
        <v>106.77</v>
      </c>
      <c r="R49" s="19">
        <v>1</v>
      </c>
      <c r="S49" s="19">
        <v>1</v>
      </c>
      <c r="T49" s="19">
        <v>1</v>
      </c>
      <c r="U49">
        <v>1</v>
      </c>
    </row>
    <row r="50" spans="3:21">
      <c r="C50" s="20" t="s">
        <v>178</v>
      </c>
      <c r="D50" s="19" t="s">
        <v>9</v>
      </c>
      <c r="E50" s="19" t="s">
        <v>10</v>
      </c>
      <c r="F50" s="19" t="s">
        <v>100</v>
      </c>
      <c r="G50" s="19" t="s">
        <v>31</v>
      </c>
      <c r="H50" s="19">
        <v>1.1599999999999799</v>
      </c>
      <c r="I50" s="19">
        <v>3</v>
      </c>
      <c r="J50" s="19">
        <v>3627.4614239747498</v>
      </c>
      <c r="K50" s="19">
        <v>29260</v>
      </c>
      <c r="L50" s="19">
        <v>23858</v>
      </c>
      <c r="M50" s="19">
        <v>7830332</v>
      </c>
      <c r="N50" s="19">
        <v>895414</v>
      </c>
      <c r="O50" s="19">
        <v>576</v>
      </c>
      <c r="P50" s="19">
        <v>4138</v>
      </c>
      <c r="Q50" s="19">
        <v>113.5</v>
      </c>
      <c r="R50" s="19">
        <v>0</v>
      </c>
      <c r="S50" s="19">
        <v>1</v>
      </c>
      <c r="T50" s="19">
        <v>0</v>
      </c>
      <c r="U50">
        <v>1</v>
      </c>
    </row>
    <row r="51" spans="3:21">
      <c r="C51" s="20" t="s">
        <v>179</v>
      </c>
      <c r="D51" s="19" t="s">
        <v>11</v>
      </c>
      <c r="E51" s="19" t="s">
        <v>10</v>
      </c>
      <c r="F51" s="19" t="s">
        <v>100</v>
      </c>
      <c r="G51" s="19" t="s">
        <v>31</v>
      </c>
      <c r="H51" s="19">
        <v>1.1599999999999799</v>
      </c>
      <c r="I51" s="19">
        <v>3</v>
      </c>
      <c r="J51" s="19">
        <v>3627.4614239747498</v>
      </c>
      <c r="K51" s="19">
        <v>29260</v>
      </c>
      <c r="L51" s="19">
        <v>23858</v>
      </c>
      <c r="M51" s="19">
        <v>7830332</v>
      </c>
      <c r="N51" s="19">
        <v>895414</v>
      </c>
      <c r="O51" s="19">
        <v>576</v>
      </c>
      <c r="P51" s="19">
        <v>4138</v>
      </c>
      <c r="Q51" s="19">
        <v>113.5</v>
      </c>
      <c r="R51" s="19">
        <v>0</v>
      </c>
      <c r="S51" s="19">
        <v>1</v>
      </c>
      <c r="T51" s="19">
        <v>1</v>
      </c>
      <c r="U51">
        <v>1</v>
      </c>
    </row>
    <row r="52" spans="3:21">
      <c r="C52" s="20" t="s">
        <v>181</v>
      </c>
      <c r="D52" s="19" t="s">
        <v>100</v>
      </c>
      <c r="E52" s="19" t="s">
        <v>6</v>
      </c>
      <c r="F52" s="19" t="s">
        <v>100</v>
      </c>
      <c r="G52" s="19" t="s">
        <v>8</v>
      </c>
      <c r="H52" s="19">
        <v>1.25</v>
      </c>
      <c r="I52" s="19">
        <v>3</v>
      </c>
      <c r="J52" s="19">
        <v>5736.3350210154003</v>
      </c>
      <c r="K52" s="19">
        <v>26993</v>
      </c>
      <c r="L52" s="19">
        <v>30124</v>
      </c>
      <c r="M52" s="19">
        <v>3532657</v>
      </c>
      <c r="N52" s="19">
        <v>5787293</v>
      </c>
      <c r="O52" s="19">
        <v>939</v>
      </c>
      <c r="P52" s="19">
        <v>14005</v>
      </c>
      <c r="Q52" s="19">
        <v>210</v>
      </c>
      <c r="R52" s="19">
        <v>0</v>
      </c>
      <c r="S52" s="19">
        <v>0</v>
      </c>
      <c r="T52" s="19">
        <v>1</v>
      </c>
      <c r="U52">
        <v>1</v>
      </c>
    </row>
    <row r="53" spans="3:21">
      <c r="C53" s="20" t="s">
        <v>182</v>
      </c>
      <c r="D53" s="19" t="s">
        <v>20</v>
      </c>
      <c r="E53" s="19" t="s">
        <v>21</v>
      </c>
      <c r="F53" s="19" t="s">
        <v>100</v>
      </c>
      <c r="G53" s="19" t="s">
        <v>34</v>
      </c>
      <c r="H53" s="19">
        <v>1.01</v>
      </c>
      <c r="I53" s="19">
        <v>3</v>
      </c>
      <c r="J53" s="19">
        <v>4040.0939429211799</v>
      </c>
      <c r="K53" s="19">
        <v>32991</v>
      </c>
      <c r="L53" s="19">
        <v>23184</v>
      </c>
      <c r="M53" s="19">
        <v>8621121</v>
      </c>
      <c r="N53" s="19">
        <v>1173217</v>
      </c>
      <c r="O53" s="19">
        <v>291</v>
      </c>
      <c r="P53" s="19">
        <v>12432</v>
      </c>
      <c r="Q53" s="19">
        <v>134.30000000000001</v>
      </c>
      <c r="R53" s="19">
        <v>0</v>
      </c>
      <c r="S53" s="19">
        <v>0</v>
      </c>
      <c r="T53" s="19">
        <v>0</v>
      </c>
      <c r="U53">
        <v>1</v>
      </c>
    </row>
    <row r="54" spans="3:21">
      <c r="C54" s="20" t="s">
        <v>185</v>
      </c>
      <c r="D54" s="19" t="s">
        <v>20</v>
      </c>
      <c r="E54" s="19" t="s">
        <v>21</v>
      </c>
      <c r="F54" s="19" t="s">
        <v>100</v>
      </c>
      <c r="G54" s="19" t="s">
        <v>35</v>
      </c>
      <c r="H54" s="19">
        <v>1.34</v>
      </c>
      <c r="I54" s="19">
        <v>0</v>
      </c>
      <c r="J54" s="19">
        <v>2587.8864581995899</v>
      </c>
      <c r="K54" s="19">
        <v>32991</v>
      </c>
      <c r="L54" s="19">
        <v>18851</v>
      </c>
      <c r="M54" s="19">
        <v>8621121</v>
      </c>
      <c r="N54" s="19">
        <v>254153</v>
      </c>
      <c r="O54" s="19">
        <v>637</v>
      </c>
      <c r="P54" s="19">
        <v>6003</v>
      </c>
      <c r="Q54" s="19">
        <v>118.95</v>
      </c>
      <c r="R54" s="19">
        <v>0</v>
      </c>
      <c r="S54" s="19">
        <v>0</v>
      </c>
      <c r="T54" s="19">
        <v>0</v>
      </c>
      <c r="U54">
        <v>1</v>
      </c>
    </row>
    <row r="55" spans="3:21">
      <c r="C55" s="20" t="s">
        <v>186</v>
      </c>
      <c r="D55" s="19" t="s">
        <v>22</v>
      </c>
      <c r="E55" s="19" t="s">
        <v>21</v>
      </c>
      <c r="F55" s="19" t="s">
        <v>100</v>
      </c>
      <c r="G55" s="19" t="s">
        <v>35</v>
      </c>
      <c r="H55" s="19">
        <v>1.34</v>
      </c>
      <c r="I55" s="19">
        <v>3</v>
      </c>
      <c r="J55" s="19">
        <v>2587.8864581995899</v>
      </c>
      <c r="K55" s="19">
        <v>32991</v>
      </c>
      <c r="L55" s="19">
        <v>18851</v>
      </c>
      <c r="M55" s="19">
        <v>8621121</v>
      </c>
      <c r="N55" s="19">
        <v>254153</v>
      </c>
      <c r="O55" s="19">
        <v>637</v>
      </c>
      <c r="P55" s="19">
        <v>6003</v>
      </c>
      <c r="Q55" s="19">
        <v>118.95</v>
      </c>
      <c r="R55" s="19">
        <v>0</v>
      </c>
      <c r="S55" s="19">
        <v>0</v>
      </c>
      <c r="T55" s="19">
        <v>0</v>
      </c>
      <c r="U55">
        <v>1</v>
      </c>
    </row>
    <row r="56" spans="3:21">
      <c r="C56" s="20" t="s">
        <v>188</v>
      </c>
      <c r="D56" s="19" t="s">
        <v>100</v>
      </c>
      <c r="E56" s="19" t="s">
        <v>6</v>
      </c>
      <c r="F56" s="19" t="s">
        <v>100</v>
      </c>
      <c r="G56" s="19" t="s">
        <v>36</v>
      </c>
      <c r="H56" s="19">
        <v>1.01</v>
      </c>
      <c r="I56" s="19">
        <v>3</v>
      </c>
      <c r="J56" s="19">
        <v>4435.9209710178002</v>
      </c>
      <c r="K56" s="19">
        <v>26993</v>
      </c>
      <c r="L56" s="19">
        <v>25237</v>
      </c>
      <c r="M56" s="19">
        <v>3532657</v>
      </c>
      <c r="N56" s="19">
        <v>1318892</v>
      </c>
      <c r="O56" s="19">
        <v>227</v>
      </c>
      <c r="P56" s="19">
        <v>7335</v>
      </c>
      <c r="Q56" s="19">
        <v>97.959999999999795</v>
      </c>
      <c r="R56" s="19">
        <v>0</v>
      </c>
      <c r="S56" s="19">
        <v>0</v>
      </c>
      <c r="T56" s="19">
        <v>1</v>
      </c>
      <c r="U56">
        <v>0</v>
      </c>
    </row>
    <row r="57" spans="3:21">
      <c r="C57" s="20" t="s">
        <v>190</v>
      </c>
      <c r="D57" s="19" t="s">
        <v>9</v>
      </c>
      <c r="E57" s="19" t="s">
        <v>10</v>
      </c>
      <c r="F57" s="19" t="s">
        <v>100</v>
      </c>
      <c r="G57" s="19" t="s">
        <v>36</v>
      </c>
      <c r="H57" s="19">
        <v>1.1599999999999799</v>
      </c>
      <c r="I57" s="19">
        <v>3</v>
      </c>
      <c r="J57" s="19">
        <v>4523.3141878344104</v>
      </c>
      <c r="K57" s="19">
        <v>29260</v>
      </c>
      <c r="L57" s="19">
        <v>25237</v>
      </c>
      <c r="M57" s="19">
        <v>7830332</v>
      </c>
      <c r="N57" s="19">
        <v>1318892</v>
      </c>
      <c r="O57" s="19">
        <v>589</v>
      </c>
      <c r="P57" s="19">
        <v>5153</v>
      </c>
      <c r="Q57" s="19">
        <v>234.15</v>
      </c>
      <c r="R57" s="19">
        <v>0</v>
      </c>
      <c r="S57" s="19">
        <v>0</v>
      </c>
      <c r="T57" s="19">
        <v>0</v>
      </c>
      <c r="U57">
        <v>0</v>
      </c>
    </row>
    <row r="58" spans="3:21">
      <c r="C58" s="20" t="s">
        <v>194</v>
      </c>
      <c r="D58" s="19" t="s">
        <v>22</v>
      </c>
      <c r="E58" s="19" t="s">
        <v>21</v>
      </c>
      <c r="F58" s="19" t="s">
        <v>100</v>
      </c>
      <c r="G58" s="19" t="s">
        <v>36</v>
      </c>
      <c r="H58" s="19">
        <v>1.1200000000000001</v>
      </c>
      <c r="I58" s="19">
        <v>3</v>
      </c>
      <c r="J58" s="19">
        <v>8714.0262981854903</v>
      </c>
      <c r="K58" s="19">
        <v>32991</v>
      </c>
      <c r="L58" s="19">
        <v>25237</v>
      </c>
      <c r="M58" s="19">
        <v>8621121</v>
      </c>
      <c r="N58" s="19">
        <v>1318892</v>
      </c>
      <c r="O58" s="19">
        <v>539</v>
      </c>
      <c r="P58" s="19">
        <v>9305</v>
      </c>
      <c r="Q58" s="19">
        <v>250.729999999999</v>
      </c>
      <c r="R58" s="19">
        <v>0</v>
      </c>
      <c r="S58" s="19">
        <v>0</v>
      </c>
      <c r="T58" s="19">
        <v>0</v>
      </c>
      <c r="U58">
        <v>0</v>
      </c>
    </row>
    <row r="59" spans="3:21">
      <c r="C59" s="20" t="s">
        <v>195</v>
      </c>
      <c r="D59" s="19" t="s">
        <v>23</v>
      </c>
      <c r="E59" s="19" t="s">
        <v>21</v>
      </c>
      <c r="F59" s="19" t="s">
        <v>100</v>
      </c>
      <c r="G59" s="19" t="s">
        <v>36</v>
      </c>
      <c r="H59" s="19">
        <v>1.1200000000000001</v>
      </c>
      <c r="I59" s="19">
        <v>3</v>
      </c>
      <c r="J59" s="19">
        <v>8714.0262981854903</v>
      </c>
      <c r="K59" s="19">
        <v>32991</v>
      </c>
      <c r="L59" s="19">
        <v>25237</v>
      </c>
      <c r="M59" s="19">
        <v>8621121</v>
      </c>
      <c r="N59" s="19">
        <v>1318892</v>
      </c>
      <c r="O59" s="19">
        <v>539</v>
      </c>
      <c r="P59" s="19">
        <v>9305</v>
      </c>
      <c r="Q59" s="19">
        <v>250.729999999999</v>
      </c>
      <c r="R59" s="19">
        <v>0</v>
      </c>
      <c r="S59" s="19">
        <v>0</v>
      </c>
      <c r="T59" s="19">
        <v>1</v>
      </c>
      <c r="U59">
        <v>0</v>
      </c>
    </row>
    <row r="60" spans="3:21">
      <c r="C60" s="20" t="s">
        <v>198</v>
      </c>
      <c r="D60" s="19" t="s">
        <v>100</v>
      </c>
      <c r="E60" s="19" t="s">
        <v>37</v>
      </c>
      <c r="F60" s="19" t="s">
        <v>9</v>
      </c>
      <c r="G60" s="19" t="s">
        <v>10</v>
      </c>
      <c r="H60" s="19">
        <v>1.25</v>
      </c>
      <c r="I60" s="19">
        <v>3</v>
      </c>
      <c r="J60" s="19">
        <v>4417.1566612344805</v>
      </c>
      <c r="K60" s="19">
        <v>23665</v>
      </c>
      <c r="L60" s="19">
        <v>29260</v>
      </c>
      <c r="M60" s="19">
        <v>1038660</v>
      </c>
      <c r="N60" s="19">
        <v>7830332</v>
      </c>
      <c r="O60" s="19">
        <v>974</v>
      </c>
      <c r="P60" s="19">
        <v>4980</v>
      </c>
      <c r="Q60" s="19">
        <v>136.27000000000001</v>
      </c>
      <c r="R60" s="19">
        <v>0</v>
      </c>
      <c r="S60" s="19">
        <v>1</v>
      </c>
      <c r="T60" s="19">
        <v>0</v>
      </c>
      <c r="U60">
        <v>1</v>
      </c>
    </row>
    <row r="61" spans="3:21">
      <c r="C61" s="20" t="s">
        <v>200</v>
      </c>
      <c r="D61" s="19" t="s">
        <v>100</v>
      </c>
      <c r="E61" s="19" t="s">
        <v>8</v>
      </c>
      <c r="F61" s="19" t="s">
        <v>9</v>
      </c>
      <c r="G61" s="19" t="s">
        <v>10</v>
      </c>
      <c r="H61" s="19">
        <v>1.1499999999999799</v>
      </c>
      <c r="I61" s="19">
        <v>1</v>
      </c>
      <c r="J61" s="19">
        <v>3977.2258474804198</v>
      </c>
      <c r="K61" s="19">
        <v>30124</v>
      </c>
      <c r="L61" s="19">
        <v>29260</v>
      </c>
      <c r="M61" s="19">
        <v>5787293</v>
      </c>
      <c r="N61" s="19">
        <v>7830332</v>
      </c>
      <c r="O61" s="19">
        <v>854</v>
      </c>
      <c r="P61" s="19">
        <v>20718</v>
      </c>
      <c r="Q61" s="19">
        <v>230.87</v>
      </c>
      <c r="R61" s="19">
        <v>0</v>
      </c>
      <c r="S61" s="19">
        <v>0</v>
      </c>
      <c r="T61" s="19">
        <v>0</v>
      </c>
      <c r="U61">
        <v>1</v>
      </c>
    </row>
    <row r="62" spans="3:21">
      <c r="C62" s="20" t="s">
        <v>201</v>
      </c>
      <c r="D62" s="19" t="s">
        <v>100</v>
      </c>
      <c r="E62" s="19" t="s">
        <v>8</v>
      </c>
      <c r="F62" s="19" t="s">
        <v>11</v>
      </c>
      <c r="G62" s="19" t="s">
        <v>10</v>
      </c>
      <c r="H62" s="19">
        <v>1.1499999999999799</v>
      </c>
      <c r="I62" s="19">
        <v>3</v>
      </c>
      <c r="J62" s="19">
        <v>3977.2258474804198</v>
      </c>
      <c r="K62" s="19">
        <v>30124</v>
      </c>
      <c r="L62" s="19">
        <v>29260</v>
      </c>
      <c r="M62" s="19">
        <v>5787293</v>
      </c>
      <c r="N62" s="19">
        <v>7830332</v>
      </c>
      <c r="O62" s="19">
        <v>854</v>
      </c>
      <c r="P62" s="19">
        <v>20718</v>
      </c>
      <c r="Q62" s="19">
        <v>230.87</v>
      </c>
      <c r="R62" s="19">
        <v>0</v>
      </c>
      <c r="S62" s="19">
        <v>0</v>
      </c>
      <c r="T62" s="19">
        <v>1</v>
      </c>
      <c r="U62">
        <v>1</v>
      </c>
    </row>
    <row r="63" spans="3:21">
      <c r="C63" s="20" t="s">
        <v>202</v>
      </c>
      <c r="D63" s="19" t="s">
        <v>100</v>
      </c>
      <c r="E63" s="19" t="s">
        <v>38</v>
      </c>
      <c r="F63" s="19" t="s">
        <v>9</v>
      </c>
      <c r="G63" s="19" t="s">
        <v>10</v>
      </c>
      <c r="H63" s="19">
        <v>1.01</v>
      </c>
      <c r="I63" s="19">
        <v>3</v>
      </c>
      <c r="J63" s="19">
        <v>3910.8065416558402</v>
      </c>
      <c r="K63" s="19">
        <v>25059</v>
      </c>
      <c r="L63" s="19">
        <v>29260</v>
      </c>
      <c r="M63" s="19">
        <v>1595139</v>
      </c>
      <c r="N63" s="19">
        <v>7830332</v>
      </c>
      <c r="O63" s="19">
        <v>254</v>
      </c>
      <c r="P63" s="19">
        <v>7069</v>
      </c>
      <c r="Q63" s="19">
        <v>180.56</v>
      </c>
      <c r="R63" s="19">
        <v>0</v>
      </c>
      <c r="S63" s="19">
        <v>0</v>
      </c>
      <c r="T63" s="19">
        <v>0</v>
      </c>
      <c r="U63">
        <v>0</v>
      </c>
    </row>
    <row r="64" spans="3:21">
      <c r="C64" s="20" t="s">
        <v>207</v>
      </c>
      <c r="D64" s="19" t="s">
        <v>11</v>
      </c>
      <c r="E64" s="19" t="s">
        <v>10</v>
      </c>
      <c r="F64" s="19" t="s">
        <v>100</v>
      </c>
      <c r="G64" s="19" t="s">
        <v>12</v>
      </c>
      <c r="H64" s="19">
        <v>1.01</v>
      </c>
      <c r="I64" s="19">
        <v>1</v>
      </c>
      <c r="J64" s="19">
        <v>2800.90554028016</v>
      </c>
      <c r="K64" s="19">
        <v>29260</v>
      </c>
      <c r="L64" s="19">
        <v>26046</v>
      </c>
      <c r="M64" s="19">
        <v>7830332</v>
      </c>
      <c r="N64" s="19">
        <v>2915745</v>
      </c>
      <c r="O64" s="19">
        <v>316</v>
      </c>
      <c r="P64" s="19">
        <v>24405</v>
      </c>
      <c r="Q64" s="19">
        <v>69.099999999999795</v>
      </c>
      <c r="R64" s="19">
        <v>0</v>
      </c>
      <c r="S64" s="19">
        <v>1</v>
      </c>
      <c r="T64" s="19">
        <v>1</v>
      </c>
      <c r="U64">
        <v>1</v>
      </c>
    </row>
    <row r="65" spans="3:21">
      <c r="C65" s="20" t="s">
        <v>209</v>
      </c>
      <c r="D65" s="19" t="s">
        <v>100</v>
      </c>
      <c r="E65" s="19" t="s">
        <v>14</v>
      </c>
      <c r="F65" s="19" t="s">
        <v>100</v>
      </c>
      <c r="G65" s="19" t="s">
        <v>39</v>
      </c>
      <c r="H65" s="19">
        <v>1.18999999999999</v>
      </c>
      <c r="I65" s="19">
        <v>3</v>
      </c>
      <c r="J65" s="19">
        <v>4037.0889785115601</v>
      </c>
      <c r="K65" s="19">
        <v>27211</v>
      </c>
      <c r="L65" s="19">
        <v>22263</v>
      </c>
      <c r="M65" s="19">
        <v>3770125</v>
      </c>
      <c r="N65" s="19">
        <v>472254</v>
      </c>
      <c r="O65" s="19">
        <v>817</v>
      </c>
      <c r="P65" s="19">
        <v>4281</v>
      </c>
      <c r="Q65" s="19">
        <v>111.66</v>
      </c>
      <c r="R65" s="19">
        <v>0</v>
      </c>
      <c r="S65" s="19">
        <v>0</v>
      </c>
      <c r="T65" s="19">
        <v>1</v>
      </c>
      <c r="U65">
        <v>1</v>
      </c>
    </row>
    <row r="66" spans="3:21">
      <c r="C66" s="20" t="s">
        <v>210</v>
      </c>
      <c r="D66" s="19" t="s">
        <v>100</v>
      </c>
      <c r="E66" s="19" t="s">
        <v>16</v>
      </c>
      <c r="F66" s="19" t="s">
        <v>100</v>
      </c>
      <c r="G66" s="19" t="s">
        <v>39</v>
      </c>
      <c r="H66" s="19">
        <v>1.1599999999999799</v>
      </c>
      <c r="I66" s="19">
        <v>3</v>
      </c>
      <c r="J66" s="19">
        <v>3465.1365520767899</v>
      </c>
      <c r="K66" s="19">
        <v>24575</v>
      </c>
      <c r="L66" s="19">
        <v>22263</v>
      </c>
      <c r="M66" s="19">
        <v>1197234</v>
      </c>
      <c r="N66" s="19">
        <v>472254</v>
      </c>
      <c r="O66" s="19">
        <v>602</v>
      </c>
      <c r="P66" s="19">
        <v>8810</v>
      </c>
      <c r="Q66" s="19">
        <v>57.619999999999798</v>
      </c>
      <c r="R66" s="19">
        <v>1</v>
      </c>
      <c r="S66" s="19">
        <v>0</v>
      </c>
      <c r="T66" s="19">
        <v>1</v>
      </c>
      <c r="U66">
        <v>1</v>
      </c>
    </row>
    <row r="67" spans="3:21">
      <c r="C67" s="20" t="s">
        <v>212</v>
      </c>
      <c r="D67" s="19" t="s">
        <v>20</v>
      </c>
      <c r="E67" s="19" t="s">
        <v>21</v>
      </c>
      <c r="F67" s="19" t="s">
        <v>100</v>
      </c>
      <c r="G67" s="19" t="s">
        <v>39</v>
      </c>
      <c r="H67" s="19">
        <v>1.36</v>
      </c>
      <c r="I67" s="19">
        <v>3</v>
      </c>
      <c r="J67" s="19">
        <v>2421.0392149414402</v>
      </c>
      <c r="K67" s="19">
        <v>32991</v>
      </c>
      <c r="L67" s="19">
        <v>22263</v>
      </c>
      <c r="M67" s="19">
        <v>8621121</v>
      </c>
      <c r="N67" s="19">
        <v>472254</v>
      </c>
      <c r="O67" s="19">
        <v>1636</v>
      </c>
      <c r="P67" s="19">
        <v>5185</v>
      </c>
      <c r="Q67" s="19">
        <v>154.74</v>
      </c>
      <c r="R67" s="19">
        <v>0</v>
      </c>
      <c r="S67" s="19">
        <v>0</v>
      </c>
      <c r="T67" s="19">
        <v>0</v>
      </c>
      <c r="U67">
        <v>1</v>
      </c>
    </row>
    <row r="68" spans="3:21">
      <c r="C68" s="20" t="s">
        <v>213</v>
      </c>
      <c r="D68" s="19" t="s">
        <v>22</v>
      </c>
      <c r="E68" s="19" t="s">
        <v>21</v>
      </c>
      <c r="F68" s="19" t="s">
        <v>100</v>
      </c>
      <c r="G68" s="19" t="s">
        <v>39</v>
      </c>
      <c r="H68" s="19">
        <v>1.36</v>
      </c>
      <c r="I68" s="19">
        <v>3</v>
      </c>
      <c r="J68" s="19">
        <v>2421.0392149414402</v>
      </c>
      <c r="K68" s="19">
        <v>32991</v>
      </c>
      <c r="L68" s="19">
        <v>22263</v>
      </c>
      <c r="M68" s="19">
        <v>8621121</v>
      </c>
      <c r="N68" s="19">
        <v>472254</v>
      </c>
      <c r="O68" s="19">
        <v>1636</v>
      </c>
      <c r="P68" s="19">
        <v>5185</v>
      </c>
      <c r="Q68" s="19">
        <v>154.74</v>
      </c>
      <c r="R68" s="19">
        <v>0</v>
      </c>
      <c r="S68" s="19">
        <v>0</v>
      </c>
      <c r="T68" s="19">
        <v>0</v>
      </c>
      <c r="U68">
        <v>1</v>
      </c>
    </row>
    <row r="69" spans="3:21">
      <c r="C69" s="20" t="s">
        <v>214</v>
      </c>
      <c r="D69" s="19" t="s">
        <v>23</v>
      </c>
      <c r="E69" s="19" t="s">
        <v>21</v>
      </c>
      <c r="F69" s="19" t="s">
        <v>100</v>
      </c>
      <c r="G69" s="19" t="s">
        <v>39</v>
      </c>
      <c r="H69" s="19">
        <v>1.36</v>
      </c>
      <c r="I69" s="19">
        <v>3</v>
      </c>
      <c r="J69" s="19">
        <v>2421.0392149414402</v>
      </c>
      <c r="K69" s="19">
        <v>32991</v>
      </c>
      <c r="L69" s="19">
        <v>22263</v>
      </c>
      <c r="M69" s="19">
        <v>8621121</v>
      </c>
      <c r="N69" s="19">
        <v>472254</v>
      </c>
      <c r="O69" s="19">
        <v>1636</v>
      </c>
      <c r="P69" s="19">
        <v>5185</v>
      </c>
      <c r="Q69" s="19">
        <v>154.74</v>
      </c>
      <c r="R69" s="19">
        <v>0</v>
      </c>
      <c r="S69" s="19">
        <v>0</v>
      </c>
      <c r="T69" s="19">
        <v>1</v>
      </c>
      <c r="U69">
        <v>0</v>
      </c>
    </row>
    <row r="70" spans="3:21">
      <c r="C70" s="20" t="s">
        <v>215</v>
      </c>
      <c r="D70" s="19" t="s">
        <v>100</v>
      </c>
      <c r="E70" s="19" t="s">
        <v>25</v>
      </c>
      <c r="F70" s="19" t="s">
        <v>100</v>
      </c>
      <c r="G70" s="19" t="s">
        <v>39</v>
      </c>
      <c r="H70" s="19">
        <v>1.0900000000000001</v>
      </c>
      <c r="I70" s="19">
        <v>3</v>
      </c>
      <c r="J70" s="19">
        <v>4351.31326851008</v>
      </c>
      <c r="K70" s="19">
        <v>23025</v>
      </c>
      <c r="L70" s="19">
        <v>22263</v>
      </c>
      <c r="M70" s="19">
        <v>2753373</v>
      </c>
      <c r="N70" s="19">
        <v>472254</v>
      </c>
      <c r="O70" s="19">
        <v>550</v>
      </c>
      <c r="P70" s="19">
        <v>7599</v>
      </c>
      <c r="Q70" s="19">
        <v>77.98</v>
      </c>
      <c r="R70" s="19">
        <v>0</v>
      </c>
      <c r="S70" s="19">
        <v>0</v>
      </c>
      <c r="T70" s="19">
        <v>1</v>
      </c>
      <c r="U70">
        <v>1</v>
      </c>
    </row>
    <row r="71" spans="3:21">
      <c r="C71" s="20" t="s">
        <v>218</v>
      </c>
      <c r="D71" s="19" t="s">
        <v>100</v>
      </c>
      <c r="E71" s="19" t="s">
        <v>6</v>
      </c>
      <c r="F71" s="19" t="s">
        <v>100</v>
      </c>
      <c r="G71" s="19" t="s">
        <v>43</v>
      </c>
      <c r="H71" s="19">
        <v>1.1299999999999799</v>
      </c>
      <c r="I71" s="19">
        <v>3</v>
      </c>
      <c r="J71" s="19">
        <v>5356.5068620165302</v>
      </c>
      <c r="K71" s="19">
        <v>26993</v>
      </c>
      <c r="L71" s="19">
        <v>24502</v>
      </c>
      <c r="M71" s="19">
        <v>3532657</v>
      </c>
      <c r="N71" s="19">
        <v>1442203</v>
      </c>
      <c r="O71" s="19">
        <v>445</v>
      </c>
      <c r="P71" s="19">
        <v>6075</v>
      </c>
      <c r="Q71" s="19">
        <v>113.2</v>
      </c>
      <c r="R71" s="19">
        <v>0</v>
      </c>
      <c r="S71" s="19">
        <v>0</v>
      </c>
      <c r="T71" s="19">
        <v>1</v>
      </c>
      <c r="U71">
        <v>1</v>
      </c>
    </row>
    <row r="72" spans="3:21">
      <c r="C72" s="20" t="s">
        <v>219</v>
      </c>
      <c r="D72" s="19" t="s">
        <v>100</v>
      </c>
      <c r="E72" s="19" t="s">
        <v>8</v>
      </c>
      <c r="F72" s="19" t="s">
        <v>100</v>
      </c>
      <c r="G72" s="19" t="s">
        <v>43</v>
      </c>
      <c r="H72" s="19">
        <v>1.22</v>
      </c>
      <c r="I72" s="19">
        <v>3</v>
      </c>
      <c r="J72" s="19">
        <v>3789.6401495701798</v>
      </c>
      <c r="K72" s="19">
        <v>30124</v>
      </c>
      <c r="L72" s="19">
        <v>24502</v>
      </c>
      <c r="M72" s="19">
        <v>5787293</v>
      </c>
      <c r="N72" s="19">
        <v>1442203</v>
      </c>
      <c r="O72" s="19">
        <v>633</v>
      </c>
      <c r="P72" s="19">
        <v>4758</v>
      </c>
      <c r="Q72" s="19">
        <v>143.59</v>
      </c>
      <c r="R72" s="19">
        <v>0</v>
      </c>
      <c r="S72" s="19">
        <v>0</v>
      </c>
      <c r="T72" s="19">
        <v>1</v>
      </c>
      <c r="U72">
        <v>1</v>
      </c>
    </row>
    <row r="73" spans="3:21">
      <c r="C73" s="20" t="s">
        <v>221</v>
      </c>
      <c r="D73" s="19" t="s">
        <v>11</v>
      </c>
      <c r="E73" s="19" t="s">
        <v>10</v>
      </c>
      <c r="F73" s="19" t="s">
        <v>100</v>
      </c>
      <c r="G73" s="19" t="s">
        <v>43</v>
      </c>
      <c r="H73" s="19">
        <v>1.01</v>
      </c>
      <c r="I73" s="19">
        <v>0</v>
      </c>
      <c r="J73" s="19">
        <v>2668.2034137129899</v>
      </c>
      <c r="K73" s="19">
        <v>29260</v>
      </c>
      <c r="L73" s="19">
        <v>24502</v>
      </c>
      <c r="M73" s="19">
        <v>7830332</v>
      </c>
      <c r="N73" s="19">
        <v>1442203</v>
      </c>
      <c r="O73" s="19">
        <v>286</v>
      </c>
      <c r="P73" s="19">
        <v>14516</v>
      </c>
      <c r="Q73" s="19">
        <v>75.069999999999794</v>
      </c>
      <c r="R73" s="19">
        <v>0</v>
      </c>
      <c r="S73" s="19">
        <v>1</v>
      </c>
      <c r="T73" s="19">
        <v>1</v>
      </c>
      <c r="U73">
        <v>1</v>
      </c>
    </row>
    <row r="74" spans="3:21">
      <c r="C74" s="20" t="s">
        <v>224</v>
      </c>
      <c r="D74" s="19" t="s">
        <v>100</v>
      </c>
      <c r="E74" s="19" t="s">
        <v>37</v>
      </c>
      <c r="F74" s="19" t="s">
        <v>100</v>
      </c>
      <c r="G74" s="19" t="s">
        <v>5</v>
      </c>
      <c r="H74" s="19">
        <v>1</v>
      </c>
      <c r="I74" s="19">
        <v>3</v>
      </c>
      <c r="J74" s="19">
        <v>5502.3337626807997</v>
      </c>
      <c r="K74" s="19">
        <v>23665</v>
      </c>
      <c r="L74" s="19">
        <v>28637</v>
      </c>
      <c r="M74" s="19">
        <v>1038660</v>
      </c>
      <c r="N74" s="19">
        <v>3036732</v>
      </c>
      <c r="O74" s="19">
        <v>184</v>
      </c>
      <c r="P74" s="19">
        <v>18843</v>
      </c>
      <c r="Q74" s="19">
        <v>67.17</v>
      </c>
      <c r="R74" s="19">
        <v>0</v>
      </c>
      <c r="S74" s="19">
        <v>1</v>
      </c>
      <c r="T74" s="19">
        <v>1</v>
      </c>
      <c r="U74">
        <v>1</v>
      </c>
    </row>
    <row r="75" spans="3:21">
      <c r="C75" s="20" t="s">
        <v>226</v>
      </c>
      <c r="D75" s="19" t="s">
        <v>9</v>
      </c>
      <c r="E75" s="19" t="s">
        <v>10</v>
      </c>
      <c r="F75" s="19" t="s">
        <v>100</v>
      </c>
      <c r="G75" s="19" t="s">
        <v>5</v>
      </c>
      <c r="H75" s="19">
        <v>1.1399999999999799</v>
      </c>
      <c r="I75" s="19">
        <v>3</v>
      </c>
      <c r="J75" s="19">
        <v>6205.9664895082296</v>
      </c>
      <c r="K75" s="19">
        <v>29260</v>
      </c>
      <c r="L75" s="19">
        <v>28637</v>
      </c>
      <c r="M75" s="19">
        <v>7830332</v>
      </c>
      <c r="N75" s="19">
        <v>3036732</v>
      </c>
      <c r="O75" s="19">
        <v>805</v>
      </c>
      <c r="P75" s="19">
        <v>20264</v>
      </c>
      <c r="Q75" s="19">
        <v>244.5</v>
      </c>
      <c r="R75" s="19">
        <v>0</v>
      </c>
      <c r="S75" s="19">
        <v>0</v>
      </c>
      <c r="T75" s="19">
        <v>0</v>
      </c>
      <c r="U75">
        <v>1</v>
      </c>
    </row>
    <row r="76" spans="3:21">
      <c r="C76" s="20" t="s">
        <v>229</v>
      </c>
      <c r="D76" s="19" t="s">
        <v>100</v>
      </c>
      <c r="E76" s="19" t="s">
        <v>6</v>
      </c>
      <c r="F76" s="19" t="s">
        <v>100</v>
      </c>
      <c r="G76" s="19" t="s">
        <v>46</v>
      </c>
      <c r="H76" s="19">
        <v>1.23</v>
      </c>
      <c r="I76" s="19">
        <v>3</v>
      </c>
      <c r="J76" s="19">
        <v>4202.6589766532097</v>
      </c>
      <c r="K76" s="19">
        <v>26993</v>
      </c>
      <c r="L76" s="19">
        <v>29055</v>
      </c>
      <c r="M76" s="19">
        <v>3532657</v>
      </c>
      <c r="N76" s="19">
        <v>1862106</v>
      </c>
      <c r="O76" s="19">
        <v>1200</v>
      </c>
      <c r="P76" s="19">
        <v>7621</v>
      </c>
      <c r="Q76" s="19">
        <v>210.9</v>
      </c>
      <c r="R76" s="19">
        <v>0</v>
      </c>
      <c r="S76" s="19">
        <v>0</v>
      </c>
      <c r="T76" s="19">
        <v>1</v>
      </c>
      <c r="U76">
        <v>1</v>
      </c>
    </row>
    <row r="77" spans="3:21">
      <c r="C77" s="20" t="s">
        <v>231</v>
      </c>
      <c r="D77" s="19" t="s">
        <v>9</v>
      </c>
      <c r="E77" s="19" t="s">
        <v>10</v>
      </c>
      <c r="F77" s="19" t="s">
        <v>100</v>
      </c>
      <c r="G77" s="19" t="s">
        <v>46</v>
      </c>
      <c r="H77" s="19">
        <v>1.08</v>
      </c>
      <c r="I77" s="19">
        <v>3</v>
      </c>
      <c r="J77" s="19">
        <v>5792.2828888006597</v>
      </c>
      <c r="K77" s="19">
        <v>29260</v>
      </c>
      <c r="L77" s="19">
        <v>29055</v>
      </c>
      <c r="M77" s="19">
        <v>7830332</v>
      </c>
      <c r="N77" s="19">
        <v>1862106</v>
      </c>
      <c r="O77" s="19">
        <v>902</v>
      </c>
      <c r="P77" s="19">
        <v>16263</v>
      </c>
      <c r="Q77" s="19">
        <v>174.06</v>
      </c>
      <c r="R77" s="19">
        <v>0</v>
      </c>
      <c r="S77" s="19">
        <v>0</v>
      </c>
      <c r="T77" s="19">
        <v>0</v>
      </c>
      <c r="U77">
        <v>1</v>
      </c>
    </row>
    <row r="78" spans="3:21">
      <c r="C78" s="20" t="s">
        <v>233</v>
      </c>
      <c r="D78" s="19" t="s">
        <v>100</v>
      </c>
      <c r="E78" s="19" t="s">
        <v>5</v>
      </c>
      <c r="F78" s="19" t="s">
        <v>100</v>
      </c>
      <c r="G78" s="19" t="s">
        <v>46</v>
      </c>
      <c r="H78" s="19">
        <v>1.06</v>
      </c>
      <c r="I78" s="19">
        <v>3</v>
      </c>
      <c r="J78" s="19">
        <v>4157.6109169451902</v>
      </c>
      <c r="K78" s="19">
        <v>28637</v>
      </c>
      <c r="L78" s="19">
        <v>29055</v>
      </c>
      <c r="M78" s="19">
        <v>3036732</v>
      </c>
      <c r="N78" s="19">
        <v>1862106</v>
      </c>
      <c r="O78" s="19">
        <v>638</v>
      </c>
      <c r="P78" s="19">
        <v>11298</v>
      </c>
      <c r="Q78" s="19">
        <v>155.81</v>
      </c>
      <c r="R78" s="19">
        <v>0</v>
      </c>
      <c r="S78" s="19">
        <v>0</v>
      </c>
      <c r="T78" s="19">
        <v>1</v>
      </c>
      <c r="U78">
        <v>1</v>
      </c>
    </row>
    <row r="79" spans="3:21">
      <c r="C79" s="20" t="s">
        <v>234</v>
      </c>
      <c r="D79" s="19" t="s">
        <v>100</v>
      </c>
      <c r="E79" s="19" t="s">
        <v>6</v>
      </c>
      <c r="F79" s="19" t="s">
        <v>100</v>
      </c>
      <c r="G79" s="19" t="s">
        <v>47</v>
      </c>
      <c r="H79" s="19">
        <v>1.05</v>
      </c>
      <c r="I79" s="19">
        <v>3</v>
      </c>
      <c r="J79" s="19">
        <v>4312.9463708632602</v>
      </c>
      <c r="K79" s="19">
        <v>26993</v>
      </c>
      <c r="L79" s="19">
        <v>26506</v>
      </c>
      <c r="M79" s="19">
        <v>3532657</v>
      </c>
      <c r="N79" s="19">
        <v>4459144</v>
      </c>
      <c r="O79" s="19">
        <v>600</v>
      </c>
      <c r="P79" s="19">
        <v>12752</v>
      </c>
      <c r="Q79" s="19">
        <v>106.56</v>
      </c>
      <c r="R79" s="19">
        <v>0</v>
      </c>
      <c r="S79" s="19">
        <v>0</v>
      </c>
      <c r="T79" s="19">
        <v>1</v>
      </c>
      <c r="U79">
        <v>0</v>
      </c>
    </row>
    <row r="80" spans="3:21">
      <c r="C80" s="20" t="s">
        <v>235</v>
      </c>
      <c r="D80" s="19" t="s">
        <v>100</v>
      </c>
      <c r="E80" s="19" t="s">
        <v>8</v>
      </c>
      <c r="F80" s="19" t="s">
        <v>100</v>
      </c>
      <c r="G80" s="19" t="s">
        <v>47</v>
      </c>
      <c r="H80" s="19">
        <v>1.06</v>
      </c>
      <c r="I80" s="19">
        <v>3</v>
      </c>
      <c r="J80" s="19">
        <v>8162.7665771902402</v>
      </c>
      <c r="K80" s="19">
        <v>30124</v>
      </c>
      <c r="L80" s="19">
        <v>26506</v>
      </c>
      <c r="M80" s="19">
        <v>5787293</v>
      </c>
      <c r="N80" s="19">
        <v>4459144</v>
      </c>
      <c r="O80" s="19">
        <v>616</v>
      </c>
      <c r="P80" s="19">
        <v>10358</v>
      </c>
      <c r="Q80" s="19">
        <v>110.42</v>
      </c>
      <c r="R80" s="19">
        <v>0</v>
      </c>
      <c r="S80" s="19">
        <v>0</v>
      </c>
      <c r="T80" s="19">
        <v>1</v>
      </c>
      <c r="U80">
        <v>0</v>
      </c>
    </row>
    <row r="81" spans="3:21">
      <c r="C81" s="20" t="s">
        <v>236</v>
      </c>
      <c r="D81" s="19" t="s">
        <v>9</v>
      </c>
      <c r="E81" s="19" t="s">
        <v>10</v>
      </c>
      <c r="F81" s="19" t="s">
        <v>100</v>
      </c>
      <c r="G81" s="19" t="s">
        <v>47</v>
      </c>
      <c r="H81" s="19">
        <v>1</v>
      </c>
      <c r="I81" s="19">
        <v>3</v>
      </c>
      <c r="J81" s="19">
        <v>3059.77937672608</v>
      </c>
      <c r="K81" s="19">
        <v>29260</v>
      </c>
      <c r="L81" s="19">
        <v>26506</v>
      </c>
      <c r="M81" s="19">
        <v>7830332</v>
      </c>
      <c r="N81" s="19">
        <v>4459144</v>
      </c>
      <c r="O81" s="19">
        <v>237</v>
      </c>
      <c r="P81" s="19">
        <v>34113</v>
      </c>
      <c r="Q81" s="19">
        <v>74.28</v>
      </c>
      <c r="R81" s="19">
        <v>0</v>
      </c>
      <c r="S81" s="19">
        <v>1</v>
      </c>
      <c r="T81" s="19">
        <v>0</v>
      </c>
      <c r="U81">
        <v>0</v>
      </c>
    </row>
    <row r="82" spans="3:21">
      <c r="C82" s="20" t="s">
        <v>237</v>
      </c>
      <c r="D82" s="19" t="s">
        <v>11</v>
      </c>
      <c r="E82" s="19" t="s">
        <v>10</v>
      </c>
      <c r="F82" s="19" t="s">
        <v>100</v>
      </c>
      <c r="G82" s="19" t="s">
        <v>47</v>
      </c>
      <c r="H82" s="19">
        <v>1</v>
      </c>
      <c r="I82" s="19">
        <v>3</v>
      </c>
      <c r="J82" s="19">
        <v>3059.77937672608</v>
      </c>
      <c r="K82" s="19">
        <v>29260</v>
      </c>
      <c r="L82" s="19">
        <v>26506</v>
      </c>
      <c r="M82" s="19">
        <v>7830332</v>
      </c>
      <c r="N82" s="19">
        <v>4459144</v>
      </c>
      <c r="O82" s="19">
        <v>237</v>
      </c>
      <c r="P82" s="19">
        <v>34113</v>
      </c>
      <c r="Q82" s="19">
        <v>74.28</v>
      </c>
      <c r="R82" s="19">
        <v>0</v>
      </c>
      <c r="S82" s="19">
        <v>1</v>
      </c>
      <c r="T82" s="19">
        <v>1</v>
      </c>
      <c r="U82">
        <v>0</v>
      </c>
    </row>
    <row r="83" spans="3:21">
      <c r="C83" s="20" t="s">
        <v>241</v>
      </c>
      <c r="D83" s="19" t="s">
        <v>100</v>
      </c>
      <c r="E83" s="19" t="s">
        <v>6</v>
      </c>
      <c r="F83" s="19" t="s">
        <v>100</v>
      </c>
      <c r="G83" s="19" t="s">
        <v>13</v>
      </c>
      <c r="H83" s="19">
        <v>1.02</v>
      </c>
      <c r="I83" s="19">
        <v>3</v>
      </c>
      <c r="J83" s="19">
        <v>7032.26530946804</v>
      </c>
      <c r="K83" s="19">
        <v>26993</v>
      </c>
      <c r="L83" s="19">
        <v>26752</v>
      </c>
      <c r="M83" s="19">
        <v>3532657</v>
      </c>
      <c r="N83" s="19">
        <v>1440377</v>
      </c>
      <c r="O83" s="19">
        <v>578</v>
      </c>
      <c r="P83" s="19">
        <v>11425</v>
      </c>
      <c r="Q83" s="19">
        <v>105.099999999999</v>
      </c>
      <c r="R83" s="19">
        <v>1</v>
      </c>
      <c r="S83" s="19">
        <v>0</v>
      </c>
      <c r="T83" s="19">
        <v>1</v>
      </c>
      <c r="U83">
        <v>1</v>
      </c>
    </row>
    <row r="84" spans="3:21">
      <c r="C84" s="20" t="s">
        <v>242</v>
      </c>
      <c r="D84" s="19" t="s">
        <v>100</v>
      </c>
      <c r="E84" s="19" t="s">
        <v>8</v>
      </c>
      <c r="F84" s="19" t="s">
        <v>100</v>
      </c>
      <c r="G84" s="19" t="s">
        <v>13</v>
      </c>
      <c r="H84" s="19">
        <v>1.27</v>
      </c>
      <c r="I84" s="19">
        <v>3</v>
      </c>
      <c r="J84" s="19">
        <v>2682.5445853654401</v>
      </c>
      <c r="K84" s="19">
        <v>30124</v>
      </c>
      <c r="L84" s="19">
        <v>26752</v>
      </c>
      <c r="M84" s="19">
        <v>5787293</v>
      </c>
      <c r="N84" s="19">
        <v>1440377</v>
      </c>
      <c r="O84" s="19">
        <v>1229</v>
      </c>
      <c r="P84" s="19">
        <v>10483</v>
      </c>
      <c r="Q84" s="19">
        <v>121.09</v>
      </c>
      <c r="R84" s="19">
        <v>1</v>
      </c>
      <c r="S84" s="19">
        <v>0</v>
      </c>
      <c r="T84" s="19">
        <v>1</v>
      </c>
      <c r="U84">
        <v>1</v>
      </c>
    </row>
    <row r="85" spans="3:21">
      <c r="C85" s="20" t="s">
        <v>244</v>
      </c>
      <c r="D85" s="19" t="s">
        <v>11</v>
      </c>
      <c r="E85" s="19" t="s">
        <v>10</v>
      </c>
      <c r="F85" s="19" t="s">
        <v>100</v>
      </c>
      <c r="G85" s="19" t="s">
        <v>13</v>
      </c>
      <c r="H85" s="19">
        <v>1.1499999999999799</v>
      </c>
      <c r="I85" s="19">
        <v>3</v>
      </c>
      <c r="J85" s="19">
        <v>2482.7638472693402</v>
      </c>
      <c r="K85" s="19">
        <v>29260</v>
      </c>
      <c r="L85" s="19">
        <v>26752</v>
      </c>
      <c r="M85" s="19">
        <v>7830332</v>
      </c>
      <c r="N85" s="19">
        <v>1440377</v>
      </c>
      <c r="O85" s="19">
        <v>1168</v>
      </c>
      <c r="P85" s="19">
        <v>10117</v>
      </c>
      <c r="Q85" s="19">
        <v>153.949999999998</v>
      </c>
      <c r="R85" s="19">
        <v>1</v>
      </c>
      <c r="S85" s="19">
        <v>1</v>
      </c>
      <c r="T85" s="19">
        <v>1</v>
      </c>
      <c r="U85">
        <v>1</v>
      </c>
    </row>
    <row r="86" spans="3:21">
      <c r="C86" s="20" t="s">
        <v>245</v>
      </c>
      <c r="D86" s="19" t="s">
        <v>100</v>
      </c>
      <c r="E86" s="19" t="s">
        <v>5</v>
      </c>
      <c r="F86" s="19" t="s">
        <v>100</v>
      </c>
      <c r="G86" s="19" t="s">
        <v>13</v>
      </c>
      <c r="H86" s="19">
        <v>1.1599999999999799</v>
      </c>
      <c r="I86" s="19">
        <v>3</v>
      </c>
      <c r="J86" s="19">
        <v>4677.0288522744404</v>
      </c>
      <c r="K86" s="19">
        <v>28637</v>
      </c>
      <c r="L86" s="19">
        <v>26752</v>
      </c>
      <c r="M86" s="19">
        <v>3036732</v>
      </c>
      <c r="N86" s="19">
        <v>1440377</v>
      </c>
      <c r="O86" s="19">
        <v>1118</v>
      </c>
      <c r="P86" s="19">
        <v>3402</v>
      </c>
      <c r="Q86" s="19">
        <v>207.84</v>
      </c>
      <c r="R86" s="19">
        <v>1</v>
      </c>
      <c r="S86" s="19">
        <v>0</v>
      </c>
      <c r="T86" s="19">
        <v>1</v>
      </c>
      <c r="U86">
        <v>1</v>
      </c>
    </row>
    <row r="87" spans="3:21">
      <c r="C87" s="20" t="s">
        <v>248</v>
      </c>
      <c r="D87" s="19" t="s">
        <v>9</v>
      </c>
      <c r="E87" s="19" t="s">
        <v>10</v>
      </c>
      <c r="F87" s="19" t="s">
        <v>100</v>
      </c>
      <c r="G87" s="19" t="s">
        <v>50</v>
      </c>
      <c r="H87" s="19">
        <v>1.2</v>
      </c>
      <c r="I87" s="19">
        <v>3</v>
      </c>
      <c r="J87" s="19">
        <v>3247.3142487042801</v>
      </c>
      <c r="K87" s="19">
        <v>29260</v>
      </c>
      <c r="L87" s="19">
        <v>26752</v>
      </c>
      <c r="M87" s="19">
        <v>7830332</v>
      </c>
      <c r="N87" s="19">
        <v>379566</v>
      </c>
      <c r="O87" s="19">
        <v>1108</v>
      </c>
      <c r="P87" s="19">
        <v>7196</v>
      </c>
      <c r="Q87" s="19">
        <v>136.68</v>
      </c>
      <c r="R87" s="19">
        <v>1</v>
      </c>
      <c r="S87" s="19">
        <v>0</v>
      </c>
      <c r="T87" s="19">
        <v>0</v>
      </c>
      <c r="U87">
        <v>1</v>
      </c>
    </row>
    <row r="88" spans="3:21">
      <c r="C88" s="20" t="s">
        <v>250</v>
      </c>
      <c r="D88" s="19" t="s">
        <v>100</v>
      </c>
      <c r="E88" s="19" t="s">
        <v>47</v>
      </c>
      <c r="F88" s="19" t="s">
        <v>100</v>
      </c>
      <c r="G88" s="19" t="s">
        <v>50</v>
      </c>
      <c r="H88" s="19">
        <v>1.1299999999999799</v>
      </c>
      <c r="I88" s="19">
        <v>3</v>
      </c>
      <c r="J88" s="19">
        <v>4516.9000775984796</v>
      </c>
      <c r="K88" s="19">
        <v>26506</v>
      </c>
      <c r="L88" s="19">
        <v>26752</v>
      </c>
      <c r="M88" s="19">
        <v>4459144</v>
      </c>
      <c r="N88" s="19">
        <v>379566</v>
      </c>
      <c r="O88" s="19">
        <v>1088</v>
      </c>
      <c r="P88" s="19">
        <v>7049</v>
      </c>
      <c r="Q88" s="19">
        <v>108.15</v>
      </c>
      <c r="R88" s="19">
        <v>1</v>
      </c>
      <c r="S88" s="19">
        <v>0</v>
      </c>
      <c r="T88" s="19">
        <v>1</v>
      </c>
      <c r="U88">
        <v>0</v>
      </c>
    </row>
    <row r="89" spans="3:21">
      <c r="C89" s="20" t="s">
        <v>251</v>
      </c>
      <c r="D89" s="19" t="s">
        <v>20</v>
      </c>
      <c r="E89" s="19" t="s">
        <v>21</v>
      </c>
      <c r="F89" s="19" t="s">
        <v>100</v>
      </c>
      <c r="G89" s="19" t="s">
        <v>51</v>
      </c>
      <c r="H89" s="19">
        <v>1.07</v>
      </c>
      <c r="I89" s="19">
        <v>3</v>
      </c>
      <c r="J89" s="19">
        <v>4840.4831196053401</v>
      </c>
      <c r="K89" s="19">
        <v>32991</v>
      </c>
      <c r="L89" s="19">
        <v>24348</v>
      </c>
      <c r="M89" s="19">
        <v>8621121</v>
      </c>
      <c r="N89" s="19">
        <v>111745</v>
      </c>
      <c r="O89" s="19">
        <v>457</v>
      </c>
      <c r="P89" s="19">
        <v>7574</v>
      </c>
      <c r="Q89" s="19">
        <v>180.849999999999</v>
      </c>
      <c r="R89" s="19">
        <v>0</v>
      </c>
      <c r="S89" s="19">
        <v>0</v>
      </c>
      <c r="T89" s="19">
        <v>0</v>
      </c>
      <c r="U89">
        <v>1</v>
      </c>
    </row>
    <row r="90" spans="3:21">
      <c r="C90" s="20" t="s">
        <v>253</v>
      </c>
      <c r="D90" s="19" t="s">
        <v>23</v>
      </c>
      <c r="E90" s="19" t="s">
        <v>21</v>
      </c>
      <c r="F90" s="19" t="s">
        <v>100</v>
      </c>
      <c r="G90" s="19" t="s">
        <v>51</v>
      </c>
      <c r="H90" s="19">
        <v>1.07</v>
      </c>
      <c r="I90" s="19">
        <v>3</v>
      </c>
      <c r="J90" s="19">
        <v>4840.4831196053401</v>
      </c>
      <c r="K90" s="19">
        <v>32991</v>
      </c>
      <c r="L90" s="19">
        <v>24348</v>
      </c>
      <c r="M90" s="19">
        <v>8621121</v>
      </c>
      <c r="N90" s="19">
        <v>111745</v>
      </c>
      <c r="O90" s="19">
        <v>457</v>
      </c>
      <c r="P90" s="19">
        <v>7574</v>
      </c>
      <c r="Q90" s="19">
        <v>180.849999999999</v>
      </c>
      <c r="R90" s="19">
        <v>0</v>
      </c>
      <c r="S90" s="19">
        <v>0</v>
      </c>
      <c r="T90" s="19">
        <v>1</v>
      </c>
      <c r="U90">
        <v>0</v>
      </c>
    </row>
    <row r="91" spans="3:21">
      <c r="C91" s="20" t="s">
        <v>259</v>
      </c>
      <c r="D91" s="19" t="s">
        <v>100</v>
      </c>
      <c r="E91" s="19" t="s">
        <v>28</v>
      </c>
      <c r="F91" s="19" t="s">
        <v>100</v>
      </c>
      <c r="G91" s="19" t="s">
        <v>53</v>
      </c>
      <c r="H91" s="19">
        <v>1.04</v>
      </c>
      <c r="I91" s="19">
        <v>3</v>
      </c>
      <c r="J91" s="19">
        <v>2447.1417811218298</v>
      </c>
      <c r="K91" s="19">
        <v>38813</v>
      </c>
      <c r="L91" s="19">
        <v>26681</v>
      </c>
      <c r="M91" s="19">
        <v>1653017</v>
      </c>
      <c r="N91" s="19">
        <v>873131</v>
      </c>
      <c r="O91" s="19">
        <v>2401</v>
      </c>
      <c r="P91" s="19">
        <v>19055</v>
      </c>
      <c r="Q91" s="19">
        <v>177.09</v>
      </c>
      <c r="R91" s="19">
        <v>1</v>
      </c>
      <c r="S91" s="19">
        <v>0</v>
      </c>
      <c r="T91" s="19">
        <v>1</v>
      </c>
      <c r="U91">
        <v>1</v>
      </c>
    </row>
    <row r="92" spans="3:21">
      <c r="C92" s="20" t="s">
        <v>261</v>
      </c>
      <c r="D92" s="19" t="s">
        <v>100</v>
      </c>
      <c r="E92" s="19" t="s">
        <v>6</v>
      </c>
      <c r="F92" s="19" t="s">
        <v>100</v>
      </c>
      <c r="G92" s="19" t="s">
        <v>14</v>
      </c>
      <c r="H92" s="19">
        <v>1.18999999999999</v>
      </c>
      <c r="I92" s="19">
        <v>3</v>
      </c>
      <c r="J92" s="19">
        <v>4468.80067566465</v>
      </c>
      <c r="K92" s="19">
        <v>26993</v>
      </c>
      <c r="L92" s="19">
        <v>27211</v>
      </c>
      <c r="M92" s="19">
        <v>3532657</v>
      </c>
      <c r="N92" s="19">
        <v>3770125</v>
      </c>
      <c r="O92" s="19">
        <v>701</v>
      </c>
      <c r="P92" s="19">
        <v>7201</v>
      </c>
      <c r="Q92" s="19">
        <v>233.16</v>
      </c>
      <c r="R92" s="19">
        <v>0</v>
      </c>
      <c r="S92" s="19">
        <v>0</v>
      </c>
      <c r="T92" s="19">
        <v>1</v>
      </c>
      <c r="U92">
        <v>1</v>
      </c>
    </row>
    <row r="93" spans="3:21">
      <c r="C93" s="20" t="s">
        <v>262</v>
      </c>
      <c r="D93" s="19" t="s">
        <v>100</v>
      </c>
      <c r="E93" s="19" t="s">
        <v>37</v>
      </c>
      <c r="F93" s="19" t="s">
        <v>100</v>
      </c>
      <c r="G93" s="19" t="s">
        <v>14</v>
      </c>
      <c r="H93" s="19">
        <v>1</v>
      </c>
      <c r="I93" s="19">
        <v>3</v>
      </c>
      <c r="J93" s="19">
        <v>6269.3947194708599</v>
      </c>
      <c r="K93" s="19">
        <v>23665</v>
      </c>
      <c r="L93" s="19">
        <v>27211</v>
      </c>
      <c r="M93" s="19">
        <v>1038660</v>
      </c>
      <c r="N93" s="19">
        <v>3770125</v>
      </c>
      <c r="O93" s="19">
        <v>138</v>
      </c>
      <c r="P93" s="19">
        <v>9874</v>
      </c>
      <c r="Q93" s="19">
        <v>67.099999999999795</v>
      </c>
      <c r="R93" s="19">
        <v>0</v>
      </c>
      <c r="S93" s="19">
        <v>1</v>
      </c>
      <c r="T93" s="19">
        <v>1</v>
      </c>
      <c r="U93">
        <v>1</v>
      </c>
    </row>
    <row r="94" spans="3:21">
      <c r="C94" s="20" t="s">
        <v>263</v>
      </c>
      <c r="D94" s="19" t="s">
        <v>100</v>
      </c>
      <c r="E94" s="19" t="s">
        <v>8</v>
      </c>
      <c r="F94" s="19" t="s">
        <v>100</v>
      </c>
      <c r="G94" s="19" t="s">
        <v>14</v>
      </c>
      <c r="H94" s="19">
        <v>1.4099999999999799</v>
      </c>
      <c r="I94" s="19">
        <v>3</v>
      </c>
      <c r="J94" s="19">
        <v>5497.2590411297697</v>
      </c>
      <c r="K94" s="19">
        <v>30124</v>
      </c>
      <c r="L94" s="19">
        <v>27211</v>
      </c>
      <c r="M94" s="19">
        <v>5787293</v>
      </c>
      <c r="N94" s="19">
        <v>3770125</v>
      </c>
      <c r="O94" s="19">
        <v>1605</v>
      </c>
      <c r="P94" s="19">
        <v>4272</v>
      </c>
      <c r="Q94" s="19">
        <v>349.97</v>
      </c>
      <c r="R94" s="19">
        <v>0</v>
      </c>
      <c r="S94" s="19">
        <v>0</v>
      </c>
      <c r="T94" s="19">
        <v>1</v>
      </c>
      <c r="U94">
        <v>1</v>
      </c>
    </row>
    <row r="95" spans="3:21">
      <c r="C95" s="20" t="s">
        <v>265</v>
      </c>
      <c r="D95" s="19" t="s">
        <v>11</v>
      </c>
      <c r="E95" s="19" t="s">
        <v>10</v>
      </c>
      <c r="F95" s="19" t="s">
        <v>100</v>
      </c>
      <c r="G95" s="19" t="s">
        <v>14</v>
      </c>
      <c r="H95" s="19">
        <v>1.0900000000000001</v>
      </c>
      <c r="I95" s="19">
        <v>3</v>
      </c>
      <c r="J95" s="19">
        <v>2572.41905959618</v>
      </c>
      <c r="K95" s="19">
        <v>29260</v>
      </c>
      <c r="L95" s="19">
        <v>27211</v>
      </c>
      <c r="M95" s="19">
        <v>7830332</v>
      </c>
      <c r="N95" s="19">
        <v>3770125</v>
      </c>
      <c r="O95" s="19">
        <v>939</v>
      </c>
      <c r="P95" s="19">
        <v>16868</v>
      </c>
      <c r="Q95" s="19">
        <v>139.56</v>
      </c>
      <c r="R95" s="19">
        <v>0</v>
      </c>
      <c r="S95" s="19">
        <v>1</v>
      </c>
      <c r="T95" s="19">
        <v>1</v>
      </c>
      <c r="U95">
        <v>1</v>
      </c>
    </row>
    <row r="96" spans="3:21">
      <c r="C96" s="20" t="s">
        <v>266</v>
      </c>
      <c r="D96" s="19" t="s">
        <v>100</v>
      </c>
      <c r="E96" s="19" t="s">
        <v>12</v>
      </c>
      <c r="F96" s="19" t="s">
        <v>100</v>
      </c>
      <c r="G96" s="19" t="s">
        <v>14</v>
      </c>
      <c r="H96" s="19">
        <v>1.31</v>
      </c>
      <c r="I96" s="19">
        <v>3</v>
      </c>
      <c r="J96" s="19">
        <v>6172.9516085498899</v>
      </c>
      <c r="K96" s="19">
        <v>26046</v>
      </c>
      <c r="L96" s="19">
        <v>27211</v>
      </c>
      <c r="M96" s="19">
        <v>2230955</v>
      </c>
      <c r="N96" s="19">
        <v>3770125</v>
      </c>
      <c r="O96" s="19">
        <v>1117</v>
      </c>
      <c r="P96" s="19">
        <v>4057</v>
      </c>
      <c r="Q96" s="19">
        <v>191.63</v>
      </c>
      <c r="R96" s="19">
        <v>0</v>
      </c>
      <c r="S96" s="19">
        <v>1</v>
      </c>
      <c r="T96" s="19">
        <v>1</v>
      </c>
      <c r="U96">
        <v>1</v>
      </c>
    </row>
    <row r="97" spans="3:21">
      <c r="C97" s="20" t="s">
        <v>267</v>
      </c>
      <c r="D97" s="19" t="s">
        <v>100</v>
      </c>
      <c r="E97" s="19" t="s">
        <v>45</v>
      </c>
      <c r="F97" s="19" t="s">
        <v>100</v>
      </c>
      <c r="G97" s="19" t="s">
        <v>14</v>
      </c>
      <c r="H97" s="19">
        <v>1</v>
      </c>
      <c r="I97" s="19">
        <v>3</v>
      </c>
      <c r="J97" s="19">
        <v>5826.1357285408703</v>
      </c>
      <c r="K97" s="19">
        <v>18933</v>
      </c>
      <c r="L97" s="19">
        <v>27211</v>
      </c>
      <c r="M97" s="19">
        <v>382155</v>
      </c>
      <c r="N97" s="19">
        <v>3770125</v>
      </c>
      <c r="O97" s="19">
        <v>184</v>
      </c>
      <c r="P97" s="19">
        <v>5312</v>
      </c>
      <c r="Q97" s="19">
        <v>65.31</v>
      </c>
      <c r="R97" s="19">
        <v>0</v>
      </c>
      <c r="S97" s="19">
        <v>1</v>
      </c>
      <c r="T97" s="19">
        <v>1</v>
      </c>
      <c r="U97">
        <v>1</v>
      </c>
    </row>
    <row r="98" spans="3:21">
      <c r="C98" s="20" t="s">
        <v>268</v>
      </c>
      <c r="D98" s="19" t="s">
        <v>100</v>
      </c>
      <c r="E98" s="19" t="s">
        <v>5</v>
      </c>
      <c r="F98" s="19" t="s">
        <v>100</v>
      </c>
      <c r="G98" s="19" t="s">
        <v>14</v>
      </c>
      <c r="H98" s="19">
        <v>1</v>
      </c>
      <c r="I98" s="19">
        <v>3</v>
      </c>
      <c r="J98" s="19">
        <v>4992.6274228929597</v>
      </c>
      <c r="K98" s="19">
        <v>28637</v>
      </c>
      <c r="L98" s="19">
        <v>27211</v>
      </c>
      <c r="M98" s="19">
        <v>3036732</v>
      </c>
      <c r="N98" s="19">
        <v>3770125</v>
      </c>
      <c r="O98" s="19">
        <v>234</v>
      </c>
      <c r="P98" s="19">
        <v>54429</v>
      </c>
      <c r="Q98" s="19">
        <v>67.78</v>
      </c>
      <c r="R98" s="19">
        <v>0</v>
      </c>
      <c r="S98" s="19">
        <v>1</v>
      </c>
      <c r="T98" s="19">
        <v>1</v>
      </c>
      <c r="U98">
        <v>1</v>
      </c>
    </row>
    <row r="99" spans="3:21">
      <c r="C99" s="20" t="s">
        <v>271</v>
      </c>
      <c r="D99" s="19" t="s">
        <v>100</v>
      </c>
      <c r="E99" s="19" t="s">
        <v>6</v>
      </c>
      <c r="F99" s="19" t="s">
        <v>100</v>
      </c>
      <c r="G99" s="19" t="s">
        <v>54</v>
      </c>
      <c r="H99" s="19">
        <v>1.1200000000000001</v>
      </c>
      <c r="I99" s="19">
        <v>3</v>
      </c>
      <c r="J99" s="19">
        <v>5180.1276189192804</v>
      </c>
      <c r="K99" s="19">
        <v>26993</v>
      </c>
      <c r="L99" s="19">
        <v>25475</v>
      </c>
      <c r="M99" s="19">
        <v>3532657</v>
      </c>
      <c r="N99" s="19">
        <v>1489247</v>
      </c>
      <c r="O99" s="19">
        <v>430</v>
      </c>
      <c r="P99" s="19">
        <v>5378</v>
      </c>
      <c r="Q99" s="19">
        <v>109.78</v>
      </c>
      <c r="R99" s="19">
        <v>0</v>
      </c>
      <c r="S99" s="19">
        <v>0</v>
      </c>
      <c r="T99" s="19">
        <v>1</v>
      </c>
      <c r="U99">
        <v>1</v>
      </c>
    </row>
    <row r="100" spans="3:21">
      <c r="C100" s="20" t="s">
        <v>272</v>
      </c>
      <c r="D100" s="19" t="s">
        <v>9</v>
      </c>
      <c r="E100" s="19" t="s">
        <v>10</v>
      </c>
      <c r="F100" s="19" t="s">
        <v>100</v>
      </c>
      <c r="G100" s="19" t="s">
        <v>54</v>
      </c>
      <c r="H100" s="19">
        <v>1</v>
      </c>
      <c r="I100" s="19">
        <v>3</v>
      </c>
      <c r="J100" s="19">
        <v>3702.1826374563402</v>
      </c>
      <c r="K100" s="19">
        <v>29260</v>
      </c>
      <c r="L100" s="19">
        <v>25475</v>
      </c>
      <c r="M100" s="19">
        <v>7830332</v>
      </c>
      <c r="N100" s="19">
        <v>1489247</v>
      </c>
      <c r="O100" s="19">
        <v>167</v>
      </c>
      <c r="P100" s="19">
        <v>9355</v>
      </c>
      <c r="Q100" s="19">
        <v>62.63</v>
      </c>
      <c r="R100" s="19">
        <v>0</v>
      </c>
      <c r="S100" s="19">
        <v>1</v>
      </c>
      <c r="T100" s="19">
        <v>0</v>
      </c>
      <c r="U100">
        <v>1</v>
      </c>
    </row>
    <row r="101" spans="3:21">
      <c r="C101" s="20" t="s">
        <v>273</v>
      </c>
      <c r="D101" s="19" t="s">
        <v>11</v>
      </c>
      <c r="E101" s="19" t="s">
        <v>10</v>
      </c>
      <c r="F101" s="19" t="s">
        <v>100</v>
      </c>
      <c r="G101" s="19" t="s">
        <v>54</v>
      </c>
      <c r="H101" s="19">
        <v>1</v>
      </c>
      <c r="I101" s="19">
        <v>0</v>
      </c>
      <c r="J101" s="19">
        <v>3702.1826374563402</v>
      </c>
      <c r="K101" s="19">
        <v>29260</v>
      </c>
      <c r="L101" s="19">
        <v>25475</v>
      </c>
      <c r="M101" s="19">
        <v>7830332</v>
      </c>
      <c r="N101" s="19">
        <v>1489247</v>
      </c>
      <c r="O101" s="19">
        <v>167</v>
      </c>
      <c r="P101" s="19">
        <v>9355</v>
      </c>
      <c r="Q101" s="19">
        <v>62.63</v>
      </c>
      <c r="R101" s="19">
        <v>0</v>
      </c>
      <c r="S101" s="19">
        <v>1</v>
      </c>
      <c r="T101" s="19">
        <v>1</v>
      </c>
      <c r="U101">
        <v>1</v>
      </c>
    </row>
    <row r="102" spans="3:21">
      <c r="C102" s="20" t="s">
        <v>275</v>
      </c>
      <c r="D102" s="19" t="s">
        <v>100</v>
      </c>
      <c r="E102" s="19" t="s">
        <v>50</v>
      </c>
      <c r="F102" s="19" t="s">
        <v>100</v>
      </c>
      <c r="G102" s="19" t="s">
        <v>54</v>
      </c>
      <c r="H102" s="19">
        <v>1.21</v>
      </c>
      <c r="I102" s="19">
        <v>3</v>
      </c>
      <c r="J102" s="19">
        <v>6134.2581559085802</v>
      </c>
      <c r="K102" s="19">
        <v>24510</v>
      </c>
      <c r="L102" s="19">
        <v>25475</v>
      </c>
      <c r="M102" s="19">
        <v>379566</v>
      </c>
      <c r="N102" s="19">
        <v>1489247</v>
      </c>
      <c r="O102" s="19">
        <v>943</v>
      </c>
      <c r="P102" s="19">
        <v>3624</v>
      </c>
      <c r="Q102" s="19">
        <v>105.73</v>
      </c>
      <c r="R102" s="19">
        <v>1</v>
      </c>
      <c r="S102" s="19">
        <v>0</v>
      </c>
      <c r="T102" s="19">
        <v>1</v>
      </c>
      <c r="U102">
        <v>1</v>
      </c>
    </row>
    <row r="103" spans="3:21">
      <c r="C103" s="20" t="s">
        <v>276</v>
      </c>
      <c r="D103" s="19" t="s">
        <v>100</v>
      </c>
      <c r="E103" s="19" t="s">
        <v>16</v>
      </c>
      <c r="F103" s="19" t="s">
        <v>100</v>
      </c>
      <c r="G103" s="19" t="s">
        <v>54</v>
      </c>
      <c r="H103" s="19">
        <v>1.34</v>
      </c>
      <c r="I103" s="19">
        <v>3</v>
      </c>
      <c r="J103" s="19">
        <v>2883.6531776157299</v>
      </c>
      <c r="K103" s="19">
        <v>24575</v>
      </c>
      <c r="L103" s="19">
        <v>25475</v>
      </c>
      <c r="M103" s="19">
        <v>1197234</v>
      </c>
      <c r="N103" s="19">
        <v>1489247</v>
      </c>
      <c r="O103" s="19">
        <v>1588</v>
      </c>
      <c r="P103" s="19">
        <v>7406</v>
      </c>
      <c r="Q103" s="19">
        <v>114.13</v>
      </c>
      <c r="R103" s="19">
        <v>1</v>
      </c>
      <c r="S103" s="19">
        <v>0</v>
      </c>
      <c r="T103" s="19">
        <v>1</v>
      </c>
      <c r="U103">
        <v>1</v>
      </c>
    </row>
    <row r="104" spans="3:21">
      <c r="C104" s="20" t="s">
        <v>281</v>
      </c>
      <c r="D104" s="19" t="s">
        <v>100</v>
      </c>
      <c r="E104" s="19" t="s">
        <v>24</v>
      </c>
      <c r="F104" s="19" t="s">
        <v>100</v>
      </c>
      <c r="G104" s="19" t="s">
        <v>54</v>
      </c>
      <c r="H104" s="19">
        <v>1.24</v>
      </c>
      <c r="I104" s="19">
        <v>3</v>
      </c>
      <c r="J104" s="19">
        <v>3009.4763870648499</v>
      </c>
      <c r="K104" s="19">
        <v>22360</v>
      </c>
      <c r="L104" s="19">
        <v>25475</v>
      </c>
      <c r="M104" s="19">
        <v>1421287</v>
      </c>
      <c r="N104" s="19">
        <v>1489247</v>
      </c>
      <c r="O104" s="19">
        <v>828</v>
      </c>
      <c r="P104" s="19">
        <v>7675</v>
      </c>
      <c r="Q104" s="19">
        <v>97.3599999999999</v>
      </c>
      <c r="R104" s="19">
        <v>1</v>
      </c>
      <c r="S104" s="19">
        <v>1</v>
      </c>
      <c r="T104" s="19">
        <v>1</v>
      </c>
      <c r="U104">
        <v>1</v>
      </c>
    </row>
    <row r="105" spans="3:21">
      <c r="C105" s="20" t="s">
        <v>282</v>
      </c>
      <c r="D105" s="19" t="s">
        <v>100</v>
      </c>
      <c r="E105" s="19" t="s">
        <v>25</v>
      </c>
      <c r="F105" s="19" t="s">
        <v>100</v>
      </c>
      <c r="G105" s="19" t="s">
        <v>54</v>
      </c>
      <c r="H105" s="19">
        <v>1.27</v>
      </c>
      <c r="I105" s="19">
        <v>3</v>
      </c>
      <c r="J105" s="19">
        <v>3446.74965785329</v>
      </c>
      <c r="K105" s="19">
        <v>23025</v>
      </c>
      <c r="L105" s="19">
        <v>25475</v>
      </c>
      <c r="M105" s="19">
        <v>2753373</v>
      </c>
      <c r="N105" s="19">
        <v>1489247</v>
      </c>
      <c r="O105" s="19">
        <v>1491</v>
      </c>
      <c r="P105" s="19">
        <v>5100</v>
      </c>
      <c r="Q105" s="19">
        <v>138.08000000000001</v>
      </c>
      <c r="R105" s="19">
        <v>0</v>
      </c>
      <c r="S105" s="19">
        <v>1</v>
      </c>
      <c r="T105" s="19">
        <v>1</v>
      </c>
      <c r="U105">
        <v>1</v>
      </c>
    </row>
    <row r="106" spans="3:21">
      <c r="C106" s="20" t="s">
        <v>285</v>
      </c>
      <c r="D106" s="19" t="s">
        <v>100</v>
      </c>
      <c r="E106" s="19" t="s">
        <v>6</v>
      </c>
      <c r="F106" s="19" t="s">
        <v>100</v>
      </c>
      <c r="G106" s="19" t="s">
        <v>55</v>
      </c>
      <c r="H106" s="19">
        <v>1</v>
      </c>
      <c r="I106" s="19">
        <v>3</v>
      </c>
      <c r="J106" s="19">
        <v>5963.7530199003504</v>
      </c>
      <c r="K106" s="19">
        <v>26993</v>
      </c>
      <c r="L106" s="19">
        <v>23614</v>
      </c>
      <c r="M106" s="19">
        <v>3532657</v>
      </c>
      <c r="N106" s="19">
        <v>1008768</v>
      </c>
      <c r="O106" s="19">
        <v>280</v>
      </c>
      <c r="P106" s="19">
        <v>8571</v>
      </c>
      <c r="Q106" s="19">
        <v>87.59</v>
      </c>
      <c r="R106" s="19">
        <v>1</v>
      </c>
      <c r="S106" s="19">
        <v>0</v>
      </c>
      <c r="T106" s="19">
        <v>1</v>
      </c>
      <c r="U106">
        <v>1</v>
      </c>
    </row>
    <row r="107" spans="3:21">
      <c r="C107" s="20" t="s">
        <v>286</v>
      </c>
      <c r="D107" s="19" t="s">
        <v>9</v>
      </c>
      <c r="E107" s="19" t="s">
        <v>10</v>
      </c>
      <c r="F107" s="19" t="s">
        <v>100</v>
      </c>
      <c r="G107" s="19" t="s">
        <v>55</v>
      </c>
      <c r="H107" s="19">
        <v>1.45</v>
      </c>
      <c r="I107" s="19">
        <v>3</v>
      </c>
      <c r="J107" s="19">
        <v>3198.8115207998198</v>
      </c>
      <c r="K107" s="19">
        <v>29260</v>
      </c>
      <c r="L107" s="19">
        <v>23614</v>
      </c>
      <c r="M107" s="19">
        <v>7830332</v>
      </c>
      <c r="N107" s="19">
        <v>1008768</v>
      </c>
      <c r="O107" s="19">
        <v>865</v>
      </c>
      <c r="P107" s="19">
        <v>3789</v>
      </c>
      <c r="Q107" s="19">
        <v>158.63</v>
      </c>
      <c r="R107" s="19">
        <v>1</v>
      </c>
      <c r="S107" s="19">
        <v>0</v>
      </c>
      <c r="T107" s="19">
        <v>0</v>
      </c>
      <c r="U107">
        <v>1</v>
      </c>
    </row>
    <row r="108" spans="3:21">
      <c r="C108" s="20" t="s">
        <v>287</v>
      </c>
      <c r="D108" s="19" t="s">
        <v>11</v>
      </c>
      <c r="E108" s="19" t="s">
        <v>10</v>
      </c>
      <c r="F108" s="19" t="s">
        <v>100</v>
      </c>
      <c r="G108" s="19" t="s">
        <v>55</v>
      </c>
      <c r="H108" s="19">
        <v>1.45</v>
      </c>
      <c r="I108" s="19">
        <v>3</v>
      </c>
      <c r="J108" s="19">
        <v>3198.8115207998198</v>
      </c>
      <c r="K108" s="19">
        <v>29260</v>
      </c>
      <c r="L108" s="19">
        <v>23614</v>
      </c>
      <c r="M108" s="19">
        <v>7830332</v>
      </c>
      <c r="N108" s="19">
        <v>1008768</v>
      </c>
      <c r="O108" s="19">
        <v>865</v>
      </c>
      <c r="P108" s="19">
        <v>3789</v>
      </c>
      <c r="Q108" s="19">
        <v>158.63</v>
      </c>
      <c r="R108" s="19">
        <v>1</v>
      </c>
      <c r="S108" s="19">
        <v>0</v>
      </c>
      <c r="T108" s="19">
        <v>1</v>
      </c>
      <c r="U108">
        <v>1</v>
      </c>
    </row>
    <row r="109" spans="3:21">
      <c r="C109" s="20" t="s">
        <v>289</v>
      </c>
      <c r="D109" s="19" t="s">
        <v>100</v>
      </c>
      <c r="E109" s="19" t="s">
        <v>6</v>
      </c>
      <c r="F109" s="19" t="s">
        <v>100</v>
      </c>
      <c r="G109" s="19" t="s">
        <v>15</v>
      </c>
      <c r="H109" s="19">
        <v>1.1100000000000001</v>
      </c>
      <c r="I109" s="19">
        <v>0</v>
      </c>
      <c r="J109" s="19">
        <v>6722.0087780138701</v>
      </c>
      <c r="K109" s="19">
        <v>26993</v>
      </c>
      <c r="L109" s="19">
        <v>25450</v>
      </c>
      <c r="M109" s="19">
        <v>3532657</v>
      </c>
      <c r="N109" s="19">
        <v>1694803</v>
      </c>
      <c r="O109" s="19">
        <v>685</v>
      </c>
      <c r="P109" s="19">
        <v>6426</v>
      </c>
      <c r="Q109" s="19">
        <v>116.18</v>
      </c>
      <c r="R109" s="19">
        <v>0</v>
      </c>
      <c r="S109" s="19">
        <v>0</v>
      </c>
      <c r="T109" s="19">
        <v>1</v>
      </c>
      <c r="U109">
        <v>1</v>
      </c>
    </row>
    <row r="110" spans="3:21">
      <c r="C110" s="20" t="s">
        <v>294</v>
      </c>
      <c r="D110" s="19" t="s">
        <v>100</v>
      </c>
      <c r="E110" s="19" t="s">
        <v>47</v>
      </c>
      <c r="F110" s="19" t="s">
        <v>100</v>
      </c>
      <c r="G110" s="19" t="s">
        <v>15</v>
      </c>
      <c r="H110" s="19">
        <v>1.31</v>
      </c>
      <c r="I110" s="19">
        <v>3</v>
      </c>
      <c r="J110" s="19">
        <v>5569.7467321212598</v>
      </c>
      <c r="K110" s="19">
        <v>26506</v>
      </c>
      <c r="L110" s="19">
        <v>25450</v>
      </c>
      <c r="M110" s="19">
        <v>4459144</v>
      </c>
      <c r="N110" s="19">
        <v>1694803</v>
      </c>
      <c r="O110" s="19">
        <v>639</v>
      </c>
      <c r="P110" s="19">
        <v>4987</v>
      </c>
      <c r="Q110" s="19">
        <v>123.27</v>
      </c>
      <c r="R110" s="19">
        <v>0</v>
      </c>
      <c r="S110" s="19">
        <v>1</v>
      </c>
      <c r="T110" s="19">
        <v>1</v>
      </c>
      <c r="U110">
        <v>0</v>
      </c>
    </row>
    <row r="111" spans="3:21">
      <c r="C111" s="20" t="s">
        <v>295</v>
      </c>
      <c r="D111" s="19" t="s">
        <v>100</v>
      </c>
      <c r="E111" s="19" t="s">
        <v>14</v>
      </c>
      <c r="F111" s="19" t="s">
        <v>100</v>
      </c>
      <c r="G111" s="19" t="s">
        <v>15</v>
      </c>
      <c r="H111" s="19">
        <v>1.08</v>
      </c>
      <c r="I111" s="19">
        <v>2</v>
      </c>
      <c r="J111" s="19">
        <v>4343.8486979919298</v>
      </c>
      <c r="K111" s="19">
        <v>27211</v>
      </c>
      <c r="L111" s="19">
        <v>25450</v>
      </c>
      <c r="M111" s="19">
        <v>3770125</v>
      </c>
      <c r="N111" s="19">
        <v>1694803</v>
      </c>
      <c r="O111" s="19">
        <v>652</v>
      </c>
      <c r="P111" s="19">
        <v>4649</v>
      </c>
      <c r="Q111" s="19">
        <v>127.78</v>
      </c>
      <c r="R111" s="19">
        <v>0</v>
      </c>
      <c r="S111" s="19">
        <v>1</v>
      </c>
      <c r="T111" s="19">
        <v>1</v>
      </c>
      <c r="U111">
        <v>1</v>
      </c>
    </row>
    <row r="112" spans="3:21">
      <c r="C112" s="20" t="s">
        <v>296</v>
      </c>
      <c r="D112" s="19" t="s">
        <v>100</v>
      </c>
      <c r="E112" s="19" t="s">
        <v>16</v>
      </c>
      <c r="F112" s="19" t="s">
        <v>100</v>
      </c>
      <c r="G112" s="19" t="s">
        <v>15</v>
      </c>
      <c r="H112" s="19">
        <v>1.3899999999999799</v>
      </c>
      <c r="I112" s="19">
        <v>0</v>
      </c>
      <c r="J112" s="19">
        <v>2844.2400541370698</v>
      </c>
      <c r="K112" s="19">
        <v>24575</v>
      </c>
      <c r="L112" s="19">
        <v>25450</v>
      </c>
      <c r="M112" s="19">
        <v>1197234</v>
      </c>
      <c r="N112" s="19">
        <v>1694803</v>
      </c>
      <c r="O112" s="19">
        <v>1140</v>
      </c>
      <c r="P112" s="19">
        <v>8309</v>
      </c>
      <c r="Q112" s="19">
        <v>78.239999999999796</v>
      </c>
      <c r="R112" s="19">
        <v>1</v>
      </c>
      <c r="S112" s="19">
        <v>1</v>
      </c>
      <c r="T112" s="19">
        <v>1</v>
      </c>
      <c r="U112">
        <v>1</v>
      </c>
    </row>
    <row r="113" spans="3:21">
      <c r="C113" s="20" t="s">
        <v>298</v>
      </c>
      <c r="D113" s="19" t="s">
        <v>100</v>
      </c>
      <c r="E113" s="19" t="s">
        <v>44</v>
      </c>
      <c r="F113" s="19" t="s">
        <v>100</v>
      </c>
      <c r="G113" s="19" t="s">
        <v>16</v>
      </c>
      <c r="H113" s="19">
        <v>1.08</v>
      </c>
      <c r="I113" s="19">
        <v>0</v>
      </c>
      <c r="J113" s="19">
        <v>7641.7286324875304</v>
      </c>
      <c r="K113" s="19">
        <v>22089</v>
      </c>
      <c r="L113" s="19">
        <v>24575</v>
      </c>
      <c r="M113" s="19">
        <v>668159</v>
      </c>
      <c r="N113" s="19">
        <v>1197234</v>
      </c>
      <c r="O113" s="19">
        <v>479</v>
      </c>
      <c r="P113" s="19">
        <v>7170</v>
      </c>
      <c r="Q113" s="19">
        <v>72.430000000000007</v>
      </c>
      <c r="R113" s="19">
        <v>1</v>
      </c>
      <c r="S113" s="19">
        <v>1</v>
      </c>
      <c r="T113" s="19">
        <v>1</v>
      </c>
      <c r="U113">
        <v>1</v>
      </c>
    </row>
    <row r="114" spans="3:21">
      <c r="C114" s="20" t="s">
        <v>299</v>
      </c>
      <c r="D114" s="19" t="s">
        <v>100</v>
      </c>
      <c r="E114" s="19" t="s">
        <v>6</v>
      </c>
      <c r="F114" s="19" t="s">
        <v>100</v>
      </c>
      <c r="G114" s="19" t="s">
        <v>16</v>
      </c>
      <c r="H114" s="19">
        <v>1.43999999999999</v>
      </c>
      <c r="I114" s="19">
        <v>3</v>
      </c>
      <c r="J114" s="19">
        <v>4112.4389586897096</v>
      </c>
      <c r="K114" s="19">
        <v>26993</v>
      </c>
      <c r="L114" s="19">
        <v>24575</v>
      </c>
      <c r="M114" s="19">
        <v>3532657</v>
      </c>
      <c r="N114" s="19">
        <v>1197234</v>
      </c>
      <c r="O114" s="19">
        <v>1744</v>
      </c>
      <c r="P114" s="19">
        <v>7881</v>
      </c>
      <c r="Q114" s="19">
        <v>143.62</v>
      </c>
      <c r="R114" s="19">
        <v>1</v>
      </c>
      <c r="S114" s="19">
        <v>0</v>
      </c>
      <c r="T114" s="19">
        <v>1</v>
      </c>
      <c r="U114">
        <v>1</v>
      </c>
    </row>
    <row r="115" spans="3:21">
      <c r="C115" s="20" t="s">
        <v>301</v>
      </c>
      <c r="D115" s="19" t="s">
        <v>100</v>
      </c>
      <c r="E115" s="19" t="s">
        <v>8</v>
      </c>
      <c r="F115" s="19" t="s">
        <v>100</v>
      </c>
      <c r="G115" s="19" t="s">
        <v>16</v>
      </c>
      <c r="H115" s="19">
        <v>1.49</v>
      </c>
      <c r="I115" s="19">
        <v>3</v>
      </c>
      <c r="J115" s="19">
        <v>1833.9548457853</v>
      </c>
      <c r="K115" s="19">
        <v>30124</v>
      </c>
      <c r="L115" s="19">
        <v>24575</v>
      </c>
      <c r="M115" s="19">
        <v>5787293</v>
      </c>
      <c r="N115" s="19">
        <v>1197234</v>
      </c>
      <c r="O115" s="19">
        <v>2372</v>
      </c>
      <c r="P115" s="19">
        <v>10235</v>
      </c>
      <c r="Q115" s="19">
        <v>133.349999999999</v>
      </c>
      <c r="R115" s="19">
        <v>1</v>
      </c>
      <c r="S115" s="19">
        <v>0</v>
      </c>
      <c r="T115" s="19">
        <v>1</v>
      </c>
      <c r="U115">
        <v>1</v>
      </c>
    </row>
    <row r="116" spans="3:21">
      <c r="C116" s="20" t="s">
        <v>303</v>
      </c>
      <c r="D116" s="19" t="s">
        <v>9</v>
      </c>
      <c r="E116" s="19" t="s">
        <v>10</v>
      </c>
      <c r="F116" s="19" t="s">
        <v>100</v>
      </c>
      <c r="G116" s="19" t="s">
        <v>16</v>
      </c>
      <c r="H116" s="19">
        <v>1.1499999999999799</v>
      </c>
      <c r="I116" s="19">
        <v>3</v>
      </c>
      <c r="J116" s="19">
        <v>2044.2102876906699</v>
      </c>
      <c r="K116" s="19">
        <v>29260</v>
      </c>
      <c r="L116" s="19">
        <v>24575</v>
      </c>
      <c r="M116" s="19">
        <v>7830332</v>
      </c>
      <c r="N116" s="19">
        <v>1197234</v>
      </c>
      <c r="O116" s="19">
        <v>1519</v>
      </c>
      <c r="P116" s="19">
        <v>23739</v>
      </c>
      <c r="Q116" s="19">
        <v>123.739999999999</v>
      </c>
      <c r="R116" s="19">
        <v>1</v>
      </c>
      <c r="S116" s="19">
        <v>1</v>
      </c>
      <c r="T116" s="19">
        <v>0</v>
      </c>
      <c r="U116">
        <v>1</v>
      </c>
    </row>
    <row r="117" spans="3:21">
      <c r="C117" s="20" t="s">
        <v>306</v>
      </c>
      <c r="D117" s="19" t="s">
        <v>100</v>
      </c>
      <c r="E117" s="19" t="s">
        <v>43</v>
      </c>
      <c r="F117" s="19" t="s">
        <v>100</v>
      </c>
      <c r="G117" s="19" t="s">
        <v>16</v>
      </c>
      <c r="H117" s="19">
        <v>1.4199999999999799</v>
      </c>
      <c r="I117" s="19">
        <v>3</v>
      </c>
      <c r="J117" s="19">
        <v>4956.5775314545999</v>
      </c>
      <c r="K117" s="19">
        <v>24502</v>
      </c>
      <c r="L117" s="19">
        <v>24575</v>
      </c>
      <c r="M117" s="19">
        <v>125722</v>
      </c>
      <c r="N117" s="19">
        <v>1197234</v>
      </c>
      <c r="O117" s="19">
        <v>1769</v>
      </c>
      <c r="P117" s="19">
        <v>7231</v>
      </c>
      <c r="Q117" s="19">
        <v>115.84</v>
      </c>
      <c r="R117" s="19">
        <v>1</v>
      </c>
      <c r="S117" s="19">
        <v>0</v>
      </c>
      <c r="T117" s="19">
        <v>1</v>
      </c>
      <c r="U117">
        <v>1</v>
      </c>
    </row>
    <row r="118" spans="3:21">
      <c r="C118" s="20" t="s">
        <v>309</v>
      </c>
      <c r="D118" s="19" t="s">
        <v>100</v>
      </c>
      <c r="E118" s="19" t="s">
        <v>47</v>
      </c>
      <c r="F118" s="19" t="s">
        <v>100</v>
      </c>
      <c r="G118" s="19" t="s">
        <v>16</v>
      </c>
      <c r="H118" s="19">
        <v>1.18999999999999</v>
      </c>
      <c r="I118" s="19">
        <v>3</v>
      </c>
      <c r="J118" s="19">
        <v>5307.2696649132804</v>
      </c>
      <c r="K118" s="19">
        <v>26506</v>
      </c>
      <c r="L118" s="19">
        <v>24575</v>
      </c>
      <c r="M118" s="19">
        <v>4459144</v>
      </c>
      <c r="N118" s="19">
        <v>1197234</v>
      </c>
      <c r="O118" s="19">
        <v>1756</v>
      </c>
      <c r="P118" s="19">
        <v>6675</v>
      </c>
      <c r="Q118" s="19">
        <v>163.78</v>
      </c>
      <c r="R118" s="19">
        <v>1</v>
      </c>
      <c r="S118" s="19">
        <v>0</v>
      </c>
      <c r="T118" s="19">
        <v>1</v>
      </c>
      <c r="U118">
        <v>0</v>
      </c>
    </row>
    <row r="119" spans="3:21">
      <c r="C119" s="20" t="s">
        <v>310</v>
      </c>
      <c r="D119" s="19" t="s">
        <v>100</v>
      </c>
      <c r="E119" s="19" t="s">
        <v>14</v>
      </c>
      <c r="F119" s="19" t="s">
        <v>100</v>
      </c>
      <c r="G119" s="19" t="s">
        <v>16</v>
      </c>
      <c r="H119" s="19">
        <v>1.17999999999998</v>
      </c>
      <c r="I119" s="19">
        <v>3</v>
      </c>
      <c r="J119" s="19">
        <v>3690.1312226822301</v>
      </c>
      <c r="K119" s="19">
        <v>27211</v>
      </c>
      <c r="L119" s="19">
        <v>24575</v>
      </c>
      <c r="M119" s="19">
        <v>3770125</v>
      </c>
      <c r="N119" s="19">
        <v>1197234</v>
      </c>
      <c r="O119" s="19">
        <v>1222</v>
      </c>
      <c r="P119" s="19">
        <v>9632</v>
      </c>
      <c r="Q119" s="19">
        <v>112.989999999999</v>
      </c>
      <c r="R119" s="19">
        <v>1</v>
      </c>
      <c r="S119" s="19">
        <v>1</v>
      </c>
      <c r="T119" s="19">
        <v>1</v>
      </c>
      <c r="U119">
        <v>1</v>
      </c>
    </row>
    <row r="120" spans="3:21">
      <c r="C120" s="20" t="s">
        <v>312</v>
      </c>
      <c r="D120" s="19" t="s">
        <v>100</v>
      </c>
      <c r="E120" s="19" t="s">
        <v>5</v>
      </c>
      <c r="F120" s="19" t="s">
        <v>100</v>
      </c>
      <c r="G120" s="19" t="s">
        <v>57</v>
      </c>
      <c r="H120" s="19">
        <v>1</v>
      </c>
      <c r="I120" s="19">
        <v>3</v>
      </c>
      <c r="J120" s="19">
        <v>5293.0483692946</v>
      </c>
      <c r="K120" s="19">
        <v>28637</v>
      </c>
      <c r="L120" s="19">
        <v>22726</v>
      </c>
      <c r="M120" s="19">
        <v>3036732</v>
      </c>
      <c r="N120" s="19">
        <v>547633</v>
      </c>
      <c r="O120" s="19">
        <v>308</v>
      </c>
      <c r="P120" s="19">
        <v>10451</v>
      </c>
      <c r="Q120" s="19">
        <v>59.77</v>
      </c>
      <c r="R120" s="19">
        <v>0</v>
      </c>
      <c r="S120" s="19">
        <v>1</v>
      </c>
      <c r="T120" s="19">
        <v>1</v>
      </c>
      <c r="U120">
        <v>1</v>
      </c>
    </row>
    <row r="121" spans="3:21">
      <c r="C121" s="20" t="s">
        <v>314</v>
      </c>
      <c r="D121" s="19" t="s">
        <v>100</v>
      </c>
      <c r="E121" s="19" t="s">
        <v>6</v>
      </c>
      <c r="F121" s="19" t="s">
        <v>100</v>
      </c>
      <c r="G121" s="19" t="s">
        <v>17</v>
      </c>
      <c r="H121" s="19">
        <v>1.3799999999999799</v>
      </c>
      <c r="I121" s="19">
        <v>3</v>
      </c>
      <c r="J121" s="19">
        <v>5465.9780400541204</v>
      </c>
      <c r="K121" s="19">
        <v>26993</v>
      </c>
      <c r="L121" s="19">
        <v>24706</v>
      </c>
      <c r="M121" s="19">
        <v>3532657</v>
      </c>
      <c r="N121" s="19">
        <v>9056076</v>
      </c>
      <c r="O121" s="19">
        <v>1946</v>
      </c>
      <c r="P121" s="19">
        <v>13365</v>
      </c>
      <c r="Q121" s="19">
        <v>225.56</v>
      </c>
      <c r="R121" s="19">
        <v>0</v>
      </c>
      <c r="S121" s="19">
        <v>0</v>
      </c>
      <c r="T121" s="19">
        <v>1</v>
      </c>
      <c r="U121">
        <v>1</v>
      </c>
    </row>
    <row r="122" spans="3:21">
      <c r="C122" s="20" t="s">
        <v>317</v>
      </c>
      <c r="D122" s="19" t="s">
        <v>11</v>
      </c>
      <c r="E122" s="19" t="s">
        <v>10</v>
      </c>
      <c r="F122" s="19" t="s">
        <v>100</v>
      </c>
      <c r="G122" s="19" t="s">
        <v>17</v>
      </c>
      <c r="H122" s="19">
        <v>1.18999999999999</v>
      </c>
      <c r="I122" s="19">
        <v>3</v>
      </c>
      <c r="J122" s="19">
        <v>3413.4197986724198</v>
      </c>
      <c r="K122" s="19">
        <v>29260</v>
      </c>
      <c r="L122" s="19">
        <v>24706</v>
      </c>
      <c r="M122" s="19">
        <v>7830332</v>
      </c>
      <c r="N122" s="19">
        <v>9056076</v>
      </c>
      <c r="O122" s="19">
        <v>1751</v>
      </c>
      <c r="P122" s="19">
        <v>29771</v>
      </c>
      <c r="Q122" s="19">
        <v>233.78</v>
      </c>
      <c r="R122" s="19">
        <v>0</v>
      </c>
      <c r="S122" s="19">
        <v>0</v>
      </c>
      <c r="T122" s="19">
        <v>1</v>
      </c>
      <c r="U122">
        <v>1</v>
      </c>
    </row>
    <row r="123" spans="3:21">
      <c r="C123" s="20" t="s">
        <v>319</v>
      </c>
      <c r="D123" s="19" t="s">
        <v>100</v>
      </c>
      <c r="E123" s="19" t="s">
        <v>43</v>
      </c>
      <c r="F123" s="19" t="s">
        <v>100</v>
      </c>
      <c r="G123" s="19" t="s">
        <v>17</v>
      </c>
      <c r="H123" s="19">
        <v>1.9199999999999799</v>
      </c>
      <c r="I123" s="19">
        <v>3</v>
      </c>
      <c r="J123" s="19">
        <v>1550.1582247290701</v>
      </c>
      <c r="K123" s="19">
        <v>24502</v>
      </c>
      <c r="L123" s="19">
        <v>24706</v>
      </c>
      <c r="M123" s="19">
        <v>125722</v>
      </c>
      <c r="N123" s="19">
        <v>9056076</v>
      </c>
      <c r="O123" s="19">
        <v>1996</v>
      </c>
      <c r="P123" s="19">
        <v>3542</v>
      </c>
      <c r="Q123" s="19">
        <v>179.229999999999</v>
      </c>
      <c r="R123" s="19">
        <v>0</v>
      </c>
      <c r="S123" s="19">
        <v>0</v>
      </c>
      <c r="T123" s="19">
        <v>1</v>
      </c>
      <c r="U123">
        <v>1</v>
      </c>
    </row>
    <row r="124" spans="3:21">
      <c r="C124" s="20" t="s">
        <v>320</v>
      </c>
      <c r="D124" s="19" t="s">
        <v>100</v>
      </c>
      <c r="E124" s="19" t="s">
        <v>5</v>
      </c>
      <c r="F124" s="19" t="s">
        <v>100</v>
      </c>
      <c r="G124" s="19" t="s">
        <v>17</v>
      </c>
      <c r="H124" s="19">
        <v>1.2</v>
      </c>
      <c r="I124" s="19">
        <v>3</v>
      </c>
      <c r="J124" s="19">
        <v>5976.0236565354098</v>
      </c>
      <c r="K124" s="19">
        <v>28637</v>
      </c>
      <c r="L124" s="19">
        <v>24706</v>
      </c>
      <c r="M124" s="19">
        <v>3036732</v>
      </c>
      <c r="N124" s="19">
        <v>9056076</v>
      </c>
      <c r="O124" s="19">
        <v>1234</v>
      </c>
      <c r="P124" s="19">
        <v>9746</v>
      </c>
      <c r="Q124" s="19">
        <v>272.06</v>
      </c>
      <c r="R124" s="19">
        <v>0</v>
      </c>
      <c r="S124" s="19">
        <v>0</v>
      </c>
      <c r="T124" s="19">
        <v>1</v>
      </c>
      <c r="U124">
        <v>1</v>
      </c>
    </row>
    <row r="125" spans="3:21">
      <c r="C125" s="20" t="s">
        <v>322</v>
      </c>
      <c r="D125" s="19" t="s">
        <v>100</v>
      </c>
      <c r="E125" s="19" t="s">
        <v>47</v>
      </c>
      <c r="F125" s="19" t="s">
        <v>100</v>
      </c>
      <c r="G125" s="19" t="s">
        <v>17</v>
      </c>
      <c r="H125" s="19">
        <v>1.52</v>
      </c>
      <c r="I125" s="19">
        <v>3</v>
      </c>
      <c r="J125" s="19">
        <v>4289.7805494065396</v>
      </c>
      <c r="K125" s="19">
        <v>26506</v>
      </c>
      <c r="L125" s="19">
        <v>24706</v>
      </c>
      <c r="M125" s="19">
        <v>4459144</v>
      </c>
      <c r="N125" s="19">
        <v>9056076</v>
      </c>
      <c r="O125" s="19">
        <v>1988</v>
      </c>
      <c r="P125" s="19">
        <v>6758</v>
      </c>
      <c r="Q125" s="19">
        <v>295.49</v>
      </c>
      <c r="R125" s="19">
        <v>0</v>
      </c>
      <c r="S125" s="19">
        <v>0</v>
      </c>
      <c r="T125" s="19">
        <v>1</v>
      </c>
      <c r="U125">
        <v>0</v>
      </c>
    </row>
    <row r="126" spans="3:21">
      <c r="C126" s="20" t="s">
        <v>324</v>
      </c>
      <c r="D126" s="19" t="s">
        <v>100</v>
      </c>
      <c r="E126" s="19" t="s">
        <v>14</v>
      </c>
      <c r="F126" s="19" t="s">
        <v>100</v>
      </c>
      <c r="G126" s="19" t="s">
        <v>17</v>
      </c>
      <c r="H126" s="19">
        <v>1.27</v>
      </c>
      <c r="I126" s="19">
        <v>3</v>
      </c>
      <c r="J126" s="19">
        <v>3942.8302848312001</v>
      </c>
      <c r="K126" s="19">
        <v>27211</v>
      </c>
      <c r="L126" s="19">
        <v>24706</v>
      </c>
      <c r="M126" s="19">
        <v>3770125</v>
      </c>
      <c r="N126" s="19">
        <v>9056076</v>
      </c>
      <c r="O126" s="19">
        <v>1379</v>
      </c>
      <c r="P126" s="19">
        <v>11760</v>
      </c>
      <c r="Q126" s="19">
        <v>195.28</v>
      </c>
      <c r="R126" s="19">
        <v>0</v>
      </c>
      <c r="S126" s="19">
        <v>1</v>
      </c>
      <c r="T126" s="19">
        <v>1</v>
      </c>
      <c r="U126">
        <v>1</v>
      </c>
    </row>
    <row r="127" spans="3:21">
      <c r="C127" s="20" t="s">
        <v>327</v>
      </c>
      <c r="D127" s="19" t="s">
        <v>9</v>
      </c>
      <c r="E127" s="19" t="s">
        <v>10</v>
      </c>
      <c r="F127" s="19" t="s">
        <v>100</v>
      </c>
      <c r="G127" s="19" t="s">
        <v>58</v>
      </c>
      <c r="H127" s="19">
        <v>1.02</v>
      </c>
      <c r="I127" s="19">
        <v>3</v>
      </c>
      <c r="J127" s="19">
        <v>4109.8743280604904</v>
      </c>
      <c r="K127" s="19">
        <v>29260</v>
      </c>
      <c r="L127" s="19">
        <v>24307</v>
      </c>
      <c r="M127" s="19">
        <v>7830332</v>
      </c>
      <c r="N127" s="19">
        <v>989164</v>
      </c>
      <c r="O127" s="19">
        <v>276</v>
      </c>
      <c r="P127" s="19">
        <v>8793</v>
      </c>
      <c r="Q127" s="19">
        <v>68.06</v>
      </c>
      <c r="R127" s="19">
        <v>0</v>
      </c>
      <c r="S127" s="19">
        <v>1</v>
      </c>
      <c r="T127" s="19">
        <v>0</v>
      </c>
      <c r="U127">
        <v>1</v>
      </c>
    </row>
    <row r="128" spans="3:21">
      <c r="C128" s="20" t="s">
        <v>332</v>
      </c>
      <c r="D128" s="19" t="s">
        <v>100</v>
      </c>
      <c r="E128" s="19" t="s">
        <v>8</v>
      </c>
      <c r="F128" s="19" t="s">
        <v>100</v>
      </c>
      <c r="G128" s="19" t="s">
        <v>61</v>
      </c>
      <c r="H128" s="19">
        <v>1.24</v>
      </c>
      <c r="I128" s="19">
        <v>3</v>
      </c>
      <c r="J128" s="19">
        <v>4133.3494243083896</v>
      </c>
      <c r="K128" s="19">
        <v>30124</v>
      </c>
      <c r="L128" s="19">
        <v>21207</v>
      </c>
      <c r="M128" s="19">
        <v>5787293</v>
      </c>
      <c r="N128" s="19">
        <v>2105604</v>
      </c>
      <c r="O128" s="19">
        <v>1259</v>
      </c>
      <c r="P128" s="19">
        <v>7322</v>
      </c>
      <c r="Q128" s="19">
        <v>158.5</v>
      </c>
      <c r="R128" s="19">
        <v>1</v>
      </c>
      <c r="S128" s="19">
        <v>0</v>
      </c>
      <c r="T128" s="19">
        <v>1</v>
      </c>
      <c r="U128">
        <v>1</v>
      </c>
    </row>
    <row r="129" spans="3:21">
      <c r="C129" s="20" t="s">
        <v>334</v>
      </c>
      <c r="D129" s="19" t="s">
        <v>11</v>
      </c>
      <c r="E129" s="19" t="s">
        <v>10</v>
      </c>
      <c r="F129" s="19" t="s">
        <v>100</v>
      </c>
      <c r="G129" s="19" t="s">
        <v>61</v>
      </c>
      <c r="H129" s="19">
        <v>1.1499999999999799</v>
      </c>
      <c r="I129" s="19">
        <v>0</v>
      </c>
      <c r="J129" s="19">
        <v>3947.2433720720501</v>
      </c>
      <c r="K129" s="19">
        <v>29260</v>
      </c>
      <c r="L129" s="19">
        <v>21207</v>
      </c>
      <c r="M129" s="19">
        <v>7830332</v>
      </c>
      <c r="N129" s="19">
        <v>2105604</v>
      </c>
      <c r="O129" s="19">
        <v>1187</v>
      </c>
      <c r="P129" s="19">
        <v>10671</v>
      </c>
      <c r="Q129" s="19">
        <v>168.919999999998</v>
      </c>
      <c r="R129" s="19">
        <v>1</v>
      </c>
      <c r="S129" s="19">
        <v>0</v>
      </c>
      <c r="T129" s="19">
        <v>1</v>
      </c>
      <c r="U129">
        <v>1</v>
      </c>
    </row>
    <row r="130" spans="3:21">
      <c r="C130" s="20" t="s">
        <v>335</v>
      </c>
      <c r="D130" s="19" t="s">
        <v>100</v>
      </c>
      <c r="E130" s="19" t="s">
        <v>5</v>
      </c>
      <c r="F130" s="19" t="s">
        <v>100</v>
      </c>
      <c r="G130" s="19" t="s">
        <v>61</v>
      </c>
      <c r="H130" s="19">
        <v>1.1599999999999799</v>
      </c>
      <c r="I130" s="19">
        <v>3</v>
      </c>
      <c r="J130" s="19">
        <v>5772.8584345359905</v>
      </c>
      <c r="K130" s="19">
        <v>28637</v>
      </c>
      <c r="L130" s="19">
        <v>21207</v>
      </c>
      <c r="M130" s="19">
        <v>3036732</v>
      </c>
      <c r="N130" s="19">
        <v>2105604</v>
      </c>
      <c r="O130" s="19">
        <v>1116</v>
      </c>
      <c r="P130" s="19">
        <v>4613</v>
      </c>
      <c r="Q130" s="19">
        <v>185.11</v>
      </c>
      <c r="R130" s="19">
        <v>1</v>
      </c>
      <c r="S130" s="19">
        <v>0</v>
      </c>
      <c r="T130" s="19">
        <v>1</v>
      </c>
      <c r="U130">
        <v>1</v>
      </c>
    </row>
    <row r="131" spans="3:21">
      <c r="C131" s="20" t="s">
        <v>338</v>
      </c>
      <c r="D131" s="19" t="s">
        <v>100</v>
      </c>
      <c r="E131" s="19" t="s">
        <v>16</v>
      </c>
      <c r="F131" s="19" t="s">
        <v>100</v>
      </c>
      <c r="G131" s="19" t="s">
        <v>62</v>
      </c>
      <c r="H131" s="19">
        <v>1.4199999999999799</v>
      </c>
      <c r="I131" s="19">
        <v>3</v>
      </c>
      <c r="J131" s="19">
        <v>2796.6035085590802</v>
      </c>
      <c r="K131" s="19">
        <v>24575</v>
      </c>
      <c r="L131" s="19">
        <v>26695</v>
      </c>
      <c r="M131" s="19">
        <v>1197234</v>
      </c>
      <c r="N131" s="19">
        <v>1646147</v>
      </c>
      <c r="O131" s="19">
        <v>1521</v>
      </c>
      <c r="P131" s="19">
        <v>2963</v>
      </c>
      <c r="Q131" s="19">
        <v>146.36000000000001</v>
      </c>
      <c r="R131" s="19">
        <v>1</v>
      </c>
      <c r="S131" s="19">
        <v>0</v>
      </c>
      <c r="T131" s="19">
        <v>1</v>
      </c>
      <c r="U131">
        <v>1</v>
      </c>
    </row>
    <row r="132" spans="3:21">
      <c r="C132" s="20" t="s">
        <v>339</v>
      </c>
      <c r="D132" s="19" t="s">
        <v>20</v>
      </c>
      <c r="E132" s="19" t="s">
        <v>21</v>
      </c>
      <c r="F132" s="19" t="s">
        <v>100</v>
      </c>
      <c r="G132" s="19" t="s">
        <v>62</v>
      </c>
      <c r="H132" s="19">
        <v>1.29</v>
      </c>
      <c r="I132" s="19">
        <v>3</v>
      </c>
      <c r="J132" s="19">
        <v>6108.5722826442197</v>
      </c>
      <c r="K132" s="19">
        <v>32991</v>
      </c>
      <c r="L132" s="19">
        <v>26695</v>
      </c>
      <c r="M132" s="19">
        <v>8621121</v>
      </c>
      <c r="N132" s="19">
        <v>1646147</v>
      </c>
      <c r="O132" s="19">
        <v>736</v>
      </c>
      <c r="P132" s="19">
        <v>6590</v>
      </c>
      <c r="Q132" s="19">
        <v>190.09</v>
      </c>
      <c r="R132" s="19">
        <v>0</v>
      </c>
      <c r="S132" s="19">
        <v>0</v>
      </c>
      <c r="T132" s="19">
        <v>0</v>
      </c>
      <c r="U132">
        <v>1</v>
      </c>
    </row>
    <row r="133" spans="3:21">
      <c r="C133" s="20" t="s">
        <v>340</v>
      </c>
      <c r="D133" s="19" t="s">
        <v>22</v>
      </c>
      <c r="E133" s="19" t="s">
        <v>21</v>
      </c>
      <c r="F133" s="19" t="s">
        <v>100</v>
      </c>
      <c r="G133" s="19" t="s">
        <v>62</v>
      </c>
      <c r="H133" s="19">
        <v>1.29</v>
      </c>
      <c r="I133" s="19">
        <v>3</v>
      </c>
      <c r="J133" s="19">
        <v>6108.5722826442197</v>
      </c>
      <c r="K133" s="19">
        <v>32991</v>
      </c>
      <c r="L133" s="19">
        <v>26695</v>
      </c>
      <c r="M133" s="19">
        <v>8621121</v>
      </c>
      <c r="N133" s="19">
        <v>1646147</v>
      </c>
      <c r="O133" s="19">
        <v>736</v>
      </c>
      <c r="P133" s="19">
        <v>6590</v>
      </c>
      <c r="Q133" s="19">
        <v>190.09</v>
      </c>
      <c r="R133" s="19">
        <v>0</v>
      </c>
      <c r="S133" s="19">
        <v>0</v>
      </c>
      <c r="T133" s="19">
        <v>0</v>
      </c>
      <c r="U133">
        <v>1</v>
      </c>
    </row>
    <row r="134" spans="3:21">
      <c r="C134" s="20" t="s">
        <v>341</v>
      </c>
      <c r="D134" s="19" t="s">
        <v>23</v>
      </c>
      <c r="E134" s="19" t="s">
        <v>21</v>
      </c>
      <c r="F134" s="19" t="s">
        <v>100</v>
      </c>
      <c r="G134" s="19" t="s">
        <v>62</v>
      </c>
      <c r="H134" s="19">
        <v>1.29</v>
      </c>
      <c r="I134" s="19">
        <v>1</v>
      </c>
      <c r="J134" s="19">
        <v>6108.5722826442197</v>
      </c>
      <c r="K134" s="19">
        <v>32991</v>
      </c>
      <c r="L134" s="19">
        <v>26695</v>
      </c>
      <c r="M134" s="19">
        <v>8621121</v>
      </c>
      <c r="N134" s="19">
        <v>1646147</v>
      </c>
      <c r="O134" s="19">
        <v>736</v>
      </c>
      <c r="P134" s="19">
        <v>6590</v>
      </c>
      <c r="Q134" s="19">
        <v>190.09</v>
      </c>
      <c r="R134" s="19">
        <v>0</v>
      </c>
      <c r="S134" s="19">
        <v>0</v>
      </c>
      <c r="T134" s="19">
        <v>1</v>
      </c>
      <c r="U134">
        <v>0</v>
      </c>
    </row>
    <row r="135" spans="3:21">
      <c r="C135" s="20" t="s">
        <v>342</v>
      </c>
      <c r="D135" s="19" t="s">
        <v>100</v>
      </c>
      <c r="E135" s="19" t="s">
        <v>24</v>
      </c>
      <c r="F135" s="19" t="s">
        <v>100</v>
      </c>
      <c r="G135" s="19" t="s">
        <v>62</v>
      </c>
      <c r="H135" s="19">
        <v>1.49</v>
      </c>
      <c r="I135" s="19">
        <v>3</v>
      </c>
      <c r="J135" s="19">
        <v>2985.4230466090498</v>
      </c>
      <c r="K135" s="19">
        <v>22360</v>
      </c>
      <c r="L135" s="19">
        <v>26695</v>
      </c>
      <c r="M135" s="19">
        <v>1421287</v>
      </c>
      <c r="N135" s="19">
        <v>1646147</v>
      </c>
      <c r="O135" s="19">
        <v>1066</v>
      </c>
      <c r="P135" s="19">
        <v>6935</v>
      </c>
      <c r="Q135" s="19">
        <v>104.87</v>
      </c>
      <c r="R135" s="19">
        <v>1</v>
      </c>
      <c r="S135" s="19">
        <v>0</v>
      </c>
      <c r="T135" s="19">
        <v>1</v>
      </c>
      <c r="U135">
        <v>1</v>
      </c>
    </row>
    <row r="136" spans="3:21">
      <c r="C136" s="20" t="s">
        <v>343</v>
      </c>
      <c r="D136" s="19" t="s">
        <v>100</v>
      </c>
      <c r="E136" s="19" t="s">
        <v>25</v>
      </c>
      <c r="F136" s="19" t="s">
        <v>100</v>
      </c>
      <c r="G136" s="19" t="s">
        <v>62</v>
      </c>
      <c r="H136" s="19">
        <v>1.36</v>
      </c>
      <c r="I136" s="19">
        <v>3</v>
      </c>
      <c r="J136" s="19">
        <v>3146.68289019749</v>
      </c>
      <c r="K136" s="19">
        <v>23025</v>
      </c>
      <c r="L136" s="19">
        <v>26695</v>
      </c>
      <c r="M136" s="19">
        <v>2753373</v>
      </c>
      <c r="N136" s="19">
        <v>1646147</v>
      </c>
      <c r="O136" s="19">
        <v>1461</v>
      </c>
      <c r="P136" s="19">
        <v>4879</v>
      </c>
      <c r="Q136" s="19">
        <v>154.06</v>
      </c>
      <c r="R136" s="19">
        <v>0</v>
      </c>
      <c r="S136" s="19">
        <v>0</v>
      </c>
      <c r="T136" s="19">
        <v>1</v>
      </c>
      <c r="U136">
        <v>1</v>
      </c>
    </row>
    <row r="137" spans="3:21">
      <c r="C137" s="20" t="s">
        <v>345</v>
      </c>
      <c r="D137" s="19" t="s">
        <v>100</v>
      </c>
      <c r="E137" s="19" t="s">
        <v>8</v>
      </c>
      <c r="F137" s="19" t="s">
        <v>100</v>
      </c>
      <c r="G137" s="19" t="s">
        <v>63</v>
      </c>
      <c r="H137" s="19">
        <v>1.17999999999998</v>
      </c>
      <c r="I137" s="19">
        <v>3</v>
      </c>
      <c r="J137" s="19">
        <v>7702.8819364267301</v>
      </c>
      <c r="K137" s="19">
        <v>30124</v>
      </c>
      <c r="L137" s="19">
        <v>28739</v>
      </c>
      <c r="M137" s="19">
        <v>5787293</v>
      </c>
      <c r="N137" s="19">
        <v>2761118</v>
      </c>
      <c r="O137" s="19">
        <v>1114</v>
      </c>
      <c r="P137" s="19">
        <v>7276</v>
      </c>
      <c r="Q137" s="19">
        <v>258.85000000000002</v>
      </c>
      <c r="R137" s="19">
        <v>0</v>
      </c>
      <c r="S137" s="19">
        <v>0</v>
      </c>
      <c r="T137" s="19">
        <v>1</v>
      </c>
      <c r="U137">
        <v>0</v>
      </c>
    </row>
    <row r="138" spans="3:21">
      <c r="C138" s="20" t="s">
        <v>346</v>
      </c>
      <c r="D138" s="19" t="s">
        <v>9</v>
      </c>
      <c r="E138" s="19" t="s">
        <v>10</v>
      </c>
      <c r="F138" s="19" t="s">
        <v>100</v>
      </c>
      <c r="G138" s="19" t="s">
        <v>63</v>
      </c>
      <c r="H138" s="19">
        <v>1.01</v>
      </c>
      <c r="I138" s="19">
        <v>3</v>
      </c>
      <c r="J138" s="19">
        <v>3911.1674681816899</v>
      </c>
      <c r="K138" s="19">
        <v>29260</v>
      </c>
      <c r="L138" s="19">
        <v>28739</v>
      </c>
      <c r="M138" s="19">
        <v>7830332</v>
      </c>
      <c r="N138" s="19">
        <v>2761118</v>
      </c>
      <c r="O138" s="19">
        <v>342</v>
      </c>
      <c r="P138" s="19">
        <v>29137</v>
      </c>
      <c r="Q138" s="19">
        <v>156.93</v>
      </c>
      <c r="R138" s="19">
        <v>0</v>
      </c>
      <c r="S138" s="19">
        <v>0</v>
      </c>
      <c r="T138" s="19">
        <v>0</v>
      </c>
      <c r="U138">
        <v>0</v>
      </c>
    </row>
    <row r="139" spans="3:21">
      <c r="C139" s="20" t="s">
        <v>349</v>
      </c>
      <c r="D139" s="19" t="s">
        <v>100</v>
      </c>
      <c r="E139" s="19" t="s">
        <v>46</v>
      </c>
      <c r="F139" s="19" t="s">
        <v>100</v>
      </c>
      <c r="G139" s="19" t="s">
        <v>63</v>
      </c>
      <c r="H139" s="19">
        <v>1.02</v>
      </c>
      <c r="I139" s="19">
        <v>3</v>
      </c>
      <c r="J139" s="19">
        <v>4347.4834608310402</v>
      </c>
      <c r="K139" s="19">
        <v>29055</v>
      </c>
      <c r="L139" s="19">
        <v>28739</v>
      </c>
      <c r="M139" s="19">
        <v>1862106</v>
      </c>
      <c r="N139" s="19">
        <v>2761118</v>
      </c>
      <c r="O139" s="19">
        <v>693</v>
      </c>
      <c r="P139" s="19">
        <v>10147</v>
      </c>
      <c r="Q139" s="19">
        <v>133.5</v>
      </c>
      <c r="R139" s="19">
        <v>0</v>
      </c>
      <c r="S139" s="19">
        <v>0</v>
      </c>
      <c r="T139" s="19">
        <v>1</v>
      </c>
      <c r="U139">
        <v>0</v>
      </c>
    </row>
    <row r="140" spans="3:21">
      <c r="C140" s="20" t="s">
        <v>353</v>
      </c>
      <c r="D140" s="19" t="s">
        <v>100</v>
      </c>
      <c r="E140" s="19" t="s">
        <v>17</v>
      </c>
      <c r="F140" s="19" t="s">
        <v>100</v>
      </c>
      <c r="G140" s="19" t="s">
        <v>63</v>
      </c>
      <c r="H140" s="19">
        <v>1.24</v>
      </c>
      <c r="I140" s="19">
        <v>3</v>
      </c>
      <c r="J140" s="19">
        <v>6166.1043239528599</v>
      </c>
      <c r="K140" s="19">
        <v>24706</v>
      </c>
      <c r="L140" s="19">
        <v>28739</v>
      </c>
      <c r="M140" s="19">
        <v>9056076</v>
      </c>
      <c r="N140" s="19">
        <v>2761118</v>
      </c>
      <c r="O140" s="19">
        <v>1539</v>
      </c>
      <c r="P140" s="19">
        <v>7749</v>
      </c>
      <c r="Q140" s="19">
        <v>246.099999999999</v>
      </c>
      <c r="R140" s="19">
        <v>0</v>
      </c>
      <c r="S140" s="19">
        <v>0</v>
      </c>
      <c r="T140" s="19">
        <v>1</v>
      </c>
      <c r="U140">
        <v>0</v>
      </c>
    </row>
    <row r="141" spans="3:21">
      <c r="C141" s="20" t="s">
        <v>354</v>
      </c>
      <c r="D141" s="19" t="s">
        <v>9</v>
      </c>
      <c r="E141" s="19" t="s">
        <v>10</v>
      </c>
      <c r="F141" s="19" t="s">
        <v>100</v>
      </c>
      <c r="G141" s="19" t="s">
        <v>18</v>
      </c>
      <c r="H141" s="19">
        <v>1.02</v>
      </c>
      <c r="I141" s="19">
        <v>3</v>
      </c>
      <c r="J141" s="19">
        <v>3463.9607341313699</v>
      </c>
      <c r="K141" s="19">
        <v>29260</v>
      </c>
      <c r="L141" s="19">
        <v>25995</v>
      </c>
      <c r="M141" s="19">
        <v>7830332</v>
      </c>
      <c r="N141" s="19">
        <v>1115048</v>
      </c>
      <c r="O141" s="19">
        <v>401</v>
      </c>
      <c r="P141" s="19">
        <v>10902</v>
      </c>
      <c r="Q141" s="19">
        <v>84.209999999999795</v>
      </c>
      <c r="R141" s="19">
        <v>0</v>
      </c>
      <c r="S141" s="19">
        <v>1</v>
      </c>
      <c r="T141" s="19">
        <v>0</v>
      </c>
      <c r="U141">
        <v>1</v>
      </c>
    </row>
    <row r="142" spans="3:21">
      <c r="C142" s="20" t="s">
        <v>355</v>
      </c>
      <c r="D142" s="19" t="s">
        <v>11</v>
      </c>
      <c r="E142" s="19" t="s">
        <v>10</v>
      </c>
      <c r="F142" s="19" t="s">
        <v>100</v>
      </c>
      <c r="G142" s="19" t="s">
        <v>18</v>
      </c>
      <c r="H142" s="19">
        <v>1.02</v>
      </c>
      <c r="I142" s="19">
        <v>3</v>
      </c>
      <c r="J142" s="19">
        <v>3463.9607341313699</v>
      </c>
      <c r="K142" s="19">
        <v>29260</v>
      </c>
      <c r="L142" s="19">
        <v>25995</v>
      </c>
      <c r="M142" s="19">
        <v>7830332</v>
      </c>
      <c r="N142" s="19">
        <v>1115048</v>
      </c>
      <c r="O142" s="19">
        <v>401</v>
      </c>
      <c r="P142" s="19">
        <v>10902</v>
      </c>
      <c r="Q142" s="19">
        <v>84.209999999999795</v>
      </c>
      <c r="R142" s="19">
        <v>0</v>
      </c>
      <c r="S142" s="19">
        <v>1</v>
      </c>
      <c r="T142" s="19">
        <v>1</v>
      </c>
      <c r="U142">
        <v>1</v>
      </c>
    </row>
    <row r="143" spans="3:21">
      <c r="C143" s="20" t="s">
        <v>358</v>
      </c>
      <c r="D143" s="19" t="s">
        <v>100</v>
      </c>
      <c r="E143" s="19" t="s">
        <v>14</v>
      </c>
      <c r="F143" s="19" t="s">
        <v>100</v>
      </c>
      <c r="G143" s="19" t="s">
        <v>18</v>
      </c>
      <c r="H143" s="19">
        <v>1.08</v>
      </c>
      <c r="I143" s="19">
        <v>3</v>
      </c>
      <c r="J143" s="19">
        <v>4722.1748580228304</v>
      </c>
      <c r="K143" s="19">
        <v>27211</v>
      </c>
      <c r="L143" s="19">
        <v>25995</v>
      </c>
      <c r="M143" s="19">
        <v>3770125</v>
      </c>
      <c r="N143" s="19">
        <v>1115048</v>
      </c>
      <c r="O143" s="19">
        <v>671</v>
      </c>
      <c r="P143" s="19">
        <v>5772</v>
      </c>
      <c r="Q143" s="19">
        <v>107.86</v>
      </c>
      <c r="R143" s="19">
        <v>0</v>
      </c>
      <c r="S143" s="19">
        <v>1</v>
      </c>
      <c r="T143" s="19">
        <v>1</v>
      </c>
      <c r="U143">
        <v>1</v>
      </c>
    </row>
    <row r="144" spans="3:21">
      <c r="C144" s="20" t="s">
        <v>362</v>
      </c>
      <c r="D144" s="19" t="s">
        <v>23</v>
      </c>
      <c r="E144" s="19" t="s">
        <v>21</v>
      </c>
      <c r="F144" s="19" t="s">
        <v>100</v>
      </c>
      <c r="G144" s="19" t="s">
        <v>18</v>
      </c>
      <c r="H144" s="19">
        <v>1.26</v>
      </c>
      <c r="I144" s="19">
        <v>3</v>
      </c>
      <c r="J144" s="19">
        <v>3647.2715818246802</v>
      </c>
      <c r="K144" s="19">
        <v>32991</v>
      </c>
      <c r="L144" s="19">
        <v>25995</v>
      </c>
      <c r="M144" s="19">
        <v>8621121</v>
      </c>
      <c r="N144" s="19">
        <v>1115048</v>
      </c>
      <c r="O144" s="19">
        <v>760</v>
      </c>
      <c r="P144" s="19">
        <v>7387</v>
      </c>
      <c r="Q144" s="19">
        <v>215.009999999999</v>
      </c>
      <c r="R144" s="19">
        <v>0</v>
      </c>
      <c r="S144" s="19">
        <v>0</v>
      </c>
      <c r="T144" s="19">
        <v>1</v>
      </c>
      <c r="U144">
        <v>0</v>
      </c>
    </row>
    <row r="145" spans="3:21">
      <c r="C145" s="20" t="s">
        <v>363</v>
      </c>
      <c r="D145" s="19" t="s">
        <v>100</v>
      </c>
      <c r="E145" s="19" t="s">
        <v>24</v>
      </c>
      <c r="F145" s="19" t="s">
        <v>100</v>
      </c>
      <c r="G145" s="19" t="s">
        <v>18</v>
      </c>
      <c r="H145" s="19">
        <v>1.1699999999999799</v>
      </c>
      <c r="I145" s="19">
        <v>1</v>
      </c>
      <c r="J145" s="19">
        <v>2173.45252672165</v>
      </c>
      <c r="K145" s="19">
        <v>22360</v>
      </c>
      <c r="L145" s="19">
        <v>25995</v>
      </c>
      <c r="M145" s="19">
        <v>1421287</v>
      </c>
      <c r="N145" s="19">
        <v>1115048</v>
      </c>
      <c r="O145" s="19">
        <v>615</v>
      </c>
      <c r="P145" s="19">
        <v>6224</v>
      </c>
      <c r="Q145" s="19">
        <v>87.799999999999798</v>
      </c>
      <c r="R145" s="19">
        <v>1</v>
      </c>
      <c r="S145" s="19">
        <v>1</v>
      </c>
      <c r="T145" s="19">
        <v>1</v>
      </c>
      <c r="U145">
        <v>1</v>
      </c>
    </row>
    <row r="146" spans="3:21">
      <c r="C146" s="20" t="s">
        <v>364</v>
      </c>
      <c r="D146" s="19" t="s">
        <v>100</v>
      </c>
      <c r="E146" s="19" t="s">
        <v>6</v>
      </c>
      <c r="F146" s="19" t="s">
        <v>100</v>
      </c>
      <c r="G146" s="19" t="s">
        <v>19</v>
      </c>
      <c r="H146" s="19">
        <v>1.02</v>
      </c>
      <c r="I146" s="19">
        <v>3</v>
      </c>
      <c r="J146" s="19">
        <v>6269.7459690327696</v>
      </c>
      <c r="K146" s="19">
        <v>26993</v>
      </c>
      <c r="L146" s="19">
        <v>22038</v>
      </c>
      <c r="M146" s="19">
        <v>3532657</v>
      </c>
      <c r="N146" s="19">
        <v>1308499</v>
      </c>
      <c r="O146" s="19">
        <v>419</v>
      </c>
      <c r="P146" s="19">
        <v>7796</v>
      </c>
      <c r="Q146" s="19">
        <v>120.7</v>
      </c>
      <c r="R146" s="19">
        <v>0</v>
      </c>
      <c r="S146" s="19">
        <v>0</v>
      </c>
      <c r="T146" s="19">
        <v>1</v>
      </c>
      <c r="U146">
        <v>1</v>
      </c>
    </row>
    <row r="147" spans="3:21">
      <c r="C147" s="20" t="s">
        <v>365</v>
      </c>
      <c r="D147" s="19" t="s">
        <v>9</v>
      </c>
      <c r="E147" s="19" t="s">
        <v>10</v>
      </c>
      <c r="F147" s="19" t="s">
        <v>100</v>
      </c>
      <c r="G147" s="19" t="s">
        <v>19</v>
      </c>
      <c r="H147" s="19">
        <v>1.2</v>
      </c>
      <c r="I147" s="19">
        <v>3</v>
      </c>
      <c r="J147" s="19">
        <v>2621.0076957231599</v>
      </c>
      <c r="K147" s="19">
        <v>29260</v>
      </c>
      <c r="L147" s="19">
        <v>22038</v>
      </c>
      <c r="M147" s="19">
        <v>7830332</v>
      </c>
      <c r="N147" s="19">
        <v>1308499</v>
      </c>
      <c r="O147" s="19">
        <v>829</v>
      </c>
      <c r="P147" s="19">
        <v>8356</v>
      </c>
      <c r="Q147" s="19">
        <v>132.849999999999</v>
      </c>
      <c r="R147" s="19">
        <v>0</v>
      </c>
      <c r="S147" s="19">
        <v>1</v>
      </c>
      <c r="T147" s="19">
        <v>0</v>
      </c>
      <c r="U147">
        <v>1</v>
      </c>
    </row>
    <row r="148" spans="3:21">
      <c r="C148" s="20" t="s">
        <v>368</v>
      </c>
      <c r="D148" s="19" t="s">
        <v>100</v>
      </c>
      <c r="E148" s="19" t="s">
        <v>14</v>
      </c>
      <c r="F148" s="19" t="s">
        <v>100</v>
      </c>
      <c r="G148" s="19" t="s">
        <v>19</v>
      </c>
      <c r="H148" s="19">
        <v>1.01</v>
      </c>
      <c r="I148" s="19">
        <v>3</v>
      </c>
      <c r="J148" s="19">
        <v>5117.4922187687498</v>
      </c>
      <c r="K148" s="19">
        <v>27211</v>
      </c>
      <c r="L148" s="19">
        <v>22038</v>
      </c>
      <c r="M148" s="19">
        <v>3770125</v>
      </c>
      <c r="N148" s="19">
        <v>1308499</v>
      </c>
      <c r="O148" s="19">
        <v>319</v>
      </c>
      <c r="P148" s="19">
        <v>19894</v>
      </c>
      <c r="Q148" s="19">
        <v>76.81</v>
      </c>
      <c r="R148" s="19">
        <v>0</v>
      </c>
      <c r="S148" s="19">
        <v>1</v>
      </c>
      <c r="T148" s="19">
        <v>1</v>
      </c>
      <c r="U148">
        <v>1</v>
      </c>
    </row>
    <row r="149" spans="3:21">
      <c r="C149" s="20" t="s">
        <v>370</v>
      </c>
      <c r="D149" s="19" t="s">
        <v>100</v>
      </c>
      <c r="E149" s="19" t="s">
        <v>44</v>
      </c>
      <c r="F149" s="19" t="s">
        <v>20</v>
      </c>
      <c r="G149" s="19" t="s">
        <v>21</v>
      </c>
      <c r="H149" s="19">
        <v>1.9199999999999799</v>
      </c>
      <c r="I149" s="19">
        <v>3</v>
      </c>
      <c r="J149" s="19">
        <v>1940.17219696914</v>
      </c>
      <c r="K149" s="19">
        <v>22089</v>
      </c>
      <c r="L149" s="19">
        <v>32991</v>
      </c>
      <c r="M149" s="19">
        <v>668159</v>
      </c>
      <c r="N149" s="19">
        <v>8621121</v>
      </c>
      <c r="O149" s="19">
        <v>1822</v>
      </c>
      <c r="P149" s="19">
        <v>4002</v>
      </c>
      <c r="Q149" s="19">
        <v>208.789999999999</v>
      </c>
      <c r="R149" s="19">
        <v>0</v>
      </c>
      <c r="S149" s="19">
        <v>0</v>
      </c>
      <c r="T149" s="19">
        <v>0</v>
      </c>
      <c r="U149">
        <v>1</v>
      </c>
    </row>
    <row r="150" spans="3:21">
      <c r="C150" s="20" t="s">
        <v>372</v>
      </c>
      <c r="D150" s="19" t="s">
        <v>100</v>
      </c>
      <c r="E150" s="19" t="s">
        <v>44</v>
      </c>
      <c r="F150" s="19" t="s">
        <v>23</v>
      </c>
      <c r="G150" s="19" t="s">
        <v>21</v>
      </c>
      <c r="H150" s="19">
        <v>1.9199999999999799</v>
      </c>
      <c r="I150" s="19">
        <v>3</v>
      </c>
      <c r="J150" s="19">
        <v>1940.17219696914</v>
      </c>
      <c r="K150" s="19">
        <v>22089</v>
      </c>
      <c r="L150" s="19">
        <v>32991</v>
      </c>
      <c r="M150" s="19">
        <v>668159</v>
      </c>
      <c r="N150" s="19">
        <v>8621121</v>
      </c>
      <c r="O150" s="19">
        <v>1822</v>
      </c>
      <c r="P150" s="19">
        <v>4002</v>
      </c>
      <c r="Q150" s="19">
        <v>208.789999999999</v>
      </c>
      <c r="R150" s="19">
        <v>0</v>
      </c>
      <c r="S150" s="19">
        <v>0</v>
      </c>
      <c r="T150" s="19">
        <v>1</v>
      </c>
      <c r="U150">
        <v>0</v>
      </c>
    </row>
    <row r="151" spans="3:21">
      <c r="C151" s="20" t="s">
        <v>373</v>
      </c>
      <c r="D151" s="19" t="s">
        <v>100</v>
      </c>
      <c r="E151" s="19" t="s">
        <v>6</v>
      </c>
      <c r="F151" s="19" t="s">
        <v>20</v>
      </c>
      <c r="G151" s="19" t="s">
        <v>21</v>
      </c>
      <c r="H151" s="19">
        <v>1.06</v>
      </c>
      <c r="I151" s="19">
        <v>3</v>
      </c>
      <c r="J151" s="19">
        <v>4593.3830776520399</v>
      </c>
      <c r="K151" s="19">
        <v>26993</v>
      </c>
      <c r="L151" s="19">
        <v>32991</v>
      </c>
      <c r="M151" s="19">
        <v>3532657</v>
      </c>
      <c r="N151" s="19">
        <v>8621121</v>
      </c>
      <c r="O151" s="19">
        <v>756</v>
      </c>
      <c r="P151" s="19">
        <v>48642</v>
      </c>
      <c r="Q151" s="19">
        <v>162.28</v>
      </c>
      <c r="R151" s="19">
        <v>0</v>
      </c>
      <c r="S151" s="19">
        <v>0</v>
      </c>
      <c r="T151" s="19">
        <v>0</v>
      </c>
      <c r="U151">
        <v>1</v>
      </c>
    </row>
    <row r="152" spans="3:21">
      <c r="C152" s="20" t="s">
        <v>383</v>
      </c>
      <c r="D152" s="19" t="s">
        <v>9</v>
      </c>
      <c r="E152" s="19" t="s">
        <v>10</v>
      </c>
      <c r="F152" s="19" t="s">
        <v>22</v>
      </c>
      <c r="G152" s="19" t="s">
        <v>21</v>
      </c>
      <c r="H152" s="19">
        <v>1.05</v>
      </c>
      <c r="I152" s="19">
        <v>3</v>
      </c>
      <c r="J152" s="19">
        <v>3316.8950188559702</v>
      </c>
      <c r="K152" s="19">
        <v>29260</v>
      </c>
      <c r="L152" s="19">
        <v>32991</v>
      </c>
      <c r="M152" s="19">
        <v>7830332</v>
      </c>
      <c r="N152" s="19">
        <v>8621121</v>
      </c>
      <c r="O152" s="19">
        <v>723</v>
      </c>
      <c r="P152" s="19">
        <v>73892</v>
      </c>
      <c r="Q152" s="19">
        <v>159.71</v>
      </c>
      <c r="R152" s="19">
        <v>0</v>
      </c>
      <c r="S152" s="19">
        <v>0</v>
      </c>
      <c r="T152" s="19">
        <v>0</v>
      </c>
      <c r="U152">
        <v>1</v>
      </c>
    </row>
    <row r="153" spans="3:21">
      <c r="C153" s="20" t="s">
        <v>385</v>
      </c>
      <c r="D153" s="19" t="s">
        <v>11</v>
      </c>
      <c r="E153" s="19" t="s">
        <v>10</v>
      </c>
      <c r="F153" s="19" t="s">
        <v>20</v>
      </c>
      <c r="G153" s="19" t="s">
        <v>21</v>
      </c>
      <c r="H153" s="19">
        <v>1.05</v>
      </c>
      <c r="I153" s="19">
        <v>3</v>
      </c>
      <c r="J153" s="19">
        <v>3316.8950188559702</v>
      </c>
      <c r="K153" s="19">
        <v>29260</v>
      </c>
      <c r="L153" s="19">
        <v>32991</v>
      </c>
      <c r="M153" s="19">
        <v>7830332</v>
      </c>
      <c r="N153" s="19">
        <v>8621121</v>
      </c>
      <c r="O153" s="19">
        <v>723</v>
      </c>
      <c r="P153" s="19">
        <v>73892</v>
      </c>
      <c r="Q153" s="19">
        <v>159.71</v>
      </c>
      <c r="R153" s="19">
        <v>0</v>
      </c>
      <c r="S153" s="19">
        <v>0</v>
      </c>
      <c r="T153" s="19">
        <v>0</v>
      </c>
      <c r="U153">
        <v>1</v>
      </c>
    </row>
    <row r="154" spans="3:21">
      <c r="C154" s="20" t="s">
        <v>387</v>
      </c>
      <c r="D154" s="19" t="s">
        <v>11</v>
      </c>
      <c r="E154" s="19" t="s">
        <v>10</v>
      </c>
      <c r="F154" s="19" t="s">
        <v>23</v>
      </c>
      <c r="G154" s="19" t="s">
        <v>21</v>
      </c>
      <c r="H154" s="19">
        <v>1.05</v>
      </c>
      <c r="I154" s="19">
        <v>3</v>
      </c>
      <c r="J154" s="19">
        <v>3316.8950188559702</v>
      </c>
      <c r="K154" s="19">
        <v>29260</v>
      </c>
      <c r="L154" s="19">
        <v>32991</v>
      </c>
      <c r="M154" s="19">
        <v>7830332</v>
      </c>
      <c r="N154" s="19">
        <v>8621121</v>
      </c>
      <c r="O154" s="19">
        <v>723</v>
      </c>
      <c r="P154" s="19">
        <v>73892</v>
      </c>
      <c r="Q154" s="19">
        <v>159.71</v>
      </c>
      <c r="R154" s="19">
        <v>0</v>
      </c>
      <c r="S154" s="19">
        <v>0</v>
      </c>
      <c r="T154" s="19">
        <v>1</v>
      </c>
      <c r="U154">
        <v>0</v>
      </c>
    </row>
    <row r="155" spans="3:21">
      <c r="C155" s="20" t="s">
        <v>392</v>
      </c>
      <c r="D155" s="19" t="s">
        <v>100</v>
      </c>
      <c r="E155" s="19" t="s">
        <v>12</v>
      </c>
      <c r="F155" s="19" t="s">
        <v>22</v>
      </c>
      <c r="G155" s="19" t="s">
        <v>21</v>
      </c>
      <c r="H155" s="19">
        <v>1.07</v>
      </c>
      <c r="I155" s="19">
        <v>3</v>
      </c>
      <c r="J155" s="19">
        <v>6798.9376574559901</v>
      </c>
      <c r="K155" s="19">
        <v>26046</v>
      </c>
      <c r="L155" s="19">
        <v>32991</v>
      </c>
      <c r="M155" s="19">
        <v>2230955</v>
      </c>
      <c r="N155" s="19">
        <v>8621121</v>
      </c>
      <c r="O155" s="19">
        <v>408</v>
      </c>
      <c r="P155" s="19">
        <v>13252</v>
      </c>
      <c r="Q155" s="19">
        <v>143.44</v>
      </c>
      <c r="R155" s="19">
        <v>0</v>
      </c>
      <c r="S155" s="19">
        <v>0</v>
      </c>
      <c r="T155" s="19">
        <v>0</v>
      </c>
      <c r="U155">
        <v>1</v>
      </c>
    </row>
    <row r="156" spans="3:21">
      <c r="C156" s="20" t="s">
        <v>393</v>
      </c>
      <c r="D156" s="19" t="s">
        <v>100</v>
      </c>
      <c r="E156" s="19" t="s">
        <v>12</v>
      </c>
      <c r="F156" s="19" t="s">
        <v>23</v>
      </c>
      <c r="G156" s="19" t="s">
        <v>21</v>
      </c>
      <c r="H156" s="19">
        <v>1.07</v>
      </c>
      <c r="I156" s="19">
        <v>3</v>
      </c>
      <c r="J156" s="19">
        <v>6798.9376574559901</v>
      </c>
      <c r="K156" s="19">
        <v>26046</v>
      </c>
      <c r="L156" s="19">
        <v>32991</v>
      </c>
      <c r="M156" s="19">
        <v>2230955</v>
      </c>
      <c r="N156" s="19">
        <v>8621121</v>
      </c>
      <c r="O156" s="19">
        <v>408</v>
      </c>
      <c r="P156" s="19">
        <v>13252</v>
      </c>
      <c r="Q156" s="19">
        <v>143.44</v>
      </c>
      <c r="R156" s="19">
        <v>0</v>
      </c>
      <c r="S156" s="19">
        <v>0</v>
      </c>
      <c r="T156" s="19">
        <v>1</v>
      </c>
      <c r="U156">
        <v>0</v>
      </c>
    </row>
    <row r="157" spans="3:21">
      <c r="C157" s="20" t="s">
        <v>394</v>
      </c>
      <c r="D157" s="19" t="s">
        <v>100</v>
      </c>
      <c r="E157" s="19" t="s">
        <v>43</v>
      </c>
      <c r="F157" s="19" t="s">
        <v>20</v>
      </c>
      <c r="G157" s="19" t="s">
        <v>21</v>
      </c>
      <c r="H157" s="19">
        <v>1.1100000000000001</v>
      </c>
      <c r="I157" s="19">
        <v>0</v>
      </c>
      <c r="J157" s="19">
        <v>3046.4531154031902</v>
      </c>
      <c r="K157" s="19">
        <v>24502</v>
      </c>
      <c r="L157" s="19">
        <v>32991</v>
      </c>
      <c r="M157" s="19">
        <v>125722</v>
      </c>
      <c r="N157" s="19">
        <v>8621121</v>
      </c>
      <c r="O157" s="19">
        <v>475</v>
      </c>
      <c r="P157" s="19">
        <v>10168</v>
      </c>
      <c r="Q157" s="19">
        <v>174.87</v>
      </c>
      <c r="R157" s="19">
        <v>0</v>
      </c>
      <c r="S157" s="19">
        <v>0</v>
      </c>
      <c r="T157" s="19">
        <v>0</v>
      </c>
      <c r="U157">
        <v>1</v>
      </c>
    </row>
    <row r="158" spans="3:21">
      <c r="C158" s="20" t="s">
        <v>395</v>
      </c>
      <c r="D158" s="19" t="s">
        <v>100</v>
      </c>
      <c r="E158" s="19" t="s">
        <v>43</v>
      </c>
      <c r="F158" s="19" t="s">
        <v>22</v>
      </c>
      <c r="G158" s="19" t="s">
        <v>21</v>
      </c>
      <c r="H158" s="19">
        <v>1.1100000000000001</v>
      </c>
      <c r="I158" s="19">
        <v>3</v>
      </c>
      <c r="J158" s="19">
        <v>3046.4531154031902</v>
      </c>
      <c r="K158" s="19">
        <v>24502</v>
      </c>
      <c r="L158" s="19">
        <v>32991</v>
      </c>
      <c r="M158" s="19">
        <v>125722</v>
      </c>
      <c r="N158" s="19">
        <v>8621121</v>
      </c>
      <c r="O158" s="19">
        <v>475</v>
      </c>
      <c r="P158" s="19">
        <v>10168</v>
      </c>
      <c r="Q158" s="19">
        <v>174.87</v>
      </c>
      <c r="R158" s="19">
        <v>0</v>
      </c>
      <c r="S158" s="19">
        <v>0</v>
      </c>
      <c r="T158" s="19">
        <v>0</v>
      </c>
      <c r="U158">
        <v>1</v>
      </c>
    </row>
    <row r="159" spans="3:21">
      <c r="C159" s="20" t="s">
        <v>397</v>
      </c>
      <c r="D159" s="19" t="s">
        <v>100</v>
      </c>
      <c r="E159" s="19" t="s">
        <v>5</v>
      </c>
      <c r="F159" s="19" t="s">
        <v>20</v>
      </c>
      <c r="G159" s="19" t="s">
        <v>21</v>
      </c>
      <c r="H159" s="19">
        <v>1.1200000000000001</v>
      </c>
      <c r="I159" s="19">
        <v>3</v>
      </c>
      <c r="J159" s="19">
        <v>6583.7194344572799</v>
      </c>
      <c r="K159" s="19">
        <v>28637</v>
      </c>
      <c r="L159" s="19">
        <v>32991</v>
      </c>
      <c r="M159" s="19">
        <v>3036732</v>
      </c>
      <c r="N159" s="19">
        <v>8621121</v>
      </c>
      <c r="O159" s="19">
        <v>1389</v>
      </c>
      <c r="P159" s="19">
        <v>24082</v>
      </c>
      <c r="Q159" s="19">
        <v>304.18</v>
      </c>
      <c r="R159" s="19">
        <v>0</v>
      </c>
      <c r="S159" s="19">
        <v>0</v>
      </c>
      <c r="T159" s="19">
        <v>0</v>
      </c>
      <c r="U159">
        <v>1</v>
      </c>
    </row>
    <row r="160" spans="3:21">
      <c r="C160" s="20" t="s">
        <v>399</v>
      </c>
      <c r="D160" s="19" t="s">
        <v>100</v>
      </c>
      <c r="E160" s="19" t="s">
        <v>5</v>
      </c>
      <c r="F160" s="19" t="s">
        <v>23</v>
      </c>
      <c r="G160" s="19" t="s">
        <v>21</v>
      </c>
      <c r="H160" s="19">
        <v>1.1200000000000001</v>
      </c>
      <c r="I160" s="19">
        <v>3</v>
      </c>
      <c r="J160" s="19">
        <v>6583.7194344572799</v>
      </c>
      <c r="K160" s="19">
        <v>28637</v>
      </c>
      <c r="L160" s="19">
        <v>32991</v>
      </c>
      <c r="M160" s="19">
        <v>3036732</v>
      </c>
      <c r="N160" s="19">
        <v>8621121</v>
      </c>
      <c r="O160" s="19">
        <v>1389</v>
      </c>
      <c r="P160" s="19">
        <v>24082</v>
      </c>
      <c r="Q160" s="19">
        <v>304.18</v>
      </c>
      <c r="R160" s="19">
        <v>0</v>
      </c>
      <c r="S160" s="19">
        <v>0</v>
      </c>
      <c r="T160" s="19">
        <v>1</v>
      </c>
      <c r="U160">
        <v>0</v>
      </c>
    </row>
    <row r="161" spans="3:21">
      <c r="C161" s="20" t="s">
        <v>402</v>
      </c>
      <c r="D161" s="19" t="s">
        <v>100</v>
      </c>
      <c r="E161" s="19" t="s">
        <v>46</v>
      </c>
      <c r="F161" s="19" t="s">
        <v>23</v>
      </c>
      <c r="G161" s="19" t="s">
        <v>21</v>
      </c>
      <c r="H161" s="19">
        <v>1.25</v>
      </c>
      <c r="I161" s="19">
        <v>3</v>
      </c>
      <c r="J161" s="19">
        <v>4809.0983416418403</v>
      </c>
      <c r="K161" s="19">
        <v>29055</v>
      </c>
      <c r="L161" s="19">
        <v>32991</v>
      </c>
      <c r="M161" s="19">
        <v>1862106</v>
      </c>
      <c r="N161" s="19">
        <v>8621121</v>
      </c>
      <c r="O161" s="19">
        <v>1624</v>
      </c>
      <c r="P161" s="19">
        <v>16240</v>
      </c>
      <c r="Q161" s="19">
        <v>270.36</v>
      </c>
      <c r="R161" s="19">
        <v>0</v>
      </c>
      <c r="S161" s="19">
        <v>0</v>
      </c>
      <c r="T161" s="19">
        <v>1</v>
      </c>
      <c r="U161">
        <v>0</v>
      </c>
    </row>
    <row r="162" spans="3:21">
      <c r="C162" s="20" t="s">
        <v>403</v>
      </c>
      <c r="D162" s="19" t="s">
        <v>100</v>
      </c>
      <c r="E162" s="19" t="s">
        <v>47</v>
      </c>
      <c r="F162" s="19" t="s">
        <v>20</v>
      </c>
      <c r="G162" s="19" t="s">
        <v>21</v>
      </c>
      <c r="H162" s="19">
        <v>1.06</v>
      </c>
      <c r="I162" s="19">
        <v>3</v>
      </c>
      <c r="J162" s="19">
        <v>5430.5244122480399</v>
      </c>
      <c r="K162" s="19">
        <v>26506</v>
      </c>
      <c r="L162" s="19">
        <v>32991</v>
      </c>
      <c r="M162" s="19">
        <v>4459144</v>
      </c>
      <c r="N162" s="19">
        <v>8621121</v>
      </c>
      <c r="O162" s="19">
        <v>492</v>
      </c>
      <c r="P162" s="19">
        <v>17775</v>
      </c>
      <c r="Q162" s="19">
        <v>209.349999999999</v>
      </c>
      <c r="R162" s="19">
        <v>0</v>
      </c>
      <c r="S162" s="19">
        <v>0</v>
      </c>
      <c r="T162" s="19">
        <v>0</v>
      </c>
      <c r="U162">
        <v>0</v>
      </c>
    </row>
    <row r="163" spans="3:21">
      <c r="C163" s="20" t="s">
        <v>407</v>
      </c>
      <c r="D163" s="19" t="s">
        <v>100</v>
      </c>
      <c r="E163" s="19" t="s">
        <v>13</v>
      </c>
      <c r="F163" s="19" t="s">
        <v>22</v>
      </c>
      <c r="G163" s="19" t="s">
        <v>21</v>
      </c>
      <c r="H163" s="19">
        <v>1.06</v>
      </c>
      <c r="I163" s="19">
        <v>3</v>
      </c>
      <c r="J163" s="19">
        <v>2828.16065945533</v>
      </c>
      <c r="K163" s="19">
        <v>26752</v>
      </c>
      <c r="L163" s="19">
        <v>32991</v>
      </c>
      <c r="M163" s="19">
        <v>1440377</v>
      </c>
      <c r="N163" s="19">
        <v>8621121</v>
      </c>
      <c r="O163" s="19">
        <v>1068</v>
      </c>
      <c r="P163" s="19">
        <v>40159</v>
      </c>
      <c r="Q163" s="19">
        <v>123.18</v>
      </c>
      <c r="R163" s="19">
        <v>1</v>
      </c>
      <c r="S163" s="19">
        <v>0</v>
      </c>
      <c r="T163" s="19">
        <v>0</v>
      </c>
      <c r="U163">
        <v>1</v>
      </c>
    </row>
    <row r="164" spans="3:21">
      <c r="C164" s="20" t="s">
        <v>409</v>
      </c>
      <c r="D164" s="19" t="s">
        <v>100</v>
      </c>
      <c r="E164" s="19" t="s">
        <v>50</v>
      </c>
      <c r="F164" s="19" t="s">
        <v>20</v>
      </c>
      <c r="G164" s="19" t="s">
        <v>21</v>
      </c>
      <c r="H164" s="19">
        <v>1.22</v>
      </c>
      <c r="I164" s="19">
        <v>3</v>
      </c>
      <c r="J164" s="19">
        <v>3536.1626452171799</v>
      </c>
      <c r="K164" s="19">
        <v>24510</v>
      </c>
      <c r="L164" s="19">
        <v>32991</v>
      </c>
      <c r="M164" s="19">
        <v>379566</v>
      </c>
      <c r="N164" s="19">
        <v>8621121</v>
      </c>
      <c r="O164" s="19">
        <v>1076</v>
      </c>
      <c r="P164" s="19">
        <v>9399</v>
      </c>
      <c r="Q164" s="19">
        <v>143.199999999998</v>
      </c>
      <c r="R164" s="19">
        <v>1</v>
      </c>
      <c r="S164" s="19">
        <v>0</v>
      </c>
      <c r="T164" s="19">
        <v>0</v>
      </c>
      <c r="U164">
        <v>1</v>
      </c>
    </row>
    <row r="165" spans="3:21">
      <c r="C165" s="20" t="s">
        <v>414</v>
      </c>
      <c r="D165" s="19" t="s">
        <v>100</v>
      </c>
      <c r="E165" s="19" t="s">
        <v>64</v>
      </c>
      <c r="F165" s="19" t="s">
        <v>23</v>
      </c>
      <c r="G165" s="19" t="s">
        <v>21</v>
      </c>
      <c r="H165" s="19">
        <v>1.29</v>
      </c>
      <c r="I165" s="19">
        <v>3</v>
      </c>
      <c r="J165" s="19">
        <v>3151.99939982876</v>
      </c>
      <c r="K165" s="19">
        <v>21081</v>
      </c>
      <c r="L165" s="19">
        <v>32991</v>
      </c>
      <c r="M165" s="19">
        <v>895123</v>
      </c>
      <c r="N165" s="19">
        <v>8621121</v>
      </c>
      <c r="O165" s="19">
        <v>613</v>
      </c>
      <c r="P165" s="19">
        <v>3806</v>
      </c>
      <c r="Q165" s="19">
        <v>144.599999999999</v>
      </c>
      <c r="R165" s="19">
        <v>0</v>
      </c>
      <c r="S165" s="19">
        <v>0</v>
      </c>
      <c r="T165" s="19">
        <v>1</v>
      </c>
      <c r="U165">
        <v>0</v>
      </c>
    </row>
    <row r="166" spans="3:21">
      <c r="C166" s="20" t="s">
        <v>415</v>
      </c>
      <c r="D166" s="19" t="s">
        <v>100</v>
      </c>
      <c r="E166" s="19" t="s">
        <v>14</v>
      </c>
      <c r="F166" s="19" t="s">
        <v>20</v>
      </c>
      <c r="G166" s="19" t="s">
        <v>21</v>
      </c>
      <c r="H166" s="19">
        <v>1.29</v>
      </c>
      <c r="I166" s="19">
        <v>1</v>
      </c>
      <c r="J166" s="19">
        <v>6438.2670930208897</v>
      </c>
      <c r="K166" s="19">
        <v>27211</v>
      </c>
      <c r="L166" s="19">
        <v>32991</v>
      </c>
      <c r="M166" s="19">
        <v>3770125</v>
      </c>
      <c r="N166" s="19">
        <v>8621121</v>
      </c>
      <c r="O166" s="19">
        <v>1426</v>
      </c>
      <c r="P166" s="19">
        <v>15711</v>
      </c>
      <c r="Q166" s="19">
        <v>349.52999999999901</v>
      </c>
      <c r="R166" s="19">
        <v>0</v>
      </c>
      <c r="S166" s="19">
        <v>0</v>
      </c>
      <c r="T166" s="19">
        <v>0</v>
      </c>
      <c r="U166">
        <v>1</v>
      </c>
    </row>
    <row r="167" spans="3:21">
      <c r="C167" s="20" t="s">
        <v>416</v>
      </c>
      <c r="D167" s="19" t="s">
        <v>100</v>
      </c>
      <c r="E167" s="19" t="s">
        <v>14</v>
      </c>
      <c r="F167" s="19" t="s">
        <v>22</v>
      </c>
      <c r="G167" s="19" t="s">
        <v>21</v>
      </c>
      <c r="H167" s="19">
        <v>1.29</v>
      </c>
      <c r="I167" s="19">
        <v>3</v>
      </c>
      <c r="J167" s="19">
        <v>6438.2670930208897</v>
      </c>
      <c r="K167" s="19">
        <v>27211</v>
      </c>
      <c r="L167" s="19">
        <v>32991</v>
      </c>
      <c r="M167" s="19">
        <v>3770125</v>
      </c>
      <c r="N167" s="19">
        <v>8621121</v>
      </c>
      <c r="O167" s="19">
        <v>1426</v>
      </c>
      <c r="P167" s="19">
        <v>15711</v>
      </c>
      <c r="Q167" s="19">
        <v>349.52999999999901</v>
      </c>
      <c r="R167" s="19">
        <v>0</v>
      </c>
      <c r="S167" s="19">
        <v>0</v>
      </c>
      <c r="T167" s="19">
        <v>0</v>
      </c>
      <c r="U167">
        <v>1</v>
      </c>
    </row>
    <row r="168" spans="3:21">
      <c r="C168" s="20" t="s">
        <v>417</v>
      </c>
      <c r="D168" s="19" t="s">
        <v>100</v>
      </c>
      <c r="E168" s="19" t="s">
        <v>14</v>
      </c>
      <c r="F168" s="19" t="s">
        <v>23</v>
      </c>
      <c r="G168" s="19" t="s">
        <v>21</v>
      </c>
      <c r="H168" s="19">
        <v>1.29</v>
      </c>
      <c r="I168" s="19">
        <v>3</v>
      </c>
      <c r="J168" s="19">
        <v>6438.2670930208897</v>
      </c>
      <c r="K168" s="19">
        <v>27211</v>
      </c>
      <c r="L168" s="19">
        <v>32991</v>
      </c>
      <c r="M168" s="19">
        <v>3770125</v>
      </c>
      <c r="N168" s="19">
        <v>8621121</v>
      </c>
      <c r="O168" s="19">
        <v>1426</v>
      </c>
      <c r="P168" s="19">
        <v>15711</v>
      </c>
      <c r="Q168" s="19">
        <v>349.52999999999901</v>
      </c>
      <c r="R168" s="19">
        <v>0</v>
      </c>
      <c r="S168" s="19">
        <v>0</v>
      </c>
      <c r="T168" s="19">
        <v>1</v>
      </c>
      <c r="U168">
        <v>0</v>
      </c>
    </row>
    <row r="169" spans="3:21">
      <c r="C169" s="20" t="s">
        <v>419</v>
      </c>
      <c r="D169" s="19" t="s">
        <v>100</v>
      </c>
      <c r="E169" s="19" t="s">
        <v>55</v>
      </c>
      <c r="F169" s="19" t="s">
        <v>22</v>
      </c>
      <c r="G169" s="19" t="s">
        <v>21</v>
      </c>
      <c r="H169" s="19">
        <v>1.34</v>
      </c>
      <c r="I169" s="19">
        <v>3</v>
      </c>
      <c r="J169" s="19">
        <v>3840.2769216607298</v>
      </c>
      <c r="K169" s="19">
        <v>23614</v>
      </c>
      <c r="L169" s="19">
        <v>32991</v>
      </c>
      <c r="M169" s="19">
        <v>1008768</v>
      </c>
      <c r="N169" s="19">
        <v>8621121</v>
      </c>
      <c r="O169" s="19">
        <v>842</v>
      </c>
      <c r="P169" s="19">
        <v>7098</v>
      </c>
      <c r="Q169" s="19">
        <v>183.43</v>
      </c>
      <c r="R169" s="19">
        <v>1</v>
      </c>
      <c r="S169" s="19">
        <v>0</v>
      </c>
      <c r="T169" s="19">
        <v>0</v>
      </c>
      <c r="U169">
        <v>1</v>
      </c>
    </row>
    <row r="170" spans="3:21">
      <c r="C170" s="20" t="s">
        <v>420</v>
      </c>
      <c r="D170" s="19" t="s">
        <v>100</v>
      </c>
      <c r="E170" s="19" t="s">
        <v>55</v>
      </c>
      <c r="F170" s="19" t="s">
        <v>23</v>
      </c>
      <c r="G170" s="19" t="s">
        <v>21</v>
      </c>
      <c r="H170" s="19">
        <v>1.34</v>
      </c>
      <c r="I170" s="19">
        <v>3</v>
      </c>
      <c r="J170" s="19">
        <v>3840.2769216607298</v>
      </c>
      <c r="K170" s="19">
        <v>23614</v>
      </c>
      <c r="L170" s="19">
        <v>32991</v>
      </c>
      <c r="M170" s="19">
        <v>1008768</v>
      </c>
      <c r="N170" s="19">
        <v>8621121</v>
      </c>
      <c r="O170" s="19">
        <v>842</v>
      </c>
      <c r="P170" s="19">
        <v>7098</v>
      </c>
      <c r="Q170" s="19">
        <v>183.43</v>
      </c>
      <c r="R170" s="19">
        <v>1</v>
      </c>
      <c r="S170" s="19">
        <v>0</v>
      </c>
      <c r="T170" s="19">
        <v>1</v>
      </c>
      <c r="U170">
        <v>0</v>
      </c>
    </row>
    <row r="171" spans="3:21">
      <c r="C171" s="20" t="s">
        <v>422</v>
      </c>
      <c r="D171" s="19" t="s">
        <v>100</v>
      </c>
      <c r="E171" s="19" t="s">
        <v>15</v>
      </c>
      <c r="F171" s="19" t="s">
        <v>22</v>
      </c>
      <c r="G171" s="19" t="s">
        <v>21</v>
      </c>
      <c r="H171" s="19">
        <v>1.3999999999999799</v>
      </c>
      <c r="I171" s="19">
        <v>0</v>
      </c>
      <c r="J171" s="19">
        <v>2617.8693541400198</v>
      </c>
      <c r="K171" s="19">
        <v>25450</v>
      </c>
      <c r="L171" s="19">
        <v>32991</v>
      </c>
      <c r="M171" s="19">
        <v>1694803</v>
      </c>
      <c r="N171" s="19">
        <v>8621121</v>
      </c>
      <c r="O171" s="19">
        <v>1103</v>
      </c>
      <c r="P171" s="19">
        <v>7543</v>
      </c>
      <c r="Q171" s="19">
        <v>223.99</v>
      </c>
      <c r="R171" s="19">
        <v>0</v>
      </c>
      <c r="S171" s="19">
        <v>0</v>
      </c>
      <c r="T171" s="19">
        <v>0</v>
      </c>
      <c r="U171">
        <v>1</v>
      </c>
    </row>
    <row r="172" spans="3:21">
      <c r="C172" s="20" t="s">
        <v>423</v>
      </c>
      <c r="D172" s="19" t="s">
        <v>100</v>
      </c>
      <c r="E172" s="19" t="s">
        <v>15</v>
      </c>
      <c r="F172" s="19" t="s">
        <v>23</v>
      </c>
      <c r="G172" s="19" t="s">
        <v>21</v>
      </c>
      <c r="H172" s="19">
        <v>1.3999999999999799</v>
      </c>
      <c r="I172" s="19">
        <v>3</v>
      </c>
      <c r="J172" s="19">
        <v>2617.8693541400198</v>
      </c>
      <c r="K172" s="19">
        <v>25450</v>
      </c>
      <c r="L172" s="19">
        <v>32991</v>
      </c>
      <c r="M172" s="19">
        <v>1694803</v>
      </c>
      <c r="N172" s="19">
        <v>8621121</v>
      </c>
      <c r="O172" s="19">
        <v>1103</v>
      </c>
      <c r="P172" s="19">
        <v>7543</v>
      </c>
      <c r="Q172" s="19">
        <v>223.99</v>
      </c>
      <c r="R172" s="19">
        <v>0</v>
      </c>
      <c r="S172" s="19">
        <v>0</v>
      </c>
      <c r="T172" s="19">
        <v>1</v>
      </c>
      <c r="U172">
        <v>0</v>
      </c>
    </row>
    <row r="173" spans="3:21">
      <c r="C173" s="20" t="s">
        <v>425</v>
      </c>
      <c r="D173" s="19" t="s">
        <v>100</v>
      </c>
      <c r="E173" s="19" t="s">
        <v>16</v>
      </c>
      <c r="F173" s="19" t="s">
        <v>22</v>
      </c>
      <c r="G173" s="19" t="s">
        <v>21</v>
      </c>
      <c r="H173" s="19">
        <v>1.36</v>
      </c>
      <c r="I173" s="19">
        <v>3</v>
      </c>
      <c r="J173" s="19">
        <v>2263.8090940922598</v>
      </c>
      <c r="K173" s="19">
        <v>24575</v>
      </c>
      <c r="L173" s="19">
        <v>32991</v>
      </c>
      <c r="M173" s="19">
        <v>1197234</v>
      </c>
      <c r="N173" s="19">
        <v>8621121</v>
      </c>
      <c r="O173" s="19">
        <v>2237</v>
      </c>
      <c r="P173" s="19">
        <v>26582</v>
      </c>
      <c r="Q173" s="19">
        <v>169.41</v>
      </c>
      <c r="R173" s="19">
        <v>1</v>
      </c>
      <c r="S173" s="19">
        <v>0</v>
      </c>
      <c r="T173" s="19">
        <v>0</v>
      </c>
      <c r="U173">
        <v>1</v>
      </c>
    </row>
    <row r="174" spans="3:21">
      <c r="C174" s="20" t="s">
        <v>427</v>
      </c>
      <c r="D174" s="19" t="s">
        <v>100</v>
      </c>
      <c r="E174" s="19" t="s">
        <v>17</v>
      </c>
      <c r="F174" s="19" t="s">
        <v>20</v>
      </c>
      <c r="G174" s="19" t="s">
        <v>21</v>
      </c>
      <c r="H174" s="19">
        <v>1.1699999999999799</v>
      </c>
      <c r="I174" s="19">
        <v>3</v>
      </c>
      <c r="J174" s="19">
        <v>2517.73564183901</v>
      </c>
      <c r="K174" s="19">
        <v>24706</v>
      </c>
      <c r="L174" s="19">
        <v>32991</v>
      </c>
      <c r="M174" s="19">
        <v>9056076</v>
      </c>
      <c r="N174" s="19">
        <v>8621121</v>
      </c>
      <c r="O174" s="19">
        <v>2467</v>
      </c>
      <c r="P174" s="19">
        <v>60435</v>
      </c>
      <c r="Q174" s="19">
        <v>326.47000000000003</v>
      </c>
      <c r="R174" s="19">
        <v>0</v>
      </c>
      <c r="S174" s="19">
        <v>0</v>
      </c>
      <c r="T174" s="19">
        <v>0</v>
      </c>
      <c r="U174">
        <v>1</v>
      </c>
    </row>
    <row r="175" spans="3:21">
      <c r="C175" s="20" t="s">
        <v>430</v>
      </c>
      <c r="D175" s="19" t="s">
        <v>100</v>
      </c>
      <c r="E175" s="19" t="s">
        <v>60</v>
      </c>
      <c r="F175" s="19" t="s">
        <v>20</v>
      </c>
      <c r="G175" s="19" t="s">
        <v>21</v>
      </c>
      <c r="H175" s="19">
        <v>1.29</v>
      </c>
      <c r="I175" s="19">
        <v>3</v>
      </c>
      <c r="J175" s="19">
        <v>6317.5549937916903</v>
      </c>
      <c r="K175" s="19">
        <v>24725</v>
      </c>
      <c r="L175" s="19">
        <v>32991</v>
      </c>
      <c r="M175" s="19">
        <v>1074558</v>
      </c>
      <c r="N175" s="19">
        <v>8621121</v>
      </c>
      <c r="O175" s="19">
        <v>951</v>
      </c>
      <c r="P175" s="19">
        <v>4614</v>
      </c>
      <c r="Q175" s="19">
        <v>234.31</v>
      </c>
      <c r="R175" s="19">
        <v>0</v>
      </c>
      <c r="S175" s="19">
        <v>0</v>
      </c>
      <c r="T175" s="19">
        <v>0</v>
      </c>
      <c r="U175">
        <v>1</v>
      </c>
    </row>
    <row r="176" spans="3:21">
      <c r="C176" s="20" t="s">
        <v>431</v>
      </c>
      <c r="D176" s="19" t="s">
        <v>100</v>
      </c>
      <c r="E176" s="19" t="s">
        <v>60</v>
      </c>
      <c r="F176" s="19" t="s">
        <v>22</v>
      </c>
      <c r="G176" s="19" t="s">
        <v>21</v>
      </c>
      <c r="H176" s="19">
        <v>1.29</v>
      </c>
      <c r="I176" s="19">
        <v>3</v>
      </c>
      <c r="J176" s="19">
        <v>6317.5549937916903</v>
      </c>
      <c r="K176" s="19">
        <v>24725</v>
      </c>
      <c r="L176" s="19">
        <v>32991</v>
      </c>
      <c r="M176" s="19">
        <v>1074558</v>
      </c>
      <c r="N176" s="19">
        <v>8621121</v>
      </c>
      <c r="O176" s="19">
        <v>951</v>
      </c>
      <c r="P176" s="19">
        <v>4614</v>
      </c>
      <c r="Q176" s="19">
        <v>234.31</v>
      </c>
      <c r="R176" s="19">
        <v>0</v>
      </c>
      <c r="S176" s="19">
        <v>0</v>
      </c>
      <c r="T176" s="19">
        <v>0</v>
      </c>
      <c r="U176">
        <v>1</v>
      </c>
    </row>
    <row r="177" spans="3:21">
      <c r="C177" s="20" t="s">
        <v>433</v>
      </c>
      <c r="D177" s="19" t="s">
        <v>100</v>
      </c>
      <c r="E177" s="19" t="s">
        <v>61</v>
      </c>
      <c r="F177" s="19" t="s">
        <v>20</v>
      </c>
      <c r="G177" s="19" t="s">
        <v>21</v>
      </c>
      <c r="H177" s="19">
        <v>1.05</v>
      </c>
      <c r="I177" s="19">
        <v>3</v>
      </c>
      <c r="J177" s="19">
        <v>3042.0856986021299</v>
      </c>
      <c r="K177" s="19">
        <v>21207</v>
      </c>
      <c r="L177" s="19">
        <v>32991</v>
      </c>
      <c r="M177" s="19">
        <v>2105604</v>
      </c>
      <c r="N177" s="19">
        <v>8621121</v>
      </c>
      <c r="O177" s="19">
        <v>1097</v>
      </c>
      <c r="P177" s="19">
        <v>51122</v>
      </c>
      <c r="Q177" s="19">
        <v>124.92</v>
      </c>
      <c r="R177" s="19">
        <v>1</v>
      </c>
      <c r="S177" s="19">
        <v>0</v>
      </c>
      <c r="T177" s="19">
        <v>0</v>
      </c>
      <c r="U177">
        <v>1</v>
      </c>
    </row>
    <row r="178" spans="3:21">
      <c r="C178" s="20" t="s">
        <v>435</v>
      </c>
      <c r="D178" s="19" t="s">
        <v>100</v>
      </c>
      <c r="E178" s="19" t="s">
        <v>61</v>
      </c>
      <c r="F178" s="19" t="s">
        <v>23</v>
      </c>
      <c r="G178" s="19" t="s">
        <v>21</v>
      </c>
      <c r="H178" s="19">
        <v>1.05</v>
      </c>
      <c r="I178" s="19">
        <v>3</v>
      </c>
      <c r="J178" s="19">
        <v>3042.0856986021299</v>
      </c>
      <c r="K178" s="19">
        <v>21207</v>
      </c>
      <c r="L178" s="19">
        <v>32991</v>
      </c>
      <c r="M178" s="19">
        <v>2105604</v>
      </c>
      <c r="N178" s="19">
        <v>8621121</v>
      </c>
      <c r="O178" s="19">
        <v>1097</v>
      </c>
      <c r="P178" s="19">
        <v>51122</v>
      </c>
      <c r="Q178" s="19">
        <v>124.92</v>
      </c>
      <c r="R178" s="19">
        <v>1</v>
      </c>
      <c r="S178" s="19">
        <v>0</v>
      </c>
      <c r="T178" s="19">
        <v>1</v>
      </c>
      <c r="U178">
        <v>0</v>
      </c>
    </row>
    <row r="179" spans="3:21">
      <c r="C179" s="20" t="s">
        <v>440</v>
      </c>
      <c r="D179" s="19" t="s">
        <v>100</v>
      </c>
      <c r="E179" s="19" t="s">
        <v>19</v>
      </c>
      <c r="F179" s="19" t="s">
        <v>22</v>
      </c>
      <c r="G179" s="19" t="s">
        <v>21</v>
      </c>
      <c r="H179" s="19">
        <v>1.4199999999999799</v>
      </c>
      <c r="I179" s="19">
        <v>3</v>
      </c>
      <c r="J179" s="19">
        <v>2995.0996908769298</v>
      </c>
      <c r="K179" s="19">
        <v>22038</v>
      </c>
      <c r="L179" s="19">
        <v>32991</v>
      </c>
      <c r="M179" s="19">
        <v>1308499</v>
      </c>
      <c r="N179" s="19">
        <v>8621121</v>
      </c>
      <c r="O179" s="19">
        <v>1173</v>
      </c>
      <c r="P179" s="19">
        <v>10334</v>
      </c>
      <c r="Q179" s="19">
        <v>208.71</v>
      </c>
      <c r="R179" s="19">
        <v>0</v>
      </c>
      <c r="S179" s="19">
        <v>0</v>
      </c>
      <c r="T179" s="19">
        <v>0</v>
      </c>
      <c r="U179">
        <v>1</v>
      </c>
    </row>
    <row r="180" spans="3:21">
      <c r="C180" s="20" t="s">
        <v>442</v>
      </c>
      <c r="D180" s="19" t="s">
        <v>100</v>
      </c>
      <c r="E180" s="19" t="s">
        <v>65</v>
      </c>
      <c r="F180" s="19" t="s">
        <v>20</v>
      </c>
      <c r="G180" s="19" t="s">
        <v>21</v>
      </c>
      <c r="H180" s="19">
        <v>1.02</v>
      </c>
      <c r="I180" s="19">
        <v>0</v>
      </c>
      <c r="J180" s="19">
        <v>3585.8600460483299</v>
      </c>
      <c r="K180" s="19">
        <v>21125</v>
      </c>
      <c r="L180" s="19">
        <v>32991</v>
      </c>
      <c r="M180" s="19">
        <v>1536012</v>
      </c>
      <c r="N180" s="19">
        <v>8621121</v>
      </c>
      <c r="O180" s="19">
        <v>291</v>
      </c>
      <c r="P180" s="19">
        <v>6295</v>
      </c>
      <c r="Q180" s="19">
        <v>150.13</v>
      </c>
      <c r="R180" s="19">
        <v>0</v>
      </c>
      <c r="S180" s="19">
        <v>0</v>
      </c>
      <c r="T180" s="19">
        <v>0</v>
      </c>
      <c r="U180">
        <v>1</v>
      </c>
    </row>
    <row r="181" spans="3:21">
      <c r="C181" s="20" t="s">
        <v>445</v>
      </c>
      <c r="D181" s="19" t="s">
        <v>100</v>
      </c>
      <c r="E181" s="19" t="s">
        <v>56</v>
      </c>
      <c r="F181" s="19" t="s">
        <v>100</v>
      </c>
      <c r="G181" s="19" t="s">
        <v>66</v>
      </c>
      <c r="H181" s="19">
        <v>1</v>
      </c>
      <c r="I181" s="19">
        <v>3</v>
      </c>
      <c r="J181" s="19">
        <v>8795.72757927565</v>
      </c>
      <c r="K181" s="19">
        <v>24706</v>
      </c>
      <c r="L181" s="19">
        <v>29846</v>
      </c>
      <c r="M181" s="19">
        <v>9056076</v>
      </c>
      <c r="N181" s="19">
        <v>2237227</v>
      </c>
      <c r="O181" s="19">
        <v>325</v>
      </c>
      <c r="P181" s="19">
        <v>23041</v>
      </c>
      <c r="Q181" s="19">
        <v>56.43</v>
      </c>
      <c r="R181" s="19">
        <v>0</v>
      </c>
      <c r="S181" s="19">
        <v>1</v>
      </c>
      <c r="T181" s="19">
        <v>1</v>
      </c>
      <c r="U181">
        <v>1</v>
      </c>
    </row>
    <row r="182" spans="3:21">
      <c r="C182" s="20" t="s">
        <v>447</v>
      </c>
      <c r="D182" s="19" t="s">
        <v>100</v>
      </c>
      <c r="E182" s="19" t="s">
        <v>17</v>
      </c>
      <c r="F182" s="19" t="s">
        <v>100</v>
      </c>
      <c r="G182" s="19" t="s">
        <v>66</v>
      </c>
      <c r="H182" s="19">
        <v>1</v>
      </c>
      <c r="I182" s="19">
        <v>3</v>
      </c>
      <c r="J182" s="19">
        <v>5391.0766763968604</v>
      </c>
      <c r="K182" s="19">
        <v>24706</v>
      </c>
      <c r="L182" s="19">
        <v>29846</v>
      </c>
      <c r="M182" s="19">
        <v>9056076</v>
      </c>
      <c r="N182" s="19">
        <v>2237227</v>
      </c>
      <c r="O182" s="19">
        <v>334</v>
      </c>
      <c r="P182" s="19">
        <v>43884</v>
      </c>
      <c r="Q182" s="19">
        <v>53.799999999999798</v>
      </c>
      <c r="R182" s="19">
        <v>0</v>
      </c>
      <c r="S182" s="19">
        <v>1</v>
      </c>
      <c r="T182" s="19">
        <v>1</v>
      </c>
      <c r="U182">
        <v>1</v>
      </c>
    </row>
    <row r="183" spans="3:21">
      <c r="C183" s="20" t="s">
        <v>450</v>
      </c>
      <c r="D183" s="19" t="s">
        <v>9</v>
      </c>
      <c r="E183" s="19" t="s">
        <v>10</v>
      </c>
      <c r="F183" s="19" t="s">
        <v>100</v>
      </c>
      <c r="G183" s="19" t="s">
        <v>68</v>
      </c>
      <c r="H183" s="19">
        <v>1.02</v>
      </c>
      <c r="I183" s="19">
        <v>3</v>
      </c>
      <c r="J183" s="19">
        <v>5230.3170516522096</v>
      </c>
      <c r="K183" s="19">
        <v>29260</v>
      </c>
      <c r="L183" s="19">
        <v>25127</v>
      </c>
      <c r="M183" s="19">
        <v>7830332</v>
      </c>
      <c r="N183" s="19">
        <v>679984</v>
      </c>
      <c r="O183" s="19">
        <v>428</v>
      </c>
      <c r="P183" s="19">
        <v>8724</v>
      </c>
      <c r="Q183" s="19">
        <v>67.769999999999797</v>
      </c>
      <c r="R183" s="19">
        <v>0</v>
      </c>
      <c r="S183" s="19">
        <v>1</v>
      </c>
      <c r="T183" s="19">
        <v>0</v>
      </c>
      <c r="U183">
        <v>1</v>
      </c>
    </row>
    <row r="184" spans="3:21">
      <c r="C184" s="20" t="s">
        <v>451</v>
      </c>
      <c r="D184" s="19" t="s">
        <v>11</v>
      </c>
      <c r="E184" s="19" t="s">
        <v>10</v>
      </c>
      <c r="F184" s="19" t="s">
        <v>100</v>
      </c>
      <c r="G184" s="19" t="s">
        <v>68</v>
      </c>
      <c r="H184" s="19">
        <v>1.02</v>
      </c>
      <c r="I184" s="19">
        <v>3</v>
      </c>
      <c r="J184" s="19">
        <v>5230.3170516522096</v>
      </c>
      <c r="K184" s="19">
        <v>29260</v>
      </c>
      <c r="L184" s="19">
        <v>25127</v>
      </c>
      <c r="M184" s="19">
        <v>7830332</v>
      </c>
      <c r="N184" s="19">
        <v>679984</v>
      </c>
      <c r="O184" s="19">
        <v>428</v>
      </c>
      <c r="P184" s="19">
        <v>8724</v>
      </c>
      <c r="Q184" s="19">
        <v>67.769999999999797</v>
      </c>
      <c r="R184" s="19">
        <v>0</v>
      </c>
      <c r="S184" s="19">
        <v>1</v>
      </c>
      <c r="T184" s="19">
        <v>1</v>
      </c>
      <c r="U184">
        <v>1</v>
      </c>
    </row>
    <row r="185" spans="3:21">
      <c r="C185" s="20" t="s">
        <v>453</v>
      </c>
      <c r="D185" s="19" t="s">
        <v>100</v>
      </c>
      <c r="E185" s="19" t="s">
        <v>6</v>
      </c>
      <c r="F185" s="19" t="s">
        <v>100</v>
      </c>
      <c r="G185" s="19" t="s">
        <v>24</v>
      </c>
      <c r="H185" s="19">
        <v>1.01</v>
      </c>
      <c r="I185" s="19">
        <v>3</v>
      </c>
      <c r="J185" s="19">
        <v>4581.0335143757902</v>
      </c>
      <c r="K185" s="19">
        <v>26993</v>
      </c>
      <c r="L185" s="19">
        <v>22360</v>
      </c>
      <c r="M185" s="19">
        <v>3532657</v>
      </c>
      <c r="N185" s="19">
        <v>1421287</v>
      </c>
      <c r="O185" s="19">
        <v>404</v>
      </c>
      <c r="P185" s="19">
        <v>18673</v>
      </c>
      <c r="Q185" s="19">
        <v>92.78</v>
      </c>
      <c r="R185" s="19">
        <v>1</v>
      </c>
      <c r="S185" s="19">
        <v>0</v>
      </c>
      <c r="T185" s="19">
        <v>1</v>
      </c>
      <c r="U185">
        <v>1</v>
      </c>
    </row>
    <row r="186" spans="3:21">
      <c r="C186" s="20" t="s">
        <v>455</v>
      </c>
      <c r="D186" s="19" t="s">
        <v>9</v>
      </c>
      <c r="E186" s="19" t="s">
        <v>10</v>
      </c>
      <c r="F186" s="19" t="s">
        <v>100</v>
      </c>
      <c r="G186" s="19" t="s">
        <v>24</v>
      </c>
      <c r="H186" s="19">
        <v>1.0900000000000001</v>
      </c>
      <c r="I186" s="19">
        <v>3</v>
      </c>
      <c r="J186" s="19">
        <v>1853.53405882936</v>
      </c>
      <c r="K186" s="19">
        <v>29260</v>
      </c>
      <c r="L186" s="19">
        <v>22360</v>
      </c>
      <c r="M186" s="19">
        <v>7830332</v>
      </c>
      <c r="N186" s="19">
        <v>1421287</v>
      </c>
      <c r="O186" s="19">
        <v>995</v>
      </c>
      <c r="P186" s="19">
        <v>26034</v>
      </c>
      <c r="Q186" s="19">
        <v>121.67</v>
      </c>
      <c r="R186" s="19">
        <v>1</v>
      </c>
      <c r="S186" s="19">
        <v>1</v>
      </c>
      <c r="T186" s="19">
        <v>0</v>
      </c>
      <c r="U186">
        <v>1</v>
      </c>
    </row>
    <row r="187" spans="3:21">
      <c r="C187" s="20" t="s">
        <v>456</v>
      </c>
      <c r="D187" s="19" t="s">
        <v>11</v>
      </c>
      <c r="E187" s="19" t="s">
        <v>10</v>
      </c>
      <c r="F187" s="19" t="s">
        <v>100</v>
      </c>
      <c r="G187" s="19" t="s">
        <v>24</v>
      </c>
      <c r="H187" s="19">
        <v>1.0900000000000001</v>
      </c>
      <c r="I187" s="19">
        <v>3</v>
      </c>
      <c r="J187" s="19">
        <v>1853.53405882936</v>
      </c>
      <c r="K187" s="19">
        <v>29260</v>
      </c>
      <c r="L187" s="19">
        <v>22360</v>
      </c>
      <c r="M187" s="19">
        <v>7830332</v>
      </c>
      <c r="N187" s="19">
        <v>1421287</v>
      </c>
      <c r="O187" s="19">
        <v>995</v>
      </c>
      <c r="P187" s="19">
        <v>26034</v>
      </c>
      <c r="Q187" s="19">
        <v>121.67</v>
      </c>
      <c r="R187" s="19">
        <v>1</v>
      </c>
      <c r="S187" s="19">
        <v>1</v>
      </c>
      <c r="T187" s="19">
        <v>1</v>
      </c>
      <c r="U187">
        <v>1</v>
      </c>
    </row>
    <row r="188" spans="3:21">
      <c r="C188" s="20" t="s">
        <v>461</v>
      </c>
      <c r="D188" s="19" t="s">
        <v>100</v>
      </c>
      <c r="E188" s="19" t="s">
        <v>46</v>
      </c>
      <c r="F188" s="19" t="s">
        <v>100</v>
      </c>
      <c r="G188" s="19" t="s">
        <v>24</v>
      </c>
      <c r="H188" s="19">
        <v>1.55</v>
      </c>
      <c r="I188" s="19">
        <v>3</v>
      </c>
      <c r="J188" s="19">
        <v>3651.9084341851999</v>
      </c>
      <c r="K188" s="19">
        <v>29055</v>
      </c>
      <c r="L188" s="19">
        <v>22360</v>
      </c>
      <c r="M188" s="19">
        <v>1862106</v>
      </c>
      <c r="N188" s="19">
        <v>1421287</v>
      </c>
      <c r="O188" s="19">
        <v>1545</v>
      </c>
      <c r="P188" s="19">
        <v>5820</v>
      </c>
      <c r="Q188" s="19">
        <v>201.43</v>
      </c>
      <c r="R188" s="19">
        <v>1</v>
      </c>
      <c r="S188" s="19">
        <v>0</v>
      </c>
      <c r="T188" s="19">
        <v>1</v>
      </c>
      <c r="U188">
        <v>1</v>
      </c>
    </row>
    <row r="189" spans="3:21">
      <c r="C189" s="20" t="s">
        <v>464</v>
      </c>
      <c r="D189" s="19" t="s">
        <v>100</v>
      </c>
      <c r="E189" s="19" t="s">
        <v>52</v>
      </c>
      <c r="F189" s="19" t="s">
        <v>100</v>
      </c>
      <c r="G189" s="19" t="s">
        <v>24</v>
      </c>
      <c r="H189" s="19">
        <v>1.36</v>
      </c>
      <c r="I189" s="19">
        <v>3</v>
      </c>
      <c r="J189" s="19">
        <v>3217.3697223342601</v>
      </c>
      <c r="K189" s="19">
        <v>30268</v>
      </c>
      <c r="L189" s="19">
        <v>22360</v>
      </c>
      <c r="M189" s="19">
        <v>1106780</v>
      </c>
      <c r="N189" s="19">
        <v>1421287</v>
      </c>
      <c r="O189" s="19">
        <v>1045</v>
      </c>
      <c r="P189" s="19">
        <v>9823</v>
      </c>
      <c r="Q189" s="19">
        <v>114.5</v>
      </c>
      <c r="R189" s="19">
        <v>1</v>
      </c>
      <c r="S189" s="19">
        <v>0</v>
      </c>
      <c r="T189" s="19">
        <v>1</v>
      </c>
      <c r="U189">
        <v>1</v>
      </c>
    </row>
    <row r="190" spans="3:21">
      <c r="C190" s="20" t="s">
        <v>468</v>
      </c>
      <c r="D190" s="19" t="s">
        <v>100</v>
      </c>
      <c r="E190" s="19" t="s">
        <v>17</v>
      </c>
      <c r="F190" s="19" t="s">
        <v>100</v>
      </c>
      <c r="G190" s="19" t="s">
        <v>24</v>
      </c>
      <c r="H190" s="19">
        <v>1.3999999999999799</v>
      </c>
      <c r="I190" s="19">
        <v>3</v>
      </c>
      <c r="J190" s="19">
        <v>4628.9364329727296</v>
      </c>
      <c r="K190" s="19">
        <v>24706</v>
      </c>
      <c r="L190" s="19">
        <v>22360</v>
      </c>
      <c r="M190" s="19">
        <v>9056076</v>
      </c>
      <c r="N190" s="19">
        <v>1421287</v>
      </c>
      <c r="O190" s="19">
        <v>2216</v>
      </c>
      <c r="P190" s="19">
        <v>8084</v>
      </c>
      <c r="Q190" s="19">
        <v>258.43</v>
      </c>
      <c r="R190" s="19">
        <v>1</v>
      </c>
      <c r="S190" s="19">
        <v>0</v>
      </c>
      <c r="T190" s="19">
        <v>1</v>
      </c>
      <c r="U190">
        <v>1</v>
      </c>
    </row>
    <row r="191" spans="3:21">
      <c r="C191" s="20" t="s">
        <v>469</v>
      </c>
      <c r="D191" s="19" t="s">
        <v>100</v>
      </c>
      <c r="E191" s="19" t="s">
        <v>61</v>
      </c>
      <c r="F191" s="19" t="s">
        <v>100</v>
      </c>
      <c r="G191" s="19" t="s">
        <v>24</v>
      </c>
      <c r="H191" s="19">
        <v>1</v>
      </c>
      <c r="I191" s="19">
        <v>0</v>
      </c>
      <c r="J191" s="19">
        <v>5149.7019402101396</v>
      </c>
      <c r="K191" s="19">
        <v>21207</v>
      </c>
      <c r="L191" s="19">
        <v>22360</v>
      </c>
      <c r="M191" s="19">
        <v>2105604</v>
      </c>
      <c r="N191" s="19">
        <v>1421287</v>
      </c>
      <c r="O191" s="19">
        <v>192</v>
      </c>
      <c r="P191" s="19">
        <v>7967</v>
      </c>
      <c r="Q191" s="19">
        <v>96.53</v>
      </c>
      <c r="R191" s="19">
        <v>1</v>
      </c>
      <c r="S191" s="19">
        <v>0</v>
      </c>
      <c r="T191" s="19">
        <v>1</v>
      </c>
      <c r="U191">
        <v>1</v>
      </c>
    </row>
    <row r="192" spans="3:21">
      <c r="C192" s="20" t="s">
        <v>470</v>
      </c>
      <c r="D192" s="19" t="s">
        <v>100</v>
      </c>
      <c r="E192" s="19" t="s">
        <v>63</v>
      </c>
      <c r="F192" s="19" t="s">
        <v>100</v>
      </c>
      <c r="G192" s="19" t="s">
        <v>24</v>
      </c>
      <c r="H192" s="19">
        <v>1.34</v>
      </c>
      <c r="I192" s="19">
        <v>3</v>
      </c>
      <c r="J192" s="19">
        <v>6037.8415140611196</v>
      </c>
      <c r="K192" s="19">
        <v>28739</v>
      </c>
      <c r="L192" s="19">
        <v>22360</v>
      </c>
      <c r="M192" s="19">
        <v>2761118</v>
      </c>
      <c r="N192" s="19">
        <v>1421287</v>
      </c>
      <c r="O192" s="19">
        <v>1308</v>
      </c>
      <c r="P192" s="19">
        <v>4978</v>
      </c>
      <c r="Q192" s="19">
        <v>204.62</v>
      </c>
      <c r="R192" s="19">
        <v>1</v>
      </c>
      <c r="S192" s="19">
        <v>0</v>
      </c>
      <c r="T192" s="19">
        <v>1</v>
      </c>
      <c r="U192">
        <v>0</v>
      </c>
    </row>
    <row r="193" spans="3:21">
      <c r="C193" s="20" t="s">
        <v>473</v>
      </c>
      <c r="D193" s="19" t="s">
        <v>22</v>
      </c>
      <c r="E193" s="19" t="s">
        <v>21</v>
      </c>
      <c r="F193" s="19" t="s">
        <v>100</v>
      </c>
      <c r="G193" s="19" t="s">
        <v>24</v>
      </c>
      <c r="H193" s="19">
        <v>1.08</v>
      </c>
      <c r="I193" s="19">
        <v>3</v>
      </c>
      <c r="J193" s="19">
        <v>2386.8522273122298</v>
      </c>
      <c r="K193" s="19">
        <v>32991</v>
      </c>
      <c r="L193" s="19">
        <v>22360</v>
      </c>
      <c r="M193" s="19">
        <v>8621121</v>
      </c>
      <c r="N193" s="19">
        <v>1421287</v>
      </c>
      <c r="O193" s="19">
        <v>947</v>
      </c>
      <c r="P193" s="19">
        <v>54990</v>
      </c>
      <c r="Q193" s="19">
        <v>123.97</v>
      </c>
      <c r="R193" s="19">
        <v>1</v>
      </c>
      <c r="S193" s="19">
        <v>0</v>
      </c>
      <c r="T193" s="19">
        <v>0</v>
      </c>
      <c r="U193">
        <v>1</v>
      </c>
    </row>
    <row r="194" spans="3:21">
      <c r="C194" s="20" t="s">
        <v>474</v>
      </c>
      <c r="D194" s="19" t="s">
        <v>23</v>
      </c>
      <c r="E194" s="19" t="s">
        <v>21</v>
      </c>
      <c r="F194" s="19" t="s">
        <v>100</v>
      </c>
      <c r="G194" s="19" t="s">
        <v>24</v>
      </c>
      <c r="H194" s="19">
        <v>1.08</v>
      </c>
      <c r="I194" s="19">
        <v>3</v>
      </c>
      <c r="J194" s="19">
        <v>2386.8522273122298</v>
      </c>
      <c r="K194" s="19">
        <v>32991</v>
      </c>
      <c r="L194" s="19">
        <v>22360</v>
      </c>
      <c r="M194" s="19">
        <v>8621121</v>
      </c>
      <c r="N194" s="19">
        <v>1421287</v>
      </c>
      <c r="O194" s="19">
        <v>947</v>
      </c>
      <c r="P194" s="19">
        <v>54990</v>
      </c>
      <c r="Q194" s="19">
        <v>123.97</v>
      </c>
      <c r="R194" s="19">
        <v>1</v>
      </c>
      <c r="S194" s="19">
        <v>0</v>
      </c>
      <c r="T194" s="19">
        <v>1</v>
      </c>
      <c r="U194">
        <v>0</v>
      </c>
    </row>
    <row r="195" spans="3:21">
      <c r="C195" s="20" t="s">
        <v>475</v>
      </c>
      <c r="D195" s="19" t="s">
        <v>100</v>
      </c>
      <c r="E195" s="19" t="s">
        <v>6</v>
      </c>
      <c r="F195" s="19" t="s">
        <v>100</v>
      </c>
      <c r="G195" s="19" t="s">
        <v>69</v>
      </c>
      <c r="H195" s="19">
        <v>1.06</v>
      </c>
      <c r="I195" s="19">
        <v>3</v>
      </c>
      <c r="J195" s="19">
        <v>4248.4721072264902</v>
      </c>
      <c r="K195" s="19">
        <v>26993</v>
      </c>
      <c r="L195" s="19">
        <v>27994</v>
      </c>
      <c r="M195" s="19">
        <v>3532657</v>
      </c>
      <c r="N195" s="19">
        <v>4948339</v>
      </c>
      <c r="O195" s="19">
        <v>674</v>
      </c>
      <c r="P195" s="19">
        <v>16512</v>
      </c>
      <c r="Q195" s="19">
        <v>125.09</v>
      </c>
      <c r="R195" s="19">
        <v>0</v>
      </c>
      <c r="S195" s="19">
        <v>0</v>
      </c>
      <c r="T195" s="19">
        <v>1</v>
      </c>
      <c r="U195">
        <v>1</v>
      </c>
    </row>
    <row r="196" spans="3:21">
      <c r="C196" s="20" t="s">
        <v>476</v>
      </c>
      <c r="D196" s="19" t="s">
        <v>100</v>
      </c>
      <c r="E196" s="19" t="s">
        <v>8</v>
      </c>
      <c r="F196" s="19" t="s">
        <v>100</v>
      </c>
      <c r="G196" s="19" t="s">
        <v>69</v>
      </c>
      <c r="H196" s="19">
        <v>1.02</v>
      </c>
      <c r="I196" s="19">
        <v>0</v>
      </c>
      <c r="J196" s="19">
        <v>9649.0123402035406</v>
      </c>
      <c r="K196" s="19">
        <v>30124</v>
      </c>
      <c r="L196" s="19">
        <v>27994</v>
      </c>
      <c r="M196" s="19">
        <v>5787293</v>
      </c>
      <c r="N196" s="19">
        <v>4948339</v>
      </c>
      <c r="O196" s="19">
        <v>265</v>
      </c>
      <c r="P196" s="19">
        <v>17196</v>
      </c>
      <c r="Q196" s="19">
        <v>138.56</v>
      </c>
      <c r="R196" s="19">
        <v>0</v>
      </c>
      <c r="S196" s="19">
        <v>0</v>
      </c>
      <c r="T196" s="19">
        <v>1</v>
      </c>
      <c r="U196">
        <v>1</v>
      </c>
    </row>
    <row r="197" spans="3:21">
      <c r="C197" s="20" t="s">
        <v>477</v>
      </c>
      <c r="D197" s="19" t="s">
        <v>9</v>
      </c>
      <c r="E197" s="19" t="s">
        <v>10</v>
      </c>
      <c r="F197" s="19" t="s">
        <v>100</v>
      </c>
      <c r="G197" s="19" t="s">
        <v>69</v>
      </c>
      <c r="H197" s="19">
        <v>1.08</v>
      </c>
      <c r="I197" s="19">
        <v>3</v>
      </c>
      <c r="J197" s="19">
        <v>3748.6010304901502</v>
      </c>
      <c r="K197" s="19">
        <v>29260</v>
      </c>
      <c r="L197" s="19">
        <v>27994</v>
      </c>
      <c r="M197" s="19">
        <v>7830332</v>
      </c>
      <c r="N197" s="19">
        <v>4948339</v>
      </c>
      <c r="O197" s="19">
        <v>673</v>
      </c>
      <c r="P197" s="19">
        <v>16559</v>
      </c>
      <c r="Q197" s="19">
        <v>215.06</v>
      </c>
      <c r="R197" s="19">
        <v>0</v>
      </c>
      <c r="S197" s="19">
        <v>0</v>
      </c>
      <c r="T197" s="19">
        <v>0</v>
      </c>
      <c r="U197">
        <v>1</v>
      </c>
    </row>
    <row r="198" spans="3:21">
      <c r="C198" s="20" t="s">
        <v>478</v>
      </c>
      <c r="D198" s="19" t="s">
        <v>11</v>
      </c>
      <c r="E198" s="19" t="s">
        <v>10</v>
      </c>
      <c r="F198" s="19" t="s">
        <v>100</v>
      </c>
      <c r="G198" s="19" t="s">
        <v>69</v>
      </c>
      <c r="H198" s="19">
        <v>1.08</v>
      </c>
      <c r="I198" s="19">
        <v>3</v>
      </c>
      <c r="J198" s="19">
        <v>3748.6010304901502</v>
      </c>
      <c r="K198" s="19">
        <v>29260</v>
      </c>
      <c r="L198" s="19">
        <v>27994</v>
      </c>
      <c r="M198" s="19">
        <v>7830332</v>
      </c>
      <c r="N198" s="19">
        <v>4948339</v>
      </c>
      <c r="O198" s="19">
        <v>673</v>
      </c>
      <c r="P198" s="19">
        <v>16559</v>
      </c>
      <c r="Q198" s="19">
        <v>215.06</v>
      </c>
      <c r="R198" s="19">
        <v>0</v>
      </c>
      <c r="S198" s="19">
        <v>0</v>
      </c>
      <c r="T198" s="19">
        <v>1</v>
      </c>
      <c r="U198">
        <v>1</v>
      </c>
    </row>
    <row r="199" spans="3:21">
      <c r="C199" s="20" t="s">
        <v>480</v>
      </c>
      <c r="D199" s="19" t="s">
        <v>100</v>
      </c>
      <c r="E199" s="19" t="s">
        <v>46</v>
      </c>
      <c r="F199" s="19" t="s">
        <v>100</v>
      </c>
      <c r="G199" s="19" t="s">
        <v>69</v>
      </c>
      <c r="H199" s="19">
        <v>1.35</v>
      </c>
      <c r="I199" s="19">
        <v>3</v>
      </c>
      <c r="J199" s="19">
        <v>5840.9413105695703</v>
      </c>
      <c r="K199" s="19">
        <v>29055</v>
      </c>
      <c r="L199" s="19">
        <v>27994</v>
      </c>
      <c r="M199" s="19">
        <v>1862106</v>
      </c>
      <c r="N199" s="19">
        <v>4948339</v>
      </c>
      <c r="O199" s="19">
        <v>1568</v>
      </c>
      <c r="P199" s="19">
        <v>3599</v>
      </c>
      <c r="Q199" s="19">
        <v>335.55</v>
      </c>
      <c r="R199" s="19">
        <v>0</v>
      </c>
      <c r="S199" s="19">
        <v>0</v>
      </c>
      <c r="T199" s="19">
        <v>1</v>
      </c>
      <c r="U199">
        <v>1</v>
      </c>
    </row>
    <row r="200" spans="3:21">
      <c r="C200" s="20" t="s">
        <v>482</v>
      </c>
      <c r="D200" s="19" t="s">
        <v>100</v>
      </c>
      <c r="E200" s="19" t="s">
        <v>13</v>
      </c>
      <c r="F200" s="19" t="s">
        <v>100</v>
      </c>
      <c r="G200" s="19" t="s">
        <v>69</v>
      </c>
      <c r="H200" s="19">
        <v>1.21</v>
      </c>
      <c r="I200" s="19">
        <v>3</v>
      </c>
      <c r="J200" s="19">
        <v>7577.5605665037001</v>
      </c>
      <c r="K200" s="19">
        <v>26752</v>
      </c>
      <c r="L200" s="19">
        <v>27994</v>
      </c>
      <c r="M200" s="19">
        <v>1440377</v>
      </c>
      <c r="N200" s="19">
        <v>4948339</v>
      </c>
      <c r="O200" s="19">
        <v>997</v>
      </c>
      <c r="P200" s="19">
        <v>6541</v>
      </c>
      <c r="Q200" s="19">
        <v>132.77000000000001</v>
      </c>
      <c r="R200" s="19">
        <v>1</v>
      </c>
      <c r="S200" s="19">
        <v>0</v>
      </c>
      <c r="T200" s="19">
        <v>1</v>
      </c>
      <c r="U200">
        <v>1</v>
      </c>
    </row>
    <row r="201" spans="3:21">
      <c r="C201" s="20" t="s">
        <v>485</v>
      </c>
      <c r="D201" s="19" t="s">
        <v>100</v>
      </c>
      <c r="E201" s="19" t="s">
        <v>17</v>
      </c>
      <c r="F201" s="19" t="s">
        <v>100</v>
      </c>
      <c r="G201" s="19" t="s">
        <v>69</v>
      </c>
      <c r="H201" s="19">
        <v>1.37</v>
      </c>
      <c r="I201" s="19">
        <v>3</v>
      </c>
      <c r="J201" s="19">
        <v>3264.9381027213899</v>
      </c>
      <c r="K201" s="19">
        <v>24706</v>
      </c>
      <c r="L201" s="19">
        <v>27994</v>
      </c>
      <c r="M201" s="19">
        <v>9056076</v>
      </c>
      <c r="N201" s="19">
        <v>4948339</v>
      </c>
      <c r="O201" s="19">
        <v>2407</v>
      </c>
      <c r="P201" s="19">
        <v>8981</v>
      </c>
      <c r="Q201" s="19">
        <v>293.20999999999901</v>
      </c>
      <c r="R201" s="19">
        <v>0</v>
      </c>
      <c r="S201" s="19">
        <v>0</v>
      </c>
      <c r="T201" s="19">
        <v>1</v>
      </c>
      <c r="U201">
        <v>1</v>
      </c>
    </row>
    <row r="202" spans="3:21">
      <c r="C202" s="20" t="s">
        <v>487</v>
      </c>
      <c r="D202" s="19" t="s">
        <v>100</v>
      </c>
      <c r="E202" s="19" t="s">
        <v>63</v>
      </c>
      <c r="F202" s="19" t="s">
        <v>100</v>
      </c>
      <c r="G202" s="19" t="s">
        <v>69</v>
      </c>
      <c r="H202" s="19">
        <v>1.17999999999998</v>
      </c>
      <c r="I202" s="19">
        <v>3</v>
      </c>
      <c r="J202" s="19">
        <v>7362.5300678395597</v>
      </c>
      <c r="K202" s="19">
        <v>28739</v>
      </c>
      <c r="L202" s="19">
        <v>27994</v>
      </c>
      <c r="M202" s="19">
        <v>2761118</v>
      </c>
      <c r="N202" s="19">
        <v>4948339</v>
      </c>
      <c r="O202" s="19">
        <v>979</v>
      </c>
      <c r="P202" s="19">
        <v>4149</v>
      </c>
      <c r="Q202" s="19">
        <v>295.45999999999901</v>
      </c>
      <c r="R202" s="19">
        <v>0</v>
      </c>
      <c r="S202" s="19">
        <v>0</v>
      </c>
      <c r="T202" s="19">
        <v>1</v>
      </c>
      <c r="U202">
        <v>0</v>
      </c>
    </row>
    <row r="203" spans="3:21">
      <c r="C203" s="20" t="s">
        <v>489</v>
      </c>
      <c r="D203" s="19" t="s">
        <v>100</v>
      </c>
      <c r="E203" s="19" t="s">
        <v>44</v>
      </c>
      <c r="F203" s="19" t="s">
        <v>100</v>
      </c>
      <c r="G203" s="19" t="s">
        <v>25</v>
      </c>
      <c r="H203" s="19">
        <v>1</v>
      </c>
      <c r="I203" s="19">
        <v>3</v>
      </c>
      <c r="J203" s="19">
        <v>6362.2404698206101</v>
      </c>
      <c r="K203" s="19">
        <v>22089</v>
      </c>
      <c r="L203" s="19">
        <v>23025</v>
      </c>
      <c r="M203" s="19">
        <v>668159</v>
      </c>
      <c r="N203" s="19">
        <v>2753373</v>
      </c>
      <c r="O203" s="19">
        <v>327</v>
      </c>
      <c r="P203" s="19">
        <v>13947</v>
      </c>
      <c r="Q203" s="19">
        <v>57.049999999999798</v>
      </c>
      <c r="R203" s="19">
        <v>0</v>
      </c>
      <c r="S203" s="19">
        <v>1</v>
      </c>
      <c r="T203" s="19">
        <v>1</v>
      </c>
      <c r="U203">
        <v>1</v>
      </c>
    </row>
    <row r="204" spans="3:21">
      <c r="C204" s="20" t="s">
        <v>491</v>
      </c>
      <c r="D204" s="19" t="s">
        <v>100</v>
      </c>
      <c r="E204" s="19" t="s">
        <v>37</v>
      </c>
      <c r="F204" s="19" t="s">
        <v>100</v>
      </c>
      <c r="G204" s="19" t="s">
        <v>25</v>
      </c>
      <c r="H204" s="19">
        <v>1.1000000000000001</v>
      </c>
      <c r="I204" s="19">
        <v>3</v>
      </c>
      <c r="J204" s="19">
        <v>4252.08532424038</v>
      </c>
      <c r="K204" s="19">
        <v>23665</v>
      </c>
      <c r="L204" s="19">
        <v>23025</v>
      </c>
      <c r="M204" s="19">
        <v>1038660</v>
      </c>
      <c r="N204" s="19">
        <v>2753373</v>
      </c>
      <c r="O204" s="19">
        <v>876</v>
      </c>
      <c r="P204" s="19">
        <v>4511</v>
      </c>
      <c r="Q204" s="19">
        <v>105.41</v>
      </c>
      <c r="R204" s="19">
        <v>0</v>
      </c>
      <c r="S204" s="19">
        <v>1</v>
      </c>
      <c r="T204" s="19">
        <v>1</v>
      </c>
      <c r="U204">
        <v>1</v>
      </c>
    </row>
    <row r="205" spans="3:21">
      <c r="C205" s="20" t="s">
        <v>493</v>
      </c>
      <c r="D205" s="19" t="s">
        <v>100</v>
      </c>
      <c r="E205" s="19" t="s">
        <v>56</v>
      </c>
      <c r="F205" s="19" t="s">
        <v>100</v>
      </c>
      <c r="G205" s="19" t="s">
        <v>25</v>
      </c>
      <c r="H205" s="19">
        <v>1</v>
      </c>
      <c r="I205" s="19">
        <v>3</v>
      </c>
      <c r="J205" s="19">
        <v>5266.7156643627904</v>
      </c>
      <c r="K205" s="19">
        <v>24706</v>
      </c>
      <c r="L205" s="19">
        <v>23025</v>
      </c>
      <c r="M205" s="19">
        <v>9056076</v>
      </c>
      <c r="N205" s="19">
        <v>2753373</v>
      </c>
      <c r="O205" s="19">
        <v>363</v>
      </c>
      <c r="P205" s="19">
        <v>10529</v>
      </c>
      <c r="Q205" s="19">
        <v>57.329999999999799</v>
      </c>
      <c r="R205" s="19">
        <v>0</v>
      </c>
      <c r="S205" s="19">
        <v>1</v>
      </c>
      <c r="T205" s="19">
        <v>1</v>
      </c>
      <c r="U205">
        <v>1</v>
      </c>
    </row>
    <row r="206" spans="3:21">
      <c r="C206" s="20" t="s">
        <v>495</v>
      </c>
      <c r="D206" s="19" t="s">
        <v>11</v>
      </c>
      <c r="E206" s="19" t="s">
        <v>10</v>
      </c>
      <c r="F206" s="19" t="s">
        <v>100</v>
      </c>
      <c r="G206" s="19" t="s">
        <v>25</v>
      </c>
      <c r="H206" s="19">
        <v>1.1100000000000001</v>
      </c>
      <c r="I206" s="19">
        <v>3</v>
      </c>
      <c r="J206" s="19">
        <v>2297.8463761195899</v>
      </c>
      <c r="K206" s="19">
        <v>29260</v>
      </c>
      <c r="L206" s="19">
        <v>23025</v>
      </c>
      <c r="M206" s="19">
        <v>7830332</v>
      </c>
      <c r="N206" s="19">
        <v>2753373</v>
      </c>
      <c r="O206" s="19">
        <v>1446</v>
      </c>
      <c r="P206" s="19">
        <v>23009</v>
      </c>
      <c r="Q206" s="19">
        <v>152.099999999999</v>
      </c>
      <c r="R206" s="19">
        <v>0</v>
      </c>
      <c r="S206" s="19">
        <v>1</v>
      </c>
      <c r="T206" s="19">
        <v>1</v>
      </c>
      <c r="U206">
        <v>1</v>
      </c>
    </row>
    <row r="207" spans="3:21">
      <c r="C207" s="20" t="s">
        <v>496</v>
      </c>
      <c r="D207" s="19" t="s">
        <v>100</v>
      </c>
      <c r="E207" s="19" t="s">
        <v>12</v>
      </c>
      <c r="F207" s="19" t="s">
        <v>100</v>
      </c>
      <c r="G207" s="19" t="s">
        <v>25</v>
      </c>
      <c r="H207" s="19">
        <v>1.56</v>
      </c>
      <c r="I207" s="19">
        <v>0</v>
      </c>
      <c r="J207" s="19">
        <v>2659.9353974534502</v>
      </c>
      <c r="K207" s="19">
        <v>26046</v>
      </c>
      <c r="L207" s="19">
        <v>23025</v>
      </c>
      <c r="M207" s="19">
        <v>2230955</v>
      </c>
      <c r="N207" s="19">
        <v>2753373</v>
      </c>
      <c r="O207" s="19">
        <v>1749</v>
      </c>
      <c r="P207" s="19">
        <v>4272</v>
      </c>
      <c r="Q207" s="19">
        <v>166.66</v>
      </c>
      <c r="R207" s="19">
        <v>0</v>
      </c>
      <c r="S207" s="19">
        <v>1</v>
      </c>
      <c r="T207" s="19">
        <v>1</v>
      </c>
      <c r="U207">
        <v>1</v>
      </c>
    </row>
    <row r="208" spans="3:21">
      <c r="C208" s="20" t="s">
        <v>499</v>
      </c>
      <c r="D208" s="19" t="s">
        <v>100</v>
      </c>
      <c r="E208" s="19" t="s">
        <v>46</v>
      </c>
      <c r="F208" s="19" t="s">
        <v>100</v>
      </c>
      <c r="G208" s="19" t="s">
        <v>25</v>
      </c>
      <c r="H208" s="19">
        <v>1.02</v>
      </c>
      <c r="I208" s="19">
        <v>0</v>
      </c>
      <c r="J208" s="19">
        <v>3959.07430267061</v>
      </c>
      <c r="K208" s="19">
        <v>29055</v>
      </c>
      <c r="L208" s="19">
        <v>23025</v>
      </c>
      <c r="M208" s="19">
        <v>1862106</v>
      </c>
      <c r="N208" s="19">
        <v>2753373</v>
      </c>
      <c r="O208" s="19">
        <v>590</v>
      </c>
      <c r="P208" s="19">
        <v>11723</v>
      </c>
      <c r="Q208" s="19">
        <v>133.039999999999</v>
      </c>
      <c r="R208" s="19">
        <v>0</v>
      </c>
      <c r="S208" s="19">
        <v>0</v>
      </c>
      <c r="T208" s="19">
        <v>1</v>
      </c>
      <c r="U208">
        <v>1</v>
      </c>
    </row>
    <row r="209" spans="3:21">
      <c r="C209" s="20" t="s">
        <v>501</v>
      </c>
      <c r="D209" s="19" t="s">
        <v>100</v>
      </c>
      <c r="E209" s="19" t="s">
        <v>48</v>
      </c>
      <c r="F209" s="19" t="s">
        <v>100</v>
      </c>
      <c r="G209" s="19" t="s">
        <v>25</v>
      </c>
      <c r="H209" s="19">
        <v>1</v>
      </c>
      <c r="I209" s="19">
        <v>3</v>
      </c>
      <c r="J209" s="19">
        <v>7231.6241691149298</v>
      </c>
      <c r="K209" s="19">
        <v>14600</v>
      </c>
      <c r="L209" s="19">
        <v>23025</v>
      </c>
      <c r="M209" s="19">
        <v>677757</v>
      </c>
      <c r="N209" s="19">
        <v>2753373</v>
      </c>
      <c r="O209" s="19">
        <v>353</v>
      </c>
      <c r="P209" s="19">
        <v>6211</v>
      </c>
      <c r="Q209" s="19">
        <v>60.729999999999798</v>
      </c>
      <c r="R209" s="19">
        <v>0</v>
      </c>
      <c r="S209" s="19">
        <v>1</v>
      </c>
      <c r="T209" s="19">
        <v>1</v>
      </c>
      <c r="U209">
        <v>1</v>
      </c>
    </row>
    <row r="210" spans="3:21">
      <c r="C210" s="20" t="s">
        <v>502</v>
      </c>
      <c r="D210" s="19" t="s">
        <v>100</v>
      </c>
      <c r="E210" s="19" t="s">
        <v>14</v>
      </c>
      <c r="F210" s="19" t="s">
        <v>100</v>
      </c>
      <c r="G210" s="19" t="s">
        <v>25</v>
      </c>
      <c r="H210" s="19">
        <v>1.08</v>
      </c>
      <c r="I210" s="19">
        <v>3</v>
      </c>
      <c r="J210" s="19">
        <v>3100.41252356633</v>
      </c>
      <c r="K210" s="19">
        <v>27211</v>
      </c>
      <c r="L210" s="19">
        <v>23025</v>
      </c>
      <c r="M210" s="19">
        <v>3770125</v>
      </c>
      <c r="N210" s="19">
        <v>2753373</v>
      </c>
      <c r="O210" s="19">
        <v>1014</v>
      </c>
      <c r="P210" s="19">
        <v>6277</v>
      </c>
      <c r="Q210" s="19">
        <v>148.28</v>
      </c>
      <c r="R210" s="19">
        <v>0</v>
      </c>
      <c r="S210" s="19">
        <v>1</v>
      </c>
      <c r="T210" s="19">
        <v>1</v>
      </c>
      <c r="U210">
        <v>1</v>
      </c>
    </row>
    <row r="211" spans="3:21">
      <c r="C211" s="20" t="s">
        <v>504</v>
      </c>
      <c r="D211" s="19" t="s">
        <v>100</v>
      </c>
      <c r="E211" s="19" t="s">
        <v>16</v>
      </c>
      <c r="F211" s="19" t="s">
        <v>100</v>
      </c>
      <c r="G211" s="19" t="s">
        <v>25</v>
      </c>
      <c r="H211" s="19">
        <v>1</v>
      </c>
      <c r="I211" s="19">
        <v>3</v>
      </c>
      <c r="J211" s="19">
        <v>5619.0170294904701</v>
      </c>
      <c r="K211" s="19">
        <v>24575</v>
      </c>
      <c r="L211" s="19">
        <v>23025</v>
      </c>
      <c r="M211" s="19">
        <v>1197234</v>
      </c>
      <c r="N211" s="19">
        <v>2753373</v>
      </c>
      <c r="O211" s="19">
        <v>248</v>
      </c>
      <c r="P211" s="19">
        <v>22995</v>
      </c>
      <c r="Q211" s="19">
        <v>53.07</v>
      </c>
      <c r="R211" s="19">
        <v>1</v>
      </c>
      <c r="S211" s="19">
        <v>1</v>
      </c>
      <c r="T211" s="19">
        <v>1</v>
      </c>
      <c r="U211">
        <v>1</v>
      </c>
    </row>
    <row r="212" spans="3:21">
      <c r="C212" s="20" t="s">
        <v>508</v>
      </c>
      <c r="D212" s="19" t="s">
        <v>22</v>
      </c>
      <c r="E212" s="19" t="s">
        <v>21</v>
      </c>
      <c r="F212" s="19" t="s">
        <v>100</v>
      </c>
      <c r="G212" s="19" t="s">
        <v>25</v>
      </c>
      <c r="H212" s="19">
        <v>1.3899999999999799</v>
      </c>
      <c r="I212" s="19">
        <v>3</v>
      </c>
      <c r="J212" s="19">
        <v>2892.90253393391</v>
      </c>
      <c r="K212" s="19">
        <v>32991</v>
      </c>
      <c r="L212" s="19">
        <v>23025</v>
      </c>
      <c r="M212" s="19">
        <v>8621121</v>
      </c>
      <c r="N212" s="19">
        <v>2753373</v>
      </c>
      <c r="O212" s="19">
        <v>2148</v>
      </c>
      <c r="P212" s="19">
        <v>14830</v>
      </c>
      <c r="Q212" s="19">
        <v>273.12</v>
      </c>
      <c r="R212" s="19">
        <v>0</v>
      </c>
      <c r="S212" s="19">
        <v>0</v>
      </c>
      <c r="T212" s="19">
        <v>0</v>
      </c>
      <c r="U212">
        <v>1</v>
      </c>
    </row>
    <row r="213" spans="3:21">
      <c r="C213" s="20" t="s">
        <v>509</v>
      </c>
      <c r="D213" s="19" t="s">
        <v>23</v>
      </c>
      <c r="E213" s="19" t="s">
        <v>21</v>
      </c>
      <c r="F213" s="19" t="s">
        <v>100</v>
      </c>
      <c r="G213" s="19" t="s">
        <v>25</v>
      </c>
      <c r="H213" s="19">
        <v>1.3899999999999799</v>
      </c>
      <c r="I213" s="19">
        <v>3</v>
      </c>
      <c r="J213" s="19">
        <v>2892.90253393391</v>
      </c>
      <c r="K213" s="19">
        <v>32991</v>
      </c>
      <c r="L213" s="19">
        <v>23025</v>
      </c>
      <c r="M213" s="19">
        <v>8621121</v>
      </c>
      <c r="N213" s="19">
        <v>2753373</v>
      </c>
      <c r="O213" s="19">
        <v>2148</v>
      </c>
      <c r="P213" s="19">
        <v>14830</v>
      </c>
      <c r="Q213" s="19">
        <v>273.12</v>
      </c>
      <c r="R213" s="19">
        <v>0</v>
      </c>
      <c r="S213" s="19">
        <v>0</v>
      </c>
      <c r="T213" s="19">
        <v>1</v>
      </c>
      <c r="U213">
        <v>0</v>
      </c>
    </row>
    <row r="214" spans="3:21">
      <c r="C214" s="20" t="s">
        <v>510</v>
      </c>
      <c r="D214" s="19" t="s">
        <v>100</v>
      </c>
      <c r="E214" s="19" t="s">
        <v>66</v>
      </c>
      <c r="F214" s="19" t="s">
        <v>100</v>
      </c>
      <c r="G214" s="19" t="s">
        <v>25</v>
      </c>
      <c r="H214" s="19">
        <v>1.03</v>
      </c>
      <c r="I214" s="19">
        <v>3</v>
      </c>
      <c r="J214" s="19">
        <v>4787.55149335634</v>
      </c>
      <c r="K214" s="19">
        <v>29846</v>
      </c>
      <c r="L214" s="19">
        <v>23025</v>
      </c>
      <c r="M214" s="19">
        <v>2237227</v>
      </c>
      <c r="N214" s="19">
        <v>2753373</v>
      </c>
      <c r="O214" s="19">
        <v>638</v>
      </c>
      <c r="P214" s="19">
        <v>8271</v>
      </c>
      <c r="Q214" s="19">
        <v>84.15</v>
      </c>
      <c r="R214" s="19">
        <v>0</v>
      </c>
      <c r="S214" s="19">
        <v>1</v>
      </c>
      <c r="T214" s="19">
        <v>1</v>
      </c>
      <c r="U214">
        <v>1</v>
      </c>
    </row>
    <row r="215" spans="3:21">
      <c r="C215" s="20" t="s">
        <v>516</v>
      </c>
      <c r="D215" s="19" t="s">
        <v>9</v>
      </c>
      <c r="E215" s="19" t="s">
        <v>10</v>
      </c>
      <c r="F215" s="19" t="s">
        <v>100</v>
      </c>
      <c r="G215" s="19" t="s">
        <v>70</v>
      </c>
      <c r="H215" s="19">
        <v>1.05</v>
      </c>
      <c r="I215" s="19">
        <v>3</v>
      </c>
      <c r="J215" s="19">
        <v>4947.2796653055602</v>
      </c>
      <c r="K215" s="19">
        <v>29260</v>
      </c>
      <c r="L215" s="19">
        <v>25054</v>
      </c>
      <c r="M215" s="19">
        <v>7830332</v>
      </c>
      <c r="N215" s="19">
        <v>2374260</v>
      </c>
      <c r="O215" s="19">
        <v>412</v>
      </c>
      <c r="P215" s="19">
        <v>6585</v>
      </c>
      <c r="Q215" s="19">
        <v>208.86</v>
      </c>
      <c r="R215" s="19">
        <v>0</v>
      </c>
      <c r="S215" s="19">
        <v>0</v>
      </c>
      <c r="T215" s="19">
        <v>0</v>
      </c>
      <c r="U215">
        <v>0</v>
      </c>
    </row>
    <row r="216" spans="3:21">
      <c r="C216" s="20" t="s">
        <v>519</v>
      </c>
      <c r="D216" s="19" t="s">
        <v>22</v>
      </c>
      <c r="E216" s="19" t="s">
        <v>21</v>
      </c>
      <c r="F216" s="19" t="s">
        <v>100</v>
      </c>
      <c r="G216" s="19" t="s">
        <v>70</v>
      </c>
      <c r="H216" s="19">
        <v>1.02</v>
      </c>
      <c r="I216" s="19">
        <v>3</v>
      </c>
      <c r="J216" s="19">
        <v>5898.7392514049498</v>
      </c>
      <c r="K216" s="19">
        <v>32991</v>
      </c>
      <c r="L216" s="19">
        <v>25054</v>
      </c>
      <c r="M216" s="19">
        <v>8621121</v>
      </c>
      <c r="N216" s="19">
        <v>2374260</v>
      </c>
      <c r="O216" s="19">
        <v>325</v>
      </c>
      <c r="P216" s="19">
        <v>13957</v>
      </c>
      <c r="Q216" s="19">
        <v>169.9</v>
      </c>
      <c r="R216" s="19">
        <v>0</v>
      </c>
      <c r="S216" s="19">
        <v>0</v>
      </c>
      <c r="T216" s="19">
        <v>0</v>
      </c>
      <c r="U216">
        <v>0</v>
      </c>
    </row>
    <row r="217" spans="3:21">
      <c r="C217" s="20" t="s">
        <v>522</v>
      </c>
      <c r="D217" s="19" t="s">
        <v>100</v>
      </c>
      <c r="E217" s="19" t="s">
        <v>69</v>
      </c>
      <c r="F217" s="19" t="s">
        <v>100</v>
      </c>
      <c r="G217" s="19" t="s">
        <v>70</v>
      </c>
      <c r="H217" s="19">
        <v>1.02</v>
      </c>
      <c r="I217" s="19">
        <v>0</v>
      </c>
      <c r="J217" s="19">
        <v>9935.07179931264</v>
      </c>
      <c r="K217" s="19">
        <v>27994</v>
      </c>
      <c r="L217" s="19">
        <v>25054</v>
      </c>
      <c r="M217" s="19">
        <v>4948339</v>
      </c>
      <c r="N217" s="19">
        <v>2374260</v>
      </c>
      <c r="O217" s="19">
        <v>264</v>
      </c>
      <c r="P217" s="19">
        <v>9515</v>
      </c>
      <c r="Q217" s="19">
        <v>134.09</v>
      </c>
      <c r="R217" s="19">
        <v>0</v>
      </c>
      <c r="S217" s="19">
        <v>0</v>
      </c>
      <c r="T217" s="19">
        <v>1</v>
      </c>
      <c r="U217">
        <v>0</v>
      </c>
    </row>
    <row r="218" spans="3:21">
      <c r="C218" s="20" t="s">
        <v>524</v>
      </c>
      <c r="D218" s="19" t="s">
        <v>9</v>
      </c>
      <c r="E218" s="19" t="s">
        <v>10</v>
      </c>
      <c r="F218" s="19" t="s">
        <v>100</v>
      </c>
      <c r="G218" s="19" t="s">
        <v>71</v>
      </c>
      <c r="H218" s="19">
        <v>1.34</v>
      </c>
      <c r="I218" s="19">
        <v>3</v>
      </c>
      <c r="J218" s="19">
        <v>4409.4234013139203</v>
      </c>
      <c r="K218" s="19">
        <v>29260</v>
      </c>
      <c r="L218" s="19">
        <v>26409</v>
      </c>
      <c r="M218" s="19">
        <v>7830332</v>
      </c>
      <c r="N218" s="19">
        <v>249561</v>
      </c>
      <c r="O218" s="19">
        <v>1749</v>
      </c>
      <c r="P218" s="19">
        <v>5025</v>
      </c>
      <c r="Q218" s="19">
        <v>279.61</v>
      </c>
      <c r="R218" s="19">
        <v>0</v>
      </c>
      <c r="S218" s="19">
        <v>0</v>
      </c>
      <c r="T218" s="19">
        <v>0</v>
      </c>
      <c r="U218">
        <v>1</v>
      </c>
    </row>
    <row r="219" spans="3:21">
      <c r="C219" s="20" t="s">
        <v>525</v>
      </c>
      <c r="D219" s="19" t="s">
        <v>11</v>
      </c>
      <c r="E219" s="19" t="s">
        <v>10</v>
      </c>
      <c r="F219" s="19" t="s">
        <v>100</v>
      </c>
      <c r="G219" s="19" t="s">
        <v>71</v>
      </c>
      <c r="H219" s="19">
        <v>1.34</v>
      </c>
      <c r="I219" s="19">
        <v>3</v>
      </c>
      <c r="J219" s="19">
        <v>4409.4234013139203</v>
      </c>
      <c r="K219" s="19">
        <v>29260</v>
      </c>
      <c r="L219" s="19">
        <v>26409</v>
      </c>
      <c r="M219" s="19">
        <v>7830332</v>
      </c>
      <c r="N219" s="19">
        <v>249561</v>
      </c>
      <c r="O219" s="19">
        <v>1749</v>
      </c>
      <c r="P219" s="19">
        <v>5025</v>
      </c>
      <c r="Q219" s="19">
        <v>279.61</v>
      </c>
      <c r="R219" s="19">
        <v>0</v>
      </c>
      <c r="S219" s="19">
        <v>0</v>
      </c>
      <c r="T219" s="19">
        <v>1</v>
      </c>
      <c r="U219">
        <v>1</v>
      </c>
    </row>
    <row r="220" spans="3:21">
      <c r="C220" s="20" t="s">
        <v>526</v>
      </c>
      <c r="D220" s="19" t="s">
        <v>100</v>
      </c>
      <c r="E220" s="19" t="s">
        <v>46</v>
      </c>
      <c r="F220" s="19" t="s">
        <v>100</v>
      </c>
      <c r="G220" s="19" t="s">
        <v>71</v>
      </c>
      <c r="H220" s="19">
        <v>1.3</v>
      </c>
      <c r="I220" s="19">
        <v>3</v>
      </c>
      <c r="J220" s="19">
        <v>6769.3114214749003</v>
      </c>
      <c r="K220" s="19">
        <v>29055</v>
      </c>
      <c r="L220" s="19">
        <v>26409</v>
      </c>
      <c r="M220" s="19">
        <v>1862106</v>
      </c>
      <c r="N220" s="19">
        <v>249561</v>
      </c>
      <c r="O220" s="19">
        <v>992</v>
      </c>
      <c r="P220" s="19">
        <v>4701</v>
      </c>
      <c r="Q220" s="19">
        <v>188.46</v>
      </c>
      <c r="R220" s="19">
        <v>0</v>
      </c>
      <c r="S220" s="19">
        <v>0</v>
      </c>
      <c r="T220" s="19">
        <v>1</v>
      </c>
      <c r="U220">
        <v>1</v>
      </c>
    </row>
    <row r="221" spans="3:21">
      <c r="C221" s="20" t="s">
        <v>528</v>
      </c>
      <c r="D221" s="19" t="s">
        <v>100</v>
      </c>
      <c r="E221" s="19" t="s">
        <v>16</v>
      </c>
      <c r="F221" s="19" t="s">
        <v>100</v>
      </c>
      <c r="G221" s="19" t="s">
        <v>71</v>
      </c>
      <c r="H221" s="19">
        <v>1.1599999999999799</v>
      </c>
      <c r="I221" s="19">
        <v>3</v>
      </c>
      <c r="J221" s="19">
        <v>2318.278597684</v>
      </c>
      <c r="K221" s="19">
        <v>24575</v>
      </c>
      <c r="L221" s="19">
        <v>26409</v>
      </c>
      <c r="M221" s="19">
        <v>1197234</v>
      </c>
      <c r="N221" s="19">
        <v>249561</v>
      </c>
      <c r="O221" s="19">
        <v>760</v>
      </c>
      <c r="P221" s="19">
        <v>9497</v>
      </c>
      <c r="Q221" s="19">
        <v>69.189999999999799</v>
      </c>
      <c r="R221" s="19">
        <v>1</v>
      </c>
      <c r="S221" s="19">
        <v>1</v>
      </c>
      <c r="T221" s="19">
        <v>1</v>
      </c>
      <c r="U221">
        <v>1</v>
      </c>
    </row>
    <row r="222" spans="3:21">
      <c r="C222" s="20" t="s">
        <v>529</v>
      </c>
      <c r="D222" s="19" t="s">
        <v>100</v>
      </c>
      <c r="E222" s="19" t="s">
        <v>17</v>
      </c>
      <c r="F222" s="19" t="s">
        <v>100</v>
      </c>
      <c r="G222" s="19" t="s">
        <v>71</v>
      </c>
      <c r="H222" s="19">
        <v>1.06</v>
      </c>
      <c r="I222" s="19">
        <v>0</v>
      </c>
      <c r="J222" s="19">
        <v>3153.67748892793</v>
      </c>
      <c r="K222" s="19">
        <v>24706</v>
      </c>
      <c r="L222" s="19">
        <v>26409</v>
      </c>
      <c r="M222" s="19">
        <v>9056076</v>
      </c>
      <c r="N222" s="19">
        <v>249561</v>
      </c>
      <c r="O222" s="19">
        <v>831</v>
      </c>
      <c r="P222" s="19">
        <v>16784</v>
      </c>
      <c r="Q222" s="19">
        <v>91.9699999999998</v>
      </c>
      <c r="R222" s="19">
        <v>0</v>
      </c>
      <c r="S222" s="19">
        <v>1</v>
      </c>
      <c r="T222" s="19">
        <v>1</v>
      </c>
      <c r="U222">
        <v>1</v>
      </c>
    </row>
    <row r="223" spans="3:21">
      <c r="C223" s="20" t="s">
        <v>530</v>
      </c>
      <c r="D223" s="19" t="s">
        <v>20</v>
      </c>
      <c r="E223" s="19" t="s">
        <v>21</v>
      </c>
      <c r="F223" s="19" t="s">
        <v>100</v>
      </c>
      <c r="G223" s="19" t="s">
        <v>71</v>
      </c>
      <c r="H223" s="19">
        <v>1.77</v>
      </c>
      <c r="I223" s="19">
        <v>3</v>
      </c>
      <c r="J223" s="19">
        <v>2548.4620251978399</v>
      </c>
      <c r="K223" s="19">
        <v>32991</v>
      </c>
      <c r="L223" s="19">
        <v>26409</v>
      </c>
      <c r="M223" s="19">
        <v>8621121</v>
      </c>
      <c r="N223" s="19">
        <v>249561</v>
      </c>
      <c r="O223" s="19">
        <v>2444</v>
      </c>
      <c r="P223" s="19">
        <v>4455</v>
      </c>
      <c r="Q223" s="19">
        <v>302.32999999999902</v>
      </c>
      <c r="R223" s="19">
        <v>0</v>
      </c>
      <c r="S223" s="19">
        <v>0</v>
      </c>
      <c r="T223" s="19">
        <v>0</v>
      </c>
      <c r="U223">
        <v>1</v>
      </c>
    </row>
    <row r="224" spans="3:21">
      <c r="C224" s="20" t="s">
        <v>533</v>
      </c>
      <c r="D224" s="19" t="s">
        <v>100</v>
      </c>
      <c r="E224" s="19" t="s">
        <v>66</v>
      </c>
      <c r="F224" s="19" t="s">
        <v>100</v>
      </c>
      <c r="G224" s="19" t="s">
        <v>71</v>
      </c>
      <c r="H224" s="19">
        <v>1.01</v>
      </c>
      <c r="I224" s="19">
        <v>3</v>
      </c>
      <c r="J224" s="19">
        <v>5281.5619998862403</v>
      </c>
      <c r="K224" s="19">
        <v>29846</v>
      </c>
      <c r="L224" s="19">
        <v>26409</v>
      </c>
      <c r="M224" s="19">
        <v>2237227</v>
      </c>
      <c r="N224" s="19">
        <v>249561</v>
      </c>
      <c r="O224" s="19">
        <v>543</v>
      </c>
      <c r="P224" s="19">
        <v>10016</v>
      </c>
      <c r="Q224" s="19">
        <v>63.759999999999799</v>
      </c>
      <c r="R224" s="19">
        <v>0</v>
      </c>
      <c r="S224" s="19">
        <v>1</v>
      </c>
      <c r="T224" s="19">
        <v>1</v>
      </c>
      <c r="U224">
        <v>1</v>
      </c>
    </row>
    <row r="225" spans="3:21">
      <c r="C225" s="20" t="s">
        <v>534</v>
      </c>
      <c r="D225" s="19" t="s">
        <v>100</v>
      </c>
      <c r="E225" s="19" t="s">
        <v>25</v>
      </c>
      <c r="F225" s="19" t="s">
        <v>100</v>
      </c>
      <c r="G225" s="19" t="s">
        <v>71</v>
      </c>
      <c r="H225" s="19">
        <v>1.31</v>
      </c>
      <c r="I225" s="19">
        <v>3</v>
      </c>
      <c r="J225" s="19">
        <v>2710.38325112654</v>
      </c>
      <c r="K225" s="19">
        <v>23025</v>
      </c>
      <c r="L225" s="19">
        <v>26409</v>
      </c>
      <c r="M225" s="19">
        <v>2753373</v>
      </c>
      <c r="N225" s="19">
        <v>249561</v>
      </c>
      <c r="O225" s="19">
        <v>1001</v>
      </c>
      <c r="P225" s="19">
        <v>8292</v>
      </c>
      <c r="Q225" s="19">
        <v>114.95</v>
      </c>
      <c r="R225" s="19">
        <v>0</v>
      </c>
      <c r="S225" s="19">
        <v>1</v>
      </c>
      <c r="T225" s="19">
        <v>1</v>
      </c>
      <c r="U225">
        <v>1</v>
      </c>
    </row>
    <row r="226" spans="3:21">
      <c r="C226" s="20" t="s">
        <v>537</v>
      </c>
      <c r="D226" s="19" t="s">
        <v>100</v>
      </c>
      <c r="E226" s="19" t="s">
        <v>27</v>
      </c>
      <c r="F226" s="19" t="s">
        <v>100</v>
      </c>
      <c r="G226" s="19" t="s">
        <v>71</v>
      </c>
      <c r="H226" s="19">
        <v>1.26</v>
      </c>
      <c r="I226" s="19">
        <v>3</v>
      </c>
      <c r="J226" s="19">
        <v>4876.6844705170297</v>
      </c>
      <c r="K226" s="19">
        <v>23903</v>
      </c>
      <c r="L226" s="19">
        <v>26409</v>
      </c>
      <c r="M226" s="19">
        <v>2673620</v>
      </c>
      <c r="N226" s="19">
        <v>249561</v>
      </c>
      <c r="O226" s="19">
        <v>933</v>
      </c>
      <c r="P226" s="19">
        <v>6302</v>
      </c>
      <c r="Q226" s="19">
        <v>96.579999999999799</v>
      </c>
      <c r="R226" s="19">
        <v>0</v>
      </c>
      <c r="S226" s="19">
        <v>1</v>
      </c>
      <c r="T226" s="19">
        <v>1</v>
      </c>
      <c r="U226">
        <v>1</v>
      </c>
    </row>
    <row r="227" spans="3:21">
      <c r="C227" s="20" t="s">
        <v>539</v>
      </c>
      <c r="D227" s="19" t="s">
        <v>100</v>
      </c>
      <c r="E227" s="19" t="s">
        <v>73</v>
      </c>
      <c r="F227" s="19" t="s">
        <v>100</v>
      </c>
      <c r="G227" s="19" t="s">
        <v>71</v>
      </c>
      <c r="H227" s="19">
        <v>1</v>
      </c>
      <c r="I227" s="19">
        <v>3</v>
      </c>
      <c r="J227" s="19">
        <v>4730.9601488511498</v>
      </c>
      <c r="K227" s="19">
        <v>34880</v>
      </c>
      <c r="L227" s="19">
        <v>26409</v>
      </c>
      <c r="M227" s="19">
        <v>1594251</v>
      </c>
      <c r="N227" s="19">
        <v>249561</v>
      </c>
      <c r="O227" s="19">
        <v>569</v>
      </c>
      <c r="P227" s="19">
        <v>11593</v>
      </c>
      <c r="Q227" s="19">
        <v>65.84</v>
      </c>
      <c r="R227" s="19">
        <v>0</v>
      </c>
      <c r="S227" s="19">
        <v>1</v>
      </c>
      <c r="T227" s="19">
        <v>1</v>
      </c>
      <c r="U227">
        <v>1</v>
      </c>
    </row>
    <row r="228" spans="3:21">
      <c r="C228" s="20" t="s">
        <v>540</v>
      </c>
      <c r="D228" s="19" t="s">
        <v>100</v>
      </c>
      <c r="E228" s="19" t="s">
        <v>32</v>
      </c>
      <c r="F228" s="19" t="s">
        <v>100</v>
      </c>
      <c r="G228" s="19" t="s">
        <v>71</v>
      </c>
      <c r="H228" s="19">
        <v>1</v>
      </c>
      <c r="I228" s="19">
        <v>0</v>
      </c>
      <c r="J228" s="19">
        <v>6397.4041731555699</v>
      </c>
      <c r="K228" s="19">
        <v>30916</v>
      </c>
      <c r="L228" s="19">
        <v>26409</v>
      </c>
      <c r="M228" s="19">
        <v>2230831</v>
      </c>
      <c r="N228" s="19">
        <v>249561</v>
      </c>
      <c r="O228" s="19">
        <v>135</v>
      </c>
      <c r="P228" s="19">
        <v>11415</v>
      </c>
      <c r="Q228" s="19">
        <v>88.459999999999795</v>
      </c>
      <c r="R228" s="19">
        <v>0</v>
      </c>
      <c r="S228" s="19">
        <v>0</v>
      </c>
      <c r="T228" s="19">
        <v>1</v>
      </c>
      <c r="U228">
        <v>1</v>
      </c>
    </row>
    <row r="229" spans="3:21">
      <c r="C229" s="20" t="s">
        <v>543</v>
      </c>
      <c r="D229" s="19" t="s">
        <v>9</v>
      </c>
      <c r="E229" s="19" t="s">
        <v>10</v>
      </c>
      <c r="F229" s="19" t="s">
        <v>100</v>
      </c>
      <c r="G229" s="19" t="s">
        <v>75</v>
      </c>
      <c r="H229" s="19">
        <v>1.1100000000000001</v>
      </c>
      <c r="I229" s="19">
        <v>3</v>
      </c>
      <c r="J229" s="19">
        <v>4124.5474626519899</v>
      </c>
      <c r="K229" s="19">
        <v>29260</v>
      </c>
      <c r="L229" s="19">
        <v>24205</v>
      </c>
      <c r="M229" s="19">
        <v>7830332</v>
      </c>
      <c r="N229" s="19">
        <v>905329</v>
      </c>
      <c r="O229" s="19">
        <v>842</v>
      </c>
      <c r="P229" s="19">
        <v>2874</v>
      </c>
      <c r="Q229" s="19">
        <v>219.38</v>
      </c>
      <c r="R229" s="19">
        <v>0</v>
      </c>
      <c r="S229" s="19">
        <v>0</v>
      </c>
      <c r="T229" s="19">
        <v>0</v>
      </c>
      <c r="U229">
        <v>1</v>
      </c>
    </row>
    <row r="230" spans="3:21">
      <c r="C230" s="20" t="s">
        <v>546</v>
      </c>
      <c r="D230" s="19" t="s">
        <v>22</v>
      </c>
      <c r="E230" s="19" t="s">
        <v>21</v>
      </c>
      <c r="F230" s="19" t="s">
        <v>100</v>
      </c>
      <c r="G230" s="19" t="s">
        <v>75</v>
      </c>
      <c r="H230" s="19">
        <v>1</v>
      </c>
      <c r="I230" s="19">
        <v>3</v>
      </c>
      <c r="J230" s="19">
        <v>4449.75788002846</v>
      </c>
      <c r="K230" s="19">
        <v>32991</v>
      </c>
      <c r="L230" s="19">
        <v>24205</v>
      </c>
      <c r="M230" s="19">
        <v>8621121</v>
      </c>
      <c r="N230" s="19">
        <v>905329</v>
      </c>
      <c r="O230" s="19">
        <v>147</v>
      </c>
      <c r="P230" s="19">
        <v>4158</v>
      </c>
      <c r="Q230" s="19">
        <v>106.29</v>
      </c>
      <c r="R230" s="19">
        <v>0</v>
      </c>
      <c r="S230" s="19">
        <v>0</v>
      </c>
      <c r="T230" s="19">
        <v>0</v>
      </c>
      <c r="U230">
        <v>1</v>
      </c>
    </row>
    <row r="231" spans="3:21">
      <c r="C231" s="20" t="s">
        <v>549</v>
      </c>
      <c r="D231" s="19" t="s">
        <v>100</v>
      </c>
      <c r="E231" s="19" t="s">
        <v>6</v>
      </c>
      <c r="F231" s="19" t="s">
        <v>100</v>
      </c>
      <c r="G231" s="19" t="s">
        <v>76</v>
      </c>
      <c r="H231" s="19">
        <v>1.03</v>
      </c>
      <c r="I231" s="19">
        <v>3</v>
      </c>
      <c r="J231" s="19">
        <v>7046.1149800000403</v>
      </c>
      <c r="K231" s="19">
        <v>26993</v>
      </c>
      <c r="L231" s="19">
        <v>26101</v>
      </c>
      <c r="M231" s="19">
        <v>3532657</v>
      </c>
      <c r="N231" s="19">
        <v>1021830</v>
      </c>
      <c r="O231" s="19">
        <v>356</v>
      </c>
      <c r="P231" s="19">
        <v>9307</v>
      </c>
      <c r="Q231" s="19">
        <v>123.44</v>
      </c>
      <c r="R231" s="19">
        <v>0</v>
      </c>
      <c r="S231" s="19">
        <v>0</v>
      </c>
      <c r="T231" s="19">
        <v>1</v>
      </c>
      <c r="U231">
        <v>1</v>
      </c>
    </row>
    <row r="232" spans="3:21">
      <c r="C232" s="20" t="s">
        <v>550</v>
      </c>
      <c r="D232" s="19" t="s">
        <v>100</v>
      </c>
      <c r="E232" s="19" t="s">
        <v>8</v>
      </c>
      <c r="F232" s="19" t="s">
        <v>100</v>
      </c>
      <c r="G232" s="19" t="s">
        <v>76</v>
      </c>
      <c r="H232" s="19">
        <v>1.26</v>
      </c>
      <c r="I232" s="19">
        <v>3</v>
      </c>
      <c r="J232" s="19">
        <v>4542.8321833273803</v>
      </c>
      <c r="K232" s="19">
        <v>30124</v>
      </c>
      <c r="L232" s="19">
        <v>26101</v>
      </c>
      <c r="M232" s="19">
        <v>5787293</v>
      </c>
      <c r="N232" s="19">
        <v>1021830</v>
      </c>
      <c r="O232" s="19">
        <v>606</v>
      </c>
      <c r="P232" s="19">
        <v>5598</v>
      </c>
      <c r="Q232" s="19">
        <v>140.069999999999</v>
      </c>
      <c r="R232" s="19">
        <v>0</v>
      </c>
      <c r="S232" s="19">
        <v>0</v>
      </c>
      <c r="T232" s="19">
        <v>1</v>
      </c>
      <c r="U232">
        <v>1</v>
      </c>
    </row>
    <row r="233" spans="3:21">
      <c r="C233" s="20" t="s">
        <v>551</v>
      </c>
      <c r="D233" s="19" t="s">
        <v>9</v>
      </c>
      <c r="E233" s="19" t="s">
        <v>10</v>
      </c>
      <c r="F233" s="19" t="s">
        <v>100</v>
      </c>
      <c r="G233" s="19" t="s">
        <v>76</v>
      </c>
      <c r="H233" s="19">
        <v>1.1200000000000001</v>
      </c>
      <c r="I233" s="19">
        <v>3</v>
      </c>
      <c r="J233" s="19">
        <v>4579.8239489457501</v>
      </c>
      <c r="K233" s="19">
        <v>29260</v>
      </c>
      <c r="L233" s="19">
        <v>26101</v>
      </c>
      <c r="M233" s="19">
        <v>7830332</v>
      </c>
      <c r="N233" s="19">
        <v>1021830</v>
      </c>
      <c r="O233" s="19">
        <v>636</v>
      </c>
      <c r="P233" s="19">
        <v>6123</v>
      </c>
      <c r="Q233" s="19">
        <v>193.669999999998</v>
      </c>
      <c r="R233" s="19">
        <v>0</v>
      </c>
      <c r="S233" s="19">
        <v>0</v>
      </c>
      <c r="T233" s="19">
        <v>0</v>
      </c>
      <c r="U233">
        <v>1</v>
      </c>
    </row>
    <row r="234" spans="3:21">
      <c r="C234" s="20" t="s">
        <v>552</v>
      </c>
      <c r="D234" s="19" t="s">
        <v>11</v>
      </c>
      <c r="E234" s="19" t="s">
        <v>10</v>
      </c>
      <c r="F234" s="19" t="s">
        <v>100</v>
      </c>
      <c r="G234" s="19" t="s">
        <v>76</v>
      </c>
      <c r="H234" s="19">
        <v>1.1200000000000001</v>
      </c>
      <c r="I234" s="19">
        <v>3</v>
      </c>
      <c r="J234" s="19">
        <v>4579.8239489457501</v>
      </c>
      <c r="K234" s="19">
        <v>29260</v>
      </c>
      <c r="L234" s="19">
        <v>26101</v>
      </c>
      <c r="M234" s="19">
        <v>7830332</v>
      </c>
      <c r="N234" s="19">
        <v>1021830</v>
      </c>
      <c r="O234" s="19">
        <v>636</v>
      </c>
      <c r="P234" s="19">
        <v>6123</v>
      </c>
      <c r="Q234" s="19">
        <v>193.669999999998</v>
      </c>
      <c r="R234" s="19">
        <v>0</v>
      </c>
      <c r="S234" s="19">
        <v>0</v>
      </c>
      <c r="T234" s="19">
        <v>1</v>
      </c>
      <c r="U234">
        <v>1</v>
      </c>
    </row>
    <row r="235" spans="3:21">
      <c r="C235" s="20" t="s">
        <v>553</v>
      </c>
      <c r="D235" s="19" t="s">
        <v>100</v>
      </c>
      <c r="E235" s="19" t="s">
        <v>5</v>
      </c>
      <c r="F235" s="19" t="s">
        <v>100</v>
      </c>
      <c r="G235" s="19" t="s">
        <v>76</v>
      </c>
      <c r="H235" s="19">
        <v>1.18999999999999</v>
      </c>
      <c r="I235" s="19">
        <v>3</v>
      </c>
      <c r="J235" s="19">
        <v>7617.6900008100602</v>
      </c>
      <c r="K235" s="19">
        <v>28637</v>
      </c>
      <c r="L235" s="19">
        <v>26101</v>
      </c>
      <c r="M235" s="19">
        <v>3036732</v>
      </c>
      <c r="N235" s="19">
        <v>1021830</v>
      </c>
      <c r="O235" s="19">
        <v>1065</v>
      </c>
      <c r="P235" s="19">
        <v>4285</v>
      </c>
      <c r="Q235" s="19">
        <v>230.56</v>
      </c>
      <c r="R235" s="19">
        <v>0</v>
      </c>
      <c r="S235" s="19">
        <v>0</v>
      </c>
      <c r="T235" s="19">
        <v>1</v>
      </c>
      <c r="U235">
        <v>1</v>
      </c>
    </row>
    <row r="236" spans="3:21">
      <c r="C236" s="20" t="s">
        <v>555</v>
      </c>
      <c r="D236" s="19" t="s">
        <v>22</v>
      </c>
      <c r="E236" s="19" t="s">
        <v>21</v>
      </c>
      <c r="F236" s="19" t="s">
        <v>100</v>
      </c>
      <c r="G236" s="19" t="s">
        <v>76</v>
      </c>
      <c r="H236" s="19">
        <v>1.06</v>
      </c>
      <c r="I236" s="19">
        <v>3</v>
      </c>
      <c r="J236" s="19">
        <v>3474.2278947251202</v>
      </c>
      <c r="K236" s="19">
        <v>32991</v>
      </c>
      <c r="L236" s="19">
        <v>26101</v>
      </c>
      <c r="M236" s="19">
        <v>8621121</v>
      </c>
      <c r="N236" s="19">
        <v>1021830</v>
      </c>
      <c r="O236" s="19">
        <v>426</v>
      </c>
      <c r="P236" s="19">
        <v>12883</v>
      </c>
      <c r="Q236" s="19">
        <v>154.729999999999</v>
      </c>
      <c r="R236" s="19">
        <v>0</v>
      </c>
      <c r="S236" s="19">
        <v>0</v>
      </c>
      <c r="T236" s="19">
        <v>0</v>
      </c>
      <c r="U236">
        <v>1</v>
      </c>
    </row>
    <row r="237" spans="3:21">
      <c r="C237" s="20" t="s">
        <v>557</v>
      </c>
      <c r="D237" s="19" t="s">
        <v>100</v>
      </c>
      <c r="E237" s="19" t="s">
        <v>69</v>
      </c>
      <c r="F237" s="19" t="s">
        <v>100</v>
      </c>
      <c r="G237" s="19" t="s">
        <v>76</v>
      </c>
      <c r="H237" s="19">
        <v>1.02</v>
      </c>
      <c r="I237" s="19">
        <v>3</v>
      </c>
      <c r="J237" s="19">
        <v>5317.3595653000502</v>
      </c>
      <c r="K237" s="19">
        <v>27994</v>
      </c>
      <c r="L237" s="19">
        <v>26101</v>
      </c>
      <c r="M237" s="19">
        <v>4948339</v>
      </c>
      <c r="N237" s="19">
        <v>1021830</v>
      </c>
      <c r="O237" s="19">
        <v>346</v>
      </c>
      <c r="P237" s="19">
        <v>4288</v>
      </c>
      <c r="Q237" s="19">
        <v>144.86000000000001</v>
      </c>
      <c r="R237" s="19">
        <v>0</v>
      </c>
      <c r="S237" s="19">
        <v>0</v>
      </c>
      <c r="T237" s="19">
        <v>1</v>
      </c>
      <c r="U237">
        <v>1</v>
      </c>
    </row>
    <row r="238" spans="3:21">
      <c r="C238" s="20" t="s">
        <v>561</v>
      </c>
      <c r="D238" s="19" t="s">
        <v>11</v>
      </c>
      <c r="E238" s="19" t="s">
        <v>10</v>
      </c>
      <c r="F238" s="19" t="s">
        <v>100</v>
      </c>
      <c r="G238" s="19" t="s">
        <v>77</v>
      </c>
      <c r="H238" s="19">
        <v>1.4099999999999799</v>
      </c>
      <c r="I238" s="19">
        <v>3</v>
      </c>
      <c r="J238" s="19">
        <v>4014.7921175504398</v>
      </c>
      <c r="K238" s="19">
        <v>29260</v>
      </c>
      <c r="L238" s="19">
        <v>29284</v>
      </c>
      <c r="M238" s="19">
        <v>7830332</v>
      </c>
      <c r="N238" s="19">
        <v>298680</v>
      </c>
      <c r="O238" s="19">
        <v>1680</v>
      </c>
      <c r="P238" s="19">
        <v>3926</v>
      </c>
      <c r="Q238" s="19">
        <v>125.9</v>
      </c>
      <c r="R238" s="19">
        <v>1</v>
      </c>
      <c r="S238" s="19">
        <v>0</v>
      </c>
      <c r="T238" s="19">
        <v>1</v>
      </c>
      <c r="U238">
        <v>1</v>
      </c>
    </row>
    <row r="239" spans="3:21">
      <c r="C239" s="20" t="s">
        <v>562</v>
      </c>
      <c r="D239" s="19" t="s">
        <v>100</v>
      </c>
      <c r="E239" s="19" t="s">
        <v>16</v>
      </c>
      <c r="F239" s="19" t="s">
        <v>100</v>
      </c>
      <c r="G239" s="19" t="s">
        <v>77</v>
      </c>
      <c r="H239" s="19">
        <v>1</v>
      </c>
      <c r="I239" s="19">
        <v>3</v>
      </c>
      <c r="J239" s="19">
        <v>5182.3683186846301</v>
      </c>
      <c r="K239" s="19">
        <v>24575</v>
      </c>
      <c r="L239" s="19">
        <v>29284</v>
      </c>
      <c r="M239" s="19">
        <v>1197234</v>
      </c>
      <c r="N239" s="19">
        <v>298680</v>
      </c>
      <c r="O239" s="19">
        <v>344</v>
      </c>
      <c r="P239" s="19">
        <v>13102</v>
      </c>
      <c r="Q239" s="19">
        <v>54.38</v>
      </c>
      <c r="R239" s="19">
        <v>1</v>
      </c>
      <c r="S239" s="19">
        <v>1</v>
      </c>
      <c r="T239" s="19">
        <v>1</v>
      </c>
      <c r="U239">
        <v>1</v>
      </c>
    </row>
    <row r="240" spans="3:21">
      <c r="C240" s="20" t="s">
        <v>565</v>
      </c>
      <c r="D240" s="19" t="s">
        <v>100</v>
      </c>
      <c r="E240" s="19" t="s">
        <v>25</v>
      </c>
      <c r="F240" s="19" t="s">
        <v>100</v>
      </c>
      <c r="G240" s="19" t="s">
        <v>77</v>
      </c>
      <c r="H240" s="19">
        <v>1.07</v>
      </c>
      <c r="I240" s="19">
        <v>3</v>
      </c>
      <c r="J240" s="19">
        <v>4860.35705059252</v>
      </c>
      <c r="K240" s="19">
        <v>23025</v>
      </c>
      <c r="L240" s="19">
        <v>29284</v>
      </c>
      <c r="M240" s="19">
        <v>2753373</v>
      </c>
      <c r="N240" s="19">
        <v>298680</v>
      </c>
      <c r="O240" s="19">
        <v>592</v>
      </c>
      <c r="P240" s="19">
        <v>4517</v>
      </c>
      <c r="Q240" s="19">
        <v>72.42</v>
      </c>
      <c r="R240" s="19">
        <v>1</v>
      </c>
      <c r="S240" s="19">
        <v>1</v>
      </c>
      <c r="T240" s="19">
        <v>1</v>
      </c>
      <c r="U240">
        <v>1</v>
      </c>
    </row>
    <row r="241" spans="3:21">
      <c r="C241" s="20" t="s">
        <v>566</v>
      </c>
      <c r="D241" s="19" t="s">
        <v>100</v>
      </c>
      <c r="E241" s="19" t="s">
        <v>71</v>
      </c>
      <c r="F241" s="19" t="s">
        <v>100</v>
      </c>
      <c r="G241" s="19" t="s">
        <v>77</v>
      </c>
      <c r="H241" s="19">
        <v>1.06</v>
      </c>
      <c r="I241" s="19">
        <v>3</v>
      </c>
      <c r="J241" s="19">
        <v>5296.51433866561</v>
      </c>
      <c r="K241" s="19">
        <v>26409</v>
      </c>
      <c r="L241" s="19">
        <v>29284</v>
      </c>
      <c r="M241" s="19">
        <v>249561</v>
      </c>
      <c r="N241" s="19">
        <v>298680</v>
      </c>
      <c r="O241" s="19">
        <v>444</v>
      </c>
      <c r="P241" s="19">
        <v>9368</v>
      </c>
      <c r="Q241" s="19">
        <v>44.89</v>
      </c>
      <c r="R241" s="19">
        <v>1</v>
      </c>
      <c r="S241" s="19">
        <v>1</v>
      </c>
      <c r="T241" s="19">
        <v>1</v>
      </c>
      <c r="U241">
        <v>1</v>
      </c>
    </row>
    <row r="242" spans="3:21">
      <c r="C242" s="20" t="s">
        <v>567</v>
      </c>
      <c r="D242" s="19" t="s">
        <v>100</v>
      </c>
      <c r="E242" s="19" t="s">
        <v>27</v>
      </c>
      <c r="F242" s="19" t="s">
        <v>100</v>
      </c>
      <c r="G242" s="19" t="s">
        <v>77</v>
      </c>
      <c r="H242" s="19">
        <v>1.1499999999999799</v>
      </c>
      <c r="I242" s="19">
        <v>3</v>
      </c>
      <c r="J242" s="19">
        <v>5550.5596232097496</v>
      </c>
      <c r="K242" s="19">
        <v>23903</v>
      </c>
      <c r="L242" s="19">
        <v>29284</v>
      </c>
      <c r="M242" s="19">
        <v>2673620</v>
      </c>
      <c r="N242" s="19">
        <v>298680</v>
      </c>
      <c r="O242" s="19">
        <v>488</v>
      </c>
      <c r="P242" s="19">
        <v>3958</v>
      </c>
      <c r="Q242" s="19">
        <v>68.59</v>
      </c>
      <c r="R242" s="19">
        <v>1</v>
      </c>
      <c r="S242" s="19">
        <v>1</v>
      </c>
      <c r="T242" s="19">
        <v>1</v>
      </c>
      <c r="U242">
        <v>1</v>
      </c>
    </row>
    <row r="243" spans="3:21">
      <c r="C243" s="20" t="s">
        <v>568</v>
      </c>
      <c r="D243" s="19" t="s">
        <v>100</v>
      </c>
      <c r="E243" s="19" t="s">
        <v>73</v>
      </c>
      <c r="F243" s="19" t="s">
        <v>100</v>
      </c>
      <c r="G243" s="19" t="s">
        <v>77</v>
      </c>
      <c r="H243" s="19">
        <v>1</v>
      </c>
      <c r="I243" s="19">
        <v>3</v>
      </c>
      <c r="J243" s="19">
        <v>5454.1945849024896</v>
      </c>
      <c r="K243" s="19">
        <v>34880</v>
      </c>
      <c r="L243" s="19">
        <v>29284</v>
      </c>
      <c r="M243" s="19">
        <v>1594251</v>
      </c>
      <c r="N243" s="19">
        <v>298680</v>
      </c>
      <c r="O243" s="19">
        <v>188</v>
      </c>
      <c r="P243" s="19">
        <v>6394</v>
      </c>
      <c r="Q243" s="19">
        <v>42.4699999999998</v>
      </c>
      <c r="R243" s="19">
        <v>1</v>
      </c>
      <c r="S243" s="19">
        <v>1</v>
      </c>
      <c r="T243" s="19">
        <v>1</v>
      </c>
      <c r="U243">
        <v>1</v>
      </c>
    </row>
    <row r="244" spans="3:21">
      <c r="C244" s="20" t="s">
        <v>569</v>
      </c>
      <c r="D244" s="19" t="s">
        <v>100</v>
      </c>
      <c r="E244" s="19" t="s">
        <v>32</v>
      </c>
      <c r="F244" s="19" t="s">
        <v>100</v>
      </c>
      <c r="G244" s="19" t="s">
        <v>77</v>
      </c>
      <c r="H244" s="19">
        <v>1.02</v>
      </c>
      <c r="I244" s="19">
        <v>3</v>
      </c>
      <c r="J244" s="19">
        <v>3802.73579808462</v>
      </c>
      <c r="K244" s="19">
        <v>30916</v>
      </c>
      <c r="L244" s="19">
        <v>29284</v>
      </c>
      <c r="M244" s="19">
        <v>2230831</v>
      </c>
      <c r="N244" s="19">
        <v>298680</v>
      </c>
      <c r="O244" s="19">
        <v>569</v>
      </c>
      <c r="P244" s="19">
        <v>14609</v>
      </c>
      <c r="Q244" s="19">
        <v>45.1099999999999</v>
      </c>
      <c r="R244" s="19">
        <v>1</v>
      </c>
      <c r="S244" s="19">
        <v>1</v>
      </c>
      <c r="T244" s="19">
        <v>1</v>
      </c>
      <c r="U244">
        <v>1</v>
      </c>
    </row>
    <row r="245" spans="3:21">
      <c r="C245" s="20" t="s">
        <v>571</v>
      </c>
      <c r="D245" s="19" t="s">
        <v>22</v>
      </c>
      <c r="E245" s="19" t="s">
        <v>21</v>
      </c>
      <c r="F245" s="19" t="s">
        <v>100</v>
      </c>
      <c r="G245" s="19" t="s">
        <v>78</v>
      </c>
      <c r="H245" s="19">
        <v>1.04</v>
      </c>
      <c r="I245" s="19">
        <v>3</v>
      </c>
      <c r="J245" s="19">
        <v>5006.4478473075496</v>
      </c>
      <c r="K245" s="19">
        <v>32991</v>
      </c>
      <c r="L245" s="19">
        <v>26553</v>
      </c>
      <c r="M245" s="19">
        <v>8621121</v>
      </c>
      <c r="N245" s="19">
        <v>936107</v>
      </c>
      <c r="O245" s="19">
        <v>287</v>
      </c>
      <c r="P245" s="19">
        <v>4472</v>
      </c>
      <c r="Q245" s="19">
        <v>218.539999999999</v>
      </c>
      <c r="R245" s="19">
        <v>0</v>
      </c>
      <c r="S245" s="19">
        <v>0</v>
      </c>
      <c r="T245" s="19">
        <v>0</v>
      </c>
      <c r="U245">
        <v>1</v>
      </c>
    </row>
    <row r="246" spans="3:21">
      <c r="C246" s="20" t="s">
        <v>573</v>
      </c>
      <c r="D246" s="19" t="s">
        <v>20</v>
      </c>
      <c r="E246" s="19" t="s">
        <v>21</v>
      </c>
      <c r="F246" s="19" t="s">
        <v>100</v>
      </c>
      <c r="G246" s="19" t="s">
        <v>79</v>
      </c>
      <c r="H246" s="19">
        <v>1.01</v>
      </c>
      <c r="I246" s="19">
        <v>3</v>
      </c>
      <c r="J246" s="19">
        <v>3428.6401582798499</v>
      </c>
      <c r="K246" s="19">
        <v>32991</v>
      </c>
      <c r="L246" s="19">
        <v>26044</v>
      </c>
      <c r="M246" s="19">
        <v>8621121</v>
      </c>
      <c r="N246" s="19">
        <v>113091</v>
      </c>
      <c r="O246" s="19">
        <v>254</v>
      </c>
      <c r="P246" s="19">
        <v>8469</v>
      </c>
      <c r="Q246" s="19">
        <v>127.38</v>
      </c>
      <c r="R246" s="19">
        <v>0</v>
      </c>
      <c r="S246" s="19">
        <v>0</v>
      </c>
      <c r="T246" s="19">
        <v>0</v>
      </c>
      <c r="U246">
        <v>1</v>
      </c>
    </row>
    <row r="247" spans="3:21">
      <c r="C247" s="20" t="s">
        <v>580</v>
      </c>
      <c r="D247" s="19" t="s">
        <v>100</v>
      </c>
      <c r="E247" s="19" t="s">
        <v>27</v>
      </c>
      <c r="F247" s="19" t="s">
        <v>100</v>
      </c>
      <c r="G247" s="19" t="s">
        <v>72</v>
      </c>
      <c r="H247" s="19">
        <v>1.02</v>
      </c>
      <c r="I247" s="19">
        <v>3</v>
      </c>
      <c r="J247" s="19">
        <v>9130.7346143856703</v>
      </c>
      <c r="K247" s="19">
        <v>23903</v>
      </c>
      <c r="L247" s="19">
        <v>24236</v>
      </c>
      <c r="M247" s="19">
        <v>2673620</v>
      </c>
      <c r="N247" s="19">
        <v>1481076</v>
      </c>
      <c r="O247" s="19">
        <v>472</v>
      </c>
      <c r="P247" s="19">
        <v>15062</v>
      </c>
      <c r="Q247" s="19">
        <v>57.57</v>
      </c>
      <c r="R247" s="19">
        <v>0</v>
      </c>
      <c r="S247" s="19">
        <v>1</v>
      </c>
      <c r="T247" s="19">
        <v>1</v>
      </c>
      <c r="U247">
        <v>1</v>
      </c>
    </row>
    <row r="248" spans="3:21">
      <c r="C248" s="20" t="s">
        <v>582</v>
      </c>
      <c r="D248" s="19" t="s">
        <v>100</v>
      </c>
      <c r="E248" s="19" t="s">
        <v>6</v>
      </c>
      <c r="F248" s="19" t="s">
        <v>100</v>
      </c>
      <c r="G248" s="19" t="s">
        <v>26</v>
      </c>
      <c r="H248" s="19">
        <v>1.46</v>
      </c>
      <c r="I248" s="19">
        <v>3</v>
      </c>
      <c r="J248" s="19">
        <v>6749.1221067880497</v>
      </c>
      <c r="K248" s="19">
        <v>26993</v>
      </c>
      <c r="L248" s="19">
        <v>21121</v>
      </c>
      <c r="M248" s="19">
        <v>3532657</v>
      </c>
      <c r="N248" s="19">
        <v>1228816</v>
      </c>
      <c r="O248" s="19">
        <v>1588</v>
      </c>
      <c r="P248" s="19">
        <v>4644</v>
      </c>
      <c r="Q248" s="19">
        <v>179.13</v>
      </c>
      <c r="R248" s="19">
        <v>0</v>
      </c>
      <c r="S248" s="19">
        <v>0</v>
      </c>
      <c r="T248" s="19">
        <v>1</v>
      </c>
      <c r="U248">
        <v>1</v>
      </c>
    </row>
    <row r="249" spans="3:21">
      <c r="C249" s="20" t="s">
        <v>584</v>
      </c>
      <c r="D249" s="19" t="s">
        <v>11</v>
      </c>
      <c r="E249" s="19" t="s">
        <v>10</v>
      </c>
      <c r="F249" s="19" t="s">
        <v>100</v>
      </c>
      <c r="G249" s="19" t="s">
        <v>26</v>
      </c>
      <c r="H249" s="19">
        <v>1.22</v>
      </c>
      <c r="I249" s="19">
        <v>3</v>
      </c>
      <c r="J249" s="19">
        <v>2711.4222672792498</v>
      </c>
      <c r="K249" s="19">
        <v>29260</v>
      </c>
      <c r="L249" s="19">
        <v>21121</v>
      </c>
      <c r="M249" s="19">
        <v>7830332</v>
      </c>
      <c r="N249" s="19">
        <v>1228816</v>
      </c>
      <c r="O249" s="19">
        <v>1259</v>
      </c>
      <c r="P249" s="19">
        <v>5763</v>
      </c>
      <c r="Q249" s="19">
        <v>185.65</v>
      </c>
      <c r="R249" s="19">
        <v>0</v>
      </c>
      <c r="S249" s="19">
        <v>1</v>
      </c>
      <c r="T249" s="19">
        <v>1</v>
      </c>
      <c r="U249">
        <v>1</v>
      </c>
    </row>
    <row r="250" spans="3:21">
      <c r="C250" s="20" t="s">
        <v>585</v>
      </c>
      <c r="D250" s="19" t="s">
        <v>100</v>
      </c>
      <c r="E250" s="19" t="s">
        <v>46</v>
      </c>
      <c r="F250" s="19" t="s">
        <v>100</v>
      </c>
      <c r="G250" s="19" t="s">
        <v>26</v>
      </c>
      <c r="H250" s="19">
        <v>1</v>
      </c>
      <c r="I250" s="19">
        <v>3</v>
      </c>
      <c r="J250" s="19">
        <v>2587.5773155216302</v>
      </c>
      <c r="K250" s="19">
        <v>29055</v>
      </c>
      <c r="L250" s="19">
        <v>21121</v>
      </c>
      <c r="M250" s="19">
        <v>1862106</v>
      </c>
      <c r="N250" s="19">
        <v>1228816</v>
      </c>
      <c r="O250" s="19">
        <v>388</v>
      </c>
      <c r="P250" s="19">
        <v>12994</v>
      </c>
      <c r="Q250" s="19">
        <v>69.599999999999795</v>
      </c>
      <c r="R250" s="19">
        <v>0</v>
      </c>
      <c r="S250" s="19">
        <v>0</v>
      </c>
      <c r="T250" s="19">
        <v>1</v>
      </c>
      <c r="U250">
        <v>1</v>
      </c>
    </row>
    <row r="251" spans="3:21">
      <c r="C251" s="20" t="s">
        <v>586</v>
      </c>
      <c r="D251" s="19" t="s">
        <v>100</v>
      </c>
      <c r="E251" s="19" t="s">
        <v>16</v>
      </c>
      <c r="F251" s="19" t="s">
        <v>100</v>
      </c>
      <c r="G251" s="19" t="s">
        <v>26</v>
      </c>
      <c r="H251" s="19">
        <v>1.01</v>
      </c>
      <c r="I251" s="19">
        <v>3</v>
      </c>
      <c r="J251" s="19">
        <v>3935.0051743721401</v>
      </c>
      <c r="K251" s="19">
        <v>24575</v>
      </c>
      <c r="L251" s="19">
        <v>21121</v>
      </c>
      <c r="M251" s="19">
        <v>1197234</v>
      </c>
      <c r="N251" s="19">
        <v>1228816</v>
      </c>
      <c r="O251" s="19">
        <v>359</v>
      </c>
      <c r="P251" s="19">
        <v>10349</v>
      </c>
      <c r="Q251" s="19">
        <v>57.3999999999998</v>
      </c>
      <c r="R251" s="19">
        <v>1</v>
      </c>
      <c r="S251" s="19">
        <v>1</v>
      </c>
      <c r="T251" s="19">
        <v>1</v>
      </c>
      <c r="U251">
        <v>1</v>
      </c>
    </row>
    <row r="252" spans="3:21">
      <c r="C252" s="20" t="s">
        <v>587</v>
      </c>
      <c r="D252" s="19" t="s">
        <v>100</v>
      </c>
      <c r="E252" s="19" t="s">
        <v>17</v>
      </c>
      <c r="F252" s="19" t="s">
        <v>100</v>
      </c>
      <c r="G252" s="19" t="s">
        <v>26</v>
      </c>
      <c r="H252" s="19">
        <v>1.05</v>
      </c>
      <c r="I252" s="19">
        <v>3</v>
      </c>
      <c r="J252" s="19">
        <v>5089.7454485634598</v>
      </c>
      <c r="K252" s="19">
        <v>24706</v>
      </c>
      <c r="L252" s="19">
        <v>21121</v>
      </c>
      <c r="M252" s="19">
        <v>9056076</v>
      </c>
      <c r="N252" s="19">
        <v>1228816</v>
      </c>
      <c r="O252" s="19">
        <v>584</v>
      </c>
      <c r="P252" s="19">
        <v>17617</v>
      </c>
      <c r="Q252" s="19">
        <v>66.459999999999795</v>
      </c>
      <c r="R252" s="19">
        <v>0</v>
      </c>
      <c r="S252" s="19">
        <v>1</v>
      </c>
      <c r="T252" s="19">
        <v>1</v>
      </c>
      <c r="U252">
        <v>1</v>
      </c>
    </row>
    <row r="253" spans="3:21">
      <c r="C253" s="20" t="s">
        <v>589</v>
      </c>
      <c r="D253" s="19" t="s">
        <v>22</v>
      </c>
      <c r="E253" s="19" t="s">
        <v>21</v>
      </c>
      <c r="F253" s="19" t="s">
        <v>100</v>
      </c>
      <c r="G253" s="19" t="s">
        <v>26</v>
      </c>
      <c r="H253" s="19">
        <v>1.6399999999999799</v>
      </c>
      <c r="I253" s="19">
        <v>3</v>
      </c>
      <c r="J253" s="19">
        <v>3863.4990289979601</v>
      </c>
      <c r="K253" s="19">
        <v>32991</v>
      </c>
      <c r="L253" s="19">
        <v>21121</v>
      </c>
      <c r="M253" s="19">
        <v>8621121</v>
      </c>
      <c r="N253" s="19">
        <v>1228816</v>
      </c>
      <c r="O253" s="19">
        <v>1982</v>
      </c>
      <c r="P253" s="19">
        <v>4739</v>
      </c>
      <c r="Q253" s="19">
        <v>259.31999999999903</v>
      </c>
      <c r="R253" s="19">
        <v>0</v>
      </c>
      <c r="S253" s="19">
        <v>0</v>
      </c>
      <c r="T253" s="19">
        <v>0</v>
      </c>
      <c r="U253">
        <v>1</v>
      </c>
    </row>
    <row r="254" spans="3:21">
      <c r="C254" s="20" t="s">
        <v>590</v>
      </c>
      <c r="D254" s="19" t="s">
        <v>23</v>
      </c>
      <c r="E254" s="19" t="s">
        <v>21</v>
      </c>
      <c r="F254" s="19" t="s">
        <v>100</v>
      </c>
      <c r="G254" s="19" t="s">
        <v>26</v>
      </c>
      <c r="H254" s="19">
        <v>1.6399999999999799</v>
      </c>
      <c r="I254" s="19">
        <v>1</v>
      </c>
      <c r="J254" s="19">
        <v>3863.4990289979601</v>
      </c>
      <c r="K254" s="19">
        <v>32991</v>
      </c>
      <c r="L254" s="19">
        <v>21121</v>
      </c>
      <c r="M254" s="19">
        <v>8621121</v>
      </c>
      <c r="N254" s="19">
        <v>1228816</v>
      </c>
      <c r="O254" s="19">
        <v>1982</v>
      </c>
      <c r="P254" s="19">
        <v>4739</v>
      </c>
      <c r="Q254" s="19">
        <v>259.31999999999903</v>
      </c>
      <c r="R254" s="19">
        <v>0</v>
      </c>
      <c r="S254" s="19">
        <v>0</v>
      </c>
      <c r="T254" s="19">
        <v>1</v>
      </c>
      <c r="U254">
        <v>0</v>
      </c>
    </row>
    <row r="255" spans="3:21">
      <c r="C255" s="20" t="s">
        <v>594</v>
      </c>
      <c r="D255" s="19" t="s">
        <v>100</v>
      </c>
      <c r="E255" s="19" t="s">
        <v>27</v>
      </c>
      <c r="F255" s="19" t="s">
        <v>100</v>
      </c>
      <c r="G255" s="19" t="s">
        <v>26</v>
      </c>
      <c r="H255" s="19">
        <v>1.06</v>
      </c>
      <c r="I255" s="19">
        <v>3</v>
      </c>
      <c r="J255" s="19">
        <v>5193.60694448708</v>
      </c>
      <c r="K255" s="19">
        <v>23903</v>
      </c>
      <c r="L255" s="19">
        <v>21121</v>
      </c>
      <c r="M255" s="19">
        <v>2673620</v>
      </c>
      <c r="N255" s="19">
        <v>1228816</v>
      </c>
      <c r="O255" s="19">
        <v>617</v>
      </c>
      <c r="P255" s="19">
        <v>6671</v>
      </c>
      <c r="Q255" s="19">
        <v>65.909999999999798</v>
      </c>
      <c r="R255" s="19">
        <v>0</v>
      </c>
      <c r="S255" s="19">
        <v>1</v>
      </c>
      <c r="T255" s="19">
        <v>1</v>
      </c>
      <c r="U255">
        <v>1</v>
      </c>
    </row>
    <row r="256" spans="3:21">
      <c r="C256" s="20" t="s">
        <v>596</v>
      </c>
      <c r="D256" s="19" t="s">
        <v>100</v>
      </c>
      <c r="E256" s="19" t="s">
        <v>32</v>
      </c>
      <c r="F256" s="19" t="s">
        <v>100</v>
      </c>
      <c r="G256" s="19" t="s">
        <v>26</v>
      </c>
      <c r="H256" s="19">
        <v>1.03</v>
      </c>
      <c r="I256" s="19">
        <v>3</v>
      </c>
      <c r="J256" s="19">
        <v>5135.8843683602499</v>
      </c>
      <c r="K256" s="19">
        <v>30916</v>
      </c>
      <c r="L256" s="19">
        <v>21121</v>
      </c>
      <c r="M256" s="19">
        <v>2230831</v>
      </c>
      <c r="N256" s="19">
        <v>1228816</v>
      </c>
      <c r="O256" s="19">
        <v>696</v>
      </c>
      <c r="P256" s="19">
        <v>9201</v>
      </c>
      <c r="Q256" s="19">
        <v>78.299999999999798</v>
      </c>
      <c r="R256" s="19">
        <v>0</v>
      </c>
      <c r="S256" s="19">
        <v>1</v>
      </c>
      <c r="T256" s="19">
        <v>1</v>
      </c>
      <c r="U256">
        <v>1</v>
      </c>
    </row>
    <row r="257" spans="3:21">
      <c r="C257" s="20" t="s">
        <v>597</v>
      </c>
      <c r="D257" s="19" t="s">
        <v>9</v>
      </c>
      <c r="E257" s="19" t="s">
        <v>10</v>
      </c>
      <c r="F257" s="19" t="s">
        <v>100</v>
      </c>
      <c r="G257" s="19" t="s">
        <v>80</v>
      </c>
      <c r="H257" s="19">
        <v>1.28</v>
      </c>
      <c r="I257" s="19">
        <v>3</v>
      </c>
      <c r="J257" s="19">
        <v>3262.1480457039502</v>
      </c>
      <c r="K257" s="19">
        <v>29260</v>
      </c>
      <c r="L257" s="19">
        <v>21276</v>
      </c>
      <c r="M257" s="19">
        <v>7830332</v>
      </c>
      <c r="N257" s="19">
        <v>1481709</v>
      </c>
      <c r="O257" s="19">
        <v>1038</v>
      </c>
      <c r="P257" s="19">
        <v>6233</v>
      </c>
      <c r="Q257" s="19">
        <v>128.36000000000001</v>
      </c>
      <c r="R257" s="19">
        <v>0</v>
      </c>
      <c r="S257" s="19">
        <v>1</v>
      </c>
      <c r="T257" s="19">
        <v>0</v>
      </c>
      <c r="U257">
        <v>1</v>
      </c>
    </row>
    <row r="258" spans="3:21">
      <c r="C258" s="20" t="s">
        <v>598</v>
      </c>
      <c r="D258" s="19" t="s">
        <v>11</v>
      </c>
      <c r="E258" s="19" t="s">
        <v>10</v>
      </c>
      <c r="F258" s="19" t="s">
        <v>100</v>
      </c>
      <c r="G258" s="19" t="s">
        <v>80</v>
      </c>
      <c r="H258" s="19">
        <v>1.28</v>
      </c>
      <c r="I258" s="19">
        <v>3</v>
      </c>
      <c r="J258" s="19">
        <v>3262.1480457039502</v>
      </c>
      <c r="K258" s="19">
        <v>29260</v>
      </c>
      <c r="L258" s="19">
        <v>21276</v>
      </c>
      <c r="M258" s="19">
        <v>7830332</v>
      </c>
      <c r="N258" s="19">
        <v>1481709</v>
      </c>
      <c r="O258" s="19">
        <v>1038</v>
      </c>
      <c r="P258" s="19">
        <v>6233</v>
      </c>
      <c r="Q258" s="19">
        <v>128.36000000000001</v>
      </c>
      <c r="R258" s="19">
        <v>0</v>
      </c>
      <c r="S258" s="19">
        <v>1</v>
      </c>
      <c r="T258" s="19">
        <v>1</v>
      </c>
      <c r="U258">
        <v>1</v>
      </c>
    </row>
    <row r="259" spans="3:21">
      <c r="C259" s="20" t="s">
        <v>599</v>
      </c>
      <c r="D259" s="19" t="s">
        <v>100</v>
      </c>
      <c r="E259" s="19" t="s">
        <v>5</v>
      </c>
      <c r="F259" s="19" t="s">
        <v>100</v>
      </c>
      <c r="G259" s="19" t="s">
        <v>80</v>
      </c>
      <c r="H259" s="19">
        <v>1.01</v>
      </c>
      <c r="I259" s="19">
        <v>3</v>
      </c>
      <c r="J259" s="19">
        <v>5130.2867468939403</v>
      </c>
      <c r="K259" s="19">
        <v>28637</v>
      </c>
      <c r="L259" s="19">
        <v>21276</v>
      </c>
      <c r="M259" s="19">
        <v>3036732</v>
      </c>
      <c r="N259" s="19">
        <v>1481709</v>
      </c>
      <c r="O259" s="19">
        <v>242</v>
      </c>
      <c r="P259" s="19">
        <v>22163</v>
      </c>
      <c r="Q259" s="19">
        <v>63.689999999999799</v>
      </c>
      <c r="R259" s="19">
        <v>0</v>
      </c>
      <c r="S259" s="19">
        <v>1</v>
      </c>
      <c r="T259" s="19">
        <v>1</v>
      </c>
      <c r="U259">
        <v>1</v>
      </c>
    </row>
    <row r="260" spans="3:21">
      <c r="C260" s="20" t="s">
        <v>601</v>
      </c>
      <c r="D260" s="19" t="s">
        <v>100</v>
      </c>
      <c r="E260" s="19" t="s">
        <v>16</v>
      </c>
      <c r="F260" s="19" t="s">
        <v>100</v>
      </c>
      <c r="G260" s="19" t="s">
        <v>80</v>
      </c>
      <c r="H260" s="19">
        <v>1.3</v>
      </c>
      <c r="I260" s="19">
        <v>3</v>
      </c>
      <c r="J260" s="19">
        <v>5553.1561433304396</v>
      </c>
      <c r="K260" s="19">
        <v>24575</v>
      </c>
      <c r="L260" s="19">
        <v>21276</v>
      </c>
      <c r="M260" s="19">
        <v>1197234</v>
      </c>
      <c r="N260" s="19">
        <v>1481709</v>
      </c>
      <c r="O260" s="19">
        <v>1074</v>
      </c>
      <c r="P260" s="19">
        <v>6756</v>
      </c>
      <c r="Q260" s="19">
        <v>86.709999999999795</v>
      </c>
      <c r="R260" s="19">
        <v>1</v>
      </c>
      <c r="S260" s="19">
        <v>1</v>
      </c>
      <c r="T260" s="19">
        <v>1</v>
      </c>
      <c r="U260">
        <v>1</v>
      </c>
    </row>
    <row r="261" spans="3:21">
      <c r="C261" s="20" t="s">
        <v>602</v>
      </c>
      <c r="D261" s="19" t="s">
        <v>100</v>
      </c>
      <c r="E261" s="19" t="s">
        <v>17</v>
      </c>
      <c r="F261" s="19" t="s">
        <v>100</v>
      </c>
      <c r="G261" s="19" t="s">
        <v>80</v>
      </c>
      <c r="H261" s="19">
        <v>1.4199999999999799</v>
      </c>
      <c r="I261" s="19">
        <v>3</v>
      </c>
      <c r="J261" s="19">
        <v>2909.1488453269098</v>
      </c>
      <c r="K261" s="19">
        <v>24706</v>
      </c>
      <c r="L261" s="19">
        <v>21276</v>
      </c>
      <c r="M261" s="19">
        <v>9056076</v>
      </c>
      <c r="N261" s="19">
        <v>1481709</v>
      </c>
      <c r="O261" s="19">
        <v>1218</v>
      </c>
      <c r="P261" s="19">
        <v>4620</v>
      </c>
      <c r="Q261" s="19">
        <v>130.09</v>
      </c>
      <c r="R261" s="19">
        <v>0</v>
      </c>
      <c r="S261" s="19">
        <v>1</v>
      </c>
      <c r="T261" s="19">
        <v>1</v>
      </c>
      <c r="U261">
        <v>1</v>
      </c>
    </row>
    <row r="262" spans="3:21">
      <c r="C262" s="20" t="s">
        <v>604</v>
      </c>
      <c r="D262" s="19" t="s">
        <v>22</v>
      </c>
      <c r="E262" s="19" t="s">
        <v>21</v>
      </c>
      <c r="F262" s="19" t="s">
        <v>100</v>
      </c>
      <c r="G262" s="19" t="s">
        <v>80</v>
      </c>
      <c r="H262" s="19">
        <v>1.78</v>
      </c>
      <c r="I262" s="19">
        <v>3</v>
      </c>
      <c r="J262" s="19">
        <v>2905.9747049050002</v>
      </c>
      <c r="K262" s="19">
        <v>32991</v>
      </c>
      <c r="L262" s="19">
        <v>21276</v>
      </c>
      <c r="M262" s="19">
        <v>8621121</v>
      </c>
      <c r="N262" s="19">
        <v>1481709</v>
      </c>
      <c r="O262" s="19">
        <v>1577</v>
      </c>
      <c r="P262" s="19">
        <v>3732</v>
      </c>
      <c r="Q262" s="19">
        <v>273.52999999999901</v>
      </c>
      <c r="R262" s="19">
        <v>0</v>
      </c>
      <c r="S262" s="19">
        <v>0</v>
      </c>
      <c r="T262" s="19">
        <v>0</v>
      </c>
      <c r="U262">
        <v>1</v>
      </c>
    </row>
    <row r="263" spans="3:21">
      <c r="C263" s="20" t="s">
        <v>605</v>
      </c>
      <c r="D263" s="19" t="s">
        <v>23</v>
      </c>
      <c r="E263" s="19" t="s">
        <v>21</v>
      </c>
      <c r="F263" s="19" t="s">
        <v>100</v>
      </c>
      <c r="G263" s="19" t="s">
        <v>80</v>
      </c>
      <c r="H263" s="19">
        <v>1.78</v>
      </c>
      <c r="I263" s="19">
        <v>3</v>
      </c>
      <c r="J263" s="19">
        <v>2905.9747049050002</v>
      </c>
      <c r="K263" s="19">
        <v>32991</v>
      </c>
      <c r="L263" s="19">
        <v>21276</v>
      </c>
      <c r="M263" s="19">
        <v>8621121</v>
      </c>
      <c r="N263" s="19">
        <v>1481709</v>
      </c>
      <c r="O263" s="19">
        <v>1577</v>
      </c>
      <c r="P263" s="19">
        <v>3732</v>
      </c>
      <c r="Q263" s="19">
        <v>273.52999999999901</v>
      </c>
      <c r="R263" s="19">
        <v>0</v>
      </c>
      <c r="S263" s="19">
        <v>0</v>
      </c>
      <c r="T263" s="19">
        <v>1</v>
      </c>
      <c r="U263">
        <v>0</v>
      </c>
    </row>
    <row r="264" spans="3:21">
      <c r="C264" s="20" t="s">
        <v>606</v>
      </c>
      <c r="D264" s="19" t="s">
        <v>100</v>
      </c>
      <c r="E264" s="19" t="s">
        <v>24</v>
      </c>
      <c r="F264" s="19" t="s">
        <v>100</v>
      </c>
      <c r="G264" s="19" t="s">
        <v>80</v>
      </c>
      <c r="H264" s="19">
        <v>1.6</v>
      </c>
      <c r="I264" s="19">
        <v>2</v>
      </c>
      <c r="J264" s="19">
        <v>2366.3644001258699</v>
      </c>
      <c r="K264" s="19">
        <v>22360</v>
      </c>
      <c r="L264" s="19">
        <v>21276</v>
      </c>
      <c r="M264" s="19">
        <v>1421287</v>
      </c>
      <c r="N264" s="19">
        <v>1481709</v>
      </c>
      <c r="O264" s="19">
        <v>1032</v>
      </c>
      <c r="P264" s="19">
        <v>2978</v>
      </c>
      <c r="Q264" s="19">
        <v>118.17</v>
      </c>
      <c r="R264" s="19">
        <v>1</v>
      </c>
      <c r="S264" s="19">
        <v>1</v>
      </c>
      <c r="T264" s="19">
        <v>1</v>
      </c>
      <c r="U264">
        <v>1</v>
      </c>
    </row>
    <row r="265" spans="3:21">
      <c r="C265" s="20" t="s">
        <v>607</v>
      </c>
      <c r="D265" s="19" t="s">
        <v>100</v>
      </c>
      <c r="E265" s="19" t="s">
        <v>6</v>
      </c>
      <c r="F265" s="19" t="s">
        <v>100</v>
      </c>
      <c r="G265" s="19" t="s">
        <v>27</v>
      </c>
      <c r="H265" s="19">
        <v>1.43999999999999</v>
      </c>
      <c r="I265" s="19">
        <v>3</v>
      </c>
      <c r="J265" s="19">
        <v>5011.8778041341302</v>
      </c>
      <c r="K265" s="19">
        <v>26993</v>
      </c>
      <c r="L265" s="19">
        <v>23903</v>
      </c>
      <c r="M265" s="19">
        <v>3532657</v>
      </c>
      <c r="N265" s="19">
        <v>2673620</v>
      </c>
      <c r="O265" s="19">
        <v>1886</v>
      </c>
      <c r="P265" s="19">
        <v>4445</v>
      </c>
      <c r="Q265" s="19">
        <v>204.349999999999</v>
      </c>
      <c r="R265" s="19">
        <v>0</v>
      </c>
      <c r="S265" s="19">
        <v>0</v>
      </c>
      <c r="T265" s="19">
        <v>1</v>
      </c>
      <c r="U265">
        <v>1</v>
      </c>
    </row>
    <row r="266" spans="3:21">
      <c r="C266" s="20" t="s">
        <v>608</v>
      </c>
      <c r="D266" s="19" t="s">
        <v>100</v>
      </c>
      <c r="E266" s="19" t="s">
        <v>8</v>
      </c>
      <c r="F266" s="19" t="s">
        <v>100</v>
      </c>
      <c r="G266" s="19" t="s">
        <v>27</v>
      </c>
      <c r="H266" s="19">
        <v>1.93999999999999</v>
      </c>
      <c r="I266" s="19">
        <v>3</v>
      </c>
      <c r="J266" s="19">
        <v>1888.30294791701</v>
      </c>
      <c r="K266" s="19">
        <v>30124</v>
      </c>
      <c r="L266" s="19">
        <v>23903</v>
      </c>
      <c r="M266" s="19">
        <v>5787293</v>
      </c>
      <c r="N266" s="19">
        <v>2673620</v>
      </c>
      <c r="O266" s="19">
        <v>2576</v>
      </c>
      <c r="P266" s="19">
        <v>3987</v>
      </c>
      <c r="Q266" s="19">
        <v>291.50999999999902</v>
      </c>
      <c r="R266" s="19">
        <v>0</v>
      </c>
      <c r="S266" s="19">
        <v>0</v>
      </c>
      <c r="T266" s="19">
        <v>1</v>
      </c>
      <c r="U266">
        <v>1</v>
      </c>
    </row>
    <row r="267" spans="3:21">
      <c r="C267" s="20" t="s">
        <v>615</v>
      </c>
      <c r="D267" s="19" t="s">
        <v>100</v>
      </c>
      <c r="E267" s="19" t="s">
        <v>63</v>
      </c>
      <c r="F267" s="19" t="s">
        <v>100</v>
      </c>
      <c r="G267" s="19" t="s">
        <v>27</v>
      </c>
      <c r="H267" s="19">
        <v>1.3</v>
      </c>
      <c r="I267" s="19">
        <v>3</v>
      </c>
      <c r="J267" s="19">
        <v>5472.0653006922603</v>
      </c>
      <c r="K267" s="19">
        <v>28739</v>
      </c>
      <c r="L267" s="19">
        <v>23903</v>
      </c>
      <c r="M267" s="19">
        <v>2761118</v>
      </c>
      <c r="N267" s="19">
        <v>2673620</v>
      </c>
      <c r="O267" s="19">
        <v>1532</v>
      </c>
      <c r="P267" s="19">
        <v>3066</v>
      </c>
      <c r="Q267" s="19">
        <v>251.729999999999</v>
      </c>
      <c r="R267" s="19">
        <v>0</v>
      </c>
      <c r="S267" s="19">
        <v>0</v>
      </c>
      <c r="T267" s="19">
        <v>1</v>
      </c>
      <c r="U267">
        <v>0</v>
      </c>
    </row>
    <row r="268" spans="3:21">
      <c r="C268" s="20" t="s">
        <v>617</v>
      </c>
      <c r="D268" s="19" t="s">
        <v>22</v>
      </c>
      <c r="E268" s="19" t="s">
        <v>21</v>
      </c>
      <c r="F268" s="19" t="s">
        <v>100</v>
      </c>
      <c r="G268" s="19" t="s">
        <v>27</v>
      </c>
      <c r="H268" s="19">
        <v>1.57</v>
      </c>
      <c r="I268" s="19">
        <v>3</v>
      </c>
      <c r="J268" s="19">
        <v>2313.6035842443698</v>
      </c>
      <c r="K268" s="19">
        <v>32991</v>
      </c>
      <c r="L268" s="19">
        <v>23903</v>
      </c>
      <c r="M268" s="19">
        <v>8621121</v>
      </c>
      <c r="N268" s="19">
        <v>2673620</v>
      </c>
      <c r="O268" s="19">
        <v>2433</v>
      </c>
      <c r="P268" s="19">
        <v>9343</v>
      </c>
      <c r="Q268" s="19">
        <v>299.17</v>
      </c>
      <c r="R268" s="19">
        <v>0</v>
      </c>
      <c r="S268" s="19">
        <v>0</v>
      </c>
      <c r="T268" s="19">
        <v>0</v>
      </c>
      <c r="U268">
        <v>1</v>
      </c>
    </row>
    <row r="269" spans="3:21">
      <c r="C269" s="20" t="s">
        <v>618</v>
      </c>
      <c r="D269" s="19" t="s">
        <v>23</v>
      </c>
      <c r="E269" s="19" t="s">
        <v>21</v>
      </c>
      <c r="F269" s="19" t="s">
        <v>100</v>
      </c>
      <c r="G269" s="19" t="s">
        <v>27</v>
      </c>
      <c r="H269" s="19">
        <v>1.57</v>
      </c>
      <c r="I269" s="19">
        <v>1</v>
      </c>
      <c r="J269" s="19">
        <v>2313.6035842443698</v>
      </c>
      <c r="K269" s="19">
        <v>32991</v>
      </c>
      <c r="L269" s="19">
        <v>23903</v>
      </c>
      <c r="M269" s="19">
        <v>8621121</v>
      </c>
      <c r="N269" s="19">
        <v>2673620</v>
      </c>
      <c r="O269" s="19">
        <v>2433</v>
      </c>
      <c r="P269" s="19">
        <v>9343</v>
      </c>
      <c r="Q269" s="19">
        <v>299.17</v>
      </c>
      <c r="R269" s="19">
        <v>0</v>
      </c>
      <c r="S269" s="19">
        <v>0</v>
      </c>
      <c r="T269" s="19">
        <v>1</v>
      </c>
      <c r="U269">
        <v>0</v>
      </c>
    </row>
    <row r="270" spans="3:21">
      <c r="C270" s="20" t="s">
        <v>619</v>
      </c>
      <c r="D270" s="19" t="s">
        <v>100</v>
      </c>
      <c r="E270" s="19" t="s">
        <v>66</v>
      </c>
      <c r="F270" s="19" t="s">
        <v>100</v>
      </c>
      <c r="G270" s="19" t="s">
        <v>27</v>
      </c>
      <c r="H270" s="19">
        <v>1.02</v>
      </c>
      <c r="I270" s="19">
        <v>3</v>
      </c>
      <c r="J270" s="19">
        <v>9588.0865016761709</v>
      </c>
      <c r="K270" s="19">
        <v>29846</v>
      </c>
      <c r="L270" s="19">
        <v>23903</v>
      </c>
      <c r="M270" s="19">
        <v>2237227</v>
      </c>
      <c r="N270" s="19">
        <v>2673620</v>
      </c>
      <c r="O270" s="19">
        <v>448</v>
      </c>
      <c r="P270" s="19">
        <v>16226</v>
      </c>
      <c r="Q270" s="19">
        <v>57.2899999999999</v>
      </c>
      <c r="R270" s="19">
        <v>0</v>
      </c>
      <c r="S270" s="19">
        <v>1</v>
      </c>
      <c r="T270" s="19">
        <v>1</v>
      </c>
      <c r="U270">
        <v>1</v>
      </c>
    </row>
    <row r="271" spans="3:21">
      <c r="C271" s="20" t="s">
        <v>627</v>
      </c>
      <c r="D271" s="19" t="s">
        <v>11</v>
      </c>
      <c r="E271" s="19" t="s">
        <v>10</v>
      </c>
      <c r="F271" s="19" t="s">
        <v>100</v>
      </c>
      <c r="G271" s="19" t="s">
        <v>28</v>
      </c>
      <c r="H271" s="19">
        <v>1.2</v>
      </c>
      <c r="I271" s="19">
        <v>3</v>
      </c>
      <c r="J271" s="19">
        <v>5068.5322062494297</v>
      </c>
      <c r="K271" s="19">
        <v>29260</v>
      </c>
      <c r="L271" s="19">
        <v>38813</v>
      </c>
      <c r="M271" s="19">
        <v>7830332</v>
      </c>
      <c r="N271" s="19">
        <v>1653017</v>
      </c>
      <c r="O271" s="19">
        <v>1851</v>
      </c>
      <c r="P271" s="19">
        <v>20831</v>
      </c>
      <c r="Q271" s="19">
        <v>291.66000000000003</v>
      </c>
      <c r="R271" s="19">
        <v>0</v>
      </c>
      <c r="S271" s="19">
        <v>0</v>
      </c>
      <c r="T271" s="19">
        <v>1</v>
      </c>
      <c r="U271">
        <v>1</v>
      </c>
    </row>
    <row r="272" spans="3:21">
      <c r="C272" s="20" t="s">
        <v>628</v>
      </c>
      <c r="D272" s="19" t="s">
        <v>100</v>
      </c>
      <c r="E272" s="19" t="s">
        <v>5</v>
      </c>
      <c r="F272" s="19" t="s">
        <v>100</v>
      </c>
      <c r="G272" s="19" t="s">
        <v>28</v>
      </c>
      <c r="H272" s="19">
        <v>1.24</v>
      </c>
      <c r="I272" s="19">
        <v>3</v>
      </c>
      <c r="J272" s="19">
        <v>4935.1834626692598</v>
      </c>
      <c r="K272" s="19">
        <v>28637</v>
      </c>
      <c r="L272" s="19">
        <v>38813</v>
      </c>
      <c r="M272" s="19">
        <v>3036732</v>
      </c>
      <c r="N272" s="19">
        <v>1653017</v>
      </c>
      <c r="O272" s="19">
        <v>1463</v>
      </c>
      <c r="P272" s="19">
        <v>7537</v>
      </c>
      <c r="Q272" s="19">
        <v>297.82999999999902</v>
      </c>
      <c r="R272" s="19">
        <v>0</v>
      </c>
      <c r="S272" s="19">
        <v>0</v>
      </c>
      <c r="T272" s="19">
        <v>1</v>
      </c>
      <c r="U272">
        <v>1</v>
      </c>
    </row>
    <row r="273" spans="3:21">
      <c r="C273" s="20" t="s">
        <v>630</v>
      </c>
      <c r="D273" s="19" t="s">
        <v>100</v>
      </c>
      <c r="E273" s="19" t="s">
        <v>47</v>
      </c>
      <c r="F273" s="19" t="s">
        <v>100</v>
      </c>
      <c r="G273" s="19" t="s">
        <v>28</v>
      </c>
      <c r="H273" s="19">
        <v>1.37</v>
      </c>
      <c r="I273" s="19">
        <v>3</v>
      </c>
      <c r="J273" s="19">
        <v>5583.0162539553403</v>
      </c>
      <c r="K273" s="19">
        <v>26506</v>
      </c>
      <c r="L273" s="19">
        <v>38813</v>
      </c>
      <c r="M273" s="19">
        <v>4459144</v>
      </c>
      <c r="N273" s="19">
        <v>1653017</v>
      </c>
      <c r="O273" s="19">
        <v>2084</v>
      </c>
      <c r="P273" s="19">
        <v>4913</v>
      </c>
      <c r="Q273" s="19">
        <v>314.88</v>
      </c>
      <c r="R273" s="19">
        <v>0</v>
      </c>
      <c r="S273" s="19">
        <v>0</v>
      </c>
      <c r="T273" s="19">
        <v>1</v>
      </c>
      <c r="U273">
        <v>0</v>
      </c>
    </row>
    <row r="274" spans="3:21">
      <c r="C274" s="20" t="s">
        <v>631</v>
      </c>
      <c r="D274" s="19" t="s">
        <v>100</v>
      </c>
      <c r="E274" s="19" t="s">
        <v>14</v>
      </c>
      <c r="F274" s="19" t="s">
        <v>100</v>
      </c>
      <c r="G274" s="19" t="s">
        <v>28</v>
      </c>
      <c r="H274" s="19">
        <v>1.26</v>
      </c>
      <c r="I274" s="19">
        <v>3</v>
      </c>
      <c r="J274" s="19">
        <v>4745.30066891345</v>
      </c>
      <c r="K274" s="19">
        <v>27211</v>
      </c>
      <c r="L274" s="19">
        <v>38813</v>
      </c>
      <c r="M274" s="19">
        <v>3770125</v>
      </c>
      <c r="N274" s="19">
        <v>1653017</v>
      </c>
      <c r="O274" s="19">
        <v>1637</v>
      </c>
      <c r="P274" s="19">
        <v>7341</v>
      </c>
      <c r="Q274" s="19">
        <v>241.039999999999</v>
      </c>
      <c r="R274" s="19">
        <v>0</v>
      </c>
      <c r="S274" s="19">
        <v>1</v>
      </c>
      <c r="T274" s="19">
        <v>1</v>
      </c>
      <c r="U274">
        <v>1</v>
      </c>
    </row>
    <row r="275" spans="3:21">
      <c r="C275" s="20" t="s">
        <v>632</v>
      </c>
      <c r="D275" s="19" t="s">
        <v>100</v>
      </c>
      <c r="E275" s="19" t="s">
        <v>15</v>
      </c>
      <c r="F275" s="19" t="s">
        <v>100</v>
      </c>
      <c r="G275" s="19" t="s">
        <v>28</v>
      </c>
      <c r="H275" s="19">
        <v>1.35</v>
      </c>
      <c r="I275" s="19">
        <v>3</v>
      </c>
      <c r="J275" s="19">
        <v>2024.97030844193</v>
      </c>
      <c r="K275" s="19">
        <v>25450</v>
      </c>
      <c r="L275" s="19">
        <v>38813</v>
      </c>
      <c r="M275" s="19">
        <v>1694803</v>
      </c>
      <c r="N275" s="19">
        <v>1653017</v>
      </c>
      <c r="O275" s="19">
        <v>1500</v>
      </c>
      <c r="P275" s="19">
        <v>6158</v>
      </c>
      <c r="Q275" s="19">
        <v>116.52</v>
      </c>
      <c r="R275" s="19">
        <v>0</v>
      </c>
      <c r="S275" s="19">
        <v>0</v>
      </c>
      <c r="T275" s="19">
        <v>1</v>
      </c>
      <c r="U275">
        <v>1</v>
      </c>
    </row>
    <row r="276" spans="3:21">
      <c r="C276" s="20" t="s">
        <v>634</v>
      </c>
      <c r="D276" s="19" t="s">
        <v>100</v>
      </c>
      <c r="E276" s="19" t="s">
        <v>17</v>
      </c>
      <c r="F276" s="19" t="s">
        <v>100</v>
      </c>
      <c r="G276" s="19" t="s">
        <v>28</v>
      </c>
      <c r="H276" s="19">
        <v>1.02</v>
      </c>
      <c r="I276" s="19">
        <v>3</v>
      </c>
      <c r="J276" s="19">
        <v>7664.0263293994503</v>
      </c>
      <c r="K276" s="19">
        <v>24706</v>
      </c>
      <c r="L276" s="19">
        <v>38813</v>
      </c>
      <c r="M276" s="19">
        <v>9056076</v>
      </c>
      <c r="N276" s="19">
        <v>1653017</v>
      </c>
      <c r="O276" s="19">
        <v>341</v>
      </c>
      <c r="P276" s="19">
        <v>43671</v>
      </c>
      <c r="Q276" s="19">
        <v>79.23</v>
      </c>
      <c r="R276" s="19">
        <v>0</v>
      </c>
      <c r="S276" s="19">
        <v>0</v>
      </c>
      <c r="T276" s="19">
        <v>1</v>
      </c>
      <c r="U276">
        <v>1</v>
      </c>
    </row>
    <row r="277" spans="3:21">
      <c r="C277" s="20" t="s">
        <v>635</v>
      </c>
      <c r="D277" s="19" t="s">
        <v>100</v>
      </c>
      <c r="E277" s="19" t="s">
        <v>61</v>
      </c>
      <c r="F277" s="19" t="s">
        <v>100</v>
      </c>
      <c r="G277" s="19" t="s">
        <v>28</v>
      </c>
      <c r="H277" s="19">
        <v>1.42999999999998</v>
      </c>
      <c r="I277" s="19">
        <v>3</v>
      </c>
      <c r="J277" s="19">
        <v>4074.1038221734402</v>
      </c>
      <c r="K277" s="19">
        <v>21207</v>
      </c>
      <c r="L277" s="19">
        <v>38813</v>
      </c>
      <c r="M277" s="19">
        <v>2105604</v>
      </c>
      <c r="N277" s="19">
        <v>1653017</v>
      </c>
      <c r="O277" s="19">
        <v>2579</v>
      </c>
      <c r="P277" s="19">
        <v>4583</v>
      </c>
      <c r="Q277" s="19">
        <v>261.67</v>
      </c>
      <c r="R277" s="19">
        <v>1</v>
      </c>
      <c r="S277" s="19">
        <v>0</v>
      </c>
      <c r="T277" s="19">
        <v>1</v>
      </c>
      <c r="U277">
        <v>1</v>
      </c>
    </row>
    <row r="278" spans="3:21">
      <c r="C278" s="20" t="s">
        <v>638</v>
      </c>
      <c r="D278" s="19" t="s">
        <v>22</v>
      </c>
      <c r="E278" s="19" t="s">
        <v>21</v>
      </c>
      <c r="F278" s="19" t="s">
        <v>100</v>
      </c>
      <c r="G278" s="19" t="s">
        <v>28</v>
      </c>
      <c r="H278" s="19">
        <v>1.24</v>
      </c>
      <c r="I278" s="19">
        <v>3</v>
      </c>
      <c r="J278" s="19">
        <v>3362.8588572468202</v>
      </c>
      <c r="K278" s="19">
        <v>32991</v>
      </c>
      <c r="L278" s="19">
        <v>38813</v>
      </c>
      <c r="M278" s="19">
        <v>8621121</v>
      </c>
      <c r="N278" s="19">
        <v>1653017</v>
      </c>
      <c r="O278" s="19">
        <v>2574</v>
      </c>
      <c r="P278" s="19">
        <v>41492</v>
      </c>
      <c r="Q278" s="19">
        <v>374.39999999999901</v>
      </c>
      <c r="R278" s="19">
        <v>0</v>
      </c>
      <c r="S278" s="19">
        <v>0</v>
      </c>
      <c r="T278" s="19">
        <v>0</v>
      </c>
      <c r="U278">
        <v>1</v>
      </c>
    </row>
    <row r="279" spans="3:21">
      <c r="C279" s="20" t="s">
        <v>641</v>
      </c>
      <c r="D279" s="19" t="s">
        <v>100</v>
      </c>
      <c r="E279" s="19" t="s">
        <v>69</v>
      </c>
      <c r="F279" s="19" t="s">
        <v>100</v>
      </c>
      <c r="G279" s="19" t="s">
        <v>28</v>
      </c>
      <c r="H279" s="19">
        <v>1.4099999999999799</v>
      </c>
      <c r="I279" s="19">
        <v>3</v>
      </c>
      <c r="J279" s="19">
        <v>3516.9699003617402</v>
      </c>
      <c r="K279" s="19">
        <v>27994</v>
      </c>
      <c r="L279" s="19">
        <v>38813</v>
      </c>
      <c r="M279" s="19">
        <v>4948339</v>
      </c>
      <c r="N279" s="19">
        <v>1653017</v>
      </c>
      <c r="O279" s="19">
        <v>2523</v>
      </c>
      <c r="P279" s="19">
        <v>8081</v>
      </c>
      <c r="Q279" s="19">
        <v>326.75999999999902</v>
      </c>
      <c r="R279" s="19">
        <v>0</v>
      </c>
      <c r="S279" s="19">
        <v>0</v>
      </c>
      <c r="T279" s="19">
        <v>1</v>
      </c>
      <c r="U279">
        <v>1</v>
      </c>
    </row>
    <row r="280" spans="3:21">
      <c r="C280" s="20" t="s">
        <v>644</v>
      </c>
      <c r="D280" s="19" t="s">
        <v>100</v>
      </c>
      <c r="E280" s="19" t="s">
        <v>37</v>
      </c>
      <c r="F280" s="19" t="s">
        <v>100</v>
      </c>
      <c r="G280" s="19" t="s">
        <v>73</v>
      </c>
      <c r="H280" s="19">
        <v>1.1699999999999799</v>
      </c>
      <c r="I280" s="19">
        <v>3</v>
      </c>
      <c r="J280" s="19">
        <v>7262.6486875315604</v>
      </c>
      <c r="K280" s="19">
        <v>23665</v>
      </c>
      <c r="L280" s="19">
        <v>34880</v>
      </c>
      <c r="M280" s="19">
        <v>1038660</v>
      </c>
      <c r="N280" s="19">
        <v>1594251</v>
      </c>
      <c r="O280" s="19">
        <v>1473</v>
      </c>
      <c r="P280" s="19">
        <v>4071</v>
      </c>
      <c r="Q280" s="19">
        <v>200.41</v>
      </c>
      <c r="R280" s="19">
        <v>0</v>
      </c>
      <c r="S280" s="19">
        <v>1</v>
      </c>
      <c r="T280" s="19">
        <v>1</v>
      </c>
      <c r="U280">
        <v>1</v>
      </c>
    </row>
    <row r="281" spans="3:21">
      <c r="C281" s="20" t="s">
        <v>647</v>
      </c>
      <c r="D281" s="19" t="s">
        <v>9</v>
      </c>
      <c r="E281" s="19" t="s">
        <v>10</v>
      </c>
      <c r="F281" s="19" t="s">
        <v>100</v>
      </c>
      <c r="G281" s="19" t="s">
        <v>73</v>
      </c>
      <c r="H281" s="19">
        <v>1.27</v>
      </c>
      <c r="I281" s="19">
        <v>3</v>
      </c>
      <c r="J281" s="19">
        <v>3654.1126971756098</v>
      </c>
      <c r="K281" s="19">
        <v>29260</v>
      </c>
      <c r="L281" s="19">
        <v>34880</v>
      </c>
      <c r="M281" s="19">
        <v>7830332</v>
      </c>
      <c r="N281" s="19">
        <v>1594251</v>
      </c>
      <c r="O281" s="19">
        <v>1837</v>
      </c>
      <c r="P281" s="19">
        <v>4600</v>
      </c>
      <c r="Q281" s="19">
        <v>294.18</v>
      </c>
      <c r="R281" s="19">
        <v>0</v>
      </c>
      <c r="S281" s="19">
        <v>0</v>
      </c>
      <c r="T281" s="19">
        <v>0</v>
      </c>
      <c r="U281">
        <v>1</v>
      </c>
    </row>
    <row r="282" spans="3:21">
      <c r="C282" s="20" t="s">
        <v>648</v>
      </c>
      <c r="D282" s="19" t="s">
        <v>11</v>
      </c>
      <c r="E282" s="19" t="s">
        <v>10</v>
      </c>
      <c r="F282" s="19" t="s">
        <v>100</v>
      </c>
      <c r="G282" s="19" t="s">
        <v>73</v>
      </c>
      <c r="H282" s="19">
        <v>1.27</v>
      </c>
      <c r="I282" s="19">
        <v>3</v>
      </c>
      <c r="J282" s="19">
        <v>3654.1126971756098</v>
      </c>
      <c r="K282" s="19">
        <v>29260</v>
      </c>
      <c r="L282" s="19">
        <v>34880</v>
      </c>
      <c r="M282" s="19">
        <v>7830332</v>
      </c>
      <c r="N282" s="19">
        <v>1594251</v>
      </c>
      <c r="O282" s="19">
        <v>1837</v>
      </c>
      <c r="P282" s="19">
        <v>4600</v>
      </c>
      <c r="Q282" s="19">
        <v>294.18</v>
      </c>
      <c r="R282" s="19">
        <v>0</v>
      </c>
      <c r="S282" s="19">
        <v>0</v>
      </c>
      <c r="T282" s="19">
        <v>1</v>
      </c>
      <c r="U282">
        <v>1</v>
      </c>
    </row>
    <row r="283" spans="3:21">
      <c r="C283" s="20" t="s">
        <v>649</v>
      </c>
      <c r="D283" s="19" t="s">
        <v>100</v>
      </c>
      <c r="E283" s="19" t="s">
        <v>5</v>
      </c>
      <c r="F283" s="19" t="s">
        <v>100</v>
      </c>
      <c r="G283" s="19" t="s">
        <v>73</v>
      </c>
      <c r="H283" s="19">
        <v>1.1200000000000001</v>
      </c>
      <c r="I283" s="19">
        <v>3</v>
      </c>
      <c r="J283" s="19">
        <v>7516.3548272726703</v>
      </c>
      <c r="K283" s="19">
        <v>28637</v>
      </c>
      <c r="L283" s="19">
        <v>34880</v>
      </c>
      <c r="M283" s="19">
        <v>3036732</v>
      </c>
      <c r="N283" s="19">
        <v>1594251</v>
      </c>
      <c r="O283" s="19">
        <v>1436</v>
      </c>
      <c r="P283" s="19">
        <v>4799</v>
      </c>
      <c r="Q283" s="19">
        <v>325.01999999999902</v>
      </c>
      <c r="R283" s="19">
        <v>0</v>
      </c>
      <c r="S283" s="19">
        <v>0</v>
      </c>
      <c r="T283" s="19">
        <v>1</v>
      </c>
      <c r="U283">
        <v>1</v>
      </c>
    </row>
    <row r="284" spans="3:21">
      <c r="C284" s="20" t="s">
        <v>651</v>
      </c>
      <c r="D284" s="19" t="s">
        <v>100</v>
      </c>
      <c r="E284" s="19" t="s">
        <v>16</v>
      </c>
      <c r="F284" s="19" t="s">
        <v>100</v>
      </c>
      <c r="G284" s="19" t="s">
        <v>73</v>
      </c>
      <c r="H284" s="19">
        <v>1.01</v>
      </c>
      <c r="I284" s="19">
        <v>3</v>
      </c>
      <c r="J284" s="19">
        <v>5472.4340595151698</v>
      </c>
      <c r="K284" s="19">
        <v>24575</v>
      </c>
      <c r="L284" s="19">
        <v>34880</v>
      </c>
      <c r="M284" s="19">
        <v>1197234</v>
      </c>
      <c r="N284" s="19">
        <v>1594251</v>
      </c>
      <c r="O284" s="19">
        <v>387</v>
      </c>
      <c r="P284" s="19">
        <v>13378</v>
      </c>
      <c r="Q284" s="19">
        <v>55.159999999999798</v>
      </c>
      <c r="R284" s="19">
        <v>1</v>
      </c>
      <c r="S284" s="19">
        <v>1</v>
      </c>
      <c r="T284" s="19">
        <v>1</v>
      </c>
      <c r="U284">
        <v>1</v>
      </c>
    </row>
    <row r="285" spans="3:21">
      <c r="C285" s="20" t="s">
        <v>654</v>
      </c>
      <c r="D285" s="19" t="s">
        <v>100</v>
      </c>
      <c r="E285" s="19" t="s">
        <v>27</v>
      </c>
      <c r="F285" s="19" t="s">
        <v>100</v>
      </c>
      <c r="G285" s="19" t="s">
        <v>73</v>
      </c>
      <c r="H285" s="19">
        <v>1</v>
      </c>
      <c r="I285" s="19">
        <v>3</v>
      </c>
      <c r="J285" s="19">
        <v>4956.2695250388197</v>
      </c>
      <c r="K285" s="19">
        <v>23903</v>
      </c>
      <c r="L285" s="19">
        <v>34880</v>
      </c>
      <c r="M285" s="19">
        <v>2673620</v>
      </c>
      <c r="N285" s="19">
        <v>1594251</v>
      </c>
      <c r="O285" s="19">
        <v>419</v>
      </c>
      <c r="P285" s="19">
        <v>17034</v>
      </c>
      <c r="Q285" s="19">
        <v>63.39</v>
      </c>
      <c r="R285" s="19">
        <v>0</v>
      </c>
      <c r="S285" s="19">
        <v>1</v>
      </c>
      <c r="T285" s="19">
        <v>1</v>
      </c>
      <c r="U285">
        <v>1</v>
      </c>
    </row>
    <row r="286" spans="3:21">
      <c r="C286" s="20" t="s">
        <v>656</v>
      </c>
      <c r="D286" s="19" t="s">
        <v>20</v>
      </c>
      <c r="E286" s="19" t="s">
        <v>21</v>
      </c>
      <c r="F286" s="19" t="s">
        <v>100</v>
      </c>
      <c r="G286" s="19" t="s">
        <v>81</v>
      </c>
      <c r="H286" s="19">
        <v>1.37</v>
      </c>
      <c r="I286" s="19">
        <v>3</v>
      </c>
      <c r="J286" s="19">
        <v>3787.2928510768102</v>
      </c>
      <c r="K286" s="19">
        <v>32991</v>
      </c>
      <c r="L286" s="19">
        <v>30460</v>
      </c>
      <c r="M286" s="19">
        <v>8621121</v>
      </c>
      <c r="N286" s="19">
        <v>528868</v>
      </c>
      <c r="O286" s="19">
        <v>1042</v>
      </c>
      <c r="P286" s="19">
        <v>4028</v>
      </c>
      <c r="Q286" s="19">
        <v>137.25</v>
      </c>
      <c r="R286" s="19">
        <v>1</v>
      </c>
      <c r="S286" s="19">
        <v>0</v>
      </c>
      <c r="T286" s="19">
        <v>0</v>
      </c>
      <c r="U286">
        <v>1</v>
      </c>
    </row>
    <row r="287" spans="3:21">
      <c r="C287" s="20" t="s">
        <v>657</v>
      </c>
      <c r="D287" s="19" t="s">
        <v>22</v>
      </c>
      <c r="E287" s="19" t="s">
        <v>21</v>
      </c>
      <c r="F287" s="19" t="s">
        <v>100</v>
      </c>
      <c r="G287" s="19" t="s">
        <v>81</v>
      </c>
      <c r="H287" s="19">
        <v>1.37</v>
      </c>
      <c r="I287" s="19">
        <v>1</v>
      </c>
      <c r="J287" s="19">
        <v>3787.2928510768102</v>
      </c>
      <c r="K287" s="19">
        <v>32991</v>
      </c>
      <c r="L287" s="19">
        <v>30460</v>
      </c>
      <c r="M287" s="19">
        <v>8621121</v>
      </c>
      <c r="N287" s="19">
        <v>528868</v>
      </c>
      <c r="O287" s="19">
        <v>1042</v>
      </c>
      <c r="P287" s="19">
        <v>4028</v>
      </c>
      <c r="Q287" s="19">
        <v>137.25</v>
      </c>
      <c r="R287" s="19">
        <v>1</v>
      </c>
      <c r="S287" s="19">
        <v>0</v>
      </c>
      <c r="T287" s="19">
        <v>0</v>
      </c>
      <c r="U287">
        <v>1</v>
      </c>
    </row>
    <row r="288" spans="3:21">
      <c r="C288" s="20" t="s">
        <v>663</v>
      </c>
      <c r="D288" s="19" t="s">
        <v>9</v>
      </c>
      <c r="E288" s="19" t="s">
        <v>10</v>
      </c>
      <c r="F288" s="19" t="s">
        <v>100</v>
      </c>
      <c r="G288" s="19" t="s">
        <v>32</v>
      </c>
      <c r="H288" s="19">
        <v>1.25</v>
      </c>
      <c r="I288" s="19">
        <v>1</v>
      </c>
      <c r="J288" s="19">
        <v>4148.5573791238103</v>
      </c>
      <c r="K288" s="19">
        <v>29260</v>
      </c>
      <c r="L288" s="19">
        <v>30916</v>
      </c>
      <c r="M288" s="19">
        <v>7830332</v>
      </c>
      <c r="N288" s="19">
        <v>2230831</v>
      </c>
      <c r="O288" s="19">
        <v>1731</v>
      </c>
      <c r="P288" s="19">
        <v>10343</v>
      </c>
      <c r="Q288" s="19">
        <v>260.16000000000003</v>
      </c>
      <c r="R288" s="19">
        <v>0</v>
      </c>
      <c r="S288" s="19">
        <v>0</v>
      </c>
      <c r="T288" s="19">
        <v>0</v>
      </c>
      <c r="U288">
        <v>1</v>
      </c>
    </row>
    <row r="289" spans="3:21">
      <c r="C289" s="20" t="s">
        <v>664</v>
      </c>
      <c r="D289" s="19" t="s">
        <v>11</v>
      </c>
      <c r="E289" s="19" t="s">
        <v>10</v>
      </c>
      <c r="F289" s="19" t="s">
        <v>100</v>
      </c>
      <c r="G289" s="19" t="s">
        <v>32</v>
      </c>
      <c r="H289" s="19">
        <v>1.25</v>
      </c>
      <c r="I289" s="19">
        <v>3</v>
      </c>
      <c r="J289" s="19">
        <v>4148.5573791238103</v>
      </c>
      <c r="K289" s="19">
        <v>29260</v>
      </c>
      <c r="L289" s="19">
        <v>30916</v>
      </c>
      <c r="M289" s="19">
        <v>7830332</v>
      </c>
      <c r="N289" s="19">
        <v>2230831</v>
      </c>
      <c r="O289" s="19">
        <v>1731</v>
      </c>
      <c r="P289" s="19">
        <v>10343</v>
      </c>
      <c r="Q289" s="19">
        <v>260.16000000000003</v>
      </c>
      <c r="R289" s="19">
        <v>0</v>
      </c>
      <c r="S289" s="19">
        <v>0</v>
      </c>
      <c r="T289" s="19">
        <v>1</v>
      </c>
      <c r="U289">
        <v>1</v>
      </c>
    </row>
    <row r="290" spans="3:21">
      <c r="C290" s="20" t="s">
        <v>667</v>
      </c>
      <c r="D290" s="19" t="s">
        <v>100</v>
      </c>
      <c r="E290" s="19" t="s">
        <v>47</v>
      </c>
      <c r="F290" s="19" t="s">
        <v>100</v>
      </c>
      <c r="G290" s="19" t="s">
        <v>32</v>
      </c>
      <c r="H290" s="19">
        <v>1.4199999999999799</v>
      </c>
      <c r="I290" s="19">
        <v>3</v>
      </c>
      <c r="J290" s="19">
        <v>5870.6641586823298</v>
      </c>
      <c r="K290" s="19">
        <v>26506</v>
      </c>
      <c r="L290" s="19">
        <v>30916</v>
      </c>
      <c r="M290" s="19">
        <v>4459144</v>
      </c>
      <c r="N290" s="19">
        <v>2230831</v>
      </c>
      <c r="O290" s="19">
        <v>1932</v>
      </c>
      <c r="P290" s="19">
        <v>2575</v>
      </c>
      <c r="Q290" s="19">
        <v>285.33999999999901</v>
      </c>
      <c r="R290" s="19">
        <v>0</v>
      </c>
      <c r="S290" s="19">
        <v>0</v>
      </c>
      <c r="T290" s="19">
        <v>1</v>
      </c>
      <c r="U290">
        <v>0</v>
      </c>
    </row>
    <row r="291" spans="3:21">
      <c r="C291" s="20" t="s">
        <v>671</v>
      </c>
      <c r="D291" s="19" t="s">
        <v>20</v>
      </c>
      <c r="E291" s="19" t="s">
        <v>21</v>
      </c>
      <c r="F291" s="19" t="s">
        <v>100</v>
      </c>
      <c r="G291" s="19" t="s">
        <v>32</v>
      </c>
      <c r="H291" s="19">
        <v>1.52</v>
      </c>
      <c r="I291" s="19">
        <v>1</v>
      </c>
      <c r="J291" s="19">
        <v>2019.9802665878699</v>
      </c>
      <c r="K291" s="19">
        <v>32991</v>
      </c>
      <c r="L291" s="19">
        <v>30916</v>
      </c>
      <c r="M291" s="19">
        <v>8621121</v>
      </c>
      <c r="N291" s="19">
        <v>2230831</v>
      </c>
      <c r="O291" s="19">
        <v>2411</v>
      </c>
      <c r="P291" s="19">
        <v>10125</v>
      </c>
      <c r="Q291" s="19">
        <v>289.25</v>
      </c>
      <c r="R291" s="19">
        <v>0</v>
      </c>
      <c r="S291" s="19">
        <v>0</v>
      </c>
      <c r="T291" s="19">
        <v>0</v>
      </c>
      <c r="U291">
        <v>1</v>
      </c>
    </row>
    <row r="292" spans="3:21">
      <c r="C292" s="20" t="s">
        <v>672</v>
      </c>
      <c r="D292" s="19" t="s">
        <v>22</v>
      </c>
      <c r="E292" s="19" t="s">
        <v>21</v>
      </c>
      <c r="F292" s="19" t="s">
        <v>100</v>
      </c>
      <c r="G292" s="19" t="s">
        <v>32</v>
      </c>
      <c r="H292" s="19">
        <v>1.52</v>
      </c>
      <c r="I292" s="19">
        <v>3</v>
      </c>
      <c r="J292" s="19">
        <v>2019.9802665878699</v>
      </c>
      <c r="K292" s="19">
        <v>32991</v>
      </c>
      <c r="L292" s="19">
        <v>30916</v>
      </c>
      <c r="M292" s="19">
        <v>8621121</v>
      </c>
      <c r="N292" s="19">
        <v>2230831</v>
      </c>
      <c r="O292" s="19">
        <v>2411</v>
      </c>
      <c r="P292" s="19">
        <v>10125</v>
      </c>
      <c r="Q292" s="19">
        <v>289.25</v>
      </c>
      <c r="R292" s="19">
        <v>0</v>
      </c>
      <c r="S292" s="19">
        <v>0</v>
      </c>
      <c r="T292" s="19">
        <v>0</v>
      </c>
      <c r="U292">
        <v>1</v>
      </c>
    </row>
    <row r="293" spans="3:21">
      <c r="C293" s="20" t="s">
        <v>673</v>
      </c>
      <c r="D293" s="19" t="s">
        <v>23</v>
      </c>
      <c r="E293" s="19" t="s">
        <v>21</v>
      </c>
      <c r="F293" s="19" t="s">
        <v>100</v>
      </c>
      <c r="G293" s="19" t="s">
        <v>32</v>
      </c>
      <c r="H293" s="19">
        <v>1.52</v>
      </c>
      <c r="I293" s="19">
        <v>1</v>
      </c>
      <c r="J293" s="19">
        <v>2019.9802665878699</v>
      </c>
      <c r="K293" s="19">
        <v>32991</v>
      </c>
      <c r="L293" s="19">
        <v>30916</v>
      </c>
      <c r="M293" s="19">
        <v>8621121</v>
      </c>
      <c r="N293" s="19">
        <v>2230831</v>
      </c>
      <c r="O293" s="19">
        <v>2411</v>
      </c>
      <c r="P293" s="19">
        <v>10125</v>
      </c>
      <c r="Q293" s="19">
        <v>289.25</v>
      </c>
      <c r="R293" s="19">
        <v>0</v>
      </c>
      <c r="S293" s="19">
        <v>0</v>
      </c>
      <c r="T293" s="19">
        <v>1</v>
      </c>
      <c r="U293">
        <v>0</v>
      </c>
    </row>
    <row r="294" spans="3:21">
      <c r="C294" s="20" t="s">
        <v>675</v>
      </c>
      <c r="D294" s="19" t="s">
        <v>100</v>
      </c>
      <c r="E294" s="19" t="s">
        <v>24</v>
      </c>
      <c r="F294" s="19" t="s">
        <v>100</v>
      </c>
      <c r="G294" s="19" t="s">
        <v>32</v>
      </c>
      <c r="H294" s="19">
        <v>1.8799999999999799</v>
      </c>
      <c r="I294" s="19">
        <v>3</v>
      </c>
      <c r="J294" s="19">
        <v>2012.4596404046599</v>
      </c>
      <c r="K294" s="19">
        <v>22360</v>
      </c>
      <c r="L294" s="19">
        <v>30916</v>
      </c>
      <c r="M294" s="19">
        <v>1421287</v>
      </c>
      <c r="N294" s="19">
        <v>2230831</v>
      </c>
      <c r="O294" s="19">
        <v>2553</v>
      </c>
      <c r="P294" s="19">
        <v>3183</v>
      </c>
      <c r="Q294" s="19">
        <v>238.729999999999</v>
      </c>
      <c r="R294" s="19">
        <v>1</v>
      </c>
      <c r="S294" s="19">
        <v>0</v>
      </c>
      <c r="T294" s="19">
        <v>1</v>
      </c>
      <c r="U294">
        <v>1</v>
      </c>
    </row>
    <row r="295" spans="3:21">
      <c r="C295" s="20" t="s">
        <v>677</v>
      </c>
      <c r="D295" s="19" t="s">
        <v>100</v>
      </c>
      <c r="E295" s="19" t="s">
        <v>32</v>
      </c>
      <c r="F295" s="19" t="s">
        <v>100</v>
      </c>
      <c r="G295" s="19" t="s">
        <v>74</v>
      </c>
      <c r="H295" s="19">
        <v>1</v>
      </c>
      <c r="I295" s="19">
        <v>3</v>
      </c>
      <c r="J295" s="19">
        <v>5552.0116855473098</v>
      </c>
      <c r="K295" s="19">
        <v>30916</v>
      </c>
      <c r="L295" s="19">
        <v>21300</v>
      </c>
      <c r="M295" s="19">
        <v>2230831</v>
      </c>
      <c r="N295" s="19">
        <v>403939</v>
      </c>
      <c r="O295" s="19">
        <v>225</v>
      </c>
      <c r="P295" s="19">
        <v>16507</v>
      </c>
      <c r="Q295" s="19">
        <v>51.299999999999798</v>
      </c>
      <c r="R295" s="19">
        <v>0</v>
      </c>
      <c r="S295" s="19">
        <v>1</v>
      </c>
      <c r="T295" s="19">
        <v>1</v>
      </c>
      <c r="U295">
        <v>1</v>
      </c>
    </row>
    <row r="296" spans="3:21">
      <c r="C296" s="20" t="s">
        <v>678</v>
      </c>
      <c r="D296" s="19" t="s">
        <v>100</v>
      </c>
      <c r="E296" s="19" t="s">
        <v>6</v>
      </c>
      <c r="F296" s="19" t="s">
        <v>100</v>
      </c>
      <c r="G296" s="19" t="s">
        <v>29</v>
      </c>
      <c r="H296" s="19">
        <v>1.07</v>
      </c>
      <c r="I296" s="19">
        <v>3</v>
      </c>
      <c r="J296" s="19">
        <v>4636.0037675194098</v>
      </c>
      <c r="K296" s="19">
        <v>26993</v>
      </c>
      <c r="L296" s="19">
        <v>25824</v>
      </c>
      <c r="M296" s="19">
        <v>3532657</v>
      </c>
      <c r="N296" s="19">
        <v>2549844</v>
      </c>
      <c r="O296" s="19">
        <v>471</v>
      </c>
      <c r="P296" s="19">
        <v>5303</v>
      </c>
      <c r="Q296" s="19">
        <v>199.8</v>
      </c>
      <c r="R296" s="19">
        <v>0</v>
      </c>
      <c r="S296" s="19">
        <v>0</v>
      </c>
      <c r="T296" s="19">
        <v>1</v>
      </c>
      <c r="U296">
        <v>1</v>
      </c>
    </row>
    <row r="297" spans="3:21">
      <c r="C297" s="20" t="s">
        <v>680</v>
      </c>
      <c r="D297" s="19" t="s">
        <v>11</v>
      </c>
      <c r="E297" s="19" t="s">
        <v>10</v>
      </c>
      <c r="F297" s="19" t="s">
        <v>100</v>
      </c>
      <c r="G297" s="19" t="s">
        <v>29</v>
      </c>
      <c r="H297" s="19">
        <v>1</v>
      </c>
      <c r="I297" s="19">
        <v>3</v>
      </c>
      <c r="J297" s="19">
        <v>3042.24819109483</v>
      </c>
      <c r="K297" s="19">
        <v>29260</v>
      </c>
      <c r="L297" s="19">
        <v>25824</v>
      </c>
      <c r="M297" s="19">
        <v>7830332</v>
      </c>
      <c r="N297" s="19">
        <v>2549844</v>
      </c>
      <c r="O297" s="19">
        <v>257</v>
      </c>
      <c r="P297" s="19">
        <v>24362</v>
      </c>
      <c r="Q297" s="19">
        <v>76.959999999999795</v>
      </c>
      <c r="R297" s="19">
        <v>0</v>
      </c>
      <c r="S297" s="19">
        <v>1</v>
      </c>
      <c r="T297" s="19">
        <v>1</v>
      </c>
      <c r="U297">
        <v>1</v>
      </c>
    </row>
    <row r="298" spans="3:21">
      <c r="C298" s="20" t="s">
        <v>683</v>
      </c>
      <c r="D298" s="19" t="s">
        <v>100</v>
      </c>
      <c r="E298" s="19" t="s">
        <v>46</v>
      </c>
      <c r="F298" s="19" t="s">
        <v>100</v>
      </c>
      <c r="G298" s="19" t="s">
        <v>29</v>
      </c>
      <c r="H298" s="19">
        <v>1.08</v>
      </c>
      <c r="I298" s="19">
        <v>3</v>
      </c>
      <c r="J298" s="19">
        <v>4128.5995286596199</v>
      </c>
      <c r="K298" s="19">
        <v>29055</v>
      </c>
      <c r="L298" s="19">
        <v>25824</v>
      </c>
      <c r="M298" s="19">
        <v>1862106</v>
      </c>
      <c r="N298" s="19">
        <v>2549844</v>
      </c>
      <c r="O298" s="19">
        <v>785</v>
      </c>
      <c r="P298" s="19">
        <v>4186</v>
      </c>
      <c r="Q298" s="19">
        <v>207.169999999998</v>
      </c>
      <c r="R298" s="19">
        <v>0</v>
      </c>
      <c r="S298" s="19">
        <v>0</v>
      </c>
      <c r="T298" s="19">
        <v>1</v>
      </c>
      <c r="U298">
        <v>1</v>
      </c>
    </row>
    <row r="299" spans="3:21">
      <c r="C299" s="20" t="s">
        <v>684</v>
      </c>
      <c r="D299" s="19" t="s">
        <v>100</v>
      </c>
      <c r="E299" s="19" t="s">
        <v>47</v>
      </c>
      <c r="F299" s="19" t="s">
        <v>100</v>
      </c>
      <c r="G299" s="19" t="s">
        <v>29</v>
      </c>
      <c r="H299" s="19">
        <v>1.02</v>
      </c>
      <c r="I299" s="19">
        <v>3</v>
      </c>
      <c r="J299" s="19">
        <v>3363.80481878108</v>
      </c>
      <c r="K299" s="19">
        <v>26506</v>
      </c>
      <c r="L299" s="19">
        <v>25824</v>
      </c>
      <c r="M299" s="19">
        <v>4459144</v>
      </c>
      <c r="N299" s="19">
        <v>2549844</v>
      </c>
      <c r="O299" s="19">
        <v>447</v>
      </c>
      <c r="P299" s="19">
        <v>10298</v>
      </c>
      <c r="Q299" s="19">
        <v>77.459999999999795</v>
      </c>
      <c r="R299" s="19">
        <v>0</v>
      </c>
      <c r="S299" s="19">
        <v>1</v>
      </c>
      <c r="T299" s="19">
        <v>1</v>
      </c>
      <c r="U299">
        <v>0</v>
      </c>
    </row>
    <row r="300" spans="3:21">
      <c r="C300" s="20" t="s">
        <v>687</v>
      </c>
      <c r="D300" s="19" t="s">
        <v>100</v>
      </c>
      <c r="E300" s="19" t="s">
        <v>16</v>
      </c>
      <c r="F300" s="19" t="s">
        <v>100</v>
      </c>
      <c r="G300" s="19" t="s">
        <v>29</v>
      </c>
      <c r="H300" s="19">
        <v>1.28</v>
      </c>
      <c r="I300" s="19">
        <v>3</v>
      </c>
      <c r="J300" s="19">
        <v>3699.42372837633</v>
      </c>
      <c r="K300" s="19">
        <v>24575</v>
      </c>
      <c r="L300" s="19">
        <v>25824</v>
      </c>
      <c r="M300" s="19">
        <v>1197234</v>
      </c>
      <c r="N300" s="19">
        <v>2549844</v>
      </c>
      <c r="O300" s="19">
        <v>1379</v>
      </c>
      <c r="P300" s="19">
        <v>4971</v>
      </c>
      <c r="Q300" s="19">
        <v>141.479999999999</v>
      </c>
      <c r="R300" s="19">
        <v>1</v>
      </c>
      <c r="S300" s="19">
        <v>1</v>
      </c>
      <c r="T300" s="19">
        <v>1</v>
      </c>
      <c r="U300">
        <v>1</v>
      </c>
    </row>
    <row r="301" spans="3:21">
      <c r="C301" s="20" t="s">
        <v>688</v>
      </c>
      <c r="D301" s="19" t="s">
        <v>100</v>
      </c>
      <c r="E301" s="19" t="s">
        <v>17</v>
      </c>
      <c r="F301" s="19" t="s">
        <v>100</v>
      </c>
      <c r="G301" s="19" t="s">
        <v>29</v>
      </c>
      <c r="H301" s="19">
        <v>1.28</v>
      </c>
      <c r="I301" s="19">
        <v>3</v>
      </c>
      <c r="J301" s="19">
        <v>5138.0084701319502</v>
      </c>
      <c r="K301" s="19">
        <v>24706</v>
      </c>
      <c r="L301" s="19">
        <v>25824</v>
      </c>
      <c r="M301" s="19">
        <v>9056076</v>
      </c>
      <c r="N301" s="19">
        <v>2549844</v>
      </c>
      <c r="O301" s="19">
        <v>1602</v>
      </c>
      <c r="P301" s="19">
        <v>6165</v>
      </c>
      <c r="Q301" s="19">
        <v>210.16</v>
      </c>
      <c r="R301" s="19">
        <v>0</v>
      </c>
      <c r="S301" s="19">
        <v>1</v>
      </c>
      <c r="T301" s="19">
        <v>1</v>
      </c>
      <c r="U301">
        <v>1</v>
      </c>
    </row>
    <row r="302" spans="3:21">
      <c r="C302" s="20" t="s">
        <v>690</v>
      </c>
      <c r="D302" s="19" t="s">
        <v>20</v>
      </c>
      <c r="E302" s="19" t="s">
        <v>21</v>
      </c>
      <c r="F302" s="19" t="s">
        <v>100</v>
      </c>
      <c r="G302" s="19" t="s">
        <v>29</v>
      </c>
      <c r="H302" s="19">
        <v>1.1599999999999799</v>
      </c>
      <c r="I302" s="19">
        <v>3</v>
      </c>
      <c r="J302" s="19">
        <v>6275.6064104371999</v>
      </c>
      <c r="K302" s="19">
        <v>32991</v>
      </c>
      <c r="L302" s="19">
        <v>25824</v>
      </c>
      <c r="M302" s="19">
        <v>8621121</v>
      </c>
      <c r="N302" s="19">
        <v>2549844</v>
      </c>
      <c r="O302" s="19">
        <v>877</v>
      </c>
      <c r="P302" s="19">
        <v>10816</v>
      </c>
      <c r="Q302" s="19">
        <v>261.63</v>
      </c>
      <c r="R302" s="19">
        <v>0</v>
      </c>
      <c r="S302" s="19">
        <v>0</v>
      </c>
      <c r="T302" s="19">
        <v>0</v>
      </c>
      <c r="U302">
        <v>1</v>
      </c>
    </row>
    <row r="303" spans="3:21">
      <c r="C303" s="20" t="s">
        <v>691</v>
      </c>
      <c r="D303" s="19" t="s">
        <v>22</v>
      </c>
      <c r="E303" s="19" t="s">
        <v>21</v>
      </c>
      <c r="F303" s="19" t="s">
        <v>100</v>
      </c>
      <c r="G303" s="19" t="s">
        <v>29</v>
      </c>
      <c r="H303" s="19">
        <v>1.1599999999999799</v>
      </c>
      <c r="I303" s="19">
        <v>3</v>
      </c>
      <c r="J303" s="19">
        <v>6275.6064104371999</v>
      </c>
      <c r="K303" s="19">
        <v>32991</v>
      </c>
      <c r="L303" s="19">
        <v>25824</v>
      </c>
      <c r="M303" s="19">
        <v>8621121</v>
      </c>
      <c r="N303" s="19">
        <v>2549844</v>
      </c>
      <c r="O303" s="19">
        <v>877</v>
      </c>
      <c r="P303" s="19">
        <v>10816</v>
      </c>
      <c r="Q303" s="19">
        <v>261.63</v>
      </c>
      <c r="R303" s="19">
        <v>0</v>
      </c>
      <c r="S303" s="19">
        <v>0</v>
      </c>
      <c r="T303" s="19">
        <v>0</v>
      </c>
      <c r="U303">
        <v>1</v>
      </c>
    </row>
    <row r="304" spans="3:21">
      <c r="C304" s="20" t="s">
        <v>699</v>
      </c>
      <c r="D304" s="19" t="s">
        <v>100</v>
      </c>
      <c r="E304" s="19" t="s">
        <v>61</v>
      </c>
      <c r="F304" s="19" t="s">
        <v>100</v>
      </c>
      <c r="G304" s="19" t="s">
        <v>83</v>
      </c>
      <c r="H304" s="19">
        <v>1.04</v>
      </c>
      <c r="I304" s="19">
        <v>3</v>
      </c>
      <c r="J304" s="19">
        <v>3375.3695462867299</v>
      </c>
      <c r="K304" s="19">
        <v>21207</v>
      </c>
      <c r="L304" s="19">
        <v>21002</v>
      </c>
      <c r="M304" s="19">
        <v>2105604</v>
      </c>
      <c r="N304" s="19">
        <v>258019</v>
      </c>
      <c r="O304" s="19">
        <v>399</v>
      </c>
      <c r="P304" s="19">
        <v>2789</v>
      </c>
      <c r="Q304" s="19">
        <v>105.45</v>
      </c>
      <c r="R304" s="19">
        <v>1</v>
      </c>
      <c r="S304" s="19">
        <v>0</v>
      </c>
      <c r="T304" s="19">
        <v>1</v>
      </c>
      <c r="U304">
        <v>1</v>
      </c>
    </row>
    <row r="305" spans="3:21">
      <c r="C305" s="20" t="s">
        <v>700</v>
      </c>
      <c r="D305" s="19" t="s">
        <v>100</v>
      </c>
      <c r="E305" s="19" t="s">
        <v>6</v>
      </c>
      <c r="F305" s="19" t="s">
        <v>100</v>
      </c>
      <c r="G305" s="19" t="s">
        <v>30</v>
      </c>
      <c r="H305" s="19">
        <v>1.01</v>
      </c>
      <c r="I305" s="19">
        <v>3</v>
      </c>
      <c r="J305" s="19">
        <v>4891.8400765173501</v>
      </c>
      <c r="K305" s="19">
        <v>26993</v>
      </c>
      <c r="L305" s="19">
        <v>23654</v>
      </c>
      <c r="M305" s="19">
        <v>3532657</v>
      </c>
      <c r="N305" s="19">
        <v>2195215</v>
      </c>
      <c r="O305" s="19">
        <v>414</v>
      </c>
      <c r="P305" s="19">
        <v>17437</v>
      </c>
      <c r="Q305" s="19">
        <v>87.349999999999795</v>
      </c>
      <c r="R305" s="19">
        <v>1</v>
      </c>
      <c r="S305" s="19">
        <v>0</v>
      </c>
      <c r="T305" s="19">
        <v>1</v>
      </c>
      <c r="U305">
        <v>1</v>
      </c>
    </row>
    <row r="306" spans="3:21">
      <c r="C306" s="20" t="s">
        <v>702</v>
      </c>
      <c r="D306" s="19" t="s">
        <v>9</v>
      </c>
      <c r="E306" s="19" t="s">
        <v>10</v>
      </c>
      <c r="F306" s="19" t="s">
        <v>100</v>
      </c>
      <c r="G306" s="19" t="s">
        <v>30</v>
      </c>
      <c r="H306" s="19">
        <v>1.1399999999999799</v>
      </c>
      <c r="I306" s="19">
        <v>3</v>
      </c>
      <c r="J306" s="19">
        <v>2260.16643632465</v>
      </c>
      <c r="K306" s="19">
        <v>29260</v>
      </c>
      <c r="L306" s="19">
        <v>23654</v>
      </c>
      <c r="M306" s="19">
        <v>7830332</v>
      </c>
      <c r="N306" s="19">
        <v>2195215</v>
      </c>
      <c r="O306" s="19">
        <v>1008</v>
      </c>
      <c r="P306" s="19">
        <v>17160</v>
      </c>
      <c r="Q306" s="19">
        <v>127.06</v>
      </c>
      <c r="R306" s="19">
        <v>1</v>
      </c>
      <c r="S306" s="19">
        <v>1</v>
      </c>
      <c r="T306" s="19">
        <v>0</v>
      </c>
      <c r="U306">
        <v>1</v>
      </c>
    </row>
    <row r="307" spans="3:21">
      <c r="C307" s="20" t="s">
        <v>705</v>
      </c>
      <c r="D307" s="19" t="s">
        <v>100</v>
      </c>
      <c r="E307" s="19" t="s">
        <v>5</v>
      </c>
      <c r="F307" s="19" t="s">
        <v>100</v>
      </c>
      <c r="G307" s="19" t="s">
        <v>30</v>
      </c>
      <c r="H307" s="19">
        <v>1.1299999999999799</v>
      </c>
      <c r="I307" s="19">
        <v>3</v>
      </c>
      <c r="J307" s="19">
        <v>5565.5384398184196</v>
      </c>
      <c r="K307" s="19">
        <v>28637</v>
      </c>
      <c r="L307" s="19">
        <v>23654</v>
      </c>
      <c r="M307" s="19">
        <v>3036732</v>
      </c>
      <c r="N307" s="19">
        <v>2195215</v>
      </c>
      <c r="O307" s="19">
        <v>936</v>
      </c>
      <c r="P307" s="19">
        <v>5196</v>
      </c>
      <c r="Q307" s="19">
        <v>200.69</v>
      </c>
      <c r="R307" s="19">
        <v>1</v>
      </c>
      <c r="S307" s="19">
        <v>0</v>
      </c>
      <c r="T307" s="19">
        <v>1</v>
      </c>
      <c r="U307">
        <v>1</v>
      </c>
    </row>
    <row r="308" spans="3:21">
      <c r="C308" s="20" t="s">
        <v>706</v>
      </c>
      <c r="D308" s="19" t="s">
        <v>100</v>
      </c>
      <c r="E308" s="19" t="s">
        <v>47</v>
      </c>
      <c r="F308" s="19" t="s">
        <v>100</v>
      </c>
      <c r="G308" s="19" t="s">
        <v>30</v>
      </c>
      <c r="H308" s="19">
        <v>1.1699999999999799</v>
      </c>
      <c r="I308" s="19">
        <v>3</v>
      </c>
      <c r="J308" s="19">
        <v>4984.0768612915599</v>
      </c>
      <c r="K308" s="19">
        <v>26506</v>
      </c>
      <c r="L308" s="19">
        <v>23654</v>
      </c>
      <c r="M308" s="19">
        <v>4459144</v>
      </c>
      <c r="N308" s="19">
        <v>2195215</v>
      </c>
      <c r="O308" s="19">
        <v>994</v>
      </c>
      <c r="P308" s="19">
        <v>10640</v>
      </c>
      <c r="Q308" s="19">
        <v>107.51</v>
      </c>
      <c r="R308" s="19">
        <v>1</v>
      </c>
      <c r="S308" s="19">
        <v>0</v>
      </c>
      <c r="T308" s="19">
        <v>1</v>
      </c>
      <c r="U308">
        <v>0</v>
      </c>
    </row>
    <row r="309" spans="3:21">
      <c r="C309" s="20" t="s">
        <v>708</v>
      </c>
      <c r="D309" s="19" t="s">
        <v>100</v>
      </c>
      <c r="E309" s="19" t="s">
        <v>52</v>
      </c>
      <c r="F309" s="19" t="s">
        <v>100</v>
      </c>
      <c r="G309" s="19" t="s">
        <v>30</v>
      </c>
      <c r="H309" s="19">
        <v>1.43999999999999</v>
      </c>
      <c r="I309" s="19">
        <v>3</v>
      </c>
      <c r="J309" s="19">
        <v>4633.5098224537596</v>
      </c>
      <c r="K309" s="19">
        <v>30268</v>
      </c>
      <c r="L309" s="19">
        <v>23654</v>
      </c>
      <c r="M309" s="19">
        <v>1106780</v>
      </c>
      <c r="N309" s="19">
        <v>2195215</v>
      </c>
      <c r="O309" s="19">
        <v>1108</v>
      </c>
      <c r="P309" s="19">
        <v>4410</v>
      </c>
      <c r="Q309" s="19">
        <v>125.25</v>
      </c>
      <c r="R309" s="19">
        <v>1</v>
      </c>
      <c r="S309" s="19">
        <v>0</v>
      </c>
      <c r="T309" s="19">
        <v>1</v>
      </c>
      <c r="U309">
        <v>1</v>
      </c>
    </row>
    <row r="310" spans="3:21">
      <c r="C310" s="20" t="s">
        <v>709</v>
      </c>
      <c r="D310" s="19" t="s">
        <v>100</v>
      </c>
      <c r="E310" s="19" t="s">
        <v>16</v>
      </c>
      <c r="F310" s="19" t="s">
        <v>100</v>
      </c>
      <c r="G310" s="19" t="s">
        <v>30</v>
      </c>
      <c r="H310" s="19">
        <v>1.6699999999999799</v>
      </c>
      <c r="I310" s="19">
        <v>3</v>
      </c>
      <c r="J310" s="19">
        <v>2238.0770389843201</v>
      </c>
      <c r="K310" s="19">
        <v>24575</v>
      </c>
      <c r="L310" s="19">
        <v>23654</v>
      </c>
      <c r="M310" s="19">
        <v>1197234</v>
      </c>
      <c r="N310" s="19">
        <v>2195215</v>
      </c>
      <c r="O310" s="19">
        <v>1989</v>
      </c>
      <c r="P310" s="19">
        <v>3905</v>
      </c>
      <c r="Q310" s="19">
        <v>128.97</v>
      </c>
      <c r="R310" s="19">
        <v>1</v>
      </c>
      <c r="S310" s="19">
        <v>1</v>
      </c>
      <c r="T310" s="19">
        <v>1</v>
      </c>
      <c r="U310">
        <v>1</v>
      </c>
    </row>
    <row r="311" spans="3:21">
      <c r="C311" s="20" t="s">
        <v>712</v>
      </c>
      <c r="D311" s="19" t="s">
        <v>20</v>
      </c>
      <c r="E311" s="19" t="s">
        <v>21</v>
      </c>
      <c r="F311" s="19" t="s">
        <v>100</v>
      </c>
      <c r="G311" s="19" t="s">
        <v>30</v>
      </c>
      <c r="H311" s="19">
        <v>1.1000000000000001</v>
      </c>
      <c r="I311" s="19">
        <v>3</v>
      </c>
      <c r="J311" s="19">
        <v>2422.9836487862099</v>
      </c>
      <c r="K311" s="19">
        <v>32991</v>
      </c>
      <c r="L311" s="19">
        <v>23654</v>
      </c>
      <c r="M311" s="19">
        <v>8621121</v>
      </c>
      <c r="N311" s="19">
        <v>2195215</v>
      </c>
      <c r="O311" s="19">
        <v>1009</v>
      </c>
      <c r="P311" s="19">
        <v>27103</v>
      </c>
      <c r="Q311" s="19">
        <v>123.89</v>
      </c>
      <c r="R311" s="19">
        <v>1</v>
      </c>
      <c r="S311" s="19">
        <v>0</v>
      </c>
      <c r="T311" s="19">
        <v>0</v>
      </c>
      <c r="U311">
        <v>1</v>
      </c>
    </row>
    <row r="312" spans="3:21">
      <c r="C312" s="20" t="s">
        <v>714</v>
      </c>
      <c r="D312" s="19" t="s">
        <v>23</v>
      </c>
      <c r="E312" s="19" t="s">
        <v>21</v>
      </c>
      <c r="F312" s="19" t="s">
        <v>100</v>
      </c>
      <c r="G312" s="19" t="s">
        <v>30</v>
      </c>
      <c r="H312" s="19">
        <v>1.1000000000000001</v>
      </c>
      <c r="I312" s="19">
        <v>0</v>
      </c>
      <c r="J312" s="19">
        <v>2422.9836487862099</v>
      </c>
      <c r="K312" s="19">
        <v>32991</v>
      </c>
      <c r="L312" s="19">
        <v>23654</v>
      </c>
      <c r="M312" s="19">
        <v>8621121</v>
      </c>
      <c r="N312" s="19">
        <v>2195215</v>
      </c>
      <c r="O312" s="19">
        <v>1009</v>
      </c>
      <c r="P312" s="19">
        <v>27103</v>
      </c>
      <c r="Q312" s="19">
        <v>123.89</v>
      </c>
      <c r="R312" s="19">
        <v>1</v>
      </c>
      <c r="S312" s="19">
        <v>0</v>
      </c>
      <c r="T312" s="19">
        <v>1</v>
      </c>
      <c r="U312">
        <v>0</v>
      </c>
    </row>
    <row r="313" spans="3:21">
      <c r="C313" s="20" t="s">
        <v>716</v>
      </c>
      <c r="D313" s="19" t="s">
        <v>100</v>
      </c>
      <c r="E313" s="19" t="s">
        <v>70</v>
      </c>
      <c r="F313" s="19" t="s">
        <v>100</v>
      </c>
      <c r="G313" s="19" t="s">
        <v>30</v>
      </c>
      <c r="H313" s="19">
        <v>1.29</v>
      </c>
      <c r="I313" s="19">
        <v>3</v>
      </c>
      <c r="J313" s="19">
        <v>7105.0113178028696</v>
      </c>
      <c r="K313" s="19">
        <v>25054</v>
      </c>
      <c r="L313" s="19">
        <v>23654</v>
      </c>
      <c r="M313" s="19">
        <v>2374260</v>
      </c>
      <c r="N313" s="19">
        <v>2195215</v>
      </c>
      <c r="O313" s="19">
        <v>874</v>
      </c>
      <c r="P313" s="19">
        <v>4715</v>
      </c>
      <c r="Q313" s="19">
        <v>119.84</v>
      </c>
      <c r="R313" s="19">
        <v>1</v>
      </c>
      <c r="S313" s="19">
        <v>0</v>
      </c>
      <c r="T313" s="19">
        <v>1</v>
      </c>
      <c r="U313">
        <v>0</v>
      </c>
    </row>
    <row r="314" spans="3:21">
      <c r="C314" s="20" t="s">
        <v>717</v>
      </c>
      <c r="D314" s="19" t="s">
        <v>100</v>
      </c>
      <c r="E314" s="19" t="s">
        <v>29</v>
      </c>
      <c r="F314" s="19" t="s">
        <v>100</v>
      </c>
      <c r="G314" s="19" t="s">
        <v>30</v>
      </c>
      <c r="H314" s="19">
        <v>1.18999999999999</v>
      </c>
      <c r="I314" s="19">
        <v>3</v>
      </c>
      <c r="J314" s="19">
        <v>4136.6342179123103</v>
      </c>
      <c r="K314" s="19">
        <v>25824</v>
      </c>
      <c r="L314" s="19">
        <v>23654</v>
      </c>
      <c r="M314" s="19">
        <v>2549844</v>
      </c>
      <c r="N314" s="19">
        <v>2195215</v>
      </c>
      <c r="O314" s="19">
        <v>865</v>
      </c>
      <c r="P314" s="19">
        <v>4749</v>
      </c>
      <c r="Q314" s="19">
        <v>135.759999999999</v>
      </c>
      <c r="R314" s="19">
        <v>1</v>
      </c>
      <c r="S314" s="19">
        <v>1</v>
      </c>
      <c r="T314" s="19">
        <v>1</v>
      </c>
      <c r="U314">
        <v>1</v>
      </c>
    </row>
    <row r="315" spans="3:21">
      <c r="C315" s="20" t="s">
        <v>723</v>
      </c>
      <c r="D315" s="19" t="s">
        <v>100</v>
      </c>
      <c r="E315" s="19" t="s">
        <v>44</v>
      </c>
      <c r="F315" s="19" t="s">
        <v>40</v>
      </c>
      <c r="G315" s="19" t="s">
        <v>41</v>
      </c>
      <c r="H315" s="19">
        <v>1.8899999999999799</v>
      </c>
      <c r="I315" s="19">
        <v>3</v>
      </c>
      <c r="J315" s="19">
        <v>2225.7432719110502</v>
      </c>
      <c r="K315" s="19">
        <v>22089</v>
      </c>
      <c r="L315" s="19">
        <v>31981</v>
      </c>
      <c r="M315" s="19">
        <v>668159</v>
      </c>
      <c r="N315" s="19">
        <v>4549784</v>
      </c>
      <c r="O315" s="19">
        <v>1643</v>
      </c>
      <c r="P315" s="19">
        <v>3740</v>
      </c>
      <c r="Q315" s="19">
        <v>215.569999999999</v>
      </c>
      <c r="R315" s="19">
        <v>0</v>
      </c>
      <c r="S315" s="19">
        <v>0</v>
      </c>
      <c r="T315" s="19">
        <v>1</v>
      </c>
      <c r="U315">
        <v>1</v>
      </c>
    </row>
    <row r="316" spans="3:21">
      <c r="C316" s="20" t="s">
        <v>725</v>
      </c>
      <c r="D316" s="19" t="s">
        <v>100</v>
      </c>
      <c r="E316" s="19" t="s">
        <v>6</v>
      </c>
      <c r="F316" s="19" t="s">
        <v>40</v>
      </c>
      <c r="G316" s="19" t="s">
        <v>41</v>
      </c>
      <c r="H316" s="19">
        <v>1.1200000000000001</v>
      </c>
      <c r="I316" s="19">
        <v>3</v>
      </c>
      <c r="J316" s="19">
        <v>6334.0318694975003</v>
      </c>
      <c r="K316" s="19">
        <v>26993</v>
      </c>
      <c r="L316" s="19">
        <v>31981</v>
      </c>
      <c r="M316" s="19">
        <v>3532657</v>
      </c>
      <c r="N316" s="19">
        <v>4549784</v>
      </c>
      <c r="O316" s="19">
        <v>539</v>
      </c>
      <c r="P316" s="19">
        <v>23531</v>
      </c>
      <c r="Q316" s="19">
        <v>166.669999999998</v>
      </c>
      <c r="R316" s="19">
        <v>0</v>
      </c>
      <c r="S316" s="19">
        <v>0</v>
      </c>
      <c r="T316" s="19">
        <v>1</v>
      </c>
      <c r="U316">
        <v>1</v>
      </c>
    </row>
    <row r="317" spans="3:21">
      <c r="C317" s="20" t="s">
        <v>730</v>
      </c>
      <c r="D317" s="19" t="s">
        <v>9</v>
      </c>
      <c r="E317" s="19" t="s">
        <v>10</v>
      </c>
      <c r="F317" s="19" t="s">
        <v>42</v>
      </c>
      <c r="G317" s="19" t="s">
        <v>41</v>
      </c>
      <c r="H317" s="19">
        <v>1.0900000000000001</v>
      </c>
      <c r="I317" s="19">
        <v>3</v>
      </c>
      <c r="J317" s="19">
        <v>5560.7344028745101</v>
      </c>
      <c r="K317" s="19">
        <v>29260</v>
      </c>
      <c r="L317" s="19">
        <v>31981</v>
      </c>
      <c r="M317" s="19">
        <v>7830332</v>
      </c>
      <c r="N317" s="19">
        <v>4549784</v>
      </c>
      <c r="O317" s="19">
        <v>591</v>
      </c>
      <c r="P317" s="19">
        <v>27713</v>
      </c>
      <c r="Q317" s="19">
        <v>145.61000000000001</v>
      </c>
      <c r="R317" s="19">
        <v>0</v>
      </c>
      <c r="S317" s="19">
        <v>0</v>
      </c>
      <c r="T317" s="19">
        <v>0</v>
      </c>
      <c r="U317">
        <v>1</v>
      </c>
    </row>
    <row r="318" spans="3:21">
      <c r="C318" s="20" t="s">
        <v>731</v>
      </c>
      <c r="D318" s="19" t="s">
        <v>11</v>
      </c>
      <c r="E318" s="19" t="s">
        <v>10</v>
      </c>
      <c r="F318" s="19" t="s">
        <v>40</v>
      </c>
      <c r="G318" s="19" t="s">
        <v>41</v>
      </c>
      <c r="H318" s="19">
        <v>1.0900000000000001</v>
      </c>
      <c r="I318" s="19">
        <v>3</v>
      </c>
      <c r="J318" s="19">
        <v>5560.7344028745101</v>
      </c>
      <c r="K318" s="19">
        <v>29260</v>
      </c>
      <c r="L318" s="19">
        <v>31981</v>
      </c>
      <c r="M318" s="19">
        <v>7830332</v>
      </c>
      <c r="N318" s="19">
        <v>4549784</v>
      </c>
      <c r="O318" s="19">
        <v>591</v>
      </c>
      <c r="P318" s="19">
        <v>27713</v>
      </c>
      <c r="Q318" s="19">
        <v>145.61000000000001</v>
      </c>
      <c r="R318" s="19">
        <v>0</v>
      </c>
      <c r="S318" s="19">
        <v>0</v>
      </c>
      <c r="T318" s="19">
        <v>1</v>
      </c>
      <c r="U318">
        <v>1</v>
      </c>
    </row>
    <row r="319" spans="3:21">
      <c r="C319" s="20" t="s">
        <v>733</v>
      </c>
      <c r="D319" s="19" t="s">
        <v>100</v>
      </c>
      <c r="E319" s="19" t="s">
        <v>43</v>
      </c>
      <c r="F319" s="19" t="s">
        <v>40</v>
      </c>
      <c r="G319" s="19" t="s">
        <v>41</v>
      </c>
      <c r="H319" s="19">
        <v>1.07</v>
      </c>
      <c r="I319" s="19">
        <v>3</v>
      </c>
      <c r="J319" s="19">
        <v>3289.8583915122099</v>
      </c>
      <c r="K319" s="19">
        <v>24502</v>
      </c>
      <c r="L319" s="19">
        <v>31981</v>
      </c>
      <c r="M319" s="19">
        <v>125722</v>
      </c>
      <c r="N319" s="19">
        <v>4549784</v>
      </c>
      <c r="O319" s="19">
        <v>310</v>
      </c>
      <c r="P319" s="19">
        <v>6583</v>
      </c>
      <c r="Q319" s="19">
        <v>100.95</v>
      </c>
      <c r="R319" s="19">
        <v>0</v>
      </c>
      <c r="S319" s="19">
        <v>0</v>
      </c>
      <c r="T319" s="19">
        <v>1</v>
      </c>
      <c r="U319">
        <v>1</v>
      </c>
    </row>
    <row r="320" spans="3:21">
      <c r="C320" s="20" t="s">
        <v>736</v>
      </c>
      <c r="D320" s="19" t="s">
        <v>100</v>
      </c>
      <c r="E320" s="19" t="s">
        <v>5</v>
      </c>
      <c r="F320" s="19" t="s">
        <v>42</v>
      </c>
      <c r="G320" s="19" t="s">
        <v>41</v>
      </c>
      <c r="H320" s="19">
        <v>1.1599999999999799</v>
      </c>
      <c r="I320" s="19">
        <v>3</v>
      </c>
      <c r="J320" s="19">
        <v>6460.8405809206197</v>
      </c>
      <c r="K320" s="19">
        <v>28637</v>
      </c>
      <c r="L320" s="19">
        <v>31981</v>
      </c>
      <c r="M320" s="19">
        <v>3036732</v>
      </c>
      <c r="N320" s="19">
        <v>4549784</v>
      </c>
      <c r="O320" s="19">
        <v>1185</v>
      </c>
      <c r="P320" s="19">
        <v>14398</v>
      </c>
      <c r="Q320" s="19">
        <v>256.86</v>
      </c>
      <c r="R320" s="19">
        <v>0</v>
      </c>
      <c r="S320" s="19">
        <v>0</v>
      </c>
      <c r="T320" s="19">
        <v>0</v>
      </c>
      <c r="U320">
        <v>1</v>
      </c>
    </row>
    <row r="321" spans="3:21">
      <c r="C321" s="20" t="s">
        <v>737</v>
      </c>
      <c r="D321" s="19" t="s">
        <v>100</v>
      </c>
      <c r="E321" s="19" t="s">
        <v>46</v>
      </c>
      <c r="F321" s="19" t="s">
        <v>40</v>
      </c>
      <c r="G321" s="19" t="s">
        <v>41</v>
      </c>
      <c r="H321" s="19">
        <v>1.33</v>
      </c>
      <c r="I321" s="19">
        <v>3</v>
      </c>
      <c r="J321" s="19">
        <v>7046.9847127394596</v>
      </c>
      <c r="K321" s="19">
        <v>29055</v>
      </c>
      <c r="L321" s="19">
        <v>31981</v>
      </c>
      <c r="M321" s="19">
        <v>1862106</v>
      </c>
      <c r="N321" s="19">
        <v>4549784</v>
      </c>
      <c r="O321" s="19">
        <v>1470</v>
      </c>
      <c r="P321" s="19">
        <v>12410</v>
      </c>
      <c r="Q321" s="19">
        <v>240.479999999999</v>
      </c>
      <c r="R321" s="19">
        <v>0</v>
      </c>
      <c r="S321" s="19">
        <v>0</v>
      </c>
      <c r="T321" s="19">
        <v>1</v>
      </c>
      <c r="U321">
        <v>1</v>
      </c>
    </row>
    <row r="322" spans="3:21">
      <c r="C322" s="20" t="s">
        <v>738</v>
      </c>
      <c r="D322" s="19" t="s">
        <v>100</v>
      </c>
      <c r="E322" s="19" t="s">
        <v>46</v>
      </c>
      <c r="F322" s="19" t="s">
        <v>42</v>
      </c>
      <c r="G322" s="19" t="s">
        <v>41</v>
      </c>
      <c r="H322" s="19">
        <v>1.33</v>
      </c>
      <c r="I322" s="19">
        <v>3</v>
      </c>
      <c r="J322" s="19">
        <v>7046.9847127394596</v>
      </c>
      <c r="K322" s="19">
        <v>29055</v>
      </c>
      <c r="L322" s="19">
        <v>31981</v>
      </c>
      <c r="M322" s="19">
        <v>1862106</v>
      </c>
      <c r="N322" s="19">
        <v>4549784</v>
      </c>
      <c r="O322" s="19">
        <v>1470</v>
      </c>
      <c r="P322" s="19">
        <v>12410</v>
      </c>
      <c r="Q322" s="19">
        <v>240.479999999999</v>
      </c>
      <c r="R322" s="19">
        <v>0</v>
      </c>
      <c r="S322" s="19">
        <v>0</v>
      </c>
      <c r="T322" s="19">
        <v>0</v>
      </c>
      <c r="U322">
        <v>1</v>
      </c>
    </row>
    <row r="323" spans="3:21">
      <c r="C323" s="20" t="s">
        <v>739</v>
      </c>
      <c r="D323" s="19" t="s">
        <v>100</v>
      </c>
      <c r="E323" s="19" t="s">
        <v>47</v>
      </c>
      <c r="F323" s="19" t="s">
        <v>40</v>
      </c>
      <c r="G323" s="19" t="s">
        <v>41</v>
      </c>
      <c r="H323" s="19">
        <v>1.08</v>
      </c>
      <c r="I323" s="19">
        <v>3</v>
      </c>
      <c r="J323" s="19">
        <v>8369.8764713102701</v>
      </c>
      <c r="K323" s="19">
        <v>26506</v>
      </c>
      <c r="L323" s="19">
        <v>31981</v>
      </c>
      <c r="M323" s="19">
        <v>4459144</v>
      </c>
      <c r="N323" s="19">
        <v>4549784</v>
      </c>
      <c r="O323" s="19">
        <v>391</v>
      </c>
      <c r="P323" s="19">
        <v>7833</v>
      </c>
      <c r="Q323" s="19">
        <v>205.96</v>
      </c>
      <c r="R323" s="19">
        <v>0</v>
      </c>
      <c r="S323" s="19">
        <v>0</v>
      </c>
      <c r="T323" s="19">
        <v>1</v>
      </c>
      <c r="U323">
        <v>0</v>
      </c>
    </row>
    <row r="324" spans="3:21">
      <c r="C324" s="20" t="s">
        <v>741</v>
      </c>
      <c r="D324" s="19" t="s">
        <v>100</v>
      </c>
      <c r="E324" s="19" t="s">
        <v>13</v>
      </c>
      <c r="F324" s="19" t="s">
        <v>40</v>
      </c>
      <c r="G324" s="19" t="s">
        <v>41</v>
      </c>
      <c r="H324" s="19">
        <v>1.31</v>
      </c>
      <c r="I324" s="19">
        <v>3</v>
      </c>
      <c r="J324" s="19">
        <v>5433.1744806381403</v>
      </c>
      <c r="K324" s="19">
        <v>26752</v>
      </c>
      <c r="L324" s="19">
        <v>31981</v>
      </c>
      <c r="M324" s="19">
        <v>1440377</v>
      </c>
      <c r="N324" s="19">
        <v>4549784</v>
      </c>
      <c r="O324" s="19">
        <v>896</v>
      </c>
      <c r="P324" s="19">
        <v>5935</v>
      </c>
      <c r="Q324" s="19">
        <v>127.67</v>
      </c>
      <c r="R324" s="19">
        <v>1</v>
      </c>
      <c r="S324" s="19">
        <v>0</v>
      </c>
      <c r="T324" s="19">
        <v>1</v>
      </c>
      <c r="U324">
        <v>1</v>
      </c>
    </row>
    <row r="325" spans="3:21">
      <c r="C325" s="20" t="s">
        <v>743</v>
      </c>
      <c r="D325" s="19" t="s">
        <v>100</v>
      </c>
      <c r="E325" s="19" t="s">
        <v>52</v>
      </c>
      <c r="F325" s="19" t="s">
        <v>40</v>
      </c>
      <c r="G325" s="19" t="s">
        <v>41</v>
      </c>
      <c r="H325" s="19">
        <v>1.04</v>
      </c>
      <c r="I325" s="19">
        <v>0</v>
      </c>
      <c r="J325" s="19">
        <v>5796.3753862235299</v>
      </c>
      <c r="K325" s="19">
        <v>30268</v>
      </c>
      <c r="L325" s="19">
        <v>31981</v>
      </c>
      <c r="M325" s="19">
        <v>1106780</v>
      </c>
      <c r="N325" s="19">
        <v>4549784</v>
      </c>
      <c r="O325" s="19">
        <v>315</v>
      </c>
      <c r="P325" s="19">
        <v>7688</v>
      </c>
      <c r="Q325" s="19">
        <v>117.349999999999</v>
      </c>
      <c r="R325" s="19">
        <v>0</v>
      </c>
      <c r="S325" s="19">
        <v>0</v>
      </c>
      <c r="T325" s="19">
        <v>1</v>
      </c>
      <c r="U325">
        <v>1</v>
      </c>
    </row>
    <row r="326" spans="3:21">
      <c r="C326" s="20" t="s">
        <v>744</v>
      </c>
      <c r="D326" s="19" t="s">
        <v>100</v>
      </c>
      <c r="E326" s="19" t="s">
        <v>52</v>
      </c>
      <c r="F326" s="19" t="s">
        <v>42</v>
      </c>
      <c r="G326" s="19" t="s">
        <v>41</v>
      </c>
      <c r="H326" s="19">
        <v>1.04</v>
      </c>
      <c r="I326" s="19">
        <v>3</v>
      </c>
      <c r="J326" s="19">
        <v>5796.3753862235299</v>
      </c>
      <c r="K326" s="19">
        <v>30268</v>
      </c>
      <c r="L326" s="19">
        <v>31981</v>
      </c>
      <c r="M326" s="19">
        <v>1106780</v>
      </c>
      <c r="N326" s="19">
        <v>4549784</v>
      </c>
      <c r="O326" s="19">
        <v>315</v>
      </c>
      <c r="P326" s="19">
        <v>7688</v>
      </c>
      <c r="Q326" s="19">
        <v>117.349999999999</v>
      </c>
      <c r="R326" s="19">
        <v>0</v>
      </c>
      <c r="S326" s="19">
        <v>0</v>
      </c>
      <c r="T326" s="19">
        <v>0</v>
      </c>
      <c r="U326">
        <v>1</v>
      </c>
    </row>
    <row r="327" spans="3:21">
      <c r="C327" s="20" t="s">
        <v>746</v>
      </c>
      <c r="D327" s="19" t="s">
        <v>100</v>
      </c>
      <c r="E327" s="19" t="s">
        <v>14</v>
      </c>
      <c r="F327" s="19" t="s">
        <v>42</v>
      </c>
      <c r="G327" s="19" t="s">
        <v>41</v>
      </c>
      <c r="H327" s="19">
        <v>1.36</v>
      </c>
      <c r="I327" s="19">
        <v>3</v>
      </c>
      <c r="J327" s="19">
        <v>4641.2644132554296</v>
      </c>
      <c r="K327" s="19">
        <v>27211</v>
      </c>
      <c r="L327" s="19">
        <v>31981</v>
      </c>
      <c r="M327" s="19">
        <v>3770125</v>
      </c>
      <c r="N327" s="19">
        <v>4549784</v>
      </c>
      <c r="O327" s="19">
        <v>1213</v>
      </c>
      <c r="P327" s="19">
        <v>4708</v>
      </c>
      <c r="Q327" s="19">
        <v>297.19999999999902</v>
      </c>
      <c r="R327" s="19">
        <v>0</v>
      </c>
      <c r="S327" s="19">
        <v>0</v>
      </c>
      <c r="T327" s="19">
        <v>0</v>
      </c>
      <c r="U327">
        <v>1</v>
      </c>
    </row>
    <row r="328" spans="3:21">
      <c r="C328" s="20" t="s">
        <v>748</v>
      </c>
      <c r="D328" s="19" t="s">
        <v>100</v>
      </c>
      <c r="E328" s="19" t="s">
        <v>15</v>
      </c>
      <c r="F328" s="19" t="s">
        <v>42</v>
      </c>
      <c r="G328" s="19" t="s">
        <v>41</v>
      </c>
      <c r="H328" s="19">
        <v>1.4199999999999799</v>
      </c>
      <c r="I328" s="19">
        <v>3</v>
      </c>
      <c r="J328" s="19">
        <v>4221.5619366929805</v>
      </c>
      <c r="K328" s="19">
        <v>25450</v>
      </c>
      <c r="L328" s="19">
        <v>31981</v>
      </c>
      <c r="M328" s="19">
        <v>1694803</v>
      </c>
      <c r="N328" s="19">
        <v>4549784</v>
      </c>
      <c r="O328" s="19">
        <v>935</v>
      </c>
      <c r="P328" s="19">
        <v>5252</v>
      </c>
      <c r="Q328" s="19">
        <v>182.56</v>
      </c>
      <c r="R328" s="19">
        <v>0</v>
      </c>
      <c r="S328" s="19">
        <v>0</v>
      </c>
      <c r="T328" s="19">
        <v>0</v>
      </c>
      <c r="U328">
        <v>1</v>
      </c>
    </row>
    <row r="329" spans="3:21">
      <c r="C329" s="20" t="s">
        <v>757</v>
      </c>
      <c r="D329" s="19" t="s">
        <v>20</v>
      </c>
      <c r="E329" s="19" t="s">
        <v>21</v>
      </c>
      <c r="F329" s="19" t="s">
        <v>40</v>
      </c>
      <c r="G329" s="19" t="s">
        <v>41</v>
      </c>
      <c r="H329" s="19">
        <v>1</v>
      </c>
      <c r="I329" s="19">
        <v>3</v>
      </c>
      <c r="J329" s="19">
        <v>2487.8884505267301</v>
      </c>
      <c r="K329" s="19">
        <v>32991</v>
      </c>
      <c r="L329" s="19">
        <v>31981</v>
      </c>
      <c r="M329" s="19">
        <v>8621121</v>
      </c>
      <c r="N329" s="19">
        <v>4549784</v>
      </c>
      <c r="O329" s="19">
        <v>217</v>
      </c>
      <c r="P329" s="19">
        <v>63690</v>
      </c>
      <c r="Q329" s="19">
        <v>114.349999999999</v>
      </c>
      <c r="R329" s="19">
        <v>0</v>
      </c>
      <c r="S329" s="19">
        <v>0</v>
      </c>
      <c r="T329" s="19">
        <v>0</v>
      </c>
      <c r="U329">
        <v>1</v>
      </c>
    </row>
    <row r="330" spans="3:21">
      <c r="C330" s="20" t="s">
        <v>758</v>
      </c>
      <c r="D330" s="19" t="s">
        <v>20</v>
      </c>
      <c r="E330" s="19" t="s">
        <v>21</v>
      </c>
      <c r="F330" s="19" t="s">
        <v>42</v>
      </c>
      <c r="G330" s="19" t="s">
        <v>41</v>
      </c>
      <c r="H330" s="19">
        <v>1</v>
      </c>
      <c r="I330" s="19">
        <v>3</v>
      </c>
      <c r="J330" s="19">
        <v>2487.8884505267301</v>
      </c>
      <c r="K330" s="19">
        <v>32991</v>
      </c>
      <c r="L330" s="19">
        <v>31981</v>
      </c>
      <c r="M330" s="19">
        <v>8621121</v>
      </c>
      <c r="N330" s="19">
        <v>4549784</v>
      </c>
      <c r="O330" s="19">
        <v>217</v>
      </c>
      <c r="P330" s="19">
        <v>63690</v>
      </c>
      <c r="Q330" s="19">
        <v>114.349999999999</v>
      </c>
      <c r="R330" s="19">
        <v>0</v>
      </c>
      <c r="S330" s="19">
        <v>0</v>
      </c>
      <c r="T330" s="19">
        <v>0</v>
      </c>
      <c r="U330">
        <v>1</v>
      </c>
    </row>
    <row r="331" spans="3:21">
      <c r="C331" s="20" t="s">
        <v>760</v>
      </c>
      <c r="D331" s="19" t="s">
        <v>22</v>
      </c>
      <c r="E331" s="19" t="s">
        <v>21</v>
      </c>
      <c r="F331" s="19" t="s">
        <v>42</v>
      </c>
      <c r="G331" s="19" t="s">
        <v>41</v>
      </c>
      <c r="H331" s="19">
        <v>1</v>
      </c>
      <c r="I331" s="19">
        <v>3</v>
      </c>
      <c r="J331" s="19">
        <v>2487.8884505267301</v>
      </c>
      <c r="K331" s="19">
        <v>32991</v>
      </c>
      <c r="L331" s="19">
        <v>31981</v>
      </c>
      <c r="M331" s="19">
        <v>8621121</v>
      </c>
      <c r="N331" s="19">
        <v>4549784</v>
      </c>
      <c r="O331" s="19">
        <v>217</v>
      </c>
      <c r="P331" s="19">
        <v>63690</v>
      </c>
      <c r="Q331" s="19">
        <v>114.349999999999</v>
      </c>
      <c r="R331" s="19">
        <v>0</v>
      </c>
      <c r="S331" s="19">
        <v>0</v>
      </c>
      <c r="T331" s="19">
        <v>0</v>
      </c>
      <c r="U331">
        <v>1</v>
      </c>
    </row>
    <row r="332" spans="3:21">
      <c r="C332" s="20" t="s">
        <v>771</v>
      </c>
      <c r="D332" s="19" t="s">
        <v>100</v>
      </c>
      <c r="E332" s="19" t="s">
        <v>32</v>
      </c>
      <c r="F332" s="19" t="s">
        <v>40</v>
      </c>
      <c r="G332" s="19" t="s">
        <v>41</v>
      </c>
      <c r="H332" s="19">
        <v>1.55</v>
      </c>
      <c r="I332" s="19">
        <v>3</v>
      </c>
      <c r="J332" s="19">
        <v>4358.5103280736403</v>
      </c>
      <c r="K332" s="19">
        <v>30916</v>
      </c>
      <c r="L332" s="19">
        <v>31981</v>
      </c>
      <c r="M332" s="19">
        <v>2230831</v>
      </c>
      <c r="N332" s="19">
        <v>4549784</v>
      </c>
      <c r="O332" s="19">
        <v>2317</v>
      </c>
      <c r="P332" s="19">
        <v>7614</v>
      </c>
      <c r="Q332" s="19">
        <v>281.06</v>
      </c>
      <c r="R332" s="19">
        <v>0</v>
      </c>
      <c r="S332" s="19">
        <v>0</v>
      </c>
      <c r="T332" s="19">
        <v>1</v>
      </c>
      <c r="U332">
        <v>1</v>
      </c>
    </row>
    <row r="333" spans="3:21">
      <c r="C333" s="20" t="s">
        <v>774</v>
      </c>
      <c r="D333" s="19" t="s">
        <v>100</v>
      </c>
      <c r="E333" s="19" t="s">
        <v>29</v>
      </c>
      <c r="F333" s="19" t="s">
        <v>42</v>
      </c>
      <c r="G333" s="19" t="s">
        <v>41</v>
      </c>
      <c r="H333" s="19">
        <v>1.1399999999999799</v>
      </c>
      <c r="I333" s="19">
        <v>3</v>
      </c>
      <c r="J333" s="19">
        <v>8117.12219479949</v>
      </c>
      <c r="K333" s="19">
        <v>25824</v>
      </c>
      <c r="L333" s="19">
        <v>31981</v>
      </c>
      <c r="M333" s="19">
        <v>2549844</v>
      </c>
      <c r="N333" s="19">
        <v>4549784</v>
      </c>
      <c r="O333" s="19">
        <v>699</v>
      </c>
      <c r="P333" s="19">
        <v>4957</v>
      </c>
      <c r="Q333" s="19">
        <v>258.37</v>
      </c>
      <c r="R333" s="19">
        <v>0</v>
      </c>
      <c r="S333" s="19">
        <v>0</v>
      </c>
      <c r="T333" s="19">
        <v>0</v>
      </c>
      <c r="U333">
        <v>1</v>
      </c>
    </row>
    <row r="334" spans="3:21">
      <c r="C334" s="20" t="s">
        <v>775</v>
      </c>
      <c r="D334" s="19" t="s">
        <v>100</v>
      </c>
      <c r="E334" s="19" t="s">
        <v>30</v>
      </c>
      <c r="F334" s="19" t="s">
        <v>40</v>
      </c>
      <c r="G334" s="19" t="s">
        <v>41</v>
      </c>
      <c r="H334" s="19">
        <v>1.24</v>
      </c>
      <c r="I334" s="19">
        <v>3</v>
      </c>
      <c r="J334" s="19">
        <v>4580.05106740664</v>
      </c>
      <c r="K334" s="19">
        <v>23654</v>
      </c>
      <c r="L334" s="19">
        <v>31981</v>
      </c>
      <c r="M334" s="19">
        <v>2195215</v>
      </c>
      <c r="N334" s="19">
        <v>4549784</v>
      </c>
      <c r="O334" s="19">
        <v>815</v>
      </c>
      <c r="P334" s="19">
        <v>8413</v>
      </c>
      <c r="Q334" s="19">
        <v>132.94</v>
      </c>
      <c r="R334" s="19">
        <v>1</v>
      </c>
      <c r="S334" s="19">
        <v>0</v>
      </c>
      <c r="T334" s="19">
        <v>1</v>
      </c>
      <c r="U334">
        <v>1</v>
      </c>
    </row>
    <row r="335" spans="3:21">
      <c r="C335" s="20" t="s">
        <v>777</v>
      </c>
      <c r="D335" s="19" t="s">
        <v>100</v>
      </c>
      <c r="E335" s="19" t="s">
        <v>6</v>
      </c>
      <c r="F335" s="19" t="s">
        <v>100</v>
      </c>
      <c r="G335" s="19" t="s">
        <v>86</v>
      </c>
      <c r="H335" s="19">
        <v>1.01</v>
      </c>
      <c r="I335" s="19">
        <v>3</v>
      </c>
      <c r="J335" s="19">
        <v>6017.6559463517297</v>
      </c>
      <c r="K335" s="19">
        <v>26993</v>
      </c>
      <c r="L335" s="19">
        <v>37375</v>
      </c>
      <c r="M335" s="19">
        <v>3532657</v>
      </c>
      <c r="N335" s="19">
        <v>991717</v>
      </c>
      <c r="O335" s="19">
        <v>546</v>
      </c>
      <c r="P335" s="19">
        <v>7788</v>
      </c>
      <c r="Q335" s="19">
        <v>104.11</v>
      </c>
      <c r="R335" s="19">
        <v>1</v>
      </c>
      <c r="S335" s="19">
        <v>0</v>
      </c>
      <c r="T335" s="19">
        <v>1</v>
      </c>
      <c r="U335">
        <v>1</v>
      </c>
    </row>
    <row r="336" spans="3:21">
      <c r="C336" s="20" t="s">
        <v>779</v>
      </c>
      <c r="D336" s="19" t="s">
        <v>9</v>
      </c>
      <c r="E336" s="19" t="s">
        <v>10</v>
      </c>
      <c r="F336" s="19" t="s">
        <v>100</v>
      </c>
      <c r="G336" s="19" t="s">
        <v>86</v>
      </c>
      <c r="H336" s="19">
        <v>1.26</v>
      </c>
      <c r="I336" s="19">
        <v>3</v>
      </c>
      <c r="J336" s="19">
        <v>2040.4207280385001</v>
      </c>
      <c r="K336" s="19">
        <v>29260</v>
      </c>
      <c r="L336" s="19">
        <v>37375</v>
      </c>
      <c r="M336" s="19">
        <v>7830332</v>
      </c>
      <c r="N336" s="19">
        <v>991717</v>
      </c>
      <c r="O336" s="19">
        <v>1134</v>
      </c>
      <c r="P336" s="19">
        <v>5449</v>
      </c>
      <c r="Q336" s="19">
        <v>145.53</v>
      </c>
      <c r="R336" s="19">
        <v>1</v>
      </c>
      <c r="S336" s="19">
        <v>0</v>
      </c>
      <c r="T336" s="19">
        <v>0</v>
      </c>
      <c r="U336">
        <v>1</v>
      </c>
    </row>
    <row r="337" spans="3:21">
      <c r="C337" s="20" t="s">
        <v>781</v>
      </c>
      <c r="D337" s="19" t="s">
        <v>100</v>
      </c>
      <c r="E337" s="19" t="s">
        <v>52</v>
      </c>
      <c r="F337" s="19" t="s">
        <v>100</v>
      </c>
      <c r="G337" s="19" t="s">
        <v>86</v>
      </c>
      <c r="H337" s="19">
        <v>1.36</v>
      </c>
      <c r="I337" s="19">
        <v>3</v>
      </c>
      <c r="J337" s="19">
        <v>3951.5497328330998</v>
      </c>
      <c r="K337" s="19">
        <v>30268</v>
      </c>
      <c r="L337" s="19">
        <v>37375</v>
      </c>
      <c r="M337" s="19">
        <v>1106780</v>
      </c>
      <c r="N337" s="19">
        <v>991717</v>
      </c>
      <c r="O337" s="19">
        <v>1125</v>
      </c>
      <c r="P337" s="19">
        <v>5243</v>
      </c>
      <c r="Q337" s="19">
        <v>130.15</v>
      </c>
      <c r="R337" s="19">
        <v>1</v>
      </c>
      <c r="S337" s="19">
        <v>0</v>
      </c>
      <c r="T337" s="19">
        <v>1</v>
      </c>
      <c r="U337">
        <v>1</v>
      </c>
    </row>
    <row r="338" spans="3:21">
      <c r="C338" s="20" t="s">
        <v>782</v>
      </c>
      <c r="D338" s="19" t="s">
        <v>20</v>
      </c>
      <c r="E338" s="19" t="s">
        <v>21</v>
      </c>
      <c r="F338" s="19" t="s">
        <v>100</v>
      </c>
      <c r="G338" s="19" t="s">
        <v>86</v>
      </c>
      <c r="H338" s="19">
        <v>1.08</v>
      </c>
      <c r="I338" s="19">
        <v>3</v>
      </c>
      <c r="J338" s="19">
        <v>2216.6950844969901</v>
      </c>
      <c r="K338" s="19">
        <v>32991</v>
      </c>
      <c r="L338" s="19">
        <v>37375</v>
      </c>
      <c r="M338" s="19">
        <v>8621121</v>
      </c>
      <c r="N338" s="19">
        <v>991717</v>
      </c>
      <c r="O338" s="19">
        <v>1030</v>
      </c>
      <c r="P338" s="19">
        <v>34324</v>
      </c>
      <c r="Q338" s="19">
        <v>129.63</v>
      </c>
      <c r="R338" s="19">
        <v>1</v>
      </c>
      <c r="S338" s="19">
        <v>0</v>
      </c>
      <c r="T338" s="19">
        <v>0</v>
      </c>
      <c r="U338">
        <v>1</v>
      </c>
    </row>
    <row r="339" spans="3:21">
      <c r="C339" s="20" t="s">
        <v>786</v>
      </c>
      <c r="D339" s="19" t="s">
        <v>40</v>
      </c>
      <c r="E339" s="19" t="s">
        <v>41</v>
      </c>
      <c r="F339" s="19" t="s">
        <v>100</v>
      </c>
      <c r="G339" s="19" t="s">
        <v>86</v>
      </c>
      <c r="H339" s="19">
        <v>1.28</v>
      </c>
      <c r="I339" s="19">
        <v>3</v>
      </c>
      <c r="J339" s="19">
        <v>5566.42674366951</v>
      </c>
      <c r="K339" s="19">
        <v>31981</v>
      </c>
      <c r="L339" s="19">
        <v>37375</v>
      </c>
      <c r="M339" s="19">
        <v>4549784</v>
      </c>
      <c r="N339" s="19">
        <v>991717</v>
      </c>
      <c r="O339" s="19">
        <v>858</v>
      </c>
      <c r="P339" s="19">
        <v>4877</v>
      </c>
      <c r="Q339" s="19">
        <v>129.62</v>
      </c>
      <c r="R339" s="19">
        <v>1</v>
      </c>
      <c r="S339" s="19">
        <v>0</v>
      </c>
      <c r="T339" s="19">
        <v>1</v>
      </c>
      <c r="U339">
        <v>1</v>
      </c>
    </row>
    <row r="340" spans="3:21">
      <c r="C340" s="20" t="s">
        <v>544</v>
      </c>
      <c r="D340" s="19" t="s">
        <v>11</v>
      </c>
      <c r="E340" s="19" t="s">
        <v>10</v>
      </c>
      <c r="F340" s="19" t="s">
        <v>100</v>
      </c>
      <c r="G340" s="19" t="s">
        <v>75</v>
      </c>
      <c r="H340" s="19">
        <v>1.1100000000000001</v>
      </c>
      <c r="I340" s="19">
        <v>2</v>
      </c>
      <c r="J340" s="19">
        <v>4124.5474626519899</v>
      </c>
      <c r="K340" s="19">
        <v>29260</v>
      </c>
      <c r="L340" s="19">
        <v>24205</v>
      </c>
      <c r="M340" s="19">
        <v>7830332</v>
      </c>
      <c r="N340" s="19">
        <v>905329</v>
      </c>
      <c r="O340" s="19">
        <v>842</v>
      </c>
      <c r="P340" s="19">
        <v>2874</v>
      </c>
      <c r="Q340" s="19">
        <v>219.38</v>
      </c>
      <c r="R340" s="19">
        <v>0</v>
      </c>
      <c r="S340" s="19">
        <v>0</v>
      </c>
      <c r="T340" s="19">
        <v>1</v>
      </c>
      <c r="U340">
        <v>1</v>
      </c>
    </row>
    <row r="341" spans="3:21">
      <c r="C341" s="20" t="s">
        <v>698</v>
      </c>
      <c r="D341" s="19" t="s">
        <v>100</v>
      </c>
      <c r="E341" s="19" t="s">
        <v>24</v>
      </c>
      <c r="F341" s="19" t="s">
        <v>100</v>
      </c>
      <c r="G341" s="19" t="s">
        <v>82</v>
      </c>
      <c r="H341" s="19">
        <v>1.55</v>
      </c>
      <c r="I341" s="19">
        <v>3</v>
      </c>
      <c r="J341" s="19">
        <v>3503.11371567484</v>
      </c>
      <c r="K341" s="19">
        <v>22360</v>
      </c>
      <c r="L341" s="19">
        <v>22069</v>
      </c>
      <c r="M341" s="19">
        <v>1421287</v>
      </c>
      <c r="N341" s="19">
        <v>743633</v>
      </c>
      <c r="O341" s="19">
        <v>1054</v>
      </c>
      <c r="P341" s="19">
        <v>3861</v>
      </c>
      <c r="Q341" s="19">
        <v>119.9</v>
      </c>
      <c r="R341" s="19">
        <v>1</v>
      </c>
      <c r="S341" s="19">
        <v>0</v>
      </c>
      <c r="T341" s="19">
        <v>1</v>
      </c>
      <c r="U341">
        <v>1</v>
      </c>
    </row>
    <row r="342" spans="3:21">
      <c r="C342" s="20" t="s">
        <v>192</v>
      </c>
      <c r="D342" s="19" t="s">
        <v>100</v>
      </c>
      <c r="E342" s="19" t="s">
        <v>5</v>
      </c>
      <c r="F342" s="19" t="s">
        <v>100</v>
      </c>
      <c r="G342" s="19" t="s">
        <v>36</v>
      </c>
      <c r="H342" s="19">
        <v>1.1399999999999799</v>
      </c>
      <c r="I342" s="19">
        <v>3</v>
      </c>
      <c r="J342" s="19">
        <v>4439.8626121520801</v>
      </c>
      <c r="K342" s="19">
        <v>28637</v>
      </c>
      <c r="L342" s="19">
        <v>25237</v>
      </c>
      <c r="M342" s="19">
        <v>3036732</v>
      </c>
      <c r="N342" s="19">
        <v>1318892</v>
      </c>
      <c r="O342" s="19">
        <v>940</v>
      </c>
      <c r="P342" s="19">
        <v>4493</v>
      </c>
      <c r="Q342" s="19">
        <v>203.169999999998</v>
      </c>
      <c r="R342" s="19">
        <v>0</v>
      </c>
      <c r="S342" s="19">
        <v>0</v>
      </c>
      <c r="T342" s="19">
        <v>1</v>
      </c>
      <c r="U342">
        <v>0</v>
      </c>
    </row>
    <row r="343" spans="3:21">
      <c r="C343" s="20" t="s">
        <v>767</v>
      </c>
      <c r="D343" s="19" t="s">
        <v>100</v>
      </c>
      <c r="E343" s="19" t="s">
        <v>27</v>
      </c>
      <c r="F343" s="19" t="s">
        <v>40</v>
      </c>
      <c r="G343" s="19" t="s">
        <v>41</v>
      </c>
      <c r="H343" s="19">
        <v>1.57</v>
      </c>
      <c r="I343" s="19">
        <v>3</v>
      </c>
      <c r="J343" s="19">
        <v>3329.8101877982599</v>
      </c>
      <c r="K343" s="19">
        <v>23903</v>
      </c>
      <c r="L343" s="19">
        <v>31981</v>
      </c>
      <c r="M343" s="19">
        <v>2673620</v>
      </c>
      <c r="N343" s="19">
        <v>4549784</v>
      </c>
      <c r="O343" s="19">
        <v>2259</v>
      </c>
      <c r="P343" s="19">
        <v>6724</v>
      </c>
      <c r="Q343" s="19">
        <v>273.82999999999902</v>
      </c>
      <c r="R343" s="19">
        <v>0</v>
      </c>
      <c r="S343" s="19">
        <v>0</v>
      </c>
      <c r="T343" s="19">
        <v>1</v>
      </c>
      <c r="U343">
        <v>1</v>
      </c>
    </row>
    <row r="344" spans="3:21">
      <c r="C344" s="20" t="s">
        <v>578</v>
      </c>
      <c r="D344" s="19" t="s">
        <v>100</v>
      </c>
      <c r="E344" s="19" t="s">
        <v>17</v>
      </c>
      <c r="F344" s="19" t="s">
        <v>100</v>
      </c>
      <c r="G344" s="19" t="s">
        <v>72</v>
      </c>
      <c r="H344" s="19">
        <v>1.01</v>
      </c>
      <c r="I344" s="19">
        <v>3</v>
      </c>
      <c r="J344" s="19">
        <v>4729.1052768055797</v>
      </c>
      <c r="K344" s="19">
        <v>24706</v>
      </c>
      <c r="L344" s="19">
        <v>24236</v>
      </c>
      <c r="M344" s="19">
        <v>9056076</v>
      </c>
      <c r="N344" s="19">
        <v>1481076</v>
      </c>
      <c r="O344" s="19">
        <v>361</v>
      </c>
      <c r="P344" s="19">
        <v>18833</v>
      </c>
      <c r="Q344" s="19">
        <v>56.7899999999999</v>
      </c>
      <c r="R344" s="19">
        <v>0</v>
      </c>
      <c r="S344" s="19">
        <v>1</v>
      </c>
      <c r="T344" s="19">
        <v>1</v>
      </c>
      <c r="U344">
        <v>1</v>
      </c>
    </row>
    <row r="345" spans="3:21">
      <c r="C345" s="20" t="s">
        <v>457</v>
      </c>
      <c r="D345" s="19" t="s">
        <v>100</v>
      </c>
      <c r="E345" s="19" t="s">
        <v>38</v>
      </c>
      <c r="F345" s="19" t="s">
        <v>100</v>
      </c>
      <c r="G345" s="19" t="s">
        <v>24</v>
      </c>
      <c r="H345" s="19">
        <v>1.1699999999999799</v>
      </c>
      <c r="I345" s="19">
        <v>3</v>
      </c>
      <c r="J345" s="19">
        <v>5313.0748346651499</v>
      </c>
      <c r="K345" s="19">
        <v>25059</v>
      </c>
      <c r="L345" s="19">
        <v>22360</v>
      </c>
      <c r="M345" s="19">
        <v>1595139</v>
      </c>
      <c r="N345" s="19">
        <v>1421287</v>
      </c>
      <c r="O345" s="19">
        <v>756</v>
      </c>
      <c r="P345" s="19">
        <v>5235</v>
      </c>
      <c r="Q345" s="19">
        <v>138.88</v>
      </c>
      <c r="R345" s="19">
        <v>1</v>
      </c>
      <c r="S345" s="19">
        <v>0</v>
      </c>
      <c r="T345" s="19">
        <v>1</v>
      </c>
      <c r="U345">
        <v>0</v>
      </c>
    </row>
    <row r="346" spans="3:21">
      <c r="C346" s="20" t="s">
        <v>321</v>
      </c>
      <c r="D346" s="19" t="s">
        <v>100</v>
      </c>
      <c r="E346" s="19" t="s">
        <v>46</v>
      </c>
      <c r="F346" s="19" t="s">
        <v>100</v>
      </c>
      <c r="G346" s="19" t="s">
        <v>17</v>
      </c>
      <c r="H346" s="19">
        <v>1.1000000000000001</v>
      </c>
      <c r="I346" s="19">
        <v>3</v>
      </c>
      <c r="J346" s="19">
        <v>6589.4907364864403</v>
      </c>
      <c r="K346" s="19">
        <v>29055</v>
      </c>
      <c r="L346" s="19">
        <v>24706</v>
      </c>
      <c r="M346" s="19">
        <v>1862106</v>
      </c>
      <c r="N346" s="19">
        <v>9056076</v>
      </c>
      <c r="O346" s="19">
        <v>854</v>
      </c>
      <c r="P346" s="19">
        <v>20889</v>
      </c>
      <c r="Q346" s="19">
        <v>129.80000000000001</v>
      </c>
      <c r="R346" s="19">
        <v>0</v>
      </c>
      <c r="S346" s="19">
        <v>0</v>
      </c>
      <c r="T346" s="19">
        <v>1</v>
      </c>
      <c r="U346">
        <v>1</v>
      </c>
    </row>
    <row r="347" spans="3:21">
      <c r="C347" s="20" t="s">
        <v>374</v>
      </c>
      <c r="D347" s="19" t="s">
        <v>100</v>
      </c>
      <c r="E347" s="19" t="s">
        <v>6</v>
      </c>
      <c r="F347" s="19" t="s">
        <v>22</v>
      </c>
      <c r="G347" s="19" t="s">
        <v>21</v>
      </c>
      <c r="H347" s="19">
        <v>1.06</v>
      </c>
      <c r="I347" s="19">
        <v>3</v>
      </c>
      <c r="J347" s="19">
        <v>4593.3830776520399</v>
      </c>
      <c r="K347" s="19">
        <v>26993</v>
      </c>
      <c r="L347" s="19">
        <v>32991</v>
      </c>
      <c r="M347" s="19">
        <v>3532657</v>
      </c>
      <c r="N347" s="19">
        <v>8621121</v>
      </c>
      <c r="O347" s="19">
        <v>756</v>
      </c>
      <c r="P347" s="19">
        <v>48642</v>
      </c>
      <c r="Q347" s="19">
        <v>162.28</v>
      </c>
      <c r="R347" s="19">
        <v>0</v>
      </c>
      <c r="S347" s="19">
        <v>0</v>
      </c>
      <c r="T347" s="19">
        <v>0</v>
      </c>
      <c r="U347">
        <v>1</v>
      </c>
    </row>
    <row r="348" spans="3:21">
      <c r="C348" s="20" t="s">
        <v>283</v>
      </c>
      <c r="D348" s="19" t="s">
        <v>100</v>
      </c>
      <c r="E348" s="19" t="s">
        <v>28</v>
      </c>
      <c r="F348" s="19" t="s">
        <v>100</v>
      </c>
      <c r="G348" s="19" t="s">
        <v>54</v>
      </c>
      <c r="H348" s="19">
        <v>1.71</v>
      </c>
      <c r="I348" s="19">
        <v>3</v>
      </c>
      <c r="J348" s="19">
        <v>1892.3691111999301</v>
      </c>
      <c r="K348" s="19">
        <v>38813</v>
      </c>
      <c r="L348" s="19">
        <v>25475</v>
      </c>
      <c r="M348" s="19">
        <v>1653017</v>
      </c>
      <c r="N348" s="19">
        <v>1489247</v>
      </c>
      <c r="O348" s="19">
        <v>1941</v>
      </c>
      <c r="P348" s="19">
        <v>3814</v>
      </c>
      <c r="Q348" s="19">
        <v>157.449999999998</v>
      </c>
      <c r="R348" s="19">
        <v>0</v>
      </c>
      <c r="S348" s="19">
        <v>0</v>
      </c>
      <c r="T348" s="19">
        <v>1</v>
      </c>
      <c r="U348">
        <v>1</v>
      </c>
    </row>
    <row r="349" spans="3:21">
      <c r="C349" s="20" t="s">
        <v>398</v>
      </c>
      <c r="D349" s="19" t="s">
        <v>100</v>
      </c>
      <c r="E349" s="19" t="s">
        <v>5</v>
      </c>
      <c r="F349" s="19" t="s">
        <v>22</v>
      </c>
      <c r="G349" s="19" t="s">
        <v>21</v>
      </c>
      <c r="H349" s="19">
        <v>1.1200000000000001</v>
      </c>
      <c r="I349" s="19">
        <v>3</v>
      </c>
      <c r="J349" s="19">
        <v>6583.7194344572799</v>
      </c>
      <c r="K349" s="19">
        <v>28637</v>
      </c>
      <c r="L349" s="19">
        <v>32991</v>
      </c>
      <c r="M349" s="19">
        <v>3036732</v>
      </c>
      <c r="N349" s="19">
        <v>8621121</v>
      </c>
      <c r="O349" s="19">
        <v>1389</v>
      </c>
      <c r="P349" s="19">
        <v>24082</v>
      </c>
      <c r="Q349" s="19">
        <v>304.18</v>
      </c>
      <c r="R349" s="19">
        <v>0</v>
      </c>
      <c r="S349" s="19">
        <v>0</v>
      </c>
      <c r="T349" s="19">
        <v>0</v>
      </c>
      <c r="U349">
        <v>1</v>
      </c>
    </row>
    <row r="350" spans="3:21">
      <c r="C350" s="20" t="s">
        <v>348</v>
      </c>
      <c r="D350" s="19" t="s">
        <v>100</v>
      </c>
      <c r="E350" s="19" t="s">
        <v>5</v>
      </c>
      <c r="F350" s="19" t="s">
        <v>100</v>
      </c>
      <c r="G350" s="19" t="s">
        <v>63</v>
      </c>
      <c r="H350" s="19">
        <v>1.1000000000000001</v>
      </c>
      <c r="I350" s="19">
        <v>3</v>
      </c>
      <c r="J350" s="19">
        <v>4540.3010600405696</v>
      </c>
      <c r="K350" s="19">
        <v>28637</v>
      </c>
      <c r="L350" s="19">
        <v>28739</v>
      </c>
      <c r="M350" s="19">
        <v>3036732</v>
      </c>
      <c r="N350" s="19">
        <v>2761118</v>
      </c>
      <c r="O350" s="19">
        <v>857</v>
      </c>
      <c r="P350" s="19">
        <v>6621</v>
      </c>
      <c r="Q350" s="19">
        <v>230.71</v>
      </c>
      <c r="R350" s="19">
        <v>0</v>
      </c>
      <c r="S350" s="19">
        <v>0</v>
      </c>
      <c r="T350" s="19">
        <v>1</v>
      </c>
      <c r="U350">
        <v>0</v>
      </c>
    </row>
    <row r="351" spans="3:21">
      <c r="C351" s="20" t="s">
        <v>721</v>
      </c>
      <c r="D351" s="19" t="s">
        <v>100</v>
      </c>
      <c r="E351" s="19" t="s">
        <v>5</v>
      </c>
      <c r="F351" s="19" t="s">
        <v>100</v>
      </c>
      <c r="G351" s="19" t="s">
        <v>85</v>
      </c>
      <c r="H351" s="19">
        <v>1</v>
      </c>
      <c r="I351" s="19">
        <v>3</v>
      </c>
      <c r="J351" s="19">
        <v>4601.9634776274897</v>
      </c>
      <c r="K351" s="19">
        <v>28637</v>
      </c>
      <c r="L351" s="19">
        <v>22956</v>
      </c>
      <c r="M351" s="19">
        <v>3036732</v>
      </c>
      <c r="N351" s="19">
        <v>754013</v>
      </c>
      <c r="O351" s="19">
        <v>239</v>
      </c>
      <c r="P351" s="19">
        <v>11479</v>
      </c>
      <c r="Q351" s="19">
        <v>64.9699999999998</v>
      </c>
      <c r="R351" s="19">
        <v>0</v>
      </c>
      <c r="S351" s="19">
        <v>1</v>
      </c>
      <c r="T351" s="19">
        <v>1</v>
      </c>
      <c r="U351">
        <v>1</v>
      </c>
    </row>
    <row r="352" spans="3:21">
      <c r="C352" s="20" t="s">
        <v>260</v>
      </c>
      <c r="D352" s="19" t="s">
        <v>100</v>
      </c>
      <c r="E352" s="19" t="s">
        <v>32</v>
      </c>
      <c r="F352" s="19" t="s">
        <v>100</v>
      </c>
      <c r="G352" s="19" t="s">
        <v>53</v>
      </c>
      <c r="H352" s="19">
        <v>1.29</v>
      </c>
      <c r="I352" s="19">
        <v>3</v>
      </c>
      <c r="J352" s="19">
        <v>3333.1093250301501</v>
      </c>
      <c r="K352" s="19">
        <v>30916</v>
      </c>
      <c r="L352" s="19">
        <v>26681</v>
      </c>
      <c r="M352" s="19">
        <v>2230831</v>
      </c>
      <c r="N352" s="19">
        <v>873131</v>
      </c>
      <c r="O352" s="19">
        <v>2679</v>
      </c>
      <c r="P352" s="19">
        <v>6464</v>
      </c>
      <c r="Q352" s="19">
        <v>221.889999999998</v>
      </c>
      <c r="R352" s="19">
        <v>1</v>
      </c>
      <c r="S352" s="19">
        <v>0</v>
      </c>
      <c r="T352" s="19">
        <v>1</v>
      </c>
      <c r="U352">
        <v>1</v>
      </c>
    </row>
    <row r="353" spans="3:21">
      <c r="C353" s="20" t="s">
        <v>621</v>
      </c>
      <c r="D353" s="19" t="s">
        <v>100</v>
      </c>
      <c r="E353" s="19" t="s">
        <v>28</v>
      </c>
      <c r="F353" s="19" t="s">
        <v>100</v>
      </c>
      <c r="G353" s="19" t="s">
        <v>27</v>
      </c>
      <c r="H353" s="19">
        <v>1.02</v>
      </c>
      <c r="I353" s="19">
        <v>3</v>
      </c>
      <c r="J353" s="19">
        <v>5101.8288980997304</v>
      </c>
      <c r="K353" s="19">
        <v>38813</v>
      </c>
      <c r="L353" s="19">
        <v>23903</v>
      </c>
      <c r="M353" s="19">
        <v>1653017</v>
      </c>
      <c r="N353" s="19">
        <v>2673620</v>
      </c>
      <c r="O353" s="19">
        <v>455</v>
      </c>
      <c r="P353" s="19">
        <v>27906</v>
      </c>
      <c r="Q353" s="19">
        <v>58.68</v>
      </c>
      <c r="R353" s="19">
        <v>0</v>
      </c>
      <c r="S353" s="19">
        <v>1</v>
      </c>
      <c r="T353" s="19">
        <v>1</v>
      </c>
      <c r="U353">
        <v>1</v>
      </c>
    </row>
    <row r="354" spans="3:21">
      <c r="C354" s="20" t="s">
        <v>588</v>
      </c>
      <c r="D354" s="19" t="s">
        <v>20</v>
      </c>
      <c r="E354" s="19" t="s">
        <v>21</v>
      </c>
      <c r="F354" s="19" t="s">
        <v>100</v>
      </c>
      <c r="G354" s="19" t="s">
        <v>26</v>
      </c>
      <c r="H354" s="19">
        <v>1.6399999999999799</v>
      </c>
      <c r="I354" s="19">
        <v>3</v>
      </c>
      <c r="J354" s="19">
        <v>3863.4990289979601</v>
      </c>
      <c r="K354" s="19">
        <v>32991</v>
      </c>
      <c r="L354" s="19">
        <v>21121</v>
      </c>
      <c r="M354" s="19">
        <v>8621121</v>
      </c>
      <c r="N354" s="19">
        <v>1228816</v>
      </c>
      <c r="O354" s="19">
        <v>1982</v>
      </c>
      <c r="P354" s="19">
        <v>4739</v>
      </c>
      <c r="Q354" s="19">
        <v>259.31999999999903</v>
      </c>
      <c r="R354" s="19">
        <v>0</v>
      </c>
      <c r="S354" s="19">
        <v>0</v>
      </c>
      <c r="T354" s="19">
        <v>0</v>
      </c>
      <c r="U354">
        <v>1</v>
      </c>
    </row>
    <row r="355" spans="3:21">
      <c r="C355" s="20" t="s">
        <v>659</v>
      </c>
      <c r="D355" s="19" t="s">
        <v>100</v>
      </c>
      <c r="E355" s="19" t="s">
        <v>49</v>
      </c>
      <c r="F355" s="19" t="s">
        <v>100</v>
      </c>
      <c r="G355" s="19" t="s">
        <v>32</v>
      </c>
      <c r="H355" s="19">
        <v>1.02</v>
      </c>
      <c r="I355" s="19">
        <v>3</v>
      </c>
      <c r="J355" s="19">
        <v>6372.58925112016</v>
      </c>
      <c r="K355" s="19">
        <v>28690</v>
      </c>
      <c r="L355" s="19">
        <v>30916</v>
      </c>
      <c r="M355" s="19">
        <v>249642</v>
      </c>
      <c r="N355" s="19">
        <v>2230831</v>
      </c>
      <c r="O355" s="19">
        <v>1443</v>
      </c>
      <c r="P355" s="19">
        <v>14474</v>
      </c>
      <c r="Q355" s="19">
        <v>142.83000000000001</v>
      </c>
      <c r="R355" s="19">
        <v>0</v>
      </c>
      <c r="S355" s="19">
        <v>0</v>
      </c>
      <c r="T355" s="19">
        <v>1</v>
      </c>
      <c r="U355">
        <v>1</v>
      </c>
    </row>
    <row r="356" spans="3:21">
      <c r="C356" s="20" t="s">
        <v>756</v>
      </c>
      <c r="D356" s="19" t="s">
        <v>100</v>
      </c>
      <c r="E356" s="19" t="s">
        <v>19</v>
      </c>
      <c r="F356" s="19" t="s">
        <v>42</v>
      </c>
      <c r="G356" s="19" t="s">
        <v>41</v>
      </c>
      <c r="H356" s="19">
        <v>1.46</v>
      </c>
      <c r="I356" s="19">
        <v>3</v>
      </c>
      <c r="J356" s="19">
        <v>2946.2264192006901</v>
      </c>
      <c r="K356" s="19">
        <v>22038</v>
      </c>
      <c r="L356" s="19">
        <v>31981</v>
      </c>
      <c r="M356" s="19">
        <v>1308499</v>
      </c>
      <c r="N356" s="19">
        <v>4549784</v>
      </c>
      <c r="O356" s="19">
        <v>956</v>
      </c>
      <c r="P356" s="19">
        <v>6208</v>
      </c>
      <c r="Q356" s="19">
        <v>164.3</v>
      </c>
      <c r="R356" s="19">
        <v>0</v>
      </c>
      <c r="S356" s="19">
        <v>0</v>
      </c>
      <c r="T356" s="19">
        <v>0</v>
      </c>
      <c r="U356">
        <v>1</v>
      </c>
    </row>
    <row r="357" spans="3:21">
      <c r="C357" s="20" t="s">
        <v>679</v>
      </c>
      <c r="D357" s="19" t="s">
        <v>9</v>
      </c>
      <c r="E357" s="19" t="s">
        <v>10</v>
      </c>
      <c r="F357" s="19" t="s">
        <v>100</v>
      </c>
      <c r="G357" s="19" t="s">
        <v>29</v>
      </c>
      <c r="H357" s="19">
        <v>1</v>
      </c>
      <c r="I357" s="19">
        <v>3</v>
      </c>
      <c r="J357" s="19">
        <v>3042.24819109483</v>
      </c>
      <c r="K357" s="19">
        <v>29260</v>
      </c>
      <c r="L357" s="19">
        <v>25824</v>
      </c>
      <c r="M357" s="19">
        <v>7830332</v>
      </c>
      <c r="N357" s="19">
        <v>2549844</v>
      </c>
      <c r="O357" s="19">
        <v>257</v>
      </c>
      <c r="P357" s="19">
        <v>24362</v>
      </c>
      <c r="Q357" s="19">
        <v>76.959999999999795</v>
      </c>
      <c r="R357" s="19">
        <v>0</v>
      </c>
      <c r="S357" s="19">
        <v>1</v>
      </c>
      <c r="T357" s="19">
        <v>0</v>
      </c>
      <c r="U357">
        <v>1</v>
      </c>
    </row>
    <row r="358" spans="3:21">
      <c r="C358" s="20" t="s">
        <v>367</v>
      </c>
      <c r="D358" s="19" t="s">
        <v>100</v>
      </c>
      <c r="E358" s="19" t="s">
        <v>5</v>
      </c>
      <c r="F358" s="19" t="s">
        <v>100</v>
      </c>
      <c r="G358" s="19" t="s">
        <v>19</v>
      </c>
      <c r="H358" s="19">
        <v>1.05</v>
      </c>
      <c r="I358" s="19">
        <v>3</v>
      </c>
      <c r="J358" s="19">
        <v>4060.65414841446</v>
      </c>
      <c r="K358" s="19">
        <v>28637</v>
      </c>
      <c r="L358" s="19">
        <v>22038</v>
      </c>
      <c r="M358" s="19">
        <v>3036732</v>
      </c>
      <c r="N358" s="19">
        <v>1308499</v>
      </c>
      <c r="O358" s="19">
        <v>455</v>
      </c>
      <c r="P358" s="19">
        <v>12717</v>
      </c>
      <c r="Q358" s="19">
        <v>84.53</v>
      </c>
      <c r="R358" s="19">
        <v>0</v>
      </c>
      <c r="S358" s="19">
        <v>1</v>
      </c>
      <c r="T358" s="19">
        <v>1</v>
      </c>
      <c r="U358">
        <v>1</v>
      </c>
    </row>
    <row r="359" spans="3:21">
      <c r="C359" s="20" t="s">
        <v>704</v>
      </c>
      <c r="D359" s="19" t="s">
        <v>100</v>
      </c>
      <c r="E359" s="19" t="s">
        <v>43</v>
      </c>
      <c r="F359" s="19" t="s">
        <v>100</v>
      </c>
      <c r="G359" s="19" t="s">
        <v>30</v>
      </c>
      <c r="H359" s="19">
        <v>1.55</v>
      </c>
      <c r="I359" s="19">
        <v>3</v>
      </c>
      <c r="J359" s="19">
        <v>2553.16502540479</v>
      </c>
      <c r="K359" s="19">
        <v>24502</v>
      </c>
      <c r="L359" s="19">
        <v>23654</v>
      </c>
      <c r="M359" s="19">
        <v>125722</v>
      </c>
      <c r="N359" s="19">
        <v>2195215</v>
      </c>
      <c r="O359" s="19">
        <v>834</v>
      </c>
      <c r="P359" s="19">
        <v>4587</v>
      </c>
      <c r="Q359" s="19">
        <v>106.65</v>
      </c>
      <c r="R359" s="19">
        <v>1</v>
      </c>
      <c r="S359" s="19">
        <v>1</v>
      </c>
      <c r="T359" s="19">
        <v>1</v>
      </c>
      <c r="U359">
        <v>1</v>
      </c>
    </row>
    <row r="360" spans="3:21">
      <c r="C360" s="20" t="s">
        <v>371</v>
      </c>
      <c r="D360" s="19" t="s">
        <v>100</v>
      </c>
      <c r="E360" s="19" t="s">
        <v>44</v>
      </c>
      <c r="F360" s="19" t="s">
        <v>22</v>
      </c>
      <c r="G360" s="19" t="s">
        <v>21</v>
      </c>
      <c r="H360" s="19">
        <v>1.9199999999999799</v>
      </c>
      <c r="I360" s="19">
        <v>3</v>
      </c>
      <c r="J360" s="19">
        <v>1940.17219696914</v>
      </c>
      <c r="K360" s="19">
        <v>22089</v>
      </c>
      <c r="L360" s="19">
        <v>32991</v>
      </c>
      <c r="M360" s="19">
        <v>668159</v>
      </c>
      <c r="N360" s="19">
        <v>8621121</v>
      </c>
      <c r="O360" s="19">
        <v>1822</v>
      </c>
      <c r="P360" s="19">
        <v>4002</v>
      </c>
      <c r="Q360" s="19">
        <v>208.789999999999</v>
      </c>
      <c r="R360" s="19">
        <v>0</v>
      </c>
      <c r="S360" s="19">
        <v>0</v>
      </c>
      <c r="T360" s="19">
        <v>0</v>
      </c>
      <c r="U360">
        <v>1</v>
      </c>
    </row>
    <row r="361" spans="3:21">
      <c r="C361" s="20" t="s">
        <v>732</v>
      </c>
      <c r="D361" s="19" t="s">
        <v>11</v>
      </c>
      <c r="E361" s="19" t="s">
        <v>10</v>
      </c>
      <c r="F361" s="19" t="s">
        <v>42</v>
      </c>
      <c r="G361" s="19" t="s">
        <v>41</v>
      </c>
      <c r="H361" s="19">
        <v>1.0900000000000001</v>
      </c>
      <c r="I361" s="19">
        <v>3</v>
      </c>
      <c r="J361" s="19">
        <v>5560.7344028745101</v>
      </c>
      <c r="K361" s="19">
        <v>29260</v>
      </c>
      <c r="L361" s="19">
        <v>31981</v>
      </c>
      <c r="M361" s="19">
        <v>7830332</v>
      </c>
      <c r="N361" s="19">
        <v>4549784</v>
      </c>
      <c r="O361" s="19">
        <v>591</v>
      </c>
      <c r="P361" s="19">
        <v>27713</v>
      </c>
      <c r="Q361" s="19">
        <v>145.61000000000001</v>
      </c>
      <c r="R361" s="19">
        <v>0</v>
      </c>
      <c r="S361" s="19">
        <v>0</v>
      </c>
      <c r="T361" s="19">
        <v>0</v>
      </c>
      <c r="U361">
        <v>1</v>
      </c>
    </row>
    <row r="362" spans="3:21">
      <c r="C362" s="20" t="s">
        <v>776</v>
      </c>
      <c r="D362" s="19" t="s">
        <v>100</v>
      </c>
      <c r="E362" s="19" t="s">
        <v>30</v>
      </c>
      <c r="F362" s="19" t="s">
        <v>42</v>
      </c>
      <c r="G362" s="19" t="s">
        <v>41</v>
      </c>
      <c r="H362" s="19">
        <v>1.24</v>
      </c>
      <c r="I362" s="19">
        <v>3</v>
      </c>
      <c r="J362" s="19">
        <v>4580.05106740664</v>
      </c>
      <c r="K362" s="19">
        <v>23654</v>
      </c>
      <c r="L362" s="19">
        <v>31981</v>
      </c>
      <c r="M362" s="19">
        <v>2195215</v>
      </c>
      <c r="N362" s="19">
        <v>4549784</v>
      </c>
      <c r="O362" s="19">
        <v>815</v>
      </c>
      <c r="P362" s="19">
        <v>8413</v>
      </c>
      <c r="Q362" s="19">
        <v>132.94</v>
      </c>
      <c r="R362" s="19">
        <v>1</v>
      </c>
      <c r="S362" s="19">
        <v>0</v>
      </c>
      <c r="T362" s="19">
        <v>0</v>
      </c>
      <c r="U362">
        <v>1</v>
      </c>
    </row>
    <row r="363" spans="3:21">
      <c r="C363" s="20" t="s">
        <v>311</v>
      </c>
      <c r="D363" s="19" t="s">
        <v>100</v>
      </c>
      <c r="E363" s="19" t="s">
        <v>17</v>
      </c>
      <c r="F363" s="19" t="s">
        <v>100</v>
      </c>
      <c r="G363" s="19" t="s">
        <v>16</v>
      </c>
      <c r="H363" s="19">
        <v>1</v>
      </c>
      <c r="I363" s="19">
        <v>0</v>
      </c>
      <c r="J363" s="19">
        <v>2522.0082944256601</v>
      </c>
      <c r="K363" s="19">
        <v>24706</v>
      </c>
      <c r="L363" s="19">
        <v>24575</v>
      </c>
      <c r="M363" s="19">
        <v>9056076</v>
      </c>
      <c r="N363" s="19">
        <v>1197234</v>
      </c>
      <c r="O363" s="19">
        <v>238</v>
      </c>
      <c r="P363" s="19">
        <v>51358</v>
      </c>
      <c r="Q363" s="19">
        <v>55.57</v>
      </c>
      <c r="R363" s="19">
        <v>1</v>
      </c>
      <c r="S363" s="19">
        <v>1</v>
      </c>
      <c r="T363" s="19">
        <v>1</v>
      </c>
      <c r="U363">
        <v>1</v>
      </c>
    </row>
    <row r="364" spans="3:21">
      <c r="C364" s="20" t="s">
        <v>483</v>
      </c>
      <c r="D364" s="19" t="s">
        <v>100</v>
      </c>
      <c r="E364" s="19" t="s">
        <v>14</v>
      </c>
      <c r="F364" s="19" t="s">
        <v>100</v>
      </c>
      <c r="G364" s="19" t="s">
        <v>69</v>
      </c>
      <c r="H364" s="19">
        <v>1.36</v>
      </c>
      <c r="I364" s="19">
        <v>3</v>
      </c>
      <c r="J364" s="19">
        <v>5679.2450920073297</v>
      </c>
      <c r="K364" s="19">
        <v>27211</v>
      </c>
      <c r="L364" s="19">
        <v>27994</v>
      </c>
      <c r="M364" s="19">
        <v>3770125</v>
      </c>
      <c r="N364" s="19">
        <v>4948339</v>
      </c>
      <c r="O364" s="19">
        <v>1347</v>
      </c>
      <c r="P364" s="19">
        <v>4023</v>
      </c>
      <c r="Q364" s="19">
        <v>353.56</v>
      </c>
      <c r="R364" s="19">
        <v>0</v>
      </c>
      <c r="S364" s="19">
        <v>0</v>
      </c>
      <c r="T364" s="19">
        <v>1</v>
      </c>
      <c r="U364">
        <v>1</v>
      </c>
    </row>
    <row r="365" spans="3:21">
      <c r="C365" s="20" t="s">
        <v>523</v>
      </c>
      <c r="D365" s="19" t="s">
        <v>100</v>
      </c>
      <c r="E365" s="19" t="s">
        <v>33</v>
      </c>
      <c r="F365" s="19" t="s">
        <v>100</v>
      </c>
      <c r="G365" s="19" t="s">
        <v>71</v>
      </c>
      <c r="H365" s="19">
        <v>1.01</v>
      </c>
      <c r="I365" s="19">
        <v>1</v>
      </c>
      <c r="J365" s="19">
        <v>4315.9209528029096</v>
      </c>
      <c r="K365" s="19">
        <v>23901</v>
      </c>
      <c r="L365" s="19">
        <v>26409</v>
      </c>
      <c r="M365" s="19">
        <v>372606</v>
      </c>
      <c r="N365" s="19">
        <v>249561</v>
      </c>
      <c r="O365" s="19">
        <v>344</v>
      </c>
      <c r="P365" s="19">
        <v>5899</v>
      </c>
      <c r="Q365" s="19">
        <v>66.879999999999797</v>
      </c>
      <c r="R365" s="19">
        <v>0</v>
      </c>
      <c r="S365" s="19">
        <v>1</v>
      </c>
      <c r="T365" s="19">
        <v>1</v>
      </c>
      <c r="U365">
        <v>1</v>
      </c>
    </row>
    <row r="366" spans="3:21">
      <c r="C366" s="20" t="s">
        <v>258</v>
      </c>
      <c r="D366" s="19" t="s">
        <v>100</v>
      </c>
      <c r="E366" s="19" t="s">
        <v>17</v>
      </c>
      <c r="F366" s="19" t="s">
        <v>100</v>
      </c>
      <c r="G366" s="19" t="s">
        <v>53</v>
      </c>
      <c r="H366" s="19">
        <v>1.03</v>
      </c>
      <c r="I366" s="19">
        <v>3</v>
      </c>
      <c r="J366" s="19">
        <v>1706.89197426341</v>
      </c>
      <c r="K366" s="19">
        <v>24706</v>
      </c>
      <c r="L366" s="19">
        <v>26681</v>
      </c>
      <c r="M366" s="19">
        <v>9056076</v>
      </c>
      <c r="N366" s="19">
        <v>873131</v>
      </c>
      <c r="O366" s="19">
        <v>2555</v>
      </c>
      <c r="P366" s="19">
        <v>32824</v>
      </c>
      <c r="Q366" s="19">
        <v>167.16</v>
      </c>
      <c r="R366" s="19">
        <v>1</v>
      </c>
      <c r="S366" s="19">
        <v>0</v>
      </c>
      <c r="T366" s="19">
        <v>1</v>
      </c>
      <c r="U366">
        <v>1</v>
      </c>
    </row>
    <row r="367" spans="3:21">
      <c r="C367" s="20" t="s">
        <v>591</v>
      </c>
      <c r="D367" s="19" t="s">
        <v>100</v>
      </c>
      <c r="E367" s="19" t="s">
        <v>66</v>
      </c>
      <c r="F367" s="19" t="s">
        <v>100</v>
      </c>
      <c r="G367" s="19" t="s">
        <v>26</v>
      </c>
      <c r="H367" s="19">
        <v>1</v>
      </c>
      <c r="I367" s="19">
        <v>1</v>
      </c>
      <c r="J367" s="19">
        <v>5218.3779284060702</v>
      </c>
      <c r="K367" s="19">
        <v>29846</v>
      </c>
      <c r="L367" s="19">
        <v>21121</v>
      </c>
      <c r="M367" s="19">
        <v>2237227</v>
      </c>
      <c r="N367" s="19">
        <v>1228816</v>
      </c>
      <c r="O367" s="19">
        <v>586</v>
      </c>
      <c r="P367" s="19">
        <v>6460</v>
      </c>
      <c r="Q367" s="19">
        <v>69.95</v>
      </c>
      <c r="R367" s="19">
        <v>0</v>
      </c>
      <c r="S367" s="19">
        <v>1</v>
      </c>
      <c r="T367" s="19">
        <v>1</v>
      </c>
      <c r="U367">
        <v>1</v>
      </c>
    </row>
    <row r="368" spans="3:21">
      <c r="C368" s="20" t="s">
        <v>747</v>
      </c>
      <c r="D368" s="19" t="s">
        <v>100</v>
      </c>
      <c r="E368" s="19" t="s">
        <v>15</v>
      </c>
      <c r="F368" s="19" t="s">
        <v>40</v>
      </c>
      <c r="G368" s="19" t="s">
        <v>41</v>
      </c>
      <c r="H368" s="19">
        <v>1.4199999999999799</v>
      </c>
      <c r="I368" s="19">
        <v>3</v>
      </c>
      <c r="J368" s="19">
        <v>4221.5619366929805</v>
      </c>
      <c r="K368" s="19">
        <v>25450</v>
      </c>
      <c r="L368" s="19">
        <v>31981</v>
      </c>
      <c r="M368" s="19">
        <v>1694803</v>
      </c>
      <c r="N368" s="19">
        <v>4549784</v>
      </c>
      <c r="O368" s="19">
        <v>935</v>
      </c>
      <c r="P368" s="19">
        <v>5252</v>
      </c>
      <c r="Q368" s="19">
        <v>182.56</v>
      </c>
      <c r="R368" s="19">
        <v>0</v>
      </c>
      <c r="S368" s="19">
        <v>0</v>
      </c>
      <c r="T368" s="19">
        <v>1</v>
      </c>
      <c r="U368">
        <v>1</v>
      </c>
    </row>
    <row r="369" spans="3:21">
      <c r="C369" s="20" t="s">
        <v>490</v>
      </c>
      <c r="D369" s="19" t="s">
        <v>100</v>
      </c>
      <c r="E369" s="19" t="s">
        <v>6</v>
      </c>
      <c r="F369" s="19" t="s">
        <v>100</v>
      </c>
      <c r="G369" s="19" t="s">
        <v>25</v>
      </c>
      <c r="H369" s="19">
        <v>1.25</v>
      </c>
      <c r="I369" s="19">
        <v>3</v>
      </c>
      <c r="J369" s="19">
        <v>4275.3522653454002</v>
      </c>
      <c r="K369" s="19">
        <v>26993</v>
      </c>
      <c r="L369" s="19">
        <v>23025</v>
      </c>
      <c r="M369" s="19">
        <v>3532657</v>
      </c>
      <c r="N369" s="19">
        <v>2753373</v>
      </c>
      <c r="O369" s="19">
        <v>1591</v>
      </c>
      <c r="P369" s="19">
        <v>5944</v>
      </c>
      <c r="Q369" s="19">
        <v>200.09</v>
      </c>
      <c r="R369" s="19">
        <v>0</v>
      </c>
      <c r="S369" s="19">
        <v>0</v>
      </c>
      <c r="T369" s="19">
        <v>1</v>
      </c>
      <c r="U369">
        <v>1</v>
      </c>
    </row>
    <row r="370" spans="3:21">
      <c r="C370" s="20" t="s">
        <v>600</v>
      </c>
      <c r="D370" s="19" t="s">
        <v>100</v>
      </c>
      <c r="E370" s="19" t="s">
        <v>14</v>
      </c>
      <c r="F370" s="19" t="s">
        <v>100</v>
      </c>
      <c r="G370" s="19" t="s">
        <v>80</v>
      </c>
      <c r="H370" s="19">
        <v>1</v>
      </c>
      <c r="I370" s="19">
        <v>3</v>
      </c>
      <c r="J370" s="19">
        <v>5751.8151431961596</v>
      </c>
      <c r="K370" s="19">
        <v>27211</v>
      </c>
      <c r="L370" s="19">
        <v>21276</v>
      </c>
      <c r="M370" s="19">
        <v>3770125</v>
      </c>
      <c r="N370" s="19">
        <v>1481709</v>
      </c>
      <c r="O370" s="19">
        <v>177</v>
      </c>
      <c r="P370" s="19">
        <v>10581</v>
      </c>
      <c r="Q370" s="19">
        <v>63.92</v>
      </c>
      <c r="R370" s="19">
        <v>0</v>
      </c>
      <c r="S370" s="19">
        <v>1</v>
      </c>
      <c r="T370" s="19">
        <v>1</v>
      </c>
      <c r="U370">
        <v>1</v>
      </c>
    </row>
    <row r="371" spans="3:21">
      <c r="C371" s="20" t="s">
        <v>513</v>
      </c>
      <c r="D371" s="19" t="s">
        <v>100</v>
      </c>
      <c r="E371" s="19" t="s">
        <v>69</v>
      </c>
      <c r="F371" s="19" t="s">
        <v>100</v>
      </c>
      <c r="G371" s="19" t="s">
        <v>25</v>
      </c>
      <c r="H371" s="19">
        <v>1.55</v>
      </c>
      <c r="I371" s="19">
        <v>3</v>
      </c>
      <c r="J371" s="19">
        <v>3127.5894604591499</v>
      </c>
      <c r="K371" s="19">
        <v>27994</v>
      </c>
      <c r="L371" s="19">
        <v>23025</v>
      </c>
      <c r="M371" s="19">
        <v>4948339</v>
      </c>
      <c r="N371" s="19">
        <v>2753373</v>
      </c>
      <c r="O371" s="19">
        <v>2083</v>
      </c>
      <c r="P371" s="19">
        <v>3891</v>
      </c>
      <c r="Q371" s="19">
        <v>291.77999999999901</v>
      </c>
      <c r="R371" s="19">
        <v>0</v>
      </c>
      <c r="S371" s="19">
        <v>0</v>
      </c>
      <c r="T371" s="19">
        <v>1</v>
      </c>
      <c r="U371">
        <v>1</v>
      </c>
    </row>
    <row r="372" spans="3:21">
      <c r="C372" s="20" t="s">
        <v>541</v>
      </c>
      <c r="D372" s="19" t="s">
        <v>100</v>
      </c>
      <c r="E372" s="19" t="s">
        <v>74</v>
      </c>
      <c r="F372" s="19" t="s">
        <v>100</v>
      </c>
      <c r="G372" s="19" t="s">
        <v>71</v>
      </c>
      <c r="H372" s="19">
        <v>1.01</v>
      </c>
      <c r="I372" s="19">
        <v>3</v>
      </c>
      <c r="J372" s="19">
        <v>5020.7193629085205</v>
      </c>
      <c r="K372" s="19">
        <v>21300</v>
      </c>
      <c r="L372" s="19">
        <v>26409</v>
      </c>
      <c r="M372" s="19">
        <v>403939</v>
      </c>
      <c r="N372" s="19">
        <v>249561</v>
      </c>
      <c r="O372" s="19">
        <v>281</v>
      </c>
      <c r="P372" s="19">
        <v>6760</v>
      </c>
      <c r="Q372" s="19">
        <v>50.38</v>
      </c>
      <c r="R372" s="19">
        <v>0</v>
      </c>
      <c r="S372" s="19">
        <v>1</v>
      </c>
      <c r="T372" s="19">
        <v>1</v>
      </c>
      <c r="U372">
        <v>1</v>
      </c>
    </row>
    <row r="373" spans="3:21">
      <c r="C373" s="20" t="s">
        <v>556</v>
      </c>
      <c r="D373" s="19" t="s">
        <v>23</v>
      </c>
      <c r="E373" s="19" t="s">
        <v>21</v>
      </c>
      <c r="F373" s="19" t="s">
        <v>100</v>
      </c>
      <c r="G373" s="19" t="s">
        <v>76</v>
      </c>
      <c r="H373" s="19">
        <v>1.06</v>
      </c>
      <c r="I373" s="19">
        <v>3</v>
      </c>
      <c r="J373" s="19">
        <v>3474.2278947251202</v>
      </c>
      <c r="K373" s="19">
        <v>32991</v>
      </c>
      <c r="L373" s="19">
        <v>26101</v>
      </c>
      <c r="M373" s="19">
        <v>8621121</v>
      </c>
      <c r="N373" s="19">
        <v>1021830</v>
      </c>
      <c r="O373" s="19">
        <v>426</v>
      </c>
      <c r="P373" s="19">
        <v>12883</v>
      </c>
      <c r="Q373" s="19">
        <v>154.729999999999</v>
      </c>
      <c r="R373" s="19">
        <v>0</v>
      </c>
      <c r="S373" s="19">
        <v>0</v>
      </c>
      <c r="T373" s="19">
        <v>1</v>
      </c>
      <c r="U373">
        <v>0</v>
      </c>
    </row>
    <row r="374" spans="3:21">
      <c r="C374" s="20" t="s">
        <v>223</v>
      </c>
      <c r="D374" s="19" t="s">
        <v>100</v>
      </c>
      <c r="E374" s="19" t="s">
        <v>6</v>
      </c>
      <c r="F374" s="19" t="s">
        <v>100</v>
      </c>
      <c r="G374" s="19" t="s">
        <v>5</v>
      </c>
      <c r="H374" s="19">
        <v>1.05</v>
      </c>
      <c r="I374" s="19">
        <v>3</v>
      </c>
      <c r="J374" s="19">
        <v>4624.8960037204497</v>
      </c>
      <c r="K374" s="19">
        <v>26993</v>
      </c>
      <c r="L374" s="19">
        <v>28637</v>
      </c>
      <c r="M374" s="19">
        <v>3532657</v>
      </c>
      <c r="N374" s="19">
        <v>3036732</v>
      </c>
      <c r="O374" s="19">
        <v>734</v>
      </c>
      <c r="P374" s="19">
        <v>23075</v>
      </c>
      <c r="Q374" s="19">
        <v>113.989999999999</v>
      </c>
      <c r="R374" s="19">
        <v>0</v>
      </c>
      <c r="S374" s="19">
        <v>0</v>
      </c>
      <c r="T374" s="19">
        <v>1</v>
      </c>
      <c r="U374">
        <v>1</v>
      </c>
    </row>
    <row r="375" spans="3:21">
      <c r="C375" s="20" t="s">
        <v>652</v>
      </c>
      <c r="D375" s="19" t="s">
        <v>100</v>
      </c>
      <c r="E375" s="19" t="s">
        <v>17</v>
      </c>
      <c r="F375" s="19" t="s">
        <v>100</v>
      </c>
      <c r="G375" s="19" t="s">
        <v>73</v>
      </c>
      <c r="H375" s="19">
        <v>1</v>
      </c>
      <c r="I375" s="19">
        <v>3</v>
      </c>
      <c r="J375" s="19">
        <v>4636.2534449017403</v>
      </c>
      <c r="K375" s="19">
        <v>24706</v>
      </c>
      <c r="L375" s="19">
        <v>34880</v>
      </c>
      <c r="M375" s="19">
        <v>9056076</v>
      </c>
      <c r="N375" s="19">
        <v>1594251</v>
      </c>
      <c r="O375" s="19">
        <v>305</v>
      </c>
      <c r="P375" s="19">
        <v>26888</v>
      </c>
      <c r="Q375" s="19">
        <v>58.979999999999798</v>
      </c>
      <c r="R375" s="19">
        <v>0</v>
      </c>
      <c r="S375" s="19">
        <v>1</v>
      </c>
      <c r="T375" s="19">
        <v>1</v>
      </c>
      <c r="U375">
        <v>1</v>
      </c>
    </row>
    <row r="376" spans="3:21">
      <c r="C376" s="20" t="s">
        <v>448</v>
      </c>
      <c r="D376" s="19" t="s">
        <v>100</v>
      </c>
      <c r="E376" s="19" t="s">
        <v>5</v>
      </c>
      <c r="F376" s="19" t="s">
        <v>100</v>
      </c>
      <c r="G376" s="19" t="s">
        <v>67</v>
      </c>
      <c r="H376" s="19">
        <v>1</v>
      </c>
      <c r="I376" s="19">
        <v>1</v>
      </c>
      <c r="J376" s="19">
        <v>5149.0256730025603</v>
      </c>
      <c r="K376" s="19">
        <v>28637</v>
      </c>
      <c r="L376" s="19">
        <v>20927</v>
      </c>
      <c r="M376" s="19">
        <v>3036732</v>
      </c>
      <c r="N376" s="19">
        <v>1021733</v>
      </c>
      <c r="O376" s="19">
        <v>180</v>
      </c>
      <c r="P376" s="19">
        <v>7646</v>
      </c>
      <c r="Q376" s="19">
        <v>66.14</v>
      </c>
      <c r="R376" s="19">
        <v>0</v>
      </c>
      <c r="S376" s="19">
        <v>1</v>
      </c>
      <c r="T376" s="19">
        <v>1</v>
      </c>
      <c r="U376">
        <v>1</v>
      </c>
    </row>
    <row r="377" spans="3:21">
      <c r="C377" s="20" t="s">
        <v>769</v>
      </c>
      <c r="D377" s="19" t="s">
        <v>100</v>
      </c>
      <c r="E377" s="19" t="s">
        <v>28</v>
      </c>
      <c r="F377" s="19" t="s">
        <v>40</v>
      </c>
      <c r="G377" s="19" t="s">
        <v>41</v>
      </c>
      <c r="H377" s="19">
        <v>1.37</v>
      </c>
      <c r="I377" s="19">
        <v>3</v>
      </c>
      <c r="J377" s="19">
        <v>6865.7671687801803</v>
      </c>
      <c r="K377" s="19">
        <v>38813</v>
      </c>
      <c r="L377" s="19">
        <v>31981</v>
      </c>
      <c r="M377" s="19">
        <v>1653017</v>
      </c>
      <c r="N377" s="19">
        <v>4549784</v>
      </c>
      <c r="O377" s="19">
        <v>2428</v>
      </c>
      <c r="P377" s="19">
        <v>17938</v>
      </c>
      <c r="Q377" s="19">
        <v>347.81999999999903</v>
      </c>
      <c r="R377" s="19">
        <v>0</v>
      </c>
      <c r="S377" s="19">
        <v>0</v>
      </c>
      <c r="T377" s="19">
        <v>1</v>
      </c>
      <c r="U377">
        <v>1</v>
      </c>
    </row>
    <row r="378" spans="3:21">
      <c r="C378" s="20" t="s">
        <v>676</v>
      </c>
      <c r="D378" s="19" t="s">
        <v>100</v>
      </c>
      <c r="E378" s="19" t="s">
        <v>25</v>
      </c>
      <c r="F378" s="19" t="s">
        <v>100</v>
      </c>
      <c r="G378" s="19" t="s">
        <v>32</v>
      </c>
      <c r="H378" s="19">
        <v>1.22</v>
      </c>
      <c r="I378" s="19">
        <v>3</v>
      </c>
      <c r="J378" s="19">
        <v>2963.01247705077</v>
      </c>
      <c r="K378" s="19">
        <v>23025</v>
      </c>
      <c r="L378" s="19">
        <v>30916</v>
      </c>
      <c r="M378" s="19">
        <v>2753373</v>
      </c>
      <c r="N378" s="19">
        <v>2230831</v>
      </c>
      <c r="O378" s="19">
        <v>1103</v>
      </c>
      <c r="P378" s="19">
        <v>13153</v>
      </c>
      <c r="Q378" s="19">
        <v>110</v>
      </c>
      <c r="R378" s="19">
        <v>0</v>
      </c>
      <c r="S378" s="19">
        <v>1</v>
      </c>
      <c r="T378" s="19">
        <v>1</v>
      </c>
      <c r="U378">
        <v>1</v>
      </c>
    </row>
    <row r="379" spans="3:21">
      <c r="C379" s="20" t="s">
        <v>784</v>
      </c>
      <c r="D379" s="19" t="s">
        <v>23</v>
      </c>
      <c r="E379" s="19" t="s">
        <v>21</v>
      </c>
      <c r="F379" s="19" t="s">
        <v>100</v>
      </c>
      <c r="G379" s="19" t="s">
        <v>86</v>
      </c>
      <c r="H379" s="19">
        <v>1.08</v>
      </c>
      <c r="I379" s="19">
        <v>0</v>
      </c>
      <c r="J379" s="19">
        <v>2216.6950844969901</v>
      </c>
      <c r="K379" s="19">
        <v>32991</v>
      </c>
      <c r="L379" s="19">
        <v>37375</v>
      </c>
      <c r="M379" s="19">
        <v>8621121</v>
      </c>
      <c r="N379" s="19">
        <v>991717</v>
      </c>
      <c r="O379" s="19">
        <v>1030</v>
      </c>
      <c r="P379" s="19">
        <v>34324</v>
      </c>
      <c r="Q379" s="19">
        <v>129.63</v>
      </c>
      <c r="R379" s="19">
        <v>1</v>
      </c>
      <c r="S379" s="19">
        <v>0</v>
      </c>
      <c r="T379" s="19">
        <v>1</v>
      </c>
      <c r="U379">
        <v>0</v>
      </c>
    </row>
    <row r="380" spans="3:21">
      <c r="C380" s="20" t="s">
        <v>377</v>
      </c>
      <c r="D380" s="19" t="s">
        <v>100</v>
      </c>
      <c r="E380" s="19" t="s">
        <v>37</v>
      </c>
      <c r="F380" s="19" t="s">
        <v>22</v>
      </c>
      <c r="G380" s="19" t="s">
        <v>21</v>
      </c>
      <c r="H380" s="19">
        <v>1.68999999999999</v>
      </c>
      <c r="I380" s="19">
        <v>3</v>
      </c>
      <c r="J380" s="19">
        <v>3447.6275135021101</v>
      </c>
      <c r="K380" s="19">
        <v>23665</v>
      </c>
      <c r="L380" s="19">
        <v>32991</v>
      </c>
      <c r="M380" s="19">
        <v>1038660</v>
      </c>
      <c r="N380" s="19">
        <v>8621121</v>
      </c>
      <c r="O380" s="19">
        <v>1515</v>
      </c>
      <c r="P380" s="19">
        <v>3802</v>
      </c>
      <c r="Q380" s="19">
        <v>287.23</v>
      </c>
      <c r="R380" s="19">
        <v>0</v>
      </c>
      <c r="S380" s="19">
        <v>0</v>
      </c>
      <c r="T380" s="19">
        <v>0</v>
      </c>
      <c r="U380">
        <v>1</v>
      </c>
    </row>
    <row r="381" spans="3:21">
      <c r="C381" s="20" t="s">
        <v>545</v>
      </c>
      <c r="D381" s="19" t="s">
        <v>20</v>
      </c>
      <c r="E381" s="19" t="s">
        <v>21</v>
      </c>
      <c r="F381" s="19" t="s">
        <v>100</v>
      </c>
      <c r="G381" s="19" t="s">
        <v>75</v>
      </c>
      <c r="H381" s="19">
        <v>1</v>
      </c>
      <c r="I381" s="19">
        <v>3</v>
      </c>
      <c r="J381" s="19">
        <v>4449.75788002846</v>
      </c>
      <c r="K381" s="19">
        <v>32991</v>
      </c>
      <c r="L381" s="19">
        <v>24205</v>
      </c>
      <c r="M381" s="19">
        <v>8621121</v>
      </c>
      <c r="N381" s="19">
        <v>905329</v>
      </c>
      <c r="O381" s="19">
        <v>147</v>
      </c>
      <c r="P381" s="19">
        <v>4158</v>
      </c>
      <c r="Q381" s="19">
        <v>106.29</v>
      </c>
      <c r="R381" s="19">
        <v>0</v>
      </c>
      <c r="S381" s="19">
        <v>0</v>
      </c>
      <c r="T381" s="19">
        <v>0</v>
      </c>
      <c r="U381">
        <v>1</v>
      </c>
    </row>
    <row r="382" spans="3:21">
      <c r="C382" s="20" t="s">
        <v>203</v>
      </c>
      <c r="D382" s="19" t="s">
        <v>100</v>
      </c>
      <c r="E382" s="19" t="s">
        <v>38</v>
      </c>
      <c r="F382" s="19" t="s">
        <v>11</v>
      </c>
      <c r="G382" s="19" t="s">
        <v>10</v>
      </c>
      <c r="H382" s="19">
        <v>1.01</v>
      </c>
      <c r="I382" s="19">
        <v>0</v>
      </c>
      <c r="J382" s="19">
        <v>3910.8065416558402</v>
      </c>
      <c r="K382" s="19">
        <v>25059</v>
      </c>
      <c r="L382" s="19">
        <v>29260</v>
      </c>
      <c r="M382" s="19">
        <v>1595139</v>
      </c>
      <c r="N382" s="19">
        <v>7830332</v>
      </c>
      <c r="O382" s="19">
        <v>254</v>
      </c>
      <c r="P382" s="19">
        <v>7069</v>
      </c>
      <c r="Q382" s="19">
        <v>180.56</v>
      </c>
      <c r="R382" s="19">
        <v>0</v>
      </c>
      <c r="S382" s="19">
        <v>0</v>
      </c>
      <c r="T382" s="19">
        <v>1</v>
      </c>
      <c r="U382">
        <v>0</v>
      </c>
    </row>
    <row r="383" spans="3:21">
      <c r="C383" s="20" t="s">
        <v>405</v>
      </c>
      <c r="D383" s="19" t="s">
        <v>100</v>
      </c>
      <c r="E383" s="19" t="s">
        <v>47</v>
      </c>
      <c r="F383" s="19" t="s">
        <v>23</v>
      </c>
      <c r="G383" s="19" t="s">
        <v>21</v>
      </c>
      <c r="H383" s="19">
        <v>1.06</v>
      </c>
      <c r="I383" s="19">
        <v>3</v>
      </c>
      <c r="J383" s="19">
        <v>5430.5244122480399</v>
      </c>
      <c r="K383" s="19">
        <v>26506</v>
      </c>
      <c r="L383" s="19">
        <v>32991</v>
      </c>
      <c r="M383" s="19">
        <v>4459144</v>
      </c>
      <c r="N383" s="19">
        <v>8621121</v>
      </c>
      <c r="O383" s="19">
        <v>492</v>
      </c>
      <c r="P383" s="19">
        <v>17775</v>
      </c>
      <c r="Q383" s="19">
        <v>209.349999999999</v>
      </c>
      <c r="R383" s="19">
        <v>0</v>
      </c>
      <c r="S383" s="19">
        <v>0</v>
      </c>
      <c r="T383" s="19">
        <v>1</v>
      </c>
      <c r="U383">
        <v>0</v>
      </c>
    </row>
    <row r="384" spans="3:21">
      <c r="C384" s="20" t="s">
        <v>439</v>
      </c>
      <c r="D384" s="19" t="s">
        <v>100</v>
      </c>
      <c r="E384" s="19" t="s">
        <v>19</v>
      </c>
      <c r="F384" s="19" t="s">
        <v>20</v>
      </c>
      <c r="G384" s="19" t="s">
        <v>21</v>
      </c>
      <c r="H384" s="19">
        <v>1.4199999999999799</v>
      </c>
      <c r="I384" s="19">
        <v>3</v>
      </c>
      <c r="J384" s="19">
        <v>2995.0996908769298</v>
      </c>
      <c r="K384" s="19">
        <v>22038</v>
      </c>
      <c r="L384" s="19">
        <v>32991</v>
      </c>
      <c r="M384" s="19">
        <v>1308499</v>
      </c>
      <c r="N384" s="19">
        <v>8621121</v>
      </c>
      <c r="O384" s="19">
        <v>1173</v>
      </c>
      <c r="P384" s="19">
        <v>10334</v>
      </c>
      <c r="Q384" s="19">
        <v>208.71</v>
      </c>
      <c r="R384" s="19">
        <v>0</v>
      </c>
      <c r="S384" s="19">
        <v>0</v>
      </c>
      <c r="T384" s="19">
        <v>0</v>
      </c>
      <c r="U384">
        <v>1</v>
      </c>
    </row>
    <row r="385" spans="3:21">
      <c r="C385" s="20" t="s">
        <v>270</v>
      </c>
      <c r="D385" s="19" t="s">
        <v>100</v>
      </c>
      <c r="E385" s="19" t="s">
        <v>47</v>
      </c>
      <c r="F385" s="19" t="s">
        <v>100</v>
      </c>
      <c r="G385" s="19" t="s">
        <v>14</v>
      </c>
      <c r="H385" s="19">
        <v>1.18999999999999</v>
      </c>
      <c r="I385" s="19">
        <v>3</v>
      </c>
      <c r="J385" s="19">
        <v>3649.80234895283</v>
      </c>
      <c r="K385" s="19">
        <v>26506</v>
      </c>
      <c r="L385" s="19">
        <v>27211</v>
      </c>
      <c r="M385" s="19">
        <v>4459144</v>
      </c>
      <c r="N385" s="19">
        <v>3770125</v>
      </c>
      <c r="O385" s="19">
        <v>1102</v>
      </c>
      <c r="P385" s="19">
        <v>4660</v>
      </c>
      <c r="Q385" s="19">
        <v>177.22</v>
      </c>
      <c r="R385" s="19">
        <v>0</v>
      </c>
      <c r="S385" s="19">
        <v>1</v>
      </c>
      <c r="T385" s="19">
        <v>1</v>
      </c>
      <c r="U385">
        <v>0</v>
      </c>
    </row>
    <row r="386" spans="3:21">
      <c r="C386" s="20" t="s">
        <v>764</v>
      </c>
      <c r="D386" s="19" t="s">
        <v>100</v>
      </c>
      <c r="E386" s="19" t="s">
        <v>24</v>
      </c>
      <c r="F386" s="19" t="s">
        <v>42</v>
      </c>
      <c r="G386" s="19" t="s">
        <v>41</v>
      </c>
      <c r="H386" s="19">
        <v>1.1499999999999799</v>
      </c>
      <c r="I386" s="19">
        <v>3</v>
      </c>
      <c r="J386" s="19">
        <v>3081.34411240912</v>
      </c>
      <c r="K386" s="19">
        <v>22360</v>
      </c>
      <c r="L386" s="19">
        <v>31981</v>
      </c>
      <c r="M386" s="19">
        <v>1421287</v>
      </c>
      <c r="N386" s="19">
        <v>4549784</v>
      </c>
      <c r="O386" s="19">
        <v>760</v>
      </c>
      <c r="P386" s="19">
        <v>14683</v>
      </c>
      <c r="Q386" s="19">
        <v>125.8</v>
      </c>
      <c r="R386" s="19">
        <v>1</v>
      </c>
      <c r="S386" s="19">
        <v>0</v>
      </c>
      <c r="T386" s="19">
        <v>0</v>
      </c>
      <c r="U386">
        <v>1</v>
      </c>
    </row>
    <row r="387" spans="3:21">
      <c r="C387" s="20" t="s">
        <v>208</v>
      </c>
      <c r="D387" s="19" t="s">
        <v>100</v>
      </c>
      <c r="E387" s="19" t="s">
        <v>5</v>
      </c>
      <c r="F387" s="19" t="s">
        <v>100</v>
      </c>
      <c r="G387" s="19" t="s">
        <v>39</v>
      </c>
      <c r="H387" s="19">
        <v>1.06</v>
      </c>
      <c r="I387" s="19">
        <v>3</v>
      </c>
      <c r="J387" s="19">
        <v>5110.53772962943</v>
      </c>
      <c r="K387" s="19">
        <v>28637</v>
      </c>
      <c r="L387" s="19">
        <v>22263</v>
      </c>
      <c r="M387" s="19">
        <v>3036732</v>
      </c>
      <c r="N387" s="19">
        <v>472254</v>
      </c>
      <c r="O387" s="19">
        <v>592</v>
      </c>
      <c r="P387" s="19">
        <v>6098</v>
      </c>
      <c r="Q387" s="19">
        <v>91.829999999999799</v>
      </c>
      <c r="R387" s="19">
        <v>0</v>
      </c>
      <c r="S387" s="19">
        <v>0</v>
      </c>
      <c r="T387" s="19">
        <v>1</v>
      </c>
      <c r="U387">
        <v>1</v>
      </c>
    </row>
    <row r="388" spans="3:21">
      <c r="C388" s="20" t="s">
        <v>410</v>
      </c>
      <c r="D388" s="19" t="s">
        <v>100</v>
      </c>
      <c r="E388" s="19" t="s">
        <v>50</v>
      </c>
      <c r="F388" s="19" t="s">
        <v>22</v>
      </c>
      <c r="G388" s="19" t="s">
        <v>21</v>
      </c>
      <c r="H388" s="19">
        <v>1.22</v>
      </c>
      <c r="I388" s="19">
        <v>3</v>
      </c>
      <c r="J388" s="19">
        <v>3536.1626452171799</v>
      </c>
      <c r="K388" s="19">
        <v>24510</v>
      </c>
      <c r="L388" s="19">
        <v>32991</v>
      </c>
      <c r="M388" s="19">
        <v>379566</v>
      </c>
      <c r="N388" s="19">
        <v>8621121</v>
      </c>
      <c r="O388" s="19">
        <v>1076</v>
      </c>
      <c r="P388" s="19">
        <v>9399</v>
      </c>
      <c r="Q388" s="19">
        <v>143.199999999998</v>
      </c>
      <c r="R388" s="19">
        <v>1</v>
      </c>
      <c r="S388" s="19">
        <v>0</v>
      </c>
      <c r="T388" s="19">
        <v>0</v>
      </c>
      <c r="U388">
        <v>1</v>
      </c>
    </row>
    <row r="389" spans="3:21">
      <c r="C389" s="20" t="s">
        <v>413</v>
      </c>
      <c r="D389" s="19" t="s">
        <v>100</v>
      </c>
      <c r="E389" s="19" t="s">
        <v>64</v>
      </c>
      <c r="F389" s="19" t="s">
        <v>22</v>
      </c>
      <c r="G389" s="19" t="s">
        <v>21</v>
      </c>
      <c r="H389" s="19">
        <v>1.29</v>
      </c>
      <c r="I389" s="19">
        <v>3</v>
      </c>
      <c r="J389" s="19">
        <v>3151.99939982876</v>
      </c>
      <c r="K389" s="19">
        <v>21081</v>
      </c>
      <c r="L389" s="19">
        <v>32991</v>
      </c>
      <c r="M389" s="19">
        <v>895123</v>
      </c>
      <c r="N389" s="19">
        <v>8621121</v>
      </c>
      <c r="O389" s="19">
        <v>613</v>
      </c>
      <c r="P389" s="19">
        <v>3806</v>
      </c>
      <c r="Q389" s="19">
        <v>144.599999999999</v>
      </c>
      <c r="R389" s="19">
        <v>0</v>
      </c>
      <c r="S389" s="19">
        <v>0</v>
      </c>
      <c r="T389" s="19">
        <v>0</v>
      </c>
      <c r="U389">
        <v>1</v>
      </c>
    </row>
    <row r="390" spans="3:21">
      <c r="C390" s="20" t="s">
        <v>689</v>
      </c>
      <c r="D390" s="19" t="s">
        <v>100</v>
      </c>
      <c r="E390" s="19" t="s">
        <v>63</v>
      </c>
      <c r="F390" s="19" t="s">
        <v>100</v>
      </c>
      <c r="G390" s="19" t="s">
        <v>29</v>
      </c>
      <c r="H390" s="19">
        <v>1.03</v>
      </c>
      <c r="I390" s="19">
        <v>3</v>
      </c>
      <c r="J390" s="19">
        <v>4901.1013365033396</v>
      </c>
      <c r="K390" s="19">
        <v>28739</v>
      </c>
      <c r="L390" s="19">
        <v>25824</v>
      </c>
      <c r="M390" s="19">
        <v>2761118</v>
      </c>
      <c r="N390" s="19">
        <v>2549844</v>
      </c>
      <c r="O390" s="19">
        <v>457</v>
      </c>
      <c r="P390" s="19">
        <v>4826</v>
      </c>
      <c r="Q390" s="19">
        <v>202.77</v>
      </c>
      <c r="R390" s="19">
        <v>0</v>
      </c>
      <c r="S390" s="19">
        <v>0</v>
      </c>
      <c r="T390" s="19">
        <v>1</v>
      </c>
      <c r="U390">
        <v>0</v>
      </c>
    </row>
    <row r="391" spans="3:21">
      <c r="C391" s="20" t="s">
        <v>642</v>
      </c>
      <c r="D391" s="19" t="s">
        <v>100</v>
      </c>
      <c r="E391" s="19" t="s">
        <v>25</v>
      </c>
      <c r="F391" s="19" t="s">
        <v>100</v>
      </c>
      <c r="G391" s="19" t="s">
        <v>28</v>
      </c>
      <c r="H391" s="19">
        <v>1.03</v>
      </c>
      <c r="I391" s="19">
        <v>3</v>
      </c>
      <c r="J391" s="19">
        <v>3405.7465050137198</v>
      </c>
      <c r="K391" s="19">
        <v>23025</v>
      </c>
      <c r="L391" s="19">
        <v>38813</v>
      </c>
      <c r="M391" s="19">
        <v>2753373</v>
      </c>
      <c r="N391" s="19">
        <v>1653017</v>
      </c>
      <c r="O391" s="19">
        <v>646</v>
      </c>
      <c r="P391" s="19">
        <v>14400</v>
      </c>
      <c r="Q391" s="19">
        <v>85.519999999999797</v>
      </c>
      <c r="R391" s="19">
        <v>0</v>
      </c>
      <c r="S391" s="19">
        <v>1</v>
      </c>
      <c r="T391" s="19">
        <v>1</v>
      </c>
      <c r="U391">
        <v>1</v>
      </c>
    </row>
    <row r="392" spans="3:21">
      <c r="C392" s="20" t="s">
        <v>778</v>
      </c>
      <c r="D392" s="19" t="s">
        <v>100</v>
      </c>
      <c r="E392" s="19" t="s">
        <v>8</v>
      </c>
      <c r="F392" s="19" t="s">
        <v>100</v>
      </c>
      <c r="G392" s="19" t="s">
        <v>86</v>
      </c>
      <c r="H392" s="19">
        <v>1.32</v>
      </c>
      <c r="I392" s="19">
        <v>3</v>
      </c>
      <c r="J392" s="19">
        <v>4771.6627582701003</v>
      </c>
      <c r="K392" s="19">
        <v>30124</v>
      </c>
      <c r="L392" s="19">
        <v>37375</v>
      </c>
      <c r="M392" s="19">
        <v>5787293</v>
      </c>
      <c r="N392" s="19">
        <v>991717</v>
      </c>
      <c r="O392" s="19">
        <v>1193</v>
      </c>
      <c r="P392" s="19">
        <v>8170</v>
      </c>
      <c r="Q392" s="19">
        <v>127.83</v>
      </c>
      <c r="R392" s="19">
        <v>1</v>
      </c>
      <c r="S392" s="19">
        <v>0</v>
      </c>
      <c r="T392" s="19">
        <v>1</v>
      </c>
      <c r="U392">
        <v>1</v>
      </c>
    </row>
    <row r="393" spans="3:21">
      <c r="C393" s="20" t="s">
        <v>729</v>
      </c>
      <c r="D393" s="19" t="s">
        <v>9</v>
      </c>
      <c r="E393" s="19" t="s">
        <v>10</v>
      </c>
      <c r="F393" s="19" t="s">
        <v>40</v>
      </c>
      <c r="G393" s="19" t="s">
        <v>41</v>
      </c>
      <c r="H393" s="19">
        <v>1.0900000000000001</v>
      </c>
      <c r="I393" s="19">
        <v>3</v>
      </c>
      <c r="J393" s="19">
        <v>5560.7344028745101</v>
      </c>
      <c r="K393" s="19">
        <v>29260</v>
      </c>
      <c r="L393" s="19">
        <v>31981</v>
      </c>
      <c r="M393" s="19">
        <v>7830332</v>
      </c>
      <c r="N393" s="19">
        <v>4549784</v>
      </c>
      <c r="O393" s="19">
        <v>591</v>
      </c>
      <c r="P393" s="19">
        <v>27713</v>
      </c>
      <c r="Q393" s="19">
        <v>145.61000000000001</v>
      </c>
      <c r="R393" s="19">
        <v>0</v>
      </c>
      <c r="S393" s="19">
        <v>0</v>
      </c>
      <c r="T393" s="19">
        <v>0</v>
      </c>
      <c r="U393">
        <v>1</v>
      </c>
    </row>
    <row r="394" spans="3:21">
      <c r="C394" s="20" t="s">
        <v>595</v>
      </c>
      <c r="D394" s="19" t="s">
        <v>100</v>
      </c>
      <c r="E394" s="19" t="s">
        <v>28</v>
      </c>
      <c r="F394" s="19" t="s">
        <v>100</v>
      </c>
      <c r="G394" s="19" t="s">
        <v>26</v>
      </c>
      <c r="H394" s="19">
        <v>1.02</v>
      </c>
      <c r="I394" s="19">
        <v>3</v>
      </c>
      <c r="J394" s="19">
        <v>4491.65156330229</v>
      </c>
      <c r="K394" s="19">
        <v>38813</v>
      </c>
      <c r="L394" s="19">
        <v>21121</v>
      </c>
      <c r="M394" s="19">
        <v>1653017</v>
      </c>
      <c r="N394" s="19">
        <v>1228816</v>
      </c>
      <c r="O394" s="19">
        <v>593</v>
      </c>
      <c r="P394" s="19">
        <v>6213</v>
      </c>
      <c r="Q394" s="19">
        <v>85.189999999999799</v>
      </c>
      <c r="R394" s="19">
        <v>0</v>
      </c>
      <c r="S394" s="19">
        <v>0</v>
      </c>
      <c r="T394" s="19">
        <v>1</v>
      </c>
      <c r="U394">
        <v>1</v>
      </c>
    </row>
    <row r="395" spans="3:21">
      <c r="C395" s="20" t="s">
        <v>574</v>
      </c>
      <c r="D395" s="19" t="s">
        <v>22</v>
      </c>
      <c r="E395" s="19" t="s">
        <v>21</v>
      </c>
      <c r="F395" s="19" t="s">
        <v>100</v>
      </c>
      <c r="G395" s="19" t="s">
        <v>79</v>
      </c>
      <c r="H395" s="19">
        <v>1.01</v>
      </c>
      <c r="I395" s="19">
        <v>3</v>
      </c>
      <c r="J395" s="19">
        <v>3428.6401582798499</v>
      </c>
      <c r="K395" s="19">
        <v>32991</v>
      </c>
      <c r="L395" s="19">
        <v>26044</v>
      </c>
      <c r="M395" s="19">
        <v>8621121</v>
      </c>
      <c r="N395" s="19">
        <v>113091</v>
      </c>
      <c r="O395" s="19">
        <v>254</v>
      </c>
      <c r="P395" s="19">
        <v>8469</v>
      </c>
      <c r="Q395" s="19">
        <v>127.38</v>
      </c>
      <c r="R395" s="19">
        <v>0</v>
      </c>
      <c r="S395" s="19">
        <v>0</v>
      </c>
      <c r="T395" s="19">
        <v>0</v>
      </c>
      <c r="U395">
        <v>1</v>
      </c>
    </row>
    <row r="396" spans="3:21">
      <c r="C396" s="20" t="s">
        <v>230</v>
      </c>
      <c r="D396" s="19" t="s">
        <v>100</v>
      </c>
      <c r="E396" s="19" t="s">
        <v>8</v>
      </c>
      <c r="F396" s="19" t="s">
        <v>100</v>
      </c>
      <c r="G396" s="19" t="s">
        <v>46</v>
      </c>
      <c r="H396" s="19">
        <v>1.35</v>
      </c>
      <c r="I396" s="19">
        <v>3</v>
      </c>
      <c r="J396" s="19">
        <v>6140.9144864536502</v>
      </c>
      <c r="K396" s="19">
        <v>30124</v>
      </c>
      <c r="L396" s="19">
        <v>29055</v>
      </c>
      <c r="M396" s="19">
        <v>5787293</v>
      </c>
      <c r="N396" s="19">
        <v>1862106</v>
      </c>
      <c r="O396" s="19">
        <v>1755</v>
      </c>
      <c r="P396" s="19">
        <v>5820</v>
      </c>
      <c r="Q396" s="19">
        <v>311.45999999999901</v>
      </c>
      <c r="R396" s="19">
        <v>0</v>
      </c>
      <c r="S396" s="19">
        <v>0</v>
      </c>
      <c r="T396" s="19">
        <v>1</v>
      </c>
      <c r="U396">
        <v>1</v>
      </c>
    </row>
    <row r="397" spans="3:21">
      <c r="C397" s="20" t="s">
        <v>206</v>
      </c>
      <c r="D397" s="19" t="s">
        <v>9</v>
      </c>
      <c r="E397" s="19" t="s">
        <v>10</v>
      </c>
      <c r="F397" s="19" t="s">
        <v>100</v>
      </c>
      <c r="G397" s="19" t="s">
        <v>12</v>
      </c>
      <c r="H397" s="19">
        <v>1.01</v>
      </c>
      <c r="I397" s="19">
        <v>3</v>
      </c>
      <c r="J397" s="19">
        <v>2800.90554028016</v>
      </c>
      <c r="K397" s="19">
        <v>29260</v>
      </c>
      <c r="L397" s="19">
        <v>26046</v>
      </c>
      <c r="M397" s="19">
        <v>7830332</v>
      </c>
      <c r="N397" s="19">
        <v>2915745</v>
      </c>
      <c r="O397" s="19">
        <v>316</v>
      </c>
      <c r="P397" s="19">
        <v>24405</v>
      </c>
      <c r="Q397" s="19">
        <v>69.099999999999795</v>
      </c>
      <c r="R397" s="19">
        <v>0</v>
      </c>
      <c r="S397" s="19">
        <v>1</v>
      </c>
      <c r="T397" s="19">
        <v>0</v>
      </c>
      <c r="U397">
        <v>1</v>
      </c>
    </row>
    <row r="398" spans="3:21">
      <c r="C398" s="20" t="s">
        <v>278</v>
      </c>
      <c r="D398" s="19" t="s">
        <v>20</v>
      </c>
      <c r="E398" s="19" t="s">
        <v>21</v>
      </c>
      <c r="F398" s="19" t="s">
        <v>100</v>
      </c>
      <c r="G398" s="19" t="s">
        <v>54</v>
      </c>
      <c r="H398" s="19">
        <v>1.27</v>
      </c>
      <c r="I398" s="19">
        <v>0</v>
      </c>
      <c r="J398" s="19">
        <v>3543.3400793164201</v>
      </c>
      <c r="K398" s="19">
        <v>32991</v>
      </c>
      <c r="L398" s="19">
        <v>25475</v>
      </c>
      <c r="M398" s="19">
        <v>8621121</v>
      </c>
      <c r="N398" s="19">
        <v>1489247</v>
      </c>
      <c r="O398" s="19">
        <v>657</v>
      </c>
      <c r="P398" s="19">
        <v>7109</v>
      </c>
      <c r="Q398" s="19">
        <v>195.639999999998</v>
      </c>
      <c r="R398" s="19">
        <v>0</v>
      </c>
      <c r="S398" s="19">
        <v>0</v>
      </c>
      <c r="T398" s="19">
        <v>0</v>
      </c>
      <c r="U398">
        <v>1</v>
      </c>
    </row>
    <row r="399" spans="3:21">
      <c r="C399" s="20" t="s">
        <v>740</v>
      </c>
      <c r="D399" s="19" t="s">
        <v>100</v>
      </c>
      <c r="E399" s="19" t="s">
        <v>47</v>
      </c>
      <c r="F399" s="19" t="s">
        <v>42</v>
      </c>
      <c r="G399" s="19" t="s">
        <v>41</v>
      </c>
      <c r="H399" s="19">
        <v>1.08</v>
      </c>
      <c r="I399" s="19">
        <v>3</v>
      </c>
      <c r="J399" s="19">
        <v>8369.8764713102701</v>
      </c>
      <c r="K399" s="19">
        <v>26506</v>
      </c>
      <c r="L399" s="19">
        <v>31981</v>
      </c>
      <c r="M399" s="19">
        <v>4459144</v>
      </c>
      <c r="N399" s="19">
        <v>4549784</v>
      </c>
      <c r="O399" s="19">
        <v>391</v>
      </c>
      <c r="P399" s="19">
        <v>7833</v>
      </c>
      <c r="Q399" s="19">
        <v>205.96</v>
      </c>
      <c r="R399" s="19">
        <v>0</v>
      </c>
      <c r="S399" s="19">
        <v>0</v>
      </c>
      <c r="T399" s="19">
        <v>0</v>
      </c>
      <c r="U399">
        <v>0</v>
      </c>
    </row>
    <row r="400" spans="3:21">
      <c r="C400" s="20" t="s">
        <v>629</v>
      </c>
      <c r="D400" s="19" t="s">
        <v>100</v>
      </c>
      <c r="E400" s="19" t="s">
        <v>46</v>
      </c>
      <c r="F400" s="19" t="s">
        <v>100</v>
      </c>
      <c r="G400" s="19" t="s">
        <v>28</v>
      </c>
      <c r="H400" s="19">
        <v>1.0900000000000001</v>
      </c>
      <c r="I400" s="19">
        <v>3</v>
      </c>
      <c r="J400" s="19">
        <v>7251.3724476049301</v>
      </c>
      <c r="K400" s="19">
        <v>29055</v>
      </c>
      <c r="L400" s="19">
        <v>38813</v>
      </c>
      <c r="M400" s="19">
        <v>1862106</v>
      </c>
      <c r="N400" s="19">
        <v>1653017</v>
      </c>
      <c r="O400" s="19">
        <v>960</v>
      </c>
      <c r="P400" s="19">
        <v>15039</v>
      </c>
      <c r="Q400" s="19">
        <v>168.96</v>
      </c>
      <c r="R400" s="19">
        <v>0</v>
      </c>
      <c r="S400" s="19">
        <v>0</v>
      </c>
      <c r="T400" s="19">
        <v>1</v>
      </c>
      <c r="U400">
        <v>1</v>
      </c>
    </row>
    <row r="401" spans="3:21">
      <c r="C401" s="20" t="s">
        <v>361</v>
      </c>
      <c r="D401" s="19" t="s">
        <v>22</v>
      </c>
      <c r="E401" s="19" t="s">
        <v>21</v>
      </c>
      <c r="F401" s="19" t="s">
        <v>100</v>
      </c>
      <c r="G401" s="19" t="s">
        <v>18</v>
      </c>
      <c r="H401" s="19">
        <v>1.26</v>
      </c>
      <c r="I401" s="19">
        <v>3</v>
      </c>
      <c r="J401" s="19">
        <v>3647.2715818246802</v>
      </c>
      <c r="K401" s="19">
        <v>32991</v>
      </c>
      <c r="L401" s="19">
        <v>25995</v>
      </c>
      <c r="M401" s="19">
        <v>8621121</v>
      </c>
      <c r="N401" s="19">
        <v>1115048</v>
      </c>
      <c r="O401" s="19">
        <v>760</v>
      </c>
      <c r="P401" s="19">
        <v>7387</v>
      </c>
      <c r="Q401" s="19">
        <v>215.009999999999</v>
      </c>
      <c r="R401" s="19">
        <v>0</v>
      </c>
      <c r="S401" s="19">
        <v>0</v>
      </c>
      <c r="T401" s="19">
        <v>0</v>
      </c>
      <c r="U401">
        <v>1</v>
      </c>
    </row>
    <row r="402" spans="3:21">
      <c r="C402" s="20" t="s">
        <v>695</v>
      </c>
      <c r="D402" s="19" t="s">
        <v>20</v>
      </c>
      <c r="E402" s="19" t="s">
        <v>21</v>
      </c>
      <c r="F402" s="19" t="s">
        <v>100</v>
      </c>
      <c r="G402" s="19" t="s">
        <v>82</v>
      </c>
      <c r="H402" s="19">
        <v>1</v>
      </c>
      <c r="I402" s="19">
        <v>3</v>
      </c>
      <c r="J402" s="19">
        <v>2806.9158052254502</v>
      </c>
      <c r="K402" s="19">
        <v>32991</v>
      </c>
      <c r="L402" s="19">
        <v>22069</v>
      </c>
      <c r="M402" s="19">
        <v>8621121</v>
      </c>
      <c r="N402" s="19">
        <v>743633</v>
      </c>
      <c r="O402" s="19">
        <v>199</v>
      </c>
      <c r="P402" s="19">
        <v>5275</v>
      </c>
      <c r="Q402" s="19">
        <v>120.84</v>
      </c>
      <c r="R402" s="19">
        <v>0</v>
      </c>
      <c r="S402" s="19">
        <v>0</v>
      </c>
      <c r="T402" s="19">
        <v>0</v>
      </c>
      <c r="U402">
        <v>1</v>
      </c>
    </row>
    <row r="403" spans="3:21">
      <c r="C403" s="20" t="s">
        <v>307</v>
      </c>
      <c r="D403" s="19" t="s">
        <v>100</v>
      </c>
      <c r="E403" s="19" t="s">
        <v>5</v>
      </c>
      <c r="F403" s="19" t="s">
        <v>100</v>
      </c>
      <c r="G403" s="19" t="s">
        <v>16</v>
      </c>
      <c r="H403" s="19">
        <v>1.1599999999999799</v>
      </c>
      <c r="I403" s="19">
        <v>3</v>
      </c>
      <c r="J403" s="19">
        <v>4446.5141216163202</v>
      </c>
      <c r="K403" s="19">
        <v>28637</v>
      </c>
      <c r="L403" s="19">
        <v>24575</v>
      </c>
      <c r="M403" s="19">
        <v>3036732</v>
      </c>
      <c r="N403" s="19">
        <v>1197234</v>
      </c>
      <c r="O403" s="19">
        <v>1052</v>
      </c>
      <c r="P403" s="19">
        <v>6986</v>
      </c>
      <c r="Q403" s="19">
        <v>164.88</v>
      </c>
      <c r="R403" s="19">
        <v>1</v>
      </c>
      <c r="S403" s="19">
        <v>0</v>
      </c>
      <c r="T403" s="19">
        <v>1</v>
      </c>
      <c r="U403">
        <v>1</v>
      </c>
    </row>
    <row r="404" spans="3:21">
      <c r="C404" s="20" t="s">
        <v>375</v>
      </c>
      <c r="D404" s="19" t="s">
        <v>100</v>
      </c>
      <c r="E404" s="19" t="s">
        <v>6</v>
      </c>
      <c r="F404" s="19" t="s">
        <v>23</v>
      </c>
      <c r="G404" s="19" t="s">
        <v>21</v>
      </c>
      <c r="H404" s="19">
        <v>1.06</v>
      </c>
      <c r="I404" s="19">
        <v>3</v>
      </c>
      <c r="J404" s="19">
        <v>4593.3830776520399</v>
      </c>
      <c r="K404" s="19">
        <v>26993</v>
      </c>
      <c r="L404" s="19">
        <v>32991</v>
      </c>
      <c r="M404" s="19">
        <v>3532657</v>
      </c>
      <c r="N404" s="19">
        <v>8621121</v>
      </c>
      <c r="O404" s="19">
        <v>756</v>
      </c>
      <c r="P404" s="19">
        <v>48642</v>
      </c>
      <c r="Q404" s="19">
        <v>162.28</v>
      </c>
      <c r="R404" s="19">
        <v>0</v>
      </c>
      <c r="S404" s="19">
        <v>0</v>
      </c>
      <c r="T404" s="19">
        <v>1</v>
      </c>
      <c r="U404">
        <v>0</v>
      </c>
    </row>
    <row r="405" spans="3:21">
      <c r="C405" s="20" t="s">
        <v>670</v>
      </c>
      <c r="D405" s="19" t="s">
        <v>100</v>
      </c>
      <c r="E405" s="19" t="s">
        <v>63</v>
      </c>
      <c r="F405" s="19" t="s">
        <v>100</v>
      </c>
      <c r="G405" s="19" t="s">
        <v>32</v>
      </c>
      <c r="H405" s="19">
        <v>1.1299999999999799</v>
      </c>
      <c r="I405" s="19">
        <v>3</v>
      </c>
      <c r="J405" s="19">
        <v>7845.9192432641303</v>
      </c>
      <c r="K405" s="19">
        <v>28739</v>
      </c>
      <c r="L405" s="19">
        <v>30916</v>
      </c>
      <c r="M405" s="19">
        <v>2761118</v>
      </c>
      <c r="N405" s="19">
        <v>2230831</v>
      </c>
      <c r="O405" s="19">
        <v>1402</v>
      </c>
      <c r="P405" s="19">
        <v>6907</v>
      </c>
      <c r="Q405" s="19">
        <v>186.96</v>
      </c>
      <c r="R405" s="19">
        <v>0</v>
      </c>
      <c r="S405" s="19">
        <v>0</v>
      </c>
      <c r="T405" s="19">
        <v>1</v>
      </c>
      <c r="U405">
        <v>0</v>
      </c>
    </row>
    <row r="406" spans="3:21">
      <c r="C406" s="20" t="s">
        <v>579</v>
      </c>
      <c r="D406" s="19" t="s">
        <v>100</v>
      </c>
      <c r="E406" s="19" t="s">
        <v>25</v>
      </c>
      <c r="F406" s="19" t="s">
        <v>100</v>
      </c>
      <c r="G406" s="19" t="s">
        <v>72</v>
      </c>
      <c r="H406" s="19">
        <v>1.1000000000000001</v>
      </c>
      <c r="I406" s="19">
        <v>3</v>
      </c>
      <c r="J406" s="19">
        <v>4450.6657295667501</v>
      </c>
      <c r="K406" s="19">
        <v>23025</v>
      </c>
      <c r="L406" s="19">
        <v>24236</v>
      </c>
      <c r="M406" s="19">
        <v>2753373</v>
      </c>
      <c r="N406" s="19">
        <v>1481076</v>
      </c>
      <c r="O406" s="19">
        <v>629</v>
      </c>
      <c r="P406" s="19">
        <v>7007</v>
      </c>
      <c r="Q406" s="19">
        <v>78.67</v>
      </c>
      <c r="R406" s="19">
        <v>0</v>
      </c>
      <c r="S406" s="19">
        <v>1</v>
      </c>
      <c r="T406" s="19">
        <v>1</v>
      </c>
      <c r="U406">
        <v>1</v>
      </c>
    </row>
    <row r="407" spans="3:21">
      <c r="C407" s="20" t="s">
        <v>625</v>
      </c>
      <c r="D407" s="19" t="s">
        <v>100</v>
      </c>
      <c r="E407" s="19" t="s">
        <v>56</v>
      </c>
      <c r="F407" s="19" t="s">
        <v>100</v>
      </c>
      <c r="G407" s="19" t="s">
        <v>28</v>
      </c>
      <c r="H407" s="19">
        <v>1</v>
      </c>
      <c r="I407" s="19">
        <v>3</v>
      </c>
      <c r="J407" s="19">
        <v>9978.4856316136902</v>
      </c>
      <c r="K407" s="19">
        <v>24706</v>
      </c>
      <c r="L407" s="19">
        <v>38813</v>
      </c>
      <c r="M407" s="19">
        <v>9056076</v>
      </c>
      <c r="N407" s="19">
        <v>1653017</v>
      </c>
      <c r="O407" s="19">
        <v>332</v>
      </c>
      <c r="P407" s="19">
        <v>14363</v>
      </c>
      <c r="Q407" s="19">
        <v>83.739999999999796</v>
      </c>
      <c r="R407" s="19">
        <v>0</v>
      </c>
      <c r="S407" s="19">
        <v>0</v>
      </c>
      <c r="T407" s="19">
        <v>1</v>
      </c>
      <c r="U407">
        <v>1</v>
      </c>
    </row>
    <row r="408" spans="3:21">
      <c r="C408" s="20" t="s">
        <v>155</v>
      </c>
      <c r="D408" s="19" t="s">
        <v>100</v>
      </c>
      <c r="E408" s="19" t="s">
        <v>6</v>
      </c>
      <c r="F408" s="19" t="s">
        <v>100</v>
      </c>
      <c r="G408" s="19" t="s">
        <v>7</v>
      </c>
      <c r="H408" s="19">
        <v>1.06</v>
      </c>
      <c r="I408" s="19">
        <v>3</v>
      </c>
      <c r="J408" s="19">
        <v>5419.1609065347302</v>
      </c>
      <c r="K408" s="19">
        <v>26993</v>
      </c>
      <c r="L408" s="19">
        <v>29838</v>
      </c>
      <c r="M408" s="19">
        <v>3532657</v>
      </c>
      <c r="N408" s="19">
        <v>7145897</v>
      </c>
      <c r="O408" s="19">
        <v>576</v>
      </c>
      <c r="P408" s="19">
        <v>8820</v>
      </c>
      <c r="Q408" s="19">
        <v>174.47</v>
      </c>
      <c r="R408" s="19">
        <v>0</v>
      </c>
      <c r="S408" s="19">
        <v>0</v>
      </c>
      <c r="T408" s="19">
        <v>1</v>
      </c>
      <c r="U408">
        <v>1</v>
      </c>
    </row>
    <row r="409" spans="3:21">
      <c r="C409" s="20" t="s">
        <v>701</v>
      </c>
      <c r="D409" s="19" t="s">
        <v>100</v>
      </c>
      <c r="E409" s="19" t="s">
        <v>8</v>
      </c>
      <c r="F409" s="19" t="s">
        <v>100</v>
      </c>
      <c r="G409" s="19" t="s">
        <v>30</v>
      </c>
      <c r="H409" s="19">
        <v>1.27</v>
      </c>
      <c r="I409" s="19">
        <v>3</v>
      </c>
      <c r="J409" s="19">
        <v>2982.6234620144901</v>
      </c>
      <c r="K409" s="19">
        <v>30124</v>
      </c>
      <c r="L409" s="19">
        <v>23654</v>
      </c>
      <c r="M409" s="19">
        <v>5787293</v>
      </c>
      <c r="N409" s="19">
        <v>2195215</v>
      </c>
      <c r="O409" s="19">
        <v>1183</v>
      </c>
      <c r="P409" s="19">
        <v>10673</v>
      </c>
      <c r="Q409" s="19">
        <v>124.819999999999</v>
      </c>
      <c r="R409" s="19">
        <v>1</v>
      </c>
      <c r="S409" s="19">
        <v>0</v>
      </c>
      <c r="T409" s="19">
        <v>1</v>
      </c>
      <c r="U409">
        <v>1</v>
      </c>
    </row>
    <row r="410" spans="3:21">
      <c r="C410" s="20" t="s">
        <v>337</v>
      </c>
      <c r="D410" s="19" t="s">
        <v>100</v>
      </c>
      <c r="E410" s="19" t="s">
        <v>17</v>
      </c>
      <c r="F410" s="19" t="s">
        <v>100</v>
      </c>
      <c r="G410" s="19" t="s">
        <v>61</v>
      </c>
      <c r="H410" s="19">
        <v>1.21</v>
      </c>
      <c r="I410" s="19">
        <v>3</v>
      </c>
      <c r="J410" s="19">
        <v>4567.2004721749099</v>
      </c>
      <c r="K410" s="19">
        <v>24706</v>
      </c>
      <c r="L410" s="19">
        <v>21207</v>
      </c>
      <c r="M410" s="19">
        <v>9056076</v>
      </c>
      <c r="N410" s="19">
        <v>2105604</v>
      </c>
      <c r="O410" s="19">
        <v>2336</v>
      </c>
      <c r="P410" s="19">
        <v>11193</v>
      </c>
      <c r="Q410" s="19">
        <v>207.83</v>
      </c>
      <c r="R410" s="19">
        <v>1</v>
      </c>
      <c r="S410" s="19">
        <v>0</v>
      </c>
      <c r="T410" s="19">
        <v>1</v>
      </c>
      <c r="U410">
        <v>1</v>
      </c>
    </row>
    <row r="411" spans="3:21">
      <c r="C411" s="20" t="s">
        <v>389</v>
      </c>
      <c r="D411" s="19" t="s">
        <v>100</v>
      </c>
      <c r="E411" s="19" t="s">
        <v>38</v>
      </c>
      <c r="F411" s="19" t="s">
        <v>22</v>
      </c>
      <c r="G411" s="19" t="s">
        <v>21</v>
      </c>
      <c r="H411" s="19">
        <v>1.1000000000000001</v>
      </c>
      <c r="I411" s="19">
        <v>3</v>
      </c>
      <c r="J411" s="19">
        <v>6102.0303879374896</v>
      </c>
      <c r="K411" s="19">
        <v>25059</v>
      </c>
      <c r="L411" s="19">
        <v>32991</v>
      </c>
      <c r="M411" s="19">
        <v>1595139</v>
      </c>
      <c r="N411" s="19">
        <v>8621121</v>
      </c>
      <c r="O411" s="19">
        <v>582</v>
      </c>
      <c r="P411" s="19">
        <v>9567</v>
      </c>
      <c r="Q411" s="19">
        <v>205</v>
      </c>
      <c r="R411" s="19">
        <v>0</v>
      </c>
      <c r="S411" s="19">
        <v>0</v>
      </c>
      <c r="T411" s="19">
        <v>0</v>
      </c>
      <c r="U411">
        <v>0</v>
      </c>
    </row>
    <row r="412" spans="3:21">
      <c r="C412" s="20" t="s">
        <v>668</v>
      </c>
      <c r="D412" s="19" t="s">
        <v>100</v>
      </c>
      <c r="E412" s="19" t="s">
        <v>16</v>
      </c>
      <c r="F412" s="19" t="s">
        <v>100</v>
      </c>
      <c r="G412" s="19" t="s">
        <v>32</v>
      </c>
      <c r="H412" s="19">
        <v>1.1599999999999799</v>
      </c>
      <c r="I412" s="19">
        <v>3</v>
      </c>
      <c r="J412" s="19">
        <v>2781.55356037824</v>
      </c>
      <c r="K412" s="19">
        <v>24575</v>
      </c>
      <c r="L412" s="19">
        <v>30916</v>
      </c>
      <c r="M412" s="19">
        <v>1197234</v>
      </c>
      <c r="N412" s="19">
        <v>2230831</v>
      </c>
      <c r="O412" s="19">
        <v>869</v>
      </c>
      <c r="P412" s="19">
        <v>15887</v>
      </c>
      <c r="Q412" s="19">
        <v>70.159999999999798</v>
      </c>
      <c r="R412" s="19">
        <v>1</v>
      </c>
      <c r="S412" s="19">
        <v>1</v>
      </c>
      <c r="T412" s="19">
        <v>1</v>
      </c>
      <c r="U412">
        <v>1</v>
      </c>
    </row>
    <row r="413" spans="3:21">
      <c r="C413" s="20" t="s">
        <v>639</v>
      </c>
      <c r="D413" s="19" t="s">
        <v>23</v>
      </c>
      <c r="E413" s="19" t="s">
        <v>21</v>
      </c>
      <c r="F413" s="19" t="s">
        <v>100</v>
      </c>
      <c r="G413" s="19" t="s">
        <v>28</v>
      </c>
      <c r="H413" s="19">
        <v>1.24</v>
      </c>
      <c r="I413" s="19">
        <v>3</v>
      </c>
      <c r="J413" s="19">
        <v>3362.8588572468202</v>
      </c>
      <c r="K413" s="19">
        <v>32991</v>
      </c>
      <c r="L413" s="19">
        <v>38813</v>
      </c>
      <c r="M413" s="19">
        <v>8621121</v>
      </c>
      <c r="N413" s="19">
        <v>1653017</v>
      </c>
      <c r="O413" s="19">
        <v>2574</v>
      </c>
      <c r="P413" s="19">
        <v>41492</v>
      </c>
      <c r="Q413" s="19">
        <v>374.39999999999901</v>
      </c>
      <c r="R413" s="19">
        <v>0</v>
      </c>
      <c r="S413" s="19">
        <v>0</v>
      </c>
      <c r="T413" s="19">
        <v>1</v>
      </c>
      <c r="U413">
        <v>0</v>
      </c>
    </row>
    <row r="414" spans="3:21">
      <c r="C414" s="20" t="s">
        <v>783</v>
      </c>
      <c r="D414" s="19" t="s">
        <v>22</v>
      </c>
      <c r="E414" s="19" t="s">
        <v>21</v>
      </c>
      <c r="F414" s="19" t="s">
        <v>100</v>
      </c>
      <c r="G414" s="19" t="s">
        <v>86</v>
      </c>
      <c r="H414" s="19">
        <v>1.08</v>
      </c>
      <c r="I414" s="19">
        <v>3</v>
      </c>
      <c r="J414" s="19">
        <v>2216.6950844969901</v>
      </c>
      <c r="K414" s="19">
        <v>32991</v>
      </c>
      <c r="L414" s="19">
        <v>37375</v>
      </c>
      <c r="M414" s="19">
        <v>8621121</v>
      </c>
      <c r="N414" s="19">
        <v>991717</v>
      </c>
      <c r="O414" s="19">
        <v>1030</v>
      </c>
      <c r="P414" s="19">
        <v>34324</v>
      </c>
      <c r="Q414" s="19">
        <v>129.63</v>
      </c>
      <c r="R414" s="19">
        <v>1</v>
      </c>
      <c r="S414" s="19">
        <v>0</v>
      </c>
      <c r="T414" s="19">
        <v>0</v>
      </c>
      <c r="U414">
        <v>1</v>
      </c>
    </row>
    <row r="415" spans="3:21">
      <c r="C415" s="20" t="s">
        <v>382</v>
      </c>
      <c r="D415" s="19" t="s">
        <v>9</v>
      </c>
      <c r="E415" s="19" t="s">
        <v>10</v>
      </c>
      <c r="F415" s="19" t="s">
        <v>20</v>
      </c>
      <c r="G415" s="19" t="s">
        <v>21</v>
      </c>
      <c r="H415" s="19">
        <v>1.05</v>
      </c>
      <c r="I415" s="19">
        <v>3</v>
      </c>
      <c r="J415" s="19">
        <v>3316.8950188559702</v>
      </c>
      <c r="K415" s="19">
        <v>29260</v>
      </c>
      <c r="L415" s="19">
        <v>32991</v>
      </c>
      <c r="M415" s="19">
        <v>7830332</v>
      </c>
      <c r="N415" s="19">
        <v>8621121</v>
      </c>
      <c r="O415" s="19">
        <v>723</v>
      </c>
      <c r="P415" s="19">
        <v>73892</v>
      </c>
      <c r="Q415" s="19">
        <v>159.71</v>
      </c>
      <c r="R415" s="19">
        <v>0</v>
      </c>
      <c r="S415" s="19">
        <v>0</v>
      </c>
      <c r="T415" s="19">
        <v>0</v>
      </c>
      <c r="U415">
        <v>1</v>
      </c>
    </row>
    <row r="416" spans="3:21">
      <c r="C416" s="20" t="s">
        <v>257</v>
      </c>
      <c r="D416" s="19" t="s">
        <v>100</v>
      </c>
      <c r="E416" s="19" t="s">
        <v>16</v>
      </c>
      <c r="F416" s="19" t="s">
        <v>100</v>
      </c>
      <c r="G416" s="19" t="s">
        <v>53</v>
      </c>
      <c r="H416" s="19">
        <v>1.56</v>
      </c>
      <c r="I416" s="19">
        <v>3</v>
      </c>
      <c r="J416" s="19">
        <v>3135.14409217507</v>
      </c>
      <c r="K416" s="19">
        <v>24575</v>
      </c>
      <c r="L416" s="19">
        <v>26681</v>
      </c>
      <c r="M416" s="19">
        <v>1197234</v>
      </c>
      <c r="N416" s="19">
        <v>873131</v>
      </c>
      <c r="O416" s="19">
        <v>2764</v>
      </c>
      <c r="P416" s="19">
        <v>6462</v>
      </c>
      <c r="Q416" s="19">
        <v>183.19</v>
      </c>
      <c r="R416" s="19">
        <v>1</v>
      </c>
      <c r="S416" s="19">
        <v>0</v>
      </c>
      <c r="T416" s="19">
        <v>1</v>
      </c>
      <c r="U416">
        <v>1</v>
      </c>
    </row>
    <row r="417" spans="3:21">
      <c r="C417" s="20" t="s">
        <v>728</v>
      </c>
      <c r="D417" s="19" t="s">
        <v>100</v>
      </c>
      <c r="E417" s="19" t="s">
        <v>8</v>
      </c>
      <c r="F417" s="19" t="s">
        <v>42</v>
      </c>
      <c r="G417" s="19" t="s">
        <v>41</v>
      </c>
      <c r="H417" s="19">
        <v>1.04</v>
      </c>
      <c r="I417" s="19">
        <v>3</v>
      </c>
      <c r="J417" s="19">
        <v>5483.2853374427496</v>
      </c>
      <c r="K417" s="19">
        <v>30124</v>
      </c>
      <c r="L417" s="19">
        <v>31981</v>
      </c>
      <c r="M417" s="19">
        <v>5787293</v>
      </c>
      <c r="N417" s="19">
        <v>4549784</v>
      </c>
      <c r="O417" s="19">
        <v>400</v>
      </c>
      <c r="P417" s="19">
        <v>37715</v>
      </c>
      <c r="Q417" s="19">
        <v>132.789999999999</v>
      </c>
      <c r="R417" s="19">
        <v>0</v>
      </c>
      <c r="S417" s="19">
        <v>0</v>
      </c>
      <c r="T417" s="19">
        <v>0</v>
      </c>
      <c r="U417">
        <v>1</v>
      </c>
    </row>
    <row r="418" spans="3:21">
      <c r="C418" s="20" t="s">
        <v>316</v>
      </c>
      <c r="D418" s="19" t="s">
        <v>9</v>
      </c>
      <c r="E418" s="19" t="s">
        <v>10</v>
      </c>
      <c r="F418" s="19" t="s">
        <v>100</v>
      </c>
      <c r="G418" s="19" t="s">
        <v>17</v>
      </c>
      <c r="H418" s="19">
        <v>1.18999999999999</v>
      </c>
      <c r="I418" s="19">
        <v>3</v>
      </c>
      <c r="J418" s="19">
        <v>3413.4197986724198</v>
      </c>
      <c r="K418" s="19">
        <v>29260</v>
      </c>
      <c r="L418" s="19">
        <v>24706</v>
      </c>
      <c r="M418" s="19">
        <v>7830332</v>
      </c>
      <c r="N418" s="19">
        <v>9056076</v>
      </c>
      <c r="O418" s="19">
        <v>1751</v>
      </c>
      <c r="P418" s="19">
        <v>29771</v>
      </c>
      <c r="Q418" s="19">
        <v>233.78</v>
      </c>
      <c r="R418" s="19">
        <v>0</v>
      </c>
      <c r="S418" s="19">
        <v>0</v>
      </c>
      <c r="T418" s="19">
        <v>0</v>
      </c>
      <c r="U418">
        <v>1</v>
      </c>
    </row>
    <row r="419" spans="3:21">
      <c r="C419" s="20" t="s">
        <v>564</v>
      </c>
      <c r="D419" s="19" t="s">
        <v>100</v>
      </c>
      <c r="E419" s="19" t="s">
        <v>66</v>
      </c>
      <c r="F419" s="19" t="s">
        <v>100</v>
      </c>
      <c r="G419" s="19" t="s">
        <v>77</v>
      </c>
      <c r="H419" s="19">
        <v>1</v>
      </c>
      <c r="I419" s="19">
        <v>3</v>
      </c>
      <c r="J419" s="19">
        <v>10000</v>
      </c>
      <c r="K419" s="19">
        <v>29846</v>
      </c>
      <c r="L419" s="19">
        <v>29284</v>
      </c>
      <c r="M419" s="19">
        <v>2237227</v>
      </c>
      <c r="N419" s="19">
        <v>298680</v>
      </c>
      <c r="O419" s="19">
        <v>180</v>
      </c>
      <c r="P419" s="19">
        <v>5220</v>
      </c>
      <c r="Q419" s="19">
        <v>47.85</v>
      </c>
      <c r="R419" s="19">
        <v>1</v>
      </c>
      <c r="S419" s="19">
        <v>1</v>
      </c>
      <c r="T419" s="19">
        <v>1</v>
      </c>
      <c r="U419">
        <v>1</v>
      </c>
    </row>
    <row r="420" spans="3:21">
      <c r="C420" s="20" t="s">
        <v>613</v>
      </c>
      <c r="D420" s="19" t="s">
        <v>100</v>
      </c>
      <c r="E420" s="19" t="s">
        <v>16</v>
      </c>
      <c r="F420" s="19" t="s">
        <v>100</v>
      </c>
      <c r="G420" s="19" t="s">
        <v>27</v>
      </c>
      <c r="H420" s="19">
        <v>1.01</v>
      </c>
      <c r="I420" s="19">
        <v>0</v>
      </c>
      <c r="J420" s="19">
        <v>6906.75434626488</v>
      </c>
      <c r="K420" s="19">
        <v>24575</v>
      </c>
      <c r="L420" s="19">
        <v>23903</v>
      </c>
      <c r="M420" s="19">
        <v>1197234</v>
      </c>
      <c r="N420" s="19">
        <v>2673620</v>
      </c>
      <c r="O420" s="19">
        <v>258</v>
      </c>
      <c r="P420" s="19">
        <v>17966</v>
      </c>
      <c r="Q420" s="19">
        <v>53.14</v>
      </c>
      <c r="R420" s="19">
        <v>1</v>
      </c>
      <c r="S420" s="19">
        <v>1</v>
      </c>
      <c r="T420" s="19">
        <v>1</v>
      </c>
      <c r="U420">
        <v>1</v>
      </c>
    </row>
    <row r="421" spans="3:21">
      <c r="C421" s="20" t="s">
        <v>443</v>
      </c>
      <c r="D421" s="19" t="s">
        <v>100</v>
      </c>
      <c r="E421" s="19" t="s">
        <v>65</v>
      </c>
      <c r="F421" s="19" t="s">
        <v>22</v>
      </c>
      <c r="G421" s="19" t="s">
        <v>21</v>
      </c>
      <c r="H421" s="19">
        <v>1.02</v>
      </c>
      <c r="I421" s="19">
        <v>3</v>
      </c>
      <c r="J421" s="19">
        <v>3585.8600460483299</v>
      </c>
      <c r="K421" s="19">
        <v>21125</v>
      </c>
      <c r="L421" s="19">
        <v>32991</v>
      </c>
      <c r="M421" s="19">
        <v>1536012</v>
      </c>
      <c r="N421" s="19">
        <v>8621121</v>
      </c>
      <c r="O421" s="19">
        <v>291</v>
      </c>
      <c r="P421" s="19">
        <v>6295</v>
      </c>
      <c r="Q421" s="19">
        <v>150.13</v>
      </c>
      <c r="R421" s="19">
        <v>0</v>
      </c>
      <c r="S421" s="19">
        <v>0</v>
      </c>
      <c r="T421" s="19">
        <v>0</v>
      </c>
      <c r="U421">
        <v>1</v>
      </c>
    </row>
    <row r="422" spans="3:21">
      <c r="C422" s="20" t="s">
        <v>360</v>
      </c>
      <c r="D422" s="19" t="s">
        <v>20</v>
      </c>
      <c r="E422" s="19" t="s">
        <v>21</v>
      </c>
      <c r="F422" s="19" t="s">
        <v>100</v>
      </c>
      <c r="G422" s="19" t="s">
        <v>18</v>
      </c>
      <c r="H422" s="19">
        <v>1.26</v>
      </c>
      <c r="I422" s="19">
        <v>3</v>
      </c>
      <c r="J422" s="19">
        <v>3647.2715818246802</v>
      </c>
      <c r="K422" s="19">
        <v>32991</v>
      </c>
      <c r="L422" s="19">
        <v>25995</v>
      </c>
      <c r="M422" s="19">
        <v>8621121</v>
      </c>
      <c r="N422" s="19">
        <v>1115048</v>
      </c>
      <c r="O422" s="19">
        <v>760</v>
      </c>
      <c r="P422" s="19">
        <v>7387</v>
      </c>
      <c r="Q422" s="19">
        <v>215.009999999999</v>
      </c>
      <c r="R422" s="19">
        <v>0</v>
      </c>
      <c r="S422" s="19">
        <v>0</v>
      </c>
      <c r="T422" s="19">
        <v>0</v>
      </c>
      <c r="U422">
        <v>1</v>
      </c>
    </row>
    <row r="423" spans="3:21">
      <c r="C423" s="20" t="s">
        <v>481</v>
      </c>
      <c r="D423" s="19" t="s">
        <v>100</v>
      </c>
      <c r="E423" s="19" t="s">
        <v>47</v>
      </c>
      <c r="F423" s="19" t="s">
        <v>100</v>
      </c>
      <c r="G423" s="19" t="s">
        <v>69</v>
      </c>
      <c r="H423" s="19">
        <v>1.05</v>
      </c>
      <c r="I423" s="19">
        <v>3</v>
      </c>
      <c r="J423" s="19">
        <v>4597.2869973787601</v>
      </c>
      <c r="K423" s="19">
        <v>26506</v>
      </c>
      <c r="L423" s="19">
        <v>27994</v>
      </c>
      <c r="M423" s="19">
        <v>4459144</v>
      </c>
      <c r="N423" s="19">
        <v>4948339</v>
      </c>
      <c r="O423" s="19">
        <v>450</v>
      </c>
      <c r="P423" s="19">
        <v>7899</v>
      </c>
      <c r="Q423" s="19">
        <v>175.66</v>
      </c>
      <c r="R423" s="19">
        <v>0</v>
      </c>
      <c r="S423" s="19">
        <v>0</v>
      </c>
      <c r="T423" s="19">
        <v>1</v>
      </c>
      <c r="U423">
        <v>0</v>
      </c>
    </row>
    <row r="424" spans="3:21">
      <c r="C424" s="20" t="s">
        <v>503</v>
      </c>
      <c r="D424" s="19" t="s">
        <v>100</v>
      </c>
      <c r="E424" s="19" t="s">
        <v>15</v>
      </c>
      <c r="F424" s="19" t="s">
        <v>100</v>
      </c>
      <c r="G424" s="19" t="s">
        <v>25</v>
      </c>
      <c r="H424" s="19">
        <v>1.17999999999998</v>
      </c>
      <c r="I424" s="19">
        <v>3</v>
      </c>
      <c r="J424" s="19">
        <v>3725.9589169338401</v>
      </c>
      <c r="K424" s="19">
        <v>25450</v>
      </c>
      <c r="L424" s="19">
        <v>23025</v>
      </c>
      <c r="M424" s="19">
        <v>1694803</v>
      </c>
      <c r="N424" s="19">
        <v>2753373</v>
      </c>
      <c r="O424" s="19">
        <v>1046</v>
      </c>
      <c r="P424" s="19">
        <v>8478</v>
      </c>
      <c r="Q424" s="19">
        <v>85.48</v>
      </c>
      <c r="R424" s="19">
        <v>0</v>
      </c>
      <c r="S424" s="19">
        <v>1</v>
      </c>
      <c r="T424" s="19">
        <v>1</v>
      </c>
      <c r="U424">
        <v>1</v>
      </c>
    </row>
    <row r="425" spans="3:21">
      <c r="C425" s="20" t="s">
        <v>623</v>
      </c>
      <c r="D425" s="19" t="s">
        <v>100</v>
      </c>
      <c r="E425" s="19" t="s">
        <v>6</v>
      </c>
      <c r="F425" s="19" t="s">
        <v>100</v>
      </c>
      <c r="G425" s="19" t="s">
        <v>28</v>
      </c>
      <c r="H425" s="19">
        <v>1.36</v>
      </c>
      <c r="I425" s="19">
        <v>3</v>
      </c>
      <c r="J425" s="19">
        <v>5492.5993310250797</v>
      </c>
      <c r="K425" s="19">
        <v>26993</v>
      </c>
      <c r="L425" s="19">
        <v>38813</v>
      </c>
      <c r="M425" s="19">
        <v>3532657</v>
      </c>
      <c r="N425" s="19">
        <v>1653017</v>
      </c>
      <c r="O425" s="19">
        <v>2137</v>
      </c>
      <c r="P425" s="19">
        <v>10112</v>
      </c>
      <c r="Q425" s="19">
        <v>248.49</v>
      </c>
      <c r="R425" s="19">
        <v>0</v>
      </c>
      <c r="S425" s="19">
        <v>0</v>
      </c>
      <c r="T425" s="19">
        <v>1</v>
      </c>
      <c r="U425">
        <v>1</v>
      </c>
    </row>
    <row r="426" spans="3:21">
      <c r="C426" s="20" t="s">
        <v>610</v>
      </c>
      <c r="D426" s="19" t="s">
        <v>11</v>
      </c>
      <c r="E426" s="19" t="s">
        <v>10</v>
      </c>
      <c r="F426" s="19" t="s">
        <v>100</v>
      </c>
      <c r="G426" s="19" t="s">
        <v>27</v>
      </c>
      <c r="H426" s="19">
        <v>1.27</v>
      </c>
      <c r="I426" s="19">
        <v>3</v>
      </c>
      <c r="J426" s="19">
        <v>2863.2024972812501</v>
      </c>
      <c r="K426" s="19">
        <v>29260</v>
      </c>
      <c r="L426" s="19">
        <v>23903</v>
      </c>
      <c r="M426" s="19">
        <v>7830332</v>
      </c>
      <c r="N426" s="19">
        <v>2673620</v>
      </c>
      <c r="O426" s="19">
        <v>1724</v>
      </c>
      <c r="P426" s="19">
        <v>9252</v>
      </c>
      <c r="Q426" s="19">
        <v>219.63</v>
      </c>
      <c r="R426" s="19">
        <v>0</v>
      </c>
      <c r="S426" s="19">
        <v>1</v>
      </c>
      <c r="T426" s="19">
        <v>1</v>
      </c>
      <c r="U426">
        <v>1</v>
      </c>
    </row>
    <row r="427" spans="3:21">
      <c r="C427" s="20" t="s">
        <v>279</v>
      </c>
      <c r="D427" s="19" t="s">
        <v>22</v>
      </c>
      <c r="E427" s="19" t="s">
        <v>21</v>
      </c>
      <c r="F427" s="19" t="s">
        <v>100</v>
      </c>
      <c r="G427" s="19" t="s">
        <v>54</v>
      </c>
      <c r="H427" s="19">
        <v>1.27</v>
      </c>
      <c r="I427" s="19">
        <v>3</v>
      </c>
      <c r="J427" s="19">
        <v>3543.3400793164201</v>
      </c>
      <c r="K427" s="19">
        <v>32991</v>
      </c>
      <c r="L427" s="19">
        <v>25475</v>
      </c>
      <c r="M427" s="19">
        <v>8621121</v>
      </c>
      <c r="N427" s="19">
        <v>1489247</v>
      </c>
      <c r="O427" s="19">
        <v>657</v>
      </c>
      <c r="P427" s="19">
        <v>7109</v>
      </c>
      <c r="Q427" s="19">
        <v>195.639999999998</v>
      </c>
      <c r="R427" s="19">
        <v>0</v>
      </c>
      <c r="S427" s="19">
        <v>0</v>
      </c>
      <c r="T427" s="19">
        <v>0</v>
      </c>
      <c r="U427">
        <v>1</v>
      </c>
    </row>
    <row r="428" spans="3:21">
      <c r="C428" s="20" t="s">
        <v>538</v>
      </c>
      <c r="D428" s="19" t="s">
        <v>100</v>
      </c>
      <c r="E428" s="19" t="s">
        <v>28</v>
      </c>
      <c r="F428" s="19" t="s">
        <v>100</v>
      </c>
      <c r="G428" s="19" t="s">
        <v>71</v>
      </c>
      <c r="H428" s="19">
        <v>1.01</v>
      </c>
      <c r="I428" s="19">
        <v>3</v>
      </c>
      <c r="J428" s="19">
        <v>5144.1691163860196</v>
      </c>
      <c r="K428" s="19">
        <v>38813</v>
      </c>
      <c r="L428" s="19">
        <v>26409</v>
      </c>
      <c r="M428" s="19">
        <v>1653017</v>
      </c>
      <c r="N428" s="19">
        <v>249561</v>
      </c>
      <c r="O428" s="19">
        <v>542</v>
      </c>
      <c r="P428" s="19">
        <v>13527</v>
      </c>
      <c r="Q428" s="19">
        <v>68.409999999999798</v>
      </c>
      <c r="R428" s="19">
        <v>0</v>
      </c>
      <c r="S428" s="19">
        <v>0</v>
      </c>
      <c r="T428" s="19">
        <v>1</v>
      </c>
      <c r="U428">
        <v>1</v>
      </c>
    </row>
    <row r="429" spans="3:21">
      <c r="C429" s="20" t="s">
        <v>669</v>
      </c>
      <c r="D429" s="19" t="s">
        <v>100</v>
      </c>
      <c r="E429" s="19" t="s">
        <v>17</v>
      </c>
      <c r="F429" s="19" t="s">
        <v>100</v>
      </c>
      <c r="G429" s="19" t="s">
        <v>32</v>
      </c>
      <c r="H429" s="19">
        <v>1.08</v>
      </c>
      <c r="I429" s="19">
        <v>3</v>
      </c>
      <c r="J429" s="19">
        <v>3905.3434262753399</v>
      </c>
      <c r="K429" s="19">
        <v>24706</v>
      </c>
      <c r="L429" s="19">
        <v>30916</v>
      </c>
      <c r="M429" s="19">
        <v>9056076</v>
      </c>
      <c r="N429" s="19">
        <v>2230831</v>
      </c>
      <c r="O429" s="19">
        <v>957</v>
      </c>
      <c r="P429" s="19">
        <v>28988</v>
      </c>
      <c r="Q429" s="19">
        <v>101.64</v>
      </c>
      <c r="R429" s="19">
        <v>0</v>
      </c>
      <c r="S429" s="19">
        <v>1</v>
      </c>
      <c r="T429" s="19">
        <v>1</v>
      </c>
      <c r="U429">
        <v>1</v>
      </c>
    </row>
    <row r="430" spans="3:21">
      <c r="C430" s="20" t="s">
        <v>713</v>
      </c>
      <c r="D430" s="19" t="s">
        <v>22</v>
      </c>
      <c r="E430" s="19" t="s">
        <v>21</v>
      </c>
      <c r="F430" s="19" t="s">
        <v>100</v>
      </c>
      <c r="G430" s="19" t="s">
        <v>30</v>
      </c>
      <c r="H430" s="19">
        <v>1.1000000000000001</v>
      </c>
      <c r="I430" s="19">
        <v>3</v>
      </c>
      <c r="J430" s="19">
        <v>2422.9836487862099</v>
      </c>
      <c r="K430" s="19">
        <v>32991</v>
      </c>
      <c r="L430" s="19">
        <v>23654</v>
      </c>
      <c r="M430" s="19">
        <v>8621121</v>
      </c>
      <c r="N430" s="19">
        <v>2195215</v>
      </c>
      <c r="O430" s="19">
        <v>1009</v>
      </c>
      <c r="P430" s="19">
        <v>27103</v>
      </c>
      <c r="Q430" s="19">
        <v>123.89</v>
      </c>
      <c r="R430" s="19">
        <v>1</v>
      </c>
      <c r="S430" s="19">
        <v>0</v>
      </c>
      <c r="T430" s="19">
        <v>0</v>
      </c>
      <c r="U430">
        <v>1</v>
      </c>
    </row>
    <row r="431" spans="3:21">
      <c r="C431" s="20" t="s">
        <v>381</v>
      </c>
      <c r="D431" s="19" t="s">
        <v>100</v>
      </c>
      <c r="E431" s="19" t="s">
        <v>8</v>
      </c>
      <c r="F431" s="19" t="s">
        <v>23</v>
      </c>
      <c r="G431" s="19" t="s">
        <v>21</v>
      </c>
      <c r="H431" s="19">
        <v>1</v>
      </c>
      <c r="I431" s="19">
        <v>3</v>
      </c>
      <c r="J431" s="19">
        <v>2850.3280731598702</v>
      </c>
      <c r="K431" s="19">
        <v>30124</v>
      </c>
      <c r="L431" s="19">
        <v>32991</v>
      </c>
      <c r="M431" s="19">
        <v>5787293</v>
      </c>
      <c r="N431" s="19">
        <v>8621121</v>
      </c>
      <c r="O431" s="19">
        <v>183</v>
      </c>
      <c r="P431" s="19">
        <v>66820</v>
      </c>
      <c r="Q431" s="19">
        <v>116.78</v>
      </c>
      <c r="R431" s="19">
        <v>0</v>
      </c>
      <c r="S431" s="19">
        <v>0</v>
      </c>
      <c r="T431" s="19">
        <v>1</v>
      </c>
      <c r="U431">
        <v>0</v>
      </c>
    </row>
    <row r="432" spans="3:21">
      <c r="C432" s="20" t="s">
        <v>500</v>
      </c>
      <c r="D432" s="19" t="s">
        <v>100</v>
      </c>
      <c r="E432" s="19" t="s">
        <v>47</v>
      </c>
      <c r="F432" s="19" t="s">
        <v>100</v>
      </c>
      <c r="G432" s="19" t="s">
        <v>25</v>
      </c>
      <c r="H432" s="19">
        <v>1.22</v>
      </c>
      <c r="I432" s="19">
        <v>3</v>
      </c>
      <c r="J432" s="19">
        <v>4116.07825300681</v>
      </c>
      <c r="K432" s="19">
        <v>26506</v>
      </c>
      <c r="L432" s="19">
        <v>23025</v>
      </c>
      <c r="M432" s="19">
        <v>4459144</v>
      </c>
      <c r="N432" s="19">
        <v>2753373</v>
      </c>
      <c r="O432" s="19">
        <v>1682</v>
      </c>
      <c r="P432" s="19">
        <v>8384</v>
      </c>
      <c r="Q432" s="19">
        <v>191.66</v>
      </c>
      <c r="R432" s="19">
        <v>0</v>
      </c>
      <c r="S432" s="19">
        <v>1</v>
      </c>
      <c r="T432" s="19">
        <v>1</v>
      </c>
      <c r="U432">
        <v>0</v>
      </c>
    </row>
    <row r="433" spans="3:21">
      <c r="C433" s="20" t="s">
        <v>357</v>
      </c>
      <c r="D433" s="19" t="s">
        <v>100</v>
      </c>
      <c r="E433" s="19" t="s">
        <v>47</v>
      </c>
      <c r="F433" s="19" t="s">
        <v>100</v>
      </c>
      <c r="G433" s="19" t="s">
        <v>18</v>
      </c>
      <c r="H433" s="19">
        <v>1.1599999999999799</v>
      </c>
      <c r="I433" s="19">
        <v>2</v>
      </c>
      <c r="J433" s="19">
        <v>7746.6266517316499</v>
      </c>
      <c r="K433" s="19">
        <v>26506</v>
      </c>
      <c r="L433" s="19">
        <v>25995</v>
      </c>
      <c r="M433" s="19">
        <v>4459144</v>
      </c>
      <c r="N433" s="19">
        <v>1115048</v>
      </c>
      <c r="O433" s="19">
        <v>466</v>
      </c>
      <c r="P433" s="19">
        <v>6143</v>
      </c>
      <c r="Q433" s="19">
        <v>166.25</v>
      </c>
      <c r="R433" s="19">
        <v>0</v>
      </c>
      <c r="S433" s="19">
        <v>1</v>
      </c>
      <c r="T433" s="19">
        <v>1</v>
      </c>
      <c r="U433">
        <v>0</v>
      </c>
    </row>
    <row r="434" spans="3:21">
      <c r="C434" s="20" t="s">
        <v>388</v>
      </c>
      <c r="D434" s="19" t="s">
        <v>100</v>
      </c>
      <c r="E434" s="19" t="s">
        <v>38</v>
      </c>
      <c r="F434" s="19" t="s">
        <v>20</v>
      </c>
      <c r="G434" s="19" t="s">
        <v>21</v>
      </c>
      <c r="H434" s="19">
        <v>1.1000000000000001</v>
      </c>
      <c r="I434" s="19">
        <v>3</v>
      </c>
      <c r="J434" s="19">
        <v>6102.0303879374896</v>
      </c>
      <c r="K434" s="19">
        <v>25059</v>
      </c>
      <c r="L434" s="19">
        <v>32991</v>
      </c>
      <c r="M434" s="19">
        <v>1595139</v>
      </c>
      <c r="N434" s="19">
        <v>8621121</v>
      </c>
      <c r="O434" s="19">
        <v>582</v>
      </c>
      <c r="P434" s="19">
        <v>9567</v>
      </c>
      <c r="Q434" s="19">
        <v>205</v>
      </c>
      <c r="R434" s="19">
        <v>0</v>
      </c>
      <c r="S434" s="19">
        <v>0</v>
      </c>
      <c r="T434" s="19">
        <v>0</v>
      </c>
      <c r="U434">
        <v>0</v>
      </c>
    </row>
    <row r="435" spans="3:21">
      <c r="C435" s="20" t="s">
        <v>323</v>
      </c>
      <c r="D435" s="19" t="s">
        <v>100</v>
      </c>
      <c r="E435" s="19" t="s">
        <v>13</v>
      </c>
      <c r="F435" s="19" t="s">
        <v>100</v>
      </c>
      <c r="G435" s="19" t="s">
        <v>17</v>
      </c>
      <c r="H435" s="19">
        <v>1.27</v>
      </c>
      <c r="I435" s="19">
        <v>3</v>
      </c>
      <c r="J435" s="19">
        <v>3472.1660066142199</v>
      </c>
      <c r="K435" s="19">
        <v>26752</v>
      </c>
      <c r="L435" s="19">
        <v>24706</v>
      </c>
      <c r="M435" s="19">
        <v>1440377</v>
      </c>
      <c r="N435" s="19">
        <v>9056076</v>
      </c>
      <c r="O435" s="19">
        <v>2341</v>
      </c>
      <c r="P435" s="19">
        <v>4719</v>
      </c>
      <c r="Q435" s="19">
        <v>193.5</v>
      </c>
      <c r="R435" s="19">
        <v>1</v>
      </c>
      <c r="S435" s="19">
        <v>0</v>
      </c>
      <c r="T435" s="19">
        <v>1</v>
      </c>
      <c r="U435">
        <v>1</v>
      </c>
    </row>
    <row r="436" spans="3:21">
      <c r="C436" s="20" t="s">
        <v>575</v>
      </c>
      <c r="D436" s="19" t="s">
        <v>23</v>
      </c>
      <c r="E436" s="19" t="s">
        <v>21</v>
      </c>
      <c r="F436" s="19" t="s">
        <v>100</v>
      </c>
      <c r="G436" s="19" t="s">
        <v>79</v>
      </c>
      <c r="H436" s="19">
        <v>1.01</v>
      </c>
      <c r="I436" s="19">
        <v>3</v>
      </c>
      <c r="J436" s="19">
        <v>3428.6401582798499</v>
      </c>
      <c r="K436" s="19">
        <v>32991</v>
      </c>
      <c r="L436" s="19">
        <v>26044</v>
      </c>
      <c r="M436" s="19">
        <v>8621121</v>
      </c>
      <c r="N436" s="19">
        <v>113091</v>
      </c>
      <c r="O436" s="19">
        <v>254</v>
      </c>
      <c r="P436" s="19">
        <v>8469</v>
      </c>
      <c r="Q436" s="19">
        <v>127.38</v>
      </c>
      <c r="R436" s="19">
        <v>0</v>
      </c>
      <c r="S436" s="19">
        <v>0</v>
      </c>
      <c r="T436" s="19">
        <v>1</v>
      </c>
      <c r="U436">
        <v>0</v>
      </c>
    </row>
    <row r="437" spans="3:21">
      <c r="C437" s="20" t="s">
        <v>166</v>
      </c>
      <c r="D437" s="19" t="s">
        <v>100</v>
      </c>
      <c r="E437" s="19" t="s">
        <v>18</v>
      </c>
      <c r="F437" s="19" t="s">
        <v>100</v>
      </c>
      <c r="G437" s="19" t="s">
        <v>7</v>
      </c>
      <c r="H437" s="19">
        <v>1.1200000000000001</v>
      </c>
      <c r="I437" s="19">
        <v>3</v>
      </c>
      <c r="J437" s="19">
        <v>4471.6204801878603</v>
      </c>
      <c r="K437" s="19">
        <v>25995</v>
      </c>
      <c r="L437" s="19">
        <v>29838</v>
      </c>
      <c r="M437" s="19">
        <v>1115048</v>
      </c>
      <c r="N437" s="19">
        <v>7145897</v>
      </c>
      <c r="O437" s="19">
        <v>587</v>
      </c>
      <c r="P437" s="19">
        <v>5654</v>
      </c>
      <c r="Q437" s="19">
        <v>79.17</v>
      </c>
      <c r="R437" s="19">
        <v>0</v>
      </c>
      <c r="S437" s="19">
        <v>1</v>
      </c>
      <c r="T437" s="19">
        <v>1</v>
      </c>
      <c r="U437">
        <v>1</v>
      </c>
    </row>
    <row r="438" spans="3:21">
      <c r="C438" s="20" t="s">
        <v>376</v>
      </c>
      <c r="D438" s="19" t="s">
        <v>100</v>
      </c>
      <c r="E438" s="19" t="s">
        <v>37</v>
      </c>
      <c r="F438" s="19" t="s">
        <v>20</v>
      </c>
      <c r="G438" s="19" t="s">
        <v>21</v>
      </c>
      <c r="H438" s="19">
        <v>1.68999999999999</v>
      </c>
      <c r="I438" s="19">
        <v>3</v>
      </c>
      <c r="J438" s="19">
        <v>3447.6275135021101</v>
      </c>
      <c r="K438" s="19">
        <v>23665</v>
      </c>
      <c r="L438" s="19">
        <v>32991</v>
      </c>
      <c r="M438" s="19">
        <v>1038660</v>
      </c>
      <c r="N438" s="19">
        <v>8621121</v>
      </c>
      <c r="O438" s="19">
        <v>1515</v>
      </c>
      <c r="P438" s="19">
        <v>3802</v>
      </c>
      <c r="Q438" s="19">
        <v>287.23</v>
      </c>
      <c r="R438" s="19">
        <v>0</v>
      </c>
      <c r="S438" s="19">
        <v>0</v>
      </c>
      <c r="T438" s="19">
        <v>0</v>
      </c>
      <c r="U438">
        <v>1</v>
      </c>
    </row>
    <row r="439" spans="3:21">
      <c r="C439" s="20" t="s">
        <v>650</v>
      </c>
      <c r="D439" s="19" t="s">
        <v>100</v>
      </c>
      <c r="E439" s="19" t="s">
        <v>46</v>
      </c>
      <c r="F439" s="19" t="s">
        <v>100</v>
      </c>
      <c r="G439" s="19" t="s">
        <v>73</v>
      </c>
      <c r="H439" s="19">
        <v>1.17999999999998</v>
      </c>
      <c r="I439" s="19">
        <v>3</v>
      </c>
      <c r="J439" s="19">
        <v>8142.6028734542597</v>
      </c>
      <c r="K439" s="19">
        <v>29055</v>
      </c>
      <c r="L439" s="19">
        <v>34880</v>
      </c>
      <c r="M439" s="19">
        <v>1862106</v>
      </c>
      <c r="N439" s="19">
        <v>1594251</v>
      </c>
      <c r="O439" s="19">
        <v>943</v>
      </c>
      <c r="P439" s="19">
        <v>4166</v>
      </c>
      <c r="Q439" s="19">
        <v>263.48</v>
      </c>
      <c r="R439" s="19">
        <v>0</v>
      </c>
      <c r="S439" s="19">
        <v>0</v>
      </c>
      <c r="T439" s="19">
        <v>1</v>
      </c>
      <c r="U439">
        <v>1</v>
      </c>
    </row>
    <row r="440" spans="3:21">
      <c r="C440" s="20" t="s">
        <v>646</v>
      </c>
      <c r="D440" s="19" t="s">
        <v>100</v>
      </c>
      <c r="E440" s="19" t="s">
        <v>56</v>
      </c>
      <c r="F440" s="19" t="s">
        <v>100</v>
      </c>
      <c r="G440" s="19" t="s">
        <v>73</v>
      </c>
      <c r="H440" s="19">
        <v>1</v>
      </c>
      <c r="I440" s="19">
        <v>3</v>
      </c>
      <c r="J440" s="19">
        <v>9986.3187273632102</v>
      </c>
      <c r="K440" s="19">
        <v>24706</v>
      </c>
      <c r="L440" s="19">
        <v>34880</v>
      </c>
      <c r="M440" s="19">
        <v>9056076</v>
      </c>
      <c r="N440" s="19">
        <v>1594251</v>
      </c>
      <c r="O440" s="19">
        <v>296</v>
      </c>
      <c r="P440" s="19">
        <v>10770</v>
      </c>
      <c r="Q440" s="19">
        <v>59.799999999999798</v>
      </c>
      <c r="R440" s="19">
        <v>0</v>
      </c>
      <c r="S440" s="19">
        <v>1</v>
      </c>
      <c r="T440" s="19">
        <v>1</v>
      </c>
      <c r="U440">
        <v>1</v>
      </c>
    </row>
    <row r="441" spans="3:21">
      <c r="C441" s="20" t="s">
        <v>396</v>
      </c>
      <c r="D441" s="19" t="s">
        <v>100</v>
      </c>
      <c r="E441" s="19" t="s">
        <v>43</v>
      </c>
      <c r="F441" s="19" t="s">
        <v>23</v>
      </c>
      <c r="G441" s="19" t="s">
        <v>21</v>
      </c>
      <c r="H441" s="19">
        <v>1.1100000000000001</v>
      </c>
      <c r="I441" s="19">
        <v>3</v>
      </c>
      <c r="J441" s="19">
        <v>3046.4531154031902</v>
      </c>
      <c r="K441" s="19">
        <v>24502</v>
      </c>
      <c r="L441" s="19">
        <v>32991</v>
      </c>
      <c r="M441" s="19">
        <v>125722</v>
      </c>
      <c r="N441" s="19">
        <v>8621121</v>
      </c>
      <c r="O441" s="19">
        <v>475</v>
      </c>
      <c r="P441" s="19">
        <v>10168</v>
      </c>
      <c r="Q441" s="19">
        <v>174.87</v>
      </c>
      <c r="R441" s="19">
        <v>0</v>
      </c>
      <c r="S441" s="19">
        <v>0</v>
      </c>
      <c r="T441" s="19">
        <v>1</v>
      </c>
      <c r="U441">
        <v>0</v>
      </c>
    </row>
    <row r="442" spans="3:21">
      <c r="C442" s="20" t="s">
        <v>438</v>
      </c>
      <c r="D442" s="19" t="s">
        <v>100</v>
      </c>
      <c r="E442" s="19" t="s">
        <v>63</v>
      </c>
      <c r="F442" s="19" t="s">
        <v>23</v>
      </c>
      <c r="G442" s="19" t="s">
        <v>21</v>
      </c>
      <c r="H442" s="19">
        <v>1.1499999999999799</v>
      </c>
      <c r="I442" s="19">
        <v>3</v>
      </c>
      <c r="J442" s="19">
        <v>6143.2043000711401</v>
      </c>
      <c r="K442" s="19">
        <v>28739</v>
      </c>
      <c r="L442" s="19">
        <v>32991</v>
      </c>
      <c r="M442" s="19">
        <v>2761118</v>
      </c>
      <c r="N442" s="19">
        <v>8621121</v>
      </c>
      <c r="O442" s="19">
        <v>1015</v>
      </c>
      <c r="P442" s="19">
        <v>13123</v>
      </c>
      <c r="Q442" s="19">
        <v>278.38999999999902</v>
      </c>
      <c r="R442" s="19">
        <v>0</v>
      </c>
      <c r="S442" s="19">
        <v>0</v>
      </c>
      <c r="T442" s="19">
        <v>1</v>
      </c>
      <c r="U442">
        <v>0</v>
      </c>
    </row>
    <row r="443" spans="3:21">
      <c r="C443" s="20" t="s">
        <v>471</v>
      </c>
      <c r="D443" s="19" t="s">
        <v>100</v>
      </c>
      <c r="E443" s="19" t="s">
        <v>19</v>
      </c>
      <c r="F443" s="19" t="s">
        <v>100</v>
      </c>
      <c r="G443" s="19" t="s">
        <v>24</v>
      </c>
      <c r="H443" s="19">
        <v>1.3</v>
      </c>
      <c r="I443" s="19">
        <v>3</v>
      </c>
      <c r="J443" s="19">
        <v>2424.6118975684199</v>
      </c>
      <c r="K443" s="19">
        <v>22038</v>
      </c>
      <c r="L443" s="19">
        <v>22360</v>
      </c>
      <c r="M443" s="19">
        <v>1308499</v>
      </c>
      <c r="N443" s="19">
        <v>1421287</v>
      </c>
      <c r="O443" s="19">
        <v>541</v>
      </c>
      <c r="P443" s="19">
        <v>5057</v>
      </c>
      <c r="Q443" s="19">
        <v>92.349999999999795</v>
      </c>
      <c r="R443" s="19">
        <v>1</v>
      </c>
      <c r="S443" s="19">
        <v>1</v>
      </c>
      <c r="T443" s="19">
        <v>1</v>
      </c>
      <c r="U443">
        <v>1</v>
      </c>
    </row>
    <row r="444" spans="3:21">
      <c r="C444" s="20" t="s">
        <v>467</v>
      </c>
      <c r="D444" s="19" t="s">
        <v>100</v>
      </c>
      <c r="E444" s="19" t="s">
        <v>16</v>
      </c>
      <c r="F444" s="19" t="s">
        <v>100</v>
      </c>
      <c r="G444" s="19" t="s">
        <v>24</v>
      </c>
      <c r="H444" s="19">
        <v>1.48</v>
      </c>
      <c r="I444" s="19">
        <v>3</v>
      </c>
      <c r="J444" s="19">
        <v>3285.2933949717899</v>
      </c>
      <c r="K444" s="19">
        <v>24575</v>
      </c>
      <c r="L444" s="19">
        <v>22360</v>
      </c>
      <c r="M444" s="19">
        <v>1197234</v>
      </c>
      <c r="N444" s="19">
        <v>1421287</v>
      </c>
      <c r="O444" s="19">
        <v>2035</v>
      </c>
      <c r="P444" s="19">
        <v>5829</v>
      </c>
      <c r="Q444" s="19">
        <v>117.59</v>
      </c>
      <c r="R444" s="19">
        <v>1</v>
      </c>
      <c r="S444" s="19">
        <v>0</v>
      </c>
      <c r="T444" s="19">
        <v>1</v>
      </c>
      <c r="U444">
        <v>1</v>
      </c>
    </row>
    <row r="445" spans="3:21">
      <c r="C445" s="20" t="s">
        <v>488</v>
      </c>
      <c r="D445" s="19" t="s">
        <v>100</v>
      </c>
      <c r="E445" s="19" t="s">
        <v>24</v>
      </c>
      <c r="F445" s="19" t="s">
        <v>100</v>
      </c>
      <c r="G445" s="19" t="s">
        <v>69</v>
      </c>
      <c r="H445" s="19">
        <v>1.1399999999999799</v>
      </c>
      <c r="I445" s="19">
        <v>3</v>
      </c>
      <c r="J445" s="19">
        <v>5335.3210742883903</v>
      </c>
      <c r="K445" s="19">
        <v>22360</v>
      </c>
      <c r="L445" s="19">
        <v>27994</v>
      </c>
      <c r="M445" s="19">
        <v>1421287</v>
      </c>
      <c r="N445" s="19">
        <v>4948339</v>
      </c>
      <c r="O445" s="19">
        <v>872</v>
      </c>
      <c r="P445" s="19">
        <v>17853</v>
      </c>
      <c r="Q445" s="19">
        <v>114.28</v>
      </c>
      <c r="R445" s="19">
        <v>1</v>
      </c>
      <c r="S445" s="19">
        <v>0</v>
      </c>
      <c r="T445" s="19">
        <v>1</v>
      </c>
      <c r="U445">
        <v>1</v>
      </c>
    </row>
    <row r="446" spans="3:21">
      <c r="C446" s="20" t="s">
        <v>616</v>
      </c>
      <c r="D446" s="19" t="s">
        <v>20</v>
      </c>
      <c r="E446" s="19" t="s">
        <v>21</v>
      </c>
      <c r="F446" s="19" t="s">
        <v>100</v>
      </c>
      <c r="G446" s="19" t="s">
        <v>27</v>
      </c>
      <c r="H446" s="19">
        <v>1.57</v>
      </c>
      <c r="I446" s="19">
        <v>3</v>
      </c>
      <c r="J446" s="19">
        <v>2313.6035842443698</v>
      </c>
      <c r="K446" s="19">
        <v>32991</v>
      </c>
      <c r="L446" s="19">
        <v>23903</v>
      </c>
      <c r="M446" s="19">
        <v>8621121</v>
      </c>
      <c r="N446" s="19">
        <v>2673620</v>
      </c>
      <c r="O446" s="19">
        <v>2433</v>
      </c>
      <c r="P446" s="19">
        <v>9343</v>
      </c>
      <c r="Q446" s="19">
        <v>299.17</v>
      </c>
      <c r="R446" s="19">
        <v>0</v>
      </c>
      <c r="S446" s="19">
        <v>0</v>
      </c>
      <c r="T446" s="19">
        <v>0</v>
      </c>
      <c r="U446">
        <v>1</v>
      </c>
    </row>
    <row r="447" spans="3:21">
      <c r="C447" s="20" t="s">
        <v>191</v>
      </c>
      <c r="D447" s="19" t="s">
        <v>11</v>
      </c>
      <c r="E447" s="19" t="s">
        <v>10</v>
      </c>
      <c r="F447" s="19" t="s">
        <v>100</v>
      </c>
      <c r="G447" s="19" t="s">
        <v>36</v>
      </c>
      <c r="H447" s="19">
        <v>1.1599999999999799</v>
      </c>
      <c r="I447" s="19">
        <v>3</v>
      </c>
      <c r="J447" s="19">
        <v>4523.3141878344104</v>
      </c>
      <c r="K447" s="19">
        <v>29260</v>
      </c>
      <c r="L447" s="19">
        <v>25237</v>
      </c>
      <c r="M447" s="19">
        <v>7830332</v>
      </c>
      <c r="N447" s="19">
        <v>1318892</v>
      </c>
      <c r="O447" s="19">
        <v>589</v>
      </c>
      <c r="P447" s="19">
        <v>5153</v>
      </c>
      <c r="Q447" s="19">
        <v>234.15</v>
      </c>
      <c r="R447" s="19">
        <v>0</v>
      </c>
      <c r="S447" s="19">
        <v>0</v>
      </c>
      <c r="T447" s="19">
        <v>1</v>
      </c>
      <c r="U447">
        <v>0</v>
      </c>
    </row>
    <row r="448" spans="3:21">
      <c r="C448" s="20" t="s">
        <v>252</v>
      </c>
      <c r="D448" s="19" t="s">
        <v>22</v>
      </c>
      <c r="E448" s="19" t="s">
        <v>21</v>
      </c>
      <c r="F448" s="19" t="s">
        <v>100</v>
      </c>
      <c r="G448" s="19" t="s">
        <v>51</v>
      </c>
      <c r="H448" s="19">
        <v>1.07</v>
      </c>
      <c r="I448" s="19">
        <v>3</v>
      </c>
      <c r="J448" s="19">
        <v>4840.4831196053401</v>
      </c>
      <c r="K448" s="19">
        <v>32991</v>
      </c>
      <c r="L448" s="19">
        <v>24348</v>
      </c>
      <c r="M448" s="19">
        <v>8621121</v>
      </c>
      <c r="N448" s="19">
        <v>111745</v>
      </c>
      <c r="O448" s="19">
        <v>457</v>
      </c>
      <c r="P448" s="19">
        <v>7574</v>
      </c>
      <c r="Q448" s="19">
        <v>180.849999999999</v>
      </c>
      <c r="R448" s="19">
        <v>0</v>
      </c>
      <c r="S448" s="19">
        <v>0</v>
      </c>
      <c r="T448" s="19">
        <v>0</v>
      </c>
      <c r="U448">
        <v>1</v>
      </c>
    </row>
    <row r="449" spans="3:21">
      <c r="C449" s="20" t="s">
        <v>401</v>
      </c>
      <c r="D449" s="19" t="s">
        <v>100</v>
      </c>
      <c r="E449" s="19" t="s">
        <v>46</v>
      </c>
      <c r="F449" s="19" t="s">
        <v>22</v>
      </c>
      <c r="G449" s="19" t="s">
        <v>21</v>
      </c>
      <c r="H449" s="19">
        <v>1.25</v>
      </c>
      <c r="I449" s="19">
        <v>3</v>
      </c>
      <c r="J449" s="19">
        <v>4809.0983416418403</v>
      </c>
      <c r="K449" s="19">
        <v>29055</v>
      </c>
      <c r="L449" s="19">
        <v>32991</v>
      </c>
      <c r="M449" s="19">
        <v>1862106</v>
      </c>
      <c r="N449" s="19">
        <v>8621121</v>
      </c>
      <c r="O449" s="19">
        <v>1624</v>
      </c>
      <c r="P449" s="19">
        <v>16240</v>
      </c>
      <c r="Q449" s="19">
        <v>270.36</v>
      </c>
      <c r="R449" s="19">
        <v>0</v>
      </c>
      <c r="S449" s="19">
        <v>0</v>
      </c>
      <c r="T449" s="19">
        <v>0</v>
      </c>
      <c r="U449">
        <v>1</v>
      </c>
    </row>
    <row r="450" spans="3:21">
      <c r="C450" s="20" t="s">
        <v>593</v>
      </c>
      <c r="D450" s="19" t="s">
        <v>100</v>
      </c>
      <c r="E450" s="19" t="s">
        <v>72</v>
      </c>
      <c r="F450" s="19" t="s">
        <v>100</v>
      </c>
      <c r="G450" s="19" t="s">
        <v>26</v>
      </c>
      <c r="H450" s="19">
        <v>1.05</v>
      </c>
      <c r="I450" s="19">
        <v>1</v>
      </c>
      <c r="J450" s="19">
        <v>6050.64952473416</v>
      </c>
      <c r="K450" s="19">
        <v>24236</v>
      </c>
      <c r="L450" s="19">
        <v>21121</v>
      </c>
      <c r="M450" s="19">
        <v>1481076</v>
      </c>
      <c r="N450" s="19">
        <v>1228816</v>
      </c>
      <c r="O450" s="19">
        <v>525</v>
      </c>
      <c r="P450" s="19">
        <v>4176</v>
      </c>
      <c r="Q450" s="19">
        <v>72.2199999999998</v>
      </c>
      <c r="R450" s="19">
        <v>0</v>
      </c>
      <c r="S450" s="19">
        <v>1</v>
      </c>
      <c r="T450" s="19">
        <v>1</v>
      </c>
      <c r="U450">
        <v>1</v>
      </c>
    </row>
    <row r="451" spans="3:21">
      <c r="C451" s="20" t="s">
        <v>291</v>
      </c>
      <c r="D451" s="19" t="s">
        <v>11</v>
      </c>
      <c r="E451" s="19" t="s">
        <v>10</v>
      </c>
      <c r="F451" s="19" t="s">
        <v>100</v>
      </c>
      <c r="G451" s="19" t="s">
        <v>15</v>
      </c>
      <c r="H451" s="19">
        <v>1.04</v>
      </c>
      <c r="I451" s="19">
        <v>0</v>
      </c>
      <c r="J451" s="19">
        <v>3296.0495115190702</v>
      </c>
      <c r="K451" s="19">
        <v>29260</v>
      </c>
      <c r="L451" s="19">
        <v>25450</v>
      </c>
      <c r="M451" s="19">
        <v>7830332</v>
      </c>
      <c r="N451" s="19">
        <v>1694803</v>
      </c>
      <c r="O451" s="19">
        <v>407</v>
      </c>
      <c r="P451" s="19">
        <v>20529</v>
      </c>
      <c r="Q451" s="19">
        <v>75.709999999999795</v>
      </c>
      <c r="R451" s="19">
        <v>0</v>
      </c>
      <c r="S451" s="19">
        <v>1</v>
      </c>
      <c r="T451" s="19">
        <v>1</v>
      </c>
      <c r="U451">
        <v>1</v>
      </c>
    </row>
    <row r="452" spans="3:21">
      <c r="C452" s="20" t="s">
        <v>297</v>
      </c>
      <c r="D452" s="19" t="s">
        <v>100</v>
      </c>
      <c r="E452" s="19" t="s">
        <v>17</v>
      </c>
      <c r="F452" s="19" t="s">
        <v>100</v>
      </c>
      <c r="G452" s="19" t="s">
        <v>15</v>
      </c>
      <c r="H452" s="19">
        <v>1.31</v>
      </c>
      <c r="I452" s="19">
        <v>2</v>
      </c>
      <c r="J452" s="19">
        <v>1843.51789126729</v>
      </c>
      <c r="K452" s="19">
        <v>24706</v>
      </c>
      <c r="L452" s="19">
        <v>25450</v>
      </c>
      <c r="M452" s="19">
        <v>9056076</v>
      </c>
      <c r="N452" s="19">
        <v>1694803</v>
      </c>
      <c r="O452" s="19">
        <v>1365</v>
      </c>
      <c r="P452" s="19">
        <v>7959</v>
      </c>
      <c r="Q452" s="19">
        <v>116</v>
      </c>
      <c r="R452" s="19">
        <v>0</v>
      </c>
      <c r="S452" s="19">
        <v>1</v>
      </c>
      <c r="T452" s="19">
        <v>1</v>
      </c>
      <c r="U452">
        <v>1</v>
      </c>
    </row>
    <row r="453" spans="3:21">
      <c r="C453" s="20" t="s">
        <v>404</v>
      </c>
      <c r="D453" s="19" t="s">
        <v>100</v>
      </c>
      <c r="E453" s="19" t="s">
        <v>47</v>
      </c>
      <c r="F453" s="19" t="s">
        <v>22</v>
      </c>
      <c r="G453" s="19" t="s">
        <v>21</v>
      </c>
      <c r="H453" s="19">
        <v>1.06</v>
      </c>
      <c r="I453" s="19">
        <v>3</v>
      </c>
      <c r="J453" s="19">
        <v>5430.5244122480399</v>
      </c>
      <c r="K453" s="19">
        <v>26506</v>
      </c>
      <c r="L453" s="19">
        <v>32991</v>
      </c>
      <c r="M453" s="19">
        <v>4459144</v>
      </c>
      <c r="N453" s="19">
        <v>8621121</v>
      </c>
      <c r="O453" s="19">
        <v>492</v>
      </c>
      <c r="P453" s="19">
        <v>17775</v>
      </c>
      <c r="Q453" s="19">
        <v>209.349999999999</v>
      </c>
      <c r="R453" s="19">
        <v>0</v>
      </c>
      <c r="S453" s="19">
        <v>0</v>
      </c>
      <c r="T453" s="19">
        <v>0</v>
      </c>
      <c r="U453">
        <v>0</v>
      </c>
    </row>
    <row r="454" spans="3:21">
      <c r="C454" s="20" t="s">
        <v>486</v>
      </c>
      <c r="D454" s="19" t="s">
        <v>100</v>
      </c>
      <c r="E454" s="19" t="s">
        <v>61</v>
      </c>
      <c r="F454" s="19" t="s">
        <v>100</v>
      </c>
      <c r="G454" s="19" t="s">
        <v>69</v>
      </c>
      <c r="H454" s="19">
        <v>1.1499999999999799</v>
      </c>
      <c r="I454" s="19">
        <v>3</v>
      </c>
      <c r="J454" s="19">
        <v>4191.1397226009403</v>
      </c>
      <c r="K454" s="19">
        <v>21207</v>
      </c>
      <c r="L454" s="19">
        <v>27994</v>
      </c>
      <c r="M454" s="19">
        <v>2105604</v>
      </c>
      <c r="N454" s="19">
        <v>4948339</v>
      </c>
      <c r="O454" s="19">
        <v>1026</v>
      </c>
      <c r="P454" s="19">
        <v>5725</v>
      </c>
      <c r="Q454" s="19">
        <v>152.669999999998</v>
      </c>
      <c r="R454" s="19">
        <v>1</v>
      </c>
      <c r="S454" s="19">
        <v>0</v>
      </c>
      <c r="T454" s="19">
        <v>1</v>
      </c>
      <c r="U454">
        <v>1</v>
      </c>
    </row>
    <row r="455" spans="3:21">
      <c r="C455" s="20" t="s">
        <v>184</v>
      </c>
      <c r="D455" s="19" t="s">
        <v>23</v>
      </c>
      <c r="E455" s="19" t="s">
        <v>21</v>
      </c>
      <c r="F455" s="19" t="s">
        <v>100</v>
      </c>
      <c r="G455" s="19" t="s">
        <v>34</v>
      </c>
      <c r="H455" s="19">
        <v>1.01</v>
      </c>
      <c r="I455" s="19">
        <v>3</v>
      </c>
      <c r="J455" s="19">
        <v>4040.0939429211799</v>
      </c>
      <c r="K455" s="19">
        <v>32991</v>
      </c>
      <c r="L455" s="19">
        <v>23184</v>
      </c>
      <c r="M455" s="19">
        <v>8621121</v>
      </c>
      <c r="N455" s="19">
        <v>1173217</v>
      </c>
      <c r="O455" s="19">
        <v>291</v>
      </c>
      <c r="P455" s="19">
        <v>12432</v>
      </c>
      <c r="Q455" s="19">
        <v>134.30000000000001</v>
      </c>
      <c r="R455" s="19">
        <v>0</v>
      </c>
      <c r="S455" s="19">
        <v>0</v>
      </c>
      <c r="T455" s="19">
        <v>1</v>
      </c>
      <c r="U455">
        <v>0</v>
      </c>
    </row>
    <row r="456" spans="3:21">
      <c r="C456" s="20" t="s">
        <v>626</v>
      </c>
      <c r="D456" s="19" t="s">
        <v>9</v>
      </c>
      <c r="E456" s="19" t="s">
        <v>10</v>
      </c>
      <c r="F456" s="19" t="s">
        <v>100</v>
      </c>
      <c r="G456" s="19" t="s">
        <v>28</v>
      </c>
      <c r="H456" s="19">
        <v>1.2</v>
      </c>
      <c r="I456" s="19">
        <v>3</v>
      </c>
      <c r="J456" s="19">
        <v>5068.5322062494297</v>
      </c>
      <c r="K456" s="19">
        <v>29260</v>
      </c>
      <c r="L456" s="19">
        <v>38813</v>
      </c>
      <c r="M456" s="19">
        <v>7830332</v>
      </c>
      <c r="N456" s="19">
        <v>1653017</v>
      </c>
      <c r="O456" s="19">
        <v>1851</v>
      </c>
      <c r="P456" s="19">
        <v>20831</v>
      </c>
      <c r="Q456" s="19">
        <v>291.66000000000003</v>
      </c>
      <c r="R456" s="19">
        <v>0</v>
      </c>
      <c r="S456" s="19">
        <v>0</v>
      </c>
      <c r="T456" s="19">
        <v>0</v>
      </c>
      <c r="U456">
        <v>1</v>
      </c>
    </row>
    <row r="457" spans="3:21">
      <c r="C457" s="20" t="s">
        <v>645</v>
      </c>
      <c r="D457" s="19" t="s">
        <v>100</v>
      </c>
      <c r="E457" s="19" t="s">
        <v>8</v>
      </c>
      <c r="F457" s="19" t="s">
        <v>100</v>
      </c>
      <c r="G457" s="19" t="s">
        <v>73</v>
      </c>
      <c r="H457" s="19">
        <v>1.53</v>
      </c>
      <c r="I457" s="19">
        <v>3</v>
      </c>
      <c r="J457" s="19">
        <v>5155.4707139482798</v>
      </c>
      <c r="K457" s="19">
        <v>30124</v>
      </c>
      <c r="L457" s="19">
        <v>34880</v>
      </c>
      <c r="M457" s="19">
        <v>5787293</v>
      </c>
      <c r="N457" s="19">
        <v>1594251</v>
      </c>
      <c r="O457" s="19">
        <v>2682</v>
      </c>
      <c r="P457" s="19">
        <v>3677</v>
      </c>
      <c r="Q457" s="19">
        <v>402.01999999999902</v>
      </c>
      <c r="R457" s="19">
        <v>0</v>
      </c>
      <c r="S457" s="19">
        <v>0</v>
      </c>
      <c r="T457" s="19">
        <v>1</v>
      </c>
      <c r="U457">
        <v>1</v>
      </c>
    </row>
    <row r="458" spans="3:21">
      <c r="C458" s="20" t="s">
        <v>722</v>
      </c>
      <c r="D458" s="19" t="s">
        <v>100</v>
      </c>
      <c r="E458" s="19" t="s">
        <v>14</v>
      </c>
      <c r="F458" s="19" t="s">
        <v>100</v>
      </c>
      <c r="G458" s="19" t="s">
        <v>85</v>
      </c>
      <c r="H458" s="19">
        <v>1.07</v>
      </c>
      <c r="I458" s="19">
        <v>3</v>
      </c>
      <c r="J458" s="19">
        <v>4959.2146330324404</v>
      </c>
      <c r="K458" s="19">
        <v>27211</v>
      </c>
      <c r="L458" s="19">
        <v>22956</v>
      </c>
      <c r="M458" s="19">
        <v>3770125</v>
      </c>
      <c r="N458" s="19">
        <v>754013</v>
      </c>
      <c r="O458" s="19">
        <v>444</v>
      </c>
      <c r="P458" s="19">
        <v>7782</v>
      </c>
      <c r="Q458" s="19">
        <v>100.36</v>
      </c>
      <c r="R458" s="19">
        <v>0</v>
      </c>
      <c r="S458" s="19">
        <v>1</v>
      </c>
      <c r="T458" s="19">
        <v>1</v>
      </c>
      <c r="U458">
        <v>1</v>
      </c>
    </row>
    <row r="459" spans="3:21">
      <c r="C459" s="20" t="s">
        <v>180</v>
      </c>
      <c r="D459" s="19" t="s">
        <v>100</v>
      </c>
      <c r="E459" s="19" t="s">
        <v>32</v>
      </c>
      <c r="F459" s="19" t="s">
        <v>100</v>
      </c>
      <c r="G459" s="19" t="s">
        <v>33</v>
      </c>
      <c r="H459" s="19">
        <v>1.07</v>
      </c>
      <c r="I459" s="19">
        <v>3</v>
      </c>
      <c r="J459" s="19">
        <v>5255.23544900451</v>
      </c>
      <c r="K459" s="19">
        <v>30916</v>
      </c>
      <c r="L459" s="19">
        <v>23901</v>
      </c>
      <c r="M459" s="19">
        <v>2230831</v>
      </c>
      <c r="N459" s="19">
        <v>372606</v>
      </c>
      <c r="O459" s="19">
        <v>403</v>
      </c>
      <c r="P459" s="19">
        <v>5995</v>
      </c>
      <c r="Q459" s="19">
        <v>69.12</v>
      </c>
      <c r="R459" s="19">
        <v>0</v>
      </c>
      <c r="S459" s="19">
        <v>1</v>
      </c>
      <c r="T459" s="19">
        <v>1</v>
      </c>
      <c r="U459">
        <v>1</v>
      </c>
    </row>
    <row r="460" spans="3:21">
      <c r="C460" s="20" t="s">
        <v>507</v>
      </c>
      <c r="D460" s="19" t="s">
        <v>20</v>
      </c>
      <c r="E460" s="19" t="s">
        <v>21</v>
      </c>
      <c r="F460" s="19" t="s">
        <v>100</v>
      </c>
      <c r="G460" s="19" t="s">
        <v>25</v>
      </c>
      <c r="H460" s="19">
        <v>1.3899999999999799</v>
      </c>
      <c r="I460" s="19">
        <v>3</v>
      </c>
      <c r="J460" s="19">
        <v>2892.90253393391</v>
      </c>
      <c r="K460" s="19">
        <v>32991</v>
      </c>
      <c r="L460" s="19">
        <v>23025</v>
      </c>
      <c r="M460" s="19">
        <v>8621121</v>
      </c>
      <c r="N460" s="19">
        <v>2753373</v>
      </c>
      <c r="O460" s="19">
        <v>2148</v>
      </c>
      <c r="P460" s="19">
        <v>14830</v>
      </c>
      <c r="Q460" s="19">
        <v>273.12</v>
      </c>
      <c r="R460" s="19">
        <v>0</v>
      </c>
      <c r="S460" s="19">
        <v>0</v>
      </c>
      <c r="T460" s="19">
        <v>0</v>
      </c>
      <c r="U460">
        <v>1</v>
      </c>
    </row>
    <row r="461" spans="3:21">
      <c r="C461" s="20" t="s">
        <v>247</v>
      </c>
      <c r="D461" s="19" t="s">
        <v>100</v>
      </c>
      <c r="E461" s="19" t="s">
        <v>8</v>
      </c>
      <c r="F461" s="19" t="s">
        <v>100</v>
      </c>
      <c r="G461" s="19" t="s">
        <v>50</v>
      </c>
      <c r="H461" s="19">
        <v>1.47</v>
      </c>
      <c r="I461" s="19">
        <v>3</v>
      </c>
      <c r="J461" s="19">
        <v>2565.51808709643</v>
      </c>
      <c r="K461" s="19">
        <v>30124</v>
      </c>
      <c r="L461" s="19">
        <v>26752</v>
      </c>
      <c r="M461" s="19">
        <v>5787293</v>
      </c>
      <c r="N461" s="19">
        <v>379566</v>
      </c>
      <c r="O461" s="19">
        <v>1245</v>
      </c>
      <c r="P461" s="19">
        <v>6390</v>
      </c>
      <c r="Q461" s="19">
        <v>126.62</v>
      </c>
      <c r="R461" s="19">
        <v>1</v>
      </c>
      <c r="S461" s="19">
        <v>0</v>
      </c>
      <c r="T461" s="19">
        <v>1</v>
      </c>
      <c r="U461">
        <v>1</v>
      </c>
    </row>
    <row r="462" spans="3:21">
      <c r="C462" s="20" t="s">
        <v>694</v>
      </c>
      <c r="D462" s="19" t="s">
        <v>100</v>
      </c>
      <c r="E462" s="19" t="s">
        <v>25</v>
      </c>
      <c r="F462" s="19" t="s">
        <v>100</v>
      </c>
      <c r="G462" s="19" t="s">
        <v>29</v>
      </c>
      <c r="H462" s="19">
        <v>1.07</v>
      </c>
      <c r="I462" s="19">
        <v>3</v>
      </c>
      <c r="J462" s="19">
        <v>3503.2221254645501</v>
      </c>
      <c r="K462" s="19">
        <v>23025</v>
      </c>
      <c r="L462" s="19">
        <v>25824</v>
      </c>
      <c r="M462" s="19">
        <v>2753373</v>
      </c>
      <c r="N462" s="19">
        <v>2549844</v>
      </c>
      <c r="O462" s="19">
        <v>1272</v>
      </c>
      <c r="P462" s="19">
        <v>5830</v>
      </c>
      <c r="Q462" s="19">
        <v>137.199999999998</v>
      </c>
      <c r="R462" s="19">
        <v>0</v>
      </c>
      <c r="S462" s="19">
        <v>1</v>
      </c>
      <c r="T462" s="19">
        <v>1</v>
      </c>
      <c r="U462">
        <v>1</v>
      </c>
    </row>
    <row r="463" spans="3:21">
      <c r="C463" s="20" t="s">
        <v>347</v>
      </c>
      <c r="D463" s="19" t="s">
        <v>11</v>
      </c>
      <c r="E463" s="19" t="s">
        <v>10</v>
      </c>
      <c r="F463" s="19" t="s">
        <v>100</v>
      </c>
      <c r="G463" s="19" t="s">
        <v>63</v>
      </c>
      <c r="H463" s="19">
        <v>1.01</v>
      </c>
      <c r="I463" s="19">
        <v>3</v>
      </c>
      <c r="J463" s="19">
        <v>3911.1674681816899</v>
      </c>
      <c r="K463" s="19">
        <v>29260</v>
      </c>
      <c r="L463" s="19">
        <v>28739</v>
      </c>
      <c r="M463" s="19">
        <v>7830332</v>
      </c>
      <c r="N463" s="19">
        <v>2761118</v>
      </c>
      <c r="O463" s="19">
        <v>342</v>
      </c>
      <c r="P463" s="19">
        <v>29137</v>
      </c>
      <c r="Q463" s="19">
        <v>156.93</v>
      </c>
      <c r="R463" s="19">
        <v>0</v>
      </c>
      <c r="S463" s="19">
        <v>0</v>
      </c>
      <c r="T463" s="19">
        <v>1</v>
      </c>
      <c r="U463">
        <v>0</v>
      </c>
    </row>
    <row r="464" spans="3:21">
      <c r="C464" s="20" t="s">
        <v>167</v>
      </c>
      <c r="D464" s="19" t="s">
        <v>100</v>
      </c>
      <c r="E464" s="19" t="s">
        <v>19</v>
      </c>
      <c r="F464" s="19" t="s">
        <v>100</v>
      </c>
      <c r="G464" s="19" t="s">
        <v>7</v>
      </c>
      <c r="H464" s="19">
        <v>1.29</v>
      </c>
      <c r="I464" s="19">
        <v>3</v>
      </c>
      <c r="J464" s="19">
        <v>4356.1184898968604</v>
      </c>
      <c r="K464" s="19">
        <v>22038</v>
      </c>
      <c r="L464" s="19">
        <v>29838</v>
      </c>
      <c r="M464" s="19">
        <v>1308499</v>
      </c>
      <c r="N464" s="19">
        <v>7145897</v>
      </c>
      <c r="O464" s="19">
        <v>992</v>
      </c>
      <c r="P464" s="19">
        <v>3525</v>
      </c>
      <c r="Q464" s="19">
        <v>132.05000000000001</v>
      </c>
      <c r="R464" s="19">
        <v>0</v>
      </c>
      <c r="S464" s="19">
        <v>1</v>
      </c>
      <c r="T464" s="19">
        <v>1</v>
      </c>
      <c r="U464">
        <v>1</v>
      </c>
    </row>
    <row r="465" spans="3:21">
      <c r="C465" s="20" t="s">
        <v>547</v>
      </c>
      <c r="D465" s="19" t="s">
        <v>23</v>
      </c>
      <c r="E465" s="19" t="s">
        <v>21</v>
      </c>
      <c r="F465" s="19" t="s">
        <v>100</v>
      </c>
      <c r="G465" s="19" t="s">
        <v>75</v>
      </c>
      <c r="H465" s="19">
        <v>1</v>
      </c>
      <c r="I465" s="19">
        <v>3</v>
      </c>
      <c r="J465" s="19">
        <v>4449.75788002846</v>
      </c>
      <c r="K465" s="19">
        <v>32991</v>
      </c>
      <c r="L465" s="19">
        <v>24205</v>
      </c>
      <c r="M465" s="19">
        <v>8621121</v>
      </c>
      <c r="N465" s="19">
        <v>905329</v>
      </c>
      <c r="O465" s="19">
        <v>147</v>
      </c>
      <c r="P465" s="19">
        <v>4158</v>
      </c>
      <c r="Q465" s="19">
        <v>106.29</v>
      </c>
      <c r="R465" s="19">
        <v>0</v>
      </c>
      <c r="S465" s="19">
        <v>0</v>
      </c>
      <c r="T465" s="19">
        <v>1</v>
      </c>
      <c r="U465">
        <v>0</v>
      </c>
    </row>
    <row r="466" spans="3:21">
      <c r="C466" s="20" t="s">
        <v>655</v>
      </c>
      <c r="D466" s="19" t="s">
        <v>100</v>
      </c>
      <c r="E466" s="19" t="s">
        <v>32</v>
      </c>
      <c r="F466" s="19" t="s">
        <v>100</v>
      </c>
      <c r="G466" s="19" t="s">
        <v>73</v>
      </c>
      <c r="H466" s="19">
        <v>1.02</v>
      </c>
      <c r="I466" s="19">
        <v>3</v>
      </c>
      <c r="J466" s="19">
        <v>5201.6484801584502</v>
      </c>
      <c r="K466" s="19">
        <v>30916</v>
      </c>
      <c r="L466" s="19">
        <v>34880</v>
      </c>
      <c r="M466" s="19">
        <v>2230831</v>
      </c>
      <c r="N466" s="19">
        <v>1594251</v>
      </c>
      <c r="O466" s="19">
        <v>702</v>
      </c>
      <c r="P466" s="19">
        <v>15072</v>
      </c>
      <c r="Q466" s="19">
        <v>63.299999999999798</v>
      </c>
      <c r="R466" s="19">
        <v>0</v>
      </c>
      <c r="S466" s="19">
        <v>1</v>
      </c>
      <c r="T466" s="19">
        <v>1</v>
      </c>
      <c r="U466">
        <v>1</v>
      </c>
    </row>
    <row r="467" spans="3:21">
      <c r="C467" s="20" t="s">
        <v>514</v>
      </c>
      <c r="D467" s="19" t="s">
        <v>100</v>
      </c>
      <c r="E467" s="19" t="s">
        <v>6</v>
      </c>
      <c r="F467" s="19" t="s">
        <v>100</v>
      </c>
      <c r="G467" s="19" t="s">
        <v>70</v>
      </c>
      <c r="H467" s="19">
        <v>1.04</v>
      </c>
      <c r="I467" s="19">
        <v>3</v>
      </c>
      <c r="J467" s="19">
        <v>4215.0120338933202</v>
      </c>
      <c r="K467" s="19">
        <v>26993</v>
      </c>
      <c r="L467" s="19">
        <v>25054</v>
      </c>
      <c r="M467" s="19">
        <v>3532657</v>
      </c>
      <c r="N467" s="19">
        <v>2374260</v>
      </c>
      <c r="O467" s="19">
        <v>525</v>
      </c>
      <c r="P467" s="19">
        <v>7664</v>
      </c>
      <c r="Q467" s="19">
        <v>93.549999999999798</v>
      </c>
      <c r="R467" s="19">
        <v>0</v>
      </c>
      <c r="S467" s="19">
        <v>0</v>
      </c>
      <c r="T467" s="19">
        <v>1</v>
      </c>
      <c r="U467">
        <v>0</v>
      </c>
    </row>
    <row r="468" spans="3:21">
      <c r="C468" s="20" t="s">
        <v>170</v>
      </c>
      <c r="D468" s="19" t="s">
        <v>23</v>
      </c>
      <c r="E468" s="19" t="s">
        <v>21</v>
      </c>
      <c r="F468" s="19" t="s">
        <v>100</v>
      </c>
      <c r="G468" s="19" t="s">
        <v>7</v>
      </c>
      <c r="H468" s="19">
        <v>1</v>
      </c>
      <c r="I468" s="19">
        <v>3</v>
      </c>
      <c r="J468" s="19">
        <v>2626.8959269890702</v>
      </c>
      <c r="K468" s="19">
        <v>32991</v>
      </c>
      <c r="L468" s="19">
        <v>29838</v>
      </c>
      <c r="M468" s="19">
        <v>8621121</v>
      </c>
      <c r="N468" s="19">
        <v>7145897</v>
      </c>
      <c r="O468" s="19">
        <v>181</v>
      </c>
      <c r="P468" s="19">
        <v>7171</v>
      </c>
      <c r="Q468" s="19">
        <v>117.23</v>
      </c>
      <c r="R468" s="19">
        <v>0</v>
      </c>
      <c r="S468" s="19">
        <v>0</v>
      </c>
      <c r="T468" s="19">
        <v>1</v>
      </c>
      <c r="U468">
        <v>0</v>
      </c>
    </row>
    <row r="469" spans="3:21">
      <c r="C469" s="20" t="s">
        <v>225</v>
      </c>
      <c r="D469" s="19" t="s">
        <v>100</v>
      </c>
      <c r="E469" s="19" t="s">
        <v>8</v>
      </c>
      <c r="F469" s="19" t="s">
        <v>100</v>
      </c>
      <c r="G469" s="19" t="s">
        <v>5</v>
      </c>
      <c r="H469" s="19">
        <v>1.18999999999999</v>
      </c>
      <c r="I469" s="19">
        <v>3</v>
      </c>
      <c r="J469" s="19">
        <v>5605.0557381951003</v>
      </c>
      <c r="K469" s="19">
        <v>30124</v>
      </c>
      <c r="L469" s="19">
        <v>28637</v>
      </c>
      <c r="M469" s="19">
        <v>5787293</v>
      </c>
      <c r="N469" s="19">
        <v>3036732</v>
      </c>
      <c r="O469" s="19">
        <v>1559</v>
      </c>
      <c r="P469" s="19">
        <v>8756</v>
      </c>
      <c r="Q469" s="19">
        <v>320.37</v>
      </c>
      <c r="R469" s="19">
        <v>0</v>
      </c>
      <c r="S469" s="19">
        <v>0</v>
      </c>
      <c r="T469" s="19">
        <v>1</v>
      </c>
      <c r="U469">
        <v>1</v>
      </c>
    </row>
    <row r="470" spans="3:21">
      <c r="C470" s="20" t="s">
        <v>157</v>
      </c>
      <c r="D470" s="19" t="s">
        <v>9</v>
      </c>
      <c r="E470" s="19" t="s">
        <v>10</v>
      </c>
      <c r="F470" s="19" t="s">
        <v>100</v>
      </c>
      <c r="G470" s="19" t="s">
        <v>7</v>
      </c>
      <c r="H470" s="19">
        <v>1.06</v>
      </c>
      <c r="I470" s="19">
        <v>3</v>
      </c>
      <c r="J470" s="19">
        <v>2657.3519866389302</v>
      </c>
      <c r="K470" s="19">
        <v>29260</v>
      </c>
      <c r="L470" s="19">
        <v>29838</v>
      </c>
      <c r="M470" s="19">
        <v>7830332</v>
      </c>
      <c r="N470" s="19">
        <v>7145897</v>
      </c>
      <c r="O470" s="19">
        <v>612</v>
      </c>
      <c r="P470" s="19">
        <v>25144</v>
      </c>
      <c r="Q470" s="19">
        <v>85.4699999999998</v>
      </c>
      <c r="R470" s="19">
        <v>0</v>
      </c>
      <c r="S470" s="19">
        <v>1</v>
      </c>
      <c r="T470" s="19">
        <v>0</v>
      </c>
      <c r="U470">
        <v>1</v>
      </c>
    </row>
    <row r="471" spans="3:21">
      <c r="C471" s="20" t="s">
        <v>749</v>
      </c>
      <c r="D471" s="19" t="s">
        <v>100</v>
      </c>
      <c r="E471" s="19" t="s">
        <v>17</v>
      </c>
      <c r="F471" s="19" t="s">
        <v>40</v>
      </c>
      <c r="G471" s="19" t="s">
        <v>41</v>
      </c>
      <c r="H471" s="19">
        <v>1.33</v>
      </c>
      <c r="I471" s="19">
        <v>3</v>
      </c>
      <c r="J471" s="19">
        <v>3680.5992488174002</v>
      </c>
      <c r="K471" s="19">
        <v>24706</v>
      </c>
      <c r="L471" s="19">
        <v>31981</v>
      </c>
      <c r="M471" s="19">
        <v>9056076</v>
      </c>
      <c r="N471" s="19">
        <v>4549784</v>
      </c>
      <c r="O471" s="19">
        <v>2300</v>
      </c>
      <c r="P471" s="19">
        <v>20007</v>
      </c>
      <c r="Q471" s="19">
        <v>303.81999999999903</v>
      </c>
      <c r="R471" s="19">
        <v>0</v>
      </c>
      <c r="S471" s="19">
        <v>0</v>
      </c>
      <c r="T471" s="19">
        <v>1</v>
      </c>
      <c r="U471">
        <v>1</v>
      </c>
    </row>
    <row r="472" spans="3:21">
      <c r="C472" s="20" t="s">
        <v>318</v>
      </c>
      <c r="D472" s="19" t="s">
        <v>100</v>
      </c>
      <c r="E472" s="19" t="s">
        <v>12</v>
      </c>
      <c r="F472" s="19" t="s">
        <v>100</v>
      </c>
      <c r="G472" s="19" t="s">
        <v>17</v>
      </c>
      <c r="H472" s="19">
        <v>1.56</v>
      </c>
      <c r="I472" s="19">
        <v>3</v>
      </c>
      <c r="J472" s="19">
        <v>3300.0765330509098</v>
      </c>
      <c r="K472" s="19">
        <v>26046</v>
      </c>
      <c r="L472" s="19">
        <v>24706</v>
      </c>
      <c r="M472" s="19">
        <v>2230955</v>
      </c>
      <c r="N472" s="19">
        <v>9056076</v>
      </c>
      <c r="O472" s="19">
        <v>2062</v>
      </c>
      <c r="P472" s="19">
        <v>4531</v>
      </c>
      <c r="Q472" s="19">
        <v>231.97</v>
      </c>
      <c r="R472" s="19">
        <v>0</v>
      </c>
      <c r="S472" s="19">
        <v>0</v>
      </c>
      <c r="T472" s="19">
        <v>1</v>
      </c>
      <c r="U472">
        <v>1</v>
      </c>
    </row>
    <row r="473" spans="3:21">
      <c r="C473" s="20" t="s">
        <v>718</v>
      </c>
      <c r="D473" s="19" t="s">
        <v>100</v>
      </c>
      <c r="E473" s="19" t="s">
        <v>16</v>
      </c>
      <c r="F473" s="19" t="s">
        <v>100</v>
      </c>
      <c r="G473" s="19" t="s">
        <v>84</v>
      </c>
      <c r="H473" s="19">
        <v>1.1000000000000001</v>
      </c>
      <c r="I473" s="19">
        <v>3</v>
      </c>
      <c r="J473" s="19">
        <v>3552.11171604125</v>
      </c>
      <c r="K473" s="19">
        <v>24575</v>
      </c>
      <c r="L473" s="19">
        <v>20375</v>
      </c>
      <c r="M473" s="19">
        <v>1197234</v>
      </c>
      <c r="N473" s="19">
        <v>766956</v>
      </c>
      <c r="O473" s="19">
        <v>357</v>
      </c>
      <c r="P473" s="19">
        <v>5658</v>
      </c>
      <c r="Q473" s="19">
        <v>49.77</v>
      </c>
      <c r="R473" s="19">
        <v>1</v>
      </c>
      <c r="S473" s="19">
        <v>1</v>
      </c>
      <c r="T473" s="19">
        <v>1</v>
      </c>
      <c r="U473">
        <v>1</v>
      </c>
    </row>
    <row r="474" spans="3:21">
      <c r="C474" s="20" t="s">
        <v>755</v>
      </c>
      <c r="D474" s="19" t="s">
        <v>100</v>
      </c>
      <c r="E474" s="19" t="s">
        <v>19</v>
      </c>
      <c r="F474" s="19" t="s">
        <v>40</v>
      </c>
      <c r="G474" s="19" t="s">
        <v>41</v>
      </c>
      <c r="H474" s="19">
        <v>1.46</v>
      </c>
      <c r="I474" s="19">
        <v>3</v>
      </c>
      <c r="J474" s="19">
        <v>2946.2264192006901</v>
      </c>
      <c r="K474" s="19">
        <v>22038</v>
      </c>
      <c r="L474" s="19">
        <v>31981</v>
      </c>
      <c r="M474" s="19">
        <v>1308499</v>
      </c>
      <c r="N474" s="19">
        <v>4549784</v>
      </c>
      <c r="O474" s="19">
        <v>956</v>
      </c>
      <c r="P474" s="19">
        <v>6208</v>
      </c>
      <c r="Q474" s="19">
        <v>164.3</v>
      </c>
      <c r="R474" s="19">
        <v>0</v>
      </c>
      <c r="S474" s="19">
        <v>0</v>
      </c>
      <c r="T474" s="19">
        <v>1</v>
      </c>
      <c r="U474">
        <v>1</v>
      </c>
    </row>
    <row r="475" spans="3:21">
      <c r="C475" s="20" t="s">
        <v>653</v>
      </c>
      <c r="D475" s="19" t="s">
        <v>100</v>
      </c>
      <c r="E475" s="19" t="s">
        <v>25</v>
      </c>
      <c r="F475" s="19" t="s">
        <v>100</v>
      </c>
      <c r="G475" s="19" t="s">
        <v>73</v>
      </c>
      <c r="H475" s="19">
        <v>1.05</v>
      </c>
      <c r="I475" s="19">
        <v>3</v>
      </c>
      <c r="J475" s="19">
        <v>5108.01252618544</v>
      </c>
      <c r="K475" s="19">
        <v>23025</v>
      </c>
      <c r="L475" s="19">
        <v>34880</v>
      </c>
      <c r="M475" s="19">
        <v>2753373</v>
      </c>
      <c r="N475" s="19">
        <v>1594251</v>
      </c>
      <c r="O475" s="19">
        <v>614</v>
      </c>
      <c r="P475" s="19">
        <v>10131</v>
      </c>
      <c r="Q475" s="19">
        <v>92.569999999999794</v>
      </c>
      <c r="R475" s="19">
        <v>0</v>
      </c>
      <c r="S475" s="19">
        <v>1</v>
      </c>
      <c r="T475" s="19">
        <v>1</v>
      </c>
      <c r="U475">
        <v>1</v>
      </c>
    </row>
    <row r="476" spans="3:21">
      <c r="C476" s="20" t="s">
        <v>715</v>
      </c>
      <c r="D476" s="19" t="s">
        <v>100</v>
      </c>
      <c r="E476" s="19" t="s">
        <v>69</v>
      </c>
      <c r="F476" s="19" t="s">
        <v>100</v>
      </c>
      <c r="G476" s="19" t="s">
        <v>30</v>
      </c>
      <c r="H476" s="19">
        <v>1.1499999999999799</v>
      </c>
      <c r="I476" s="19">
        <v>3</v>
      </c>
      <c r="J476" s="19">
        <v>6172.24163267326</v>
      </c>
      <c r="K476" s="19">
        <v>27994</v>
      </c>
      <c r="L476" s="19">
        <v>23654</v>
      </c>
      <c r="M476" s="19">
        <v>4948339</v>
      </c>
      <c r="N476" s="19">
        <v>2195215</v>
      </c>
      <c r="O476" s="19">
        <v>932</v>
      </c>
      <c r="P476" s="19">
        <v>8064</v>
      </c>
      <c r="Q476" s="19">
        <v>122.989999999999</v>
      </c>
      <c r="R476" s="19">
        <v>1</v>
      </c>
      <c r="S476" s="19">
        <v>0</v>
      </c>
      <c r="T476" s="19">
        <v>1</v>
      </c>
      <c r="U476">
        <v>1</v>
      </c>
    </row>
    <row r="477" spans="3:21">
      <c r="C477" s="20" t="s">
        <v>462</v>
      </c>
      <c r="D477" s="19" t="s">
        <v>100</v>
      </c>
      <c r="E477" s="19" t="s">
        <v>47</v>
      </c>
      <c r="F477" s="19" t="s">
        <v>100</v>
      </c>
      <c r="G477" s="19" t="s">
        <v>24</v>
      </c>
      <c r="H477" s="19">
        <v>1.1599999999999799</v>
      </c>
      <c r="I477" s="19">
        <v>3</v>
      </c>
      <c r="J477" s="19">
        <v>5790.8801603250604</v>
      </c>
      <c r="K477" s="19">
        <v>26506</v>
      </c>
      <c r="L477" s="19">
        <v>22360</v>
      </c>
      <c r="M477" s="19">
        <v>4459144</v>
      </c>
      <c r="N477" s="19">
        <v>1421287</v>
      </c>
      <c r="O477" s="19">
        <v>963</v>
      </c>
      <c r="P477" s="19">
        <v>16414</v>
      </c>
      <c r="Q477" s="19">
        <v>102.95</v>
      </c>
      <c r="R477" s="19">
        <v>1</v>
      </c>
      <c r="S477" s="19">
        <v>0</v>
      </c>
      <c r="T477" s="19">
        <v>1</v>
      </c>
      <c r="U477">
        <v>0</v>
      </c>
    </row>
    <row r="478" spans="3:21">
      <c r="C478" s="20" t="s">
        <v>770</v>
      </c>
      <c r="D478" s="19" t="s">
        <v>100</v>
      </c>
      <c r="E478" s="19" t="s">
        <v>28</v>
      </c>
      <c r="F478" s="19" t="s">
        <v>42</v>
      </c>
      <c r="G478" s="19" t="s">
        <v>41</v>
      </c>
      <c r="H478" s="19">
        <v>1.37</v>
      </c>
      <c r="I478" s="19">
        <v>3</v>
      </c>
      <c r="J478" s="19">
        <v>6865.7671687801803</v>
      </c>
      <c r="K478" s="19">
        <v>38813</v>
      </c>
      <c r="L478" s="19">
        <v>31981</v>
      </c>
      <c r="M478" s="19">
        <v>1653017</v>
      </c>
      <c r="N478" s="19">
        <v>4549784</v>
      </c>
      <c r="O478" s="19">
        <v>2428</v>
      </c>
      <c r="P478" s="19">
        <v>17938</v>
      </c>
      <c r="Q478" s="19">
        <v>347.81999999999903</v>
      </c>
      <c r="R478" s="19">
        <v>0</v>
      </c>
      <c r="S478" s="19">
        <v>0</v>
      </c>
      <c r="T478" s="19">
        <v>0</v>
      </c>
      <c r="U478">
        <v>1</v>
      </c>
    </row>
    <row r="479" spans="3:21">
      <c r="C479" s="20" t="s">
        <v>620</v>
      </c>
      <c r="D479" s="19" t="s">
        <v>100</v>
      </c>
      <c r="E479" s="19" t="s">
        <v>25</v>
      </c>
      <c r="F479" s="19" t="s">
        <v>100</v>
      </c>
      <c r="G479" s="19" t="s">
        <v>27</v>
      </c>
      <c r="H479" s="19">
        <v>1.01</v>
      </c>
      <c r="I479" s="19">
        <v>3</v>
      </c>
      <c r="J479" s="19">
        <v>5918.8413285275101</v>
      </c>
      <c r="K479" s="19">
        <v>23025</v>
      </c>
      <c r="L479" s="19">
        <v>23903</v>
      </c>
      <c r="M479" s="19">
        <v>2753373</v>
      </c>
      <c r="N479" s="19">
        <v>2673620</v>
      </c>
      <c r="O479" s="19">
        <v>295</v>
      </c>
      <c r="P479" s="19">
        <v>20653</v>
      </c>
      <c r="Q479" s="19">
        <v>50.1</v>
      </c>
      <c r="R479" s="19">
        <v>0</v>
      </c>
      <c r="S479" s="19">
        <v>1</v>
      </c>
      <c r="T479" s="19">
        <v>1</v>
      </c>
      <c r="U479">
        <v>1</v>
      </c>
    </row>
    <row r="480" spans="3:21">
      <c r="C480" s="20" t="s">
        <v>196</v>
      </c>
      <c r="D480" s="19" t="s">
        <v>100</v>
      </c>
      <c r="E480" s="19" t="s">
        <v>6</v>
      </c>
      <c r="F480" s="19" t="s">
        <v>9</v>
      </c>
      <c r="G480" s="19" t="s">
        <v>10</v>
      </c>
      <c r="H480" s="19">
        <v>1.04</v>
      </c>
      <c r="I480" s="19">
        <v>3</v>
      </c>
      <c r="J480" s="19">
        <v>2712.3736035400898</v>
      </c>
      <c r="K480" s="19">
        <v>26993</v>
      </c>
      <c r="L480" s="19">
        <v>29260</v>
      </c>
      <c r="M480" s="19">
        <v>3532657</v>
      </c>
      <c r="N480" s="19">
        <v>7830332</v>
      </c>
      <c r="O480" s="19">
        <v>595</v>
      </c>
      <c r="P480" s="19">
        <v>30877</v>
      </c>
      <c r="Q480" s="19">
        <v>106.599999999999</v>
      </c>
      <c r="R480" s="19">
        <v>0</v>
      </c>
      <c r="S480" s="19">
        <v>0</v>
      </c>
      <c r="T480" s="19">
        <v>0</v>
      </c>
      <c r="U480">
        <v>1</v>
      </c>
    </row>
    <row r="481" spans="3:21">
      <c r="C481" s="20" t="s">
        <v>390</v>
      </c>
      <c r="D481" s="19" t="s">
        <v>100</v>
      </c>
      <c r="E481" s="19" t="s">
        <v>38</v>
      </c>
      <c r="F481" s="19" t="s">
        <v>23</v>
      </c>
      <c r="G481" s="19" t="s">
        <v>21</v>
      </c>
      <c r="H481" s="19">
        <v>1.1000000000000001</v>
      </c>
      <c r="I481" s="19">
        <v>3</v>
      </c>
      <c r="J481" s="19">
        <v>6102.0303879374896</v>
      </c>
      <c r="K481" s="19">
        <v>25059</v>
      </c>
      <c r="L481" s="19">
        <v>32991</v>
      </c>
      <c r="M481" s="19">
        <v>1595139</v>
      </c>
      <c r="N481" s="19">
        <v>8621121</v>
      </c>
      <c r="O481" s="19">
        <v>582</v>
      </c>
      <c r="P481" s="19">
        <v>9567</v>
      </c>
      <c r="Q481" s="19">
        <v>205</v>
      </c>
      <c r="R481" s="19">
        <v>0</v>
      </c>
      <c r="S481" s="19">
        <v>0</v>
      </c>
      <c r="T481" s="19">
        <v>1</v>
      </c>
      <c r="U481">
        <v>0</v>
      </c>
    </row>
    <row r="482" spans="3:21">
      <c r="C482" s="20" t="s">
        <v>742</v>
      </c>
      <c r="D482" s="19" t="s">
        <v>100</v>
      </c>
      <c r="E482" s="19" t="s">
        <v>13</v>
      </c>
      <c r="F482" s="19" t="s">
        <v>42</v>
      </c>
      <c r="G482" s="19" t="s">
        <v>41</v>
      </c>
      <c r="H482" s="19">
        <v>1.31</v>
      </c>
      <c r="I482" s="19">
        <v>3</v>
      </c>
      <c r="J482" s="19">
        <v>5433.1744806381403</v>
      </c>
      <c r="K482" s="19">
        <v>26752</v>
      </c>
      <c r="L482" s="19">
        <v>31981</v>
      </c>
      <c r="M482" s="19">
        <v>1440377</v>
      </c>
      <c r="N482" s="19">
        <v>4549784</v>
      </c>
      <c r="O482" s="19">
        <v>896</v>
      </c>
      <c r="P482" s="19">
        <v>5935</v>
      </c>
      <c r="Q482" s="19">
        <v>127.67</v>
      </c>
      <c r="R482" s="19">
        <v>1</v>
      </c>
      <c r="S482" s="19">
        <v>0</v>
      </c>
      <c r="T482" s="19">
        <v>0</v>
      </c>
      <c r="U482">
        <v>1</v>
      </c>
    </row>
    <row r="483" spans="3:21">
      <c r="C483" s="20" t="s">
        <v>189</v>
      </c>
      <c r="D483" s="19" t="s">
        <v>100</v>
      </c>
      <c r="E483" s="19" t="s">
        <v>8</v>
      </c>
      <c r="F483" s="19" t="s">
        <v>100</v>
      </c>
      <c r="G483" s="19" t="s">
        <v>36</v>
      </c>
      <c r="H483" s="19">
        <v>1.25</v>
      </c>
      <c r="I483" s="19">
        <v>3</v>
      </c>
      <c r="J483" s="19">
        <v>8589.1673418815808</v>
      </c>
      <c r="K483" s="19">
        <v>30124</v>
      </c>
      <c r="L483" s="19">
        <v>25237</v>
      </c>
      <c r="M483" s="19">
        <v>5787293</v>
      </c>
      <c r="N483" s="19">
        <v>1318892</v>
      </c>
      <c r="O483" s="19">
        <v>722</v>
      </c>
      <c r="P483" s="19">
        <v>3263</v>
      </c>
      <c r="Q483" s="19">
        <v>237.8</v>
      </c>
      <c r="R483" s="19">
        <v>0</v>
      </c>
      <c r="S483" s="19">
        <v>0</v>
      </c>
      <c r="T483" s="19">
        <v>1</v>
      </c>
      <c r="U483">
        <v>0</v>
      </c>
    </row>
    <row r="484" spans="3:21">
      <c r="C484" s="20" t="s">
        <v>724</v>
      </c>
      <c r="D484" s="19" t="s">
        <v>100</v>
      </c>
      <c r="E484" s="19" t="s">
        <v>44</v>
      </c>
      <c r="F484" s="19" t="s">
        <v>42</v>
      </c>
      <c r="G484" s="19" t="s">
        <v>41</v>
      </c>
      <c r="H484" s="19">
        <v>1.8899999999999799</v>
      </c>
      <c r="I484" s="19">
        <v>3</v>
      </c>
      <c r="J484" s="19">
        <v>2225.7432719110502</v>
      </c>
      <c r="K484" s="19">
        <v>22089</v>
      </c>
      <c r="L484" s="19">
        <v>31981</v>
      </c>
      <c r="M484" s="19">
        <v>668159</v>
      </c>
      <c r="N484" s="19">
        <v>4549784</v>
      </c>
      <c r="O484" s="19">
        <v>1643</v>
      </c>
      <c r="P484" s="19">
        <v>3740</v>
      </c>
      <c r="Q484" s="19">
        <v>215.569999999999</v>
      </c>
      <c r="R484" s="19">
        <v>0</v>
      </c>
      <c r="S484" s="19">
        <v>0</v>
      </c>
      <c r="T484" s="19">
        <v>0</v>
      </c>
      <c r="U484">
        <v>1</v>
      </c>
    </row>
    <row r="485" spans="3:21">
      <c r="C485" s="20" t="s">
        <v>726</v>
      </c>
      <c r="D485" s="19" t="s">
        <v>100</v>
      </c>
      <c r="E485" s="19" t="s">
        <v>6</v>
      </c>
      <c r="F485" s="19" t="s">
        <v>42</v>
      </c>
      <c r="G485" s="19" t="s">
        <v>41</v>
      </c>
      <c r="H485" s="19">
        <v>1.1200000000000001</v>
      </c>
      <c r="I485" s="19">
        <v>3</v>
      </c>
      <c r="J485" s="19">
        <v>6334.0318694975003</v>
      </c>
      <c r="K485" s="19">
        <v>26993</v>
      </c>
      <c r="L485" s="19">
        <v>31981</v>
      </c>
      <c r="M485" s="19">
        <v>3532657</v>
      </c>
      <c r="N485" s="19">
        <v>4549784</v>
      </c>
      <c r="O485" s="19">
        <v>539</v>
      </c>
      <c r="P485" s="19">
        <v>23531</v>
      </c>
      <c r="Q485" s="19">
        <v>166.669999999998</v>
      </c>
      <c r="R485" s="19">
        <v>0</v>
      </c>
      <c r="S485" s="19">
        <v>0</v>
      </c>
      <c r="T485" s="19">
        <v>0</v>
      </c>
      <c r="U485">
        <v>1</v>
      </c>
    </row>
    <row r="486" spans="3:21">
      <c r="C486" s="20" t="s">
        <v>752</v>
      </c>
      <c r="D486" s="19" t="s">
        <v>100</v>
      </c>
      <c r="E486" s="19" t="s">
        <v>61</v>
      </c>
      <c r="F486" s="19" t="s">
        <v>42</v>
      </c>
      <c r="G486" s="19" t="s">
        <v>41</v>
      </c>
      <c r="H486" s="19">
        <v>1.1499999999999799</v>
      </c>
      <c r="I486" s="19">
        <v>3</v>
      </c>
      <c r="J486" s="19">
        <v>5121.2421277686399</v>
      </c>
      <c r="K486" s="19">
        <v>21207</v>
      </c>
      <c r="L486" s="19">
        <v>31981</v>
      </c>
      <c r="M486" s="19">
        <v>2105604</v>
      </c>
      <c r="N486" s="19">
        <v>4549784</v>
      </c>
      <c r="O486" s="19">
        <v>924</v>
      </c>
      <c r="P486" s="19">
        <v>9176</v>
      </c>
      <c r="Q486" s="19">
        <v>147.80000000000001</v>
      </c>
      <c r="R486" s="19">
        <v>1</v>
      </c>
      <c r="S486" s="19">
        <v>0</v>
      </c>
      <c r="T486" s="19">
        <v>0</v>
      </c>
      <c r="U486">
        <v>1</v>
      </c>
    </row>
    <row r="487" spans="3:21">
      <c r="C487" s="20" t="s">
        <v>611</v>
      </c>
      <c r="D487" s="19" t="s">
        <v>100</v>
      </c>
      <c r="E487" s="19" t="s">
        <v>5</v>
      </c>
      <c r="F487" s="19" t="s">
        <v>100</v>
      </c>
      <c r="G487" s="19" t="s">
        <v>27</v>
      </c>
      <c r="H487" s="19">
        <v>1.17999999999998</v>
      </c>
      <c r="I487" s="19">
        <v>3</v>
      </c>
      <c r="J487" s="19">
        <v>5570.8031738598202</v>
      </c>
      <c r="K487" s="19">
        <v>28637</v>
      </c>
      <c r="L487" s="19">
        <v>23903</v>
      </c>
      <c r="M487" s="19">
        <v>3036732</v>
      </c>
      <c r="N487" s="19">
        <v>2673620</v>
      </c>
      <c r="O487" s="19">
        <v>1163</v>
      </c>
      <c r="P487" s="19">
        <v>4596</v>
      </c>
      <c r="Q487" s="19">
        <v>252.97</v>
      </c>
      <c r="R487" s="19">
        <v>0</v>
      </c>
      <c r="S487" s="19">
        <v>0</v>
      </c>
      <c r="T487" s="19">
        <v>1</v>
      </c>
      <c r="U487">
        <v>1</v>
      </c>
    </row>
    <row r="488" spans="3:21">
      <c r="C488" s="20" t="s">
        <v>592</v>
      </c>
      <c r="D488" s="19" t="s">
        <v>100</v>
      </c>
      <c r="E488" s="19" t="s">
        <v>25</v>
      </c>
      <c r="F488" s="19" t="s">
        <v>100</v>
      </c>
      <c r="G488" s="19" t="s">
        <v>26</v>
      </c>
      <c r="H488" s="19">
        <v>1.01</v>
      </c>
      <c r="I488" s="19">
        <v>3</v>
      </c>
      <c r="J488" s="19">
        <v>3570.7813825746498</v>
      </c>
      <c r="K488" s="19">
        <v>23025</v>
      </c>
      <c r="L488" s="19">
        <v>21121</v>
      </c>
      <c r="M488" s="19">
        <v>2753373</v>
      </c>
      <c r="N488" s="19">
        <v>1228816</v>
      </c>
      <c r="O488" s="19">
        <v>495</v>
      </c>
      <c r="P488" s="19">
        <v>12447</v>
      </c>
      <c r="Q488" s="19">
        <v>73.689999999999799</v>
      </c>
      <c r="R488" s="19">
        <v>0</v>
      </c>
      <c r="S488" s="19">
        <v>1</v>
      </c>
      <c r="T488" s="19">
        <v>1</v>
      </c>
      <c r="U488">
        <v>1</v>
      </c>
    </row>
    <row r="489" spans="3:21">
      <c r="C489" s="20" t="s">
        <v>428</v>
      </c>
      <c r="D489" s="19" t="s">
        <v>100</v>
      </c>
      <c r="E489" s="19" t="s">
        <v>17</v>
      </c>
      <c r="F489" s="19" t="s">
        <v>22</v>
      </c>
      <c r="G489" s="19" t="s">
        <v>21</v>
      </c>
      <c r="H489" s="19">
        <v>1.1699999999999799</v>
      </c>
      <c r="I489" s="19">
        <v>3</v>
      </c>
      <c r="J489" s="19">
        <v>2517.73564183901</v>
      </c>
      <c r="K489" s="19">
        <v>24706</v>
      </c>
      <c r="L489" s="19">
        <v>32991</v>
      </c>
      <c r="M489" s="19">
        <v>9056076</v>
      </c>
      <c r="N489" s="19">
        <v>8621121</v>
      </c>
      <c r="O489" s="19">
        <v>2467</v>
      </c>
      <c r="P489" s="19">
        <v>60435</v>
      </c>
      <c r="Q489" s="19">
        <v>326.47000000000003</v>
      </c>
      <c r="R489" s="19">
        <v>0</v>
      </c>
      <c r="S489" s="19">
        <v>0</v>
      </c>
      <c r="T489" s="19">
        <v>0</v>
      </c>
      <c r="U489">
        <v>1</v>
      </c>
    </row>
    <row r="490" spans="3:21">
      <c r="C490" s="20" t="s">
        <v>269</v>
      </c>
      <c r="D490" s="19" t="s">
        <v>100</v>
      </c>
      <c r="E490" s="19" t="s">
        <v>46</v>
      </c>
      <c r="F490" s="19" t="s">
        <v>100</v>
      </c>
      <c r="G490" s="19" t="s">
        <v>14</v>
      </c>
      <c r="H490" s="19">
        <v>1.1399999999999799</v>
      </c>
      <c r="I490" s="19">
        <v>3</v>
      </c>
      <c r="J490" s="19">
        <v>4103.1024954682398</v>
      </c>
      <c r="K490" s="19">
        <v>29055</v>
      </c>
      <c r="L490" s="19">
        <v>27211</v>
      </c>
      <c r="M490" s="19">
        <v>1862106</v>
      </c>
      <c r="N490" s="19">
        <v>3770125</v>
      </c>
      <c r="O490" s="19">
        <v>866</v>
      </c>
      <c r="P490" s="19">
        <v>5860</v>
      </c>
      <c r="Q490" s="19">
        <v>204.68</v>
      </c>
      <c r="R490" s="19">
        <v>0</v>
      </c>
      <c r="S490" s="19">
        <v>0</v>
      </c>
      <c r="T490" s="19">
        <v>1</v>
      </c>
      <c r="U490">
        <v>1</v>
      </c>
    </row>
    <row r="491" spans="3:21">
      <c r="C491" s="20" t="s">
        <v>432</v>
      </c>
      <c r="D491" s="19" t="s">
        <v>100</v>
      </c>
      <c r="E491" s="19" t="s">
        <v>60</v>
      </c>
      <c r="F491" s="19" t="s">
        <v>23</v>
      </c>
      <c r="G491" s="19" t="s">
        <v>21</v>
      </c>
      <c r="H491" s="19">
        <v>1.29</v>
      </c>
      <c r="I491" s="19">
        <v>3</v>
      </c>
      <c r="J491" s="19">
        <v>6317.5549937916903</v>
      </c>
      <c r="K491" s="19">
        <v>24725</v>
      </c>
      <c r="L491" s="19">
        <v>32991</v>
      </c>
      <c r="M491" s="19">
        <v>1074558</v>
      </c>
      <c r="N491" s="19">
        <v>8621121</v>
      </c>
      <c r="O491" s="19">
        <v>951</v>
      </c>
      <c r="P491" s="19">
        <v>4614</v>
      </c>
      <c r="Q491" s="19">
        <v>234.31</v>
      </c>
      <c r="R491" s="19">
        <v>0</v>
      </c>
      <c r="S491" s="19">
        <v>0</v>
      </c>
      <c r="T491" s="19">
        <v>1</v>
      </c>
      <c r="U491">
        <v>0</v>
      </c>
    </row>
    <row r="492" spans="3:21">
      <c r="C492" s="20" t="s">
        <v>163</v>
      </c>
      <c r="D492" s="19" t="s">
        <v>100</v>
      </c>
      <c r="E492" s="19" t="s">
        <v>15</v>
      </c>
      <c r="F492" s="19" t="s">
        <v>100</v>
      </c>
      <c r="G492" s="19" t="s">
        <v>7</v>
      </c>
      <c r="H492" s="19">
        <v>1.6</v>
      </c>
      <c r="I492" s="19">
        <v>2</v>
      </c>
      <c r="J492" s="19">
        <v>2616.99803317648</v>
      </c>
      <c r="K492" s="19">
        <v>25450</v>
      </c>
      <c r="L492" s="19">
        <v>29838</v>
      </c>
      <c r="M492" s="19">
        <v>1694803</v>
      </c>
      <c r="N492" s="19">
        <v>7145897</v>
      </c>
      <c r="O492" s="19">
        <v>964</v>
      </c>
      <c r="P492" s="19">
        <v>4657</v>
      </c>
      <c r="Q492" s="19">
        <v>114.76</v>
      </c>
      <c r="R492" s="19">
        <v>0</v>
      </c>
      <c r="S492" s="19">
        <v>1</v>
      </c>
      <c r="T492" s="19">
        <v>1</v>
      </c>
      <c r="U492">
        <v>1</v>
      </c>
    </row>
    <row r="493" spans="3:21">
      <c r="C493" s="20" t="s">
        <v>159</v>
      </c>
      <c r="D493" s="19" t="s">
        <v>100</v>
      </c>
      <c r="E493" s="19" t="s">
        <v>12</v>
      </c>
      <c r="F493" s="19" t="s">
        <v>100</v>
      </c>
      <c r="G493" s="19" t="s">
        <v>7</v>
      </c>
      <c r="H493" s="19">
        <v>1.01</v>
      </c>
      <c r="I493" s="19">
        <v>3</v>
      </c>
      <c r="J493" s="19">
        <v>3408.1057509268699</v>
      </c>
      <c r="K493" s="19">
        <v>26046</v>
      </c>
      <c r="L493" s="19">
        <v>29838</v>
      </c>
      <c r="M493" s="19">
        <v>2230955</v>
      </c>
      <c r="N493" s="19">
        <v>7145897</v>
      </c>
      <c r="O493" s="19">
        <v>309</v>
      </c>
      <c r="P493" s="19">
        <v>13386</v>
      </c>
      <c r="Q493" s="19">
        <v>56.759999999999799</v>
      </c>
      <c r="R493" s="19">
        <v>0</v>
      </c>
      <c r="S493" s="19">
        <v>1</v>
      </c>
      <c r="T493" s="19">
        <v>1</v>
      </c>
      <c r="U493">
        <v>1</v>
      </c>
    </row>
    <row r="494" spans="3:21">
      <c r="C494" s="20" t="s">
        <v>762</v>
      </c>
      <c r="D494" s="19" t="s">
        <v>23</v>
      </c>
      <c r="E494" s="19" t="s">
        <v>21</v>
      </c>
      <c r="F494" s="19" t="s">
        <v>42</v>
      </c>
      <c r="G494" s="19" t="s">
        <v>41</v>
      </c>
      <c r="H494" s="19">
        <v>1</v>
      </c>
      <c r="I494" s="19">
        <v>3</v>
      </c>
      <c r="J494" s="19">
        <v>2487.8884505267301</v>
      </c>
      <c r="K494" s="19">
        <v>32991</v>
      </c>
      <c r="L494" s="19">
        <v>31981</v>
      </c>
      <c r="M494" s="19">
        <v>8621121</v>
      </c>
      <c r="N494" s="19">
        <v>4549784</v>
      </c>
      <c r="O494" s="19">
        <v>217</v>
      </c>
      <c r="P494" s="19">
        <v>63690</v>
      </c>
      <c r="Q494" s="19">
        <v>114.349999999999</v>
      </c>
      <c r="R494" s="19">
        <v>0</v>
      </c>
      <c r="S494" s="19">
        <v>0</v>
      </c>
      <c r="T494" s="19">
        <v>0</v>
      </c>
      <c r="U494">
        <v>0</v>
      </c>
    </row>
    <row r="495" spans="3:21">
      <c r="C495" s="20" t="s">
        <v>521</v>
      </c>
      <c r="D495" s="19" t="s">
        <v>100</v>
      </c>
      <c r="E495" s="19" t="s">
        <v>24</v>
      </c>
      <c r="F495" s="19" t="s">
        <v>100</v>
      </c>
      <c r="G495" s="19" t="s">
        <v>70</v>
      </c>
      <c r="H495" s="19">
        <v>1.23</v>
      </c>
      <c r="I495" s="19">
        <v>3</v>
      </c>
      <c r="J495" s="19">
        <v>6166.3267735455602</v>
      </c>
      <c r="K495" s="19">
        <v>22360</v>
      </c>
      <c r="L495" s="19">
        <v>25054</v>
      </c>
      <c r="M495" s="19">
        <v>1421287</v>
      </c>
      <c r="N495" s="19">
        <v>2374260</v>
      </c>
      <c r="O495" s="19">
        <v>831</v>
      </c>
      <c r="P495" s="19">
        <v>7121</v>
      </c>
      <c r="Q495" s="19">
        <v>122.62</v>
      </c>
      <c r="R495" s="19">
        <v>1</v>
      </c>
      <c r="S495" s="19">
        <v>0</v>
      </c>
      <c r="T495" s="19">
        <v>1</v>
      </c>
      <c r="U495">
        <v>0</v>
      </c>
    </row>
    <row r="496" spans="3:21">
      <c r="C496" s="20" t="s">
        <v>609</v>
      </c>
      <c r="D496" s="19" t="s">
        <v>9</v>
      </c>
      <c r="E496" s="19" t="s">
        <v>10</v>
      </c>
      <c r="F496" s="19" t="s">
        <v>100</v>
      </c>
      <c r="G496" s="19" t="s">
        <v>27</v>
      </c>
      <c r="H496" s="19">
        <v>1.27</v>
      </c>
      <c r="I496" s="19">
        <v>1</v>
      </c>
      <c r="J496" s="19">
        <v>2863.2024972812501</v>
      </c>
      <c r="K496" s="19">
        <v>29260</v>
      </c>
      <c r="L496" s="19">
        <v>23903</v>
      </c>
      <c r="M496" s="19">
        <v>7830332</v>
      </c>
      <c r="N496" s="19">
        <v>2673620</v>
      </c>
      <c r="O496" s="19">
        <v>1724</v>
      </c>
      <c r="P496" s="19">
        <v>9252</v>
      </c>
      <c r="Q496" s="19">
        <v>219.63</v>
      </c>
      <c r="R496" s="19">
        <v>0</v>
      </c>
      <c r="S496" s="19">
        <v>1</v>
      </c>
      <c r="T496" s="19">
        <v>0</v>
      </c>
      <c r="U496">
        <v>1</v>
      </c>
    </row>
    <row r="497" spans="3:21">
      <c r="C497" s="20" t="s">
        <v>217</v>
      </c>
      <c r="D497" s="19" t="s">
        <v>42</v>
      </c>
      <c r="E497" s="19" t="s">
        <v>41</v>
      </c>
      <c r="F497" s="19" t="s">
        <v>100</v>
      </c>
      <c r="G497" s="19" t="s">
        <v>39</v>
      </c>
      <c r="H497" s="19">
        <v>1.67999999999998</v>
      </c>
      <c r="I497" s="19">
        <v>3</v>
      </c>
      <c r="J497" s="19">
        <v>2661.5341472192099</v>
      </c>
      <c r="K497" s="19">
        <v>31981</v>
      </c>
      <c r="L497" s="19">
        <v>22263</v>
      </c>
      <c r="M497" s="19">
        <v>4549784</v>
      </c>
      <c r="N497" s="19">
        <v>472254</v>
      </c>
      <c r="O497" s="19">
        <v>1476</v>
      </c>
      <c r="P497" s="19">
        <v>4945</v>
      </c>
      <c r="Q497" s="19">
        <v>157.199999999998</v>
      </c>
      <c r="R497" s="19">
        <v>0</v>
      </c>
      <c r="S497" s="19">
        <v>0</v>
      </c>
      <c r="T497" s="19">
        <v>0</v>
      </c>
      <c r="U497">
        <v>1</v>
      </c>
    </row>
    <row r="498" spans="3:21">
      <c r="C498" s="20" t="s">
        <v>336</v>
      </c>
      <c r="D498" s="19" t="s">
        <v>100</v>
      </c>
      <c r="E498" s="19" t="s">
        <v>47</v>
      </c>
      <c r="F498" s="19" t="s">
        <v>100</v>
      </c>
      <c r="G498" s="19" t="s">
        <v>61</v>
      </c>
      <c r="H498" s="19">
        <v>1.1699999999999799</v>
      </c>
      <c r="I498" s="19">
        <v>3</v>
      </c>
      <c r="J498" s="19">
        <v>6140.5264873748201</v>
      </c>
      <c r="K498" s="19">
        <v>26506</v>
      </c>
      <c r="L498" s="19">
        <v>21207</v>
      </c>
      <c r="M498" s="19">
        <v>4459144</v>
      </c>
      <c r="N498" s="19">
        <v>2105604</v>
      </c>
      <c r="O498" s="19">
        <v>1151</v>
      </c>
      <c r="P498" s="19">
        <v>5064</v>
      </c>
      <c r="Q498" s="19">
        <v>133.979999999999</v>
      </c>
      <c r="R498" s="19">
        <v>1</v>
      </c>
      <c r="S498" s="19">
        <v>0</v>
      </c>
      <c r="T498" s="19">
        <v>1</v>
      </c>
      <c r="U498">
        <v>0</v>
      </c>
    </row>
    <row r="499" spans="3:21">
      <c r="C499" s="20" t="s">
        <v>292</v>
      </c>
      <c r="D499" s="19" t="s">
        <v>100</v>
      </c>
      <c r="E499" s="19" t="s">
        <v>5</v>
      </c>
      <c r="F499" s="19" t="s">
        <v>100</v>
      </c>
      <c r="G499" s="19" t="s">
        <v>15</v>
      </c>
      <c r="H499" s="19">
        <v>1.2</v>
      </c>
      <c r="I499" s="19">
        <v>3</v>
      </c>
      <c r="J499" s="19">
        <v>7520.08544188625</v>
      </c>
      <c r="K499" s="19">
        <v>28637</v>
      </c>
      <c r="L499" s="19">
        <v>25450</v>
      </c>
      <c r="M499" s="19">
        <v>3036732</v>
      </c>
      <c r="N499" s="19">
        <v>1694803</v>
      </c>
      <c r="O499" s="19">
        <v>458</v>
      </c>
      <c r="P499" s="19">
        <v>9381</v>
      </c>
      <c r="Q499" s="19">
        <v>116.569999999999</v>
      </c>
      <c r="R499" s="19">
        <v>0</v>
      </c>
      <c r="S499" s="19">
        <v>0</v>
      </c>
      <c r="T499" s="19">
        <v>1</v>
      </c>
      <c r="U499">
        <v>1</v>
      </c>
    </row>
    <row r="500" spans="3:21">
      <c r="C500" s="20" t="s">
        <v>560</v>
      </c>
      <c r="D500" s="19" t="s">
        <v>9</v>
      </c>
      <c r="E500" s="19" t="s">
        <v>10</v>
      </c>
      <c r="F500" s="19" t="s">
        <v>100</v>
      </c>
      <c r="G500" s="19" t="s">
        <v>77</v>
      </c>
      <c r="H500" s="19">
        <v>1.4099999999999799</v>
      </c>
      <c r="I500" s="19">
        <v>3</v>
      </c>
      <c r="J500" s="19">
        <v>4014.7921175504398</v>
      </c>
      <c r="K500" s="19">
        <v>29260</v>
      </c>
      <c r="L500" s="19">
        <v>29284</v>
      </c>
      <c r="M500" s="19">
        <v>7830332</v>
      </c>
      <c r="N500" s="19">
        <v>298680</v>
      </c>
      <c r="O500" s="19">
        <v>1680</v>
      </c>
      <c r="P500" s="19">
        <v>3926</v>
      </c>
      <c r="Q500" s="19">
        <v>125.9</v>
      </c>
      <c r="R500" s="19">
        <v>1</v>
      </c>
      <c r="S500" s="19">
        <v>0</v>
      </c>
      <c r="T500" s="19">
        <v>0</v>
      </c>
      <c r="U500">
        <v>1</v>
      </c>
    </row>
    <row r="501" spans="3:21">
      <c r="C501" s="20" t="s">
        <v>711</v>
      </c>
      <c r="D501" s="19" t="s">
        <v>100</v>
      </c>
      <c r="E501" s="19" t="s">
        <v>61</v>
      </c>
      <c r="F501" s="19" t="s">
        <v>100</v>
      </c>
      <c r="G501" s="19" t="s">
        <v>30</v>
      </c>
      <c r="H501" s="19">
        <v>1</v>
      </c>
      <c r="I501" s="19">
        <v>3</v>
      </c>
      <c r="J501" s="19">
        <v>5791.7812146257702</v>
      </c>
      <c r="K501" s="19">
        <v>21207</v>
      </c>
      <c r="L501" s="19">
        <v>23654</v>
      </c>
      <c r="M501" s="19">
        <v>2105604</v>
      </c>
      <c r="N501" s="19">
        <v>2195215</v>
      </c>
      <c r="O501" s="19">
        <v>194</v>
      </c>
      <c r="P501" s="19">
        <v>7464</v>
      </c>
      <c r="Q501" s="19">
        <v>85.62</v>
      </c>
      <c r="R501" s="19">
        <v>1</v>
      </c>
      <c r="S501" s="19">
        <v>0</v>
      </c>
      <c r="T501" s="19">
        <v>1</v>
      </c>
      <c r="U501">
        <v>1</v>
      </c>
    </row>
    <row r="502" spans="3:21">
      <c r="C502" s="20" t="s">
        <v>719</v>
      </c>
      <c r="D502" s="19" t="s">
        <v>100</v>
      </c>
      <c r="E502" s="19" t="s">
        <v>17</v>
      </c>
      <c r="F502" s="19" t="s">
        <v>100</v>
      </c>
      <c r="G502" s="19" t="s">
        <v>84</v>
      </c>
      <c r="H502" s="19">
        <v>1.05</v>
      </c>
      <c r="I502" s="19">
        <v>1</v>
      </c>
      <c r="J502" s="19">
        <v>3098.7358685680902</v>
      </c>
      <c r="K502" s="19">
        <v>24706</v>
      </c>
      <c r="L502" s="19">
        <v>20375</v>
      </c>
      <c r="M502" s="19">
        <v>9056076</v>
      </c>
      <c r="N502" s="19">
        <v>766956</v>
      </c>
      <c r="O502" s="19">
        <v>447</v>
      </c>
      <c r="P502" s="19">
        <v>12808</v>
      </c>
      <c r="Q502" s="19">
        <v>49.02</v>
      </c>
      <c r="R502" s="19">
        <v>0</v>
      </c>
      <c r="S502" s="19">
        <v>1</v>
      </c>
      <c r="T502" s="19">
        <v>1</v>
      </c>
      <c r="U502">
        <v>1</v>
      </c>
    </row>
    <row r="503" spans="3:21">
      <c r="C503" s="20" t="s">
        <v>692</v>
      </c>
      <c r="D503" s="19" t="s">
        <v>23</v>
      </c>
      <c r="E503" s="19" t="s">
        <v>21</v>
      </c>
      <c r="F503" s="19" t="s">
        <v>100</v>
      </c>
      <c r="G503" s="19" t="s">
        <v>29</v>
      </c>
      <c r="H503" s="19">
        <v>1.1599999999999799</v>
      </c>
      <c r="I503" s="19">
        <v>3</v>
      </c>
      <c r="J503" s="19">
        <v>6275.6064104371999</v>
      </c>
      <c r="K503" s="19">
        <v>32991</v>
      </c>
      <c r="L503" s="19">
        <v>25824</v>
      </c>
      <c r="M503" s="19">
        <v>8621121</v>
      </c>
      <c r="N503" s="19">
        <v>2549844</v>
      </c>
      <c r="O503" s="19">
        <v>877</v>
      </c>
      <c r="P503" s="19">
        <v>10816</v>
      </c>
      <c r="Q503" s="19">
        <v>261.63</v>
      </c>
      <c r="R503" s="19">
        <v>0</v>
      </c>
      <c r="S503" s="19">
        <v>0</v>
      </c>
      <c r="T503" s="19">
        <v>1</v>
      </c>
      <c r="U503">
        <v>0</v>
      </c>
    </row>
    <row r="504" spans="3:21">
      <c r="C504" s="20" t="s">
        <v>558</v>
      </c>
      <c r="D504" s="19" t="s">
        <v>40</v>
      </c>
      <c r="E504" s="19" t="s">
        <v>41</v>
      </c>
      <c r="F504" s="19" t="s">
        <v>100</v>
      </c>
      <c r="G504" s="19" t="s">
        <v>76</v>
      </c>
      <c r="H504" s="19">
        <v>1.01</v>
      </c>
      <c r="I504" s="19">
        <v>3</v>
      </c>
      <c r="J504" s="19">
        <v>3266.4409876557002</v>
      </c>
      <c r="K504" s="19">
        <v>31981</v>
      </c>
      <c r="L504" s="19">
        <v>26101</v>
      </c>
      <c r="M504" s="19">
        <v>4549784</v>
      </c>
      <c r="N504" s="19">
        <v>1021830</v>
      </c>
      <c r="O504" s="19">
        <v>225</v>
      </c>
      <c r="P504" s="19">
        <v>7241</v>
      </c>
      <c r="Q504" s="19">
        <v>109.44</v>
      </c>
      <c r="R504" s="19">
        <v>0</v>
      </c>
      <c r="S504" s="19">
        <v>0</v>
      </c>
      <c r="T504" s="19">
        <v>1</v>
      </c>
      <c r="U504">
        <v>1</v>
      </c>
    </row>
    <row r="505" spans="3:21">
      <c r="C505" s="20" t="s">
        <v>765</v>
      </c>
      <c r="D505" s="19" t="s">
        <v>100</v>
      </c>
      <c r="E505" s="19" t="s">
        <v>25</v>
      </c>
      <c r="F505" s="19" t="s">
        <v>40</v>
      </c>
      <c r="G505" s="19" t="s">
        <v>41</v>
      </c>
      <c r="H505" s="19">
        <v>1.58</v>
      </c>
      <c r="I505" s="19">
        <v>3</v>
      </c>
      <c r="J505" s="19">
        <v>2295.2268441593801</v>
      </c>
      <c r="K505" s="19">
        <v>23025</v>
      </c>
      <c r="L505" s="19">
        <v>31981</v>
      </c>
      <c r="M505" s="19">
        <v>2753373</v>
      </c>
      <c r="N505" s="19">
        <v>4549784</v>
      </c>
      <c r="O505" s="19">
        <v>1970</v>
      </c>
      <c r="P505" s="19">
        <v>5190</v>
      </c>
      <c r="Q505" s="19">
        <v>279.82999999999902</v>
      </c>
      <c r="R505" s="19">
        <v>0</v>
      </c>
      <c r="S505" s="19">
        <v>0</v>
      </c>
      <c r="T505" s="19">
        <v>1</v>
      </c>
      <c r="U505">
        <v>1</v>
      </c>
    </row>
    <row r="506" spans="3:21">
      <c r="C506" s="20" t="s">
        <v>434</v>
      </c>
      <c r="D506" s="19" t="s">
        <v>100</v>
      </c>
      <c r="E506" s="19" t="s">
        <v>61</v>
      </c>
      <c r="F506" s="19" t="s">
        <v>22</v>
      </c>
      <c r="G506" s="19" t="s">
        <v>21</v>
      </c>
      <c r="H506" s="19">
        <v>1.05</v>
      </c>
      <c r="I506" s="19">
        <v>3</v>
      </c>
      <c r="J506" s="19">
        <v>3042.0856986021299</v>
      </c>
      <c r="K506" s="19">
        <v>21207</v>
      </c>
      <c r="L506" s="19">
        <v>32991</v>
      </c>
      <c r="M506" s="19">
        <v>2105604</v>
      </c>
      <c r="N506" s="19">
        <v>8621121</v>
      </c>
      <c r="O506" s="19">
        <v>1097</v>
      </c>
      <c r="P506" s="19">
        <v>51122</v>
      </c>
      <c r="Q506" s="19">
        <v>124.92</v>
      </c>
      <c r="R506" s="19">
        <v>1</v>
      </c>
      <c r="S506" s="19">
        <v>0</v>
      </c>
      <c r="T506" s="19">
        <v>0</v>
      </c>
      <c r="U506">
        <v>1</v>
      </c>
    </row>
    <row r="507" spans="3:21">
      <c r="C507" s="20" t="s">
        <v>531</v>
      </c>
      <c r="D507" s="19" t="s">
        <v>22</v>
      </c>
      <c r="E507" s="19" t="s">
        <v>21</v>
      </c>
      <c r="F507" s="19" t="s">
        <v>100</v>
      </c>
      <c r="G507" s="19" t="s">
        <v>71</v>
      </c>
      <c r="H507" s="19">
        <v>1.77</v>
      </c>
      <c r="I507" s="19">
        <v>3</v>
      </c>
      <c r="J507" s="19">
        <v>2548.4620251978399</v>
      </c>
      <c r="K507" s="19">
        <v>32991</v>
      </c>
      <c r="L507" s="19">
        <v>26409</v>
      </c>
      <c r="M507" s="19">
        <v>8621121</v>
      </c>
      <c r="N507" s="19">
        <v>249561</v>
      </c>
      <c r="O507" s="19">
        <v>2444</v>
      </c>
      <c r="P507" s="19">
        <v>4455</v>
      </c>
      <c r="Q507" s="19">
        <v>302.32999999999902</v>
      </c>
      <c r="R507" s="19">
        <v>0</v>
      </c>
      <c r="S507" s="19">
        <v>0</v>
      </c>
      <c r="T507" s="19">
        <v>0</v>
      </c>
      <c r="U507">
        <v>1</v>
      </c>
    </row>
    <row r="508" spans="3:21">
      <c r="C508" s="20" t="s">
        <v>386</v>
      </c>
      <c r="D508" s="19" t="s">
        <v>11</v>
      </c>
      <c r="E508" s="19" t="s">
        <v>10</v>
      </c>
      <c r="F508" s="19" t="s">
        <v>22</v>
      </c>
      <c r="G508" s="19" t="s">
        <v>21</v>
      </c>
      <c r="H508" s="19">
        <v>1.05</v>
      </c>
      <c r="I508" s="19">
        <v>3</v>
      </c>
      <c r="J508" s="19">
        <v>3316.8950188559702</v>
      </c>
      <c r="K508" s="19">
        <v>29260</v>
      </c>
      <c r="L508" s="19">
        <v>32991</v>
      </c>
      <c r="M508" s="19">
        <v>7830332</v>
      </c>
      <c r="N508" s="19">
        <v>8621121</v>
      </c>
      <c r="O508" s="19">
        <v>723</v>
      </c>
      <c r="P508" s="19">
        <v>73892</v>
      </c>
      <c r="Q508" s="19">
        <v>159.71</v>
      </c>
      <c r="R508" s="19">
        <v>0</v>
      </c>
      <c r="S508" s="19">
        <v>0</v>
      </c>
      <c r="T508" s="19">
        <v>0</v>
      </c>
      <c r="U508">
        <v>1</v>
      </c>
    </row>
    <row r="509" spans="3:21">
      <c r="C509" s="20" t="s">
        <v>400</v>
      </c>
      <c r="D509" s="19" t="s">
        <v>100</v>
      </c>
      <c r="E509" s="19" t="s">
        <v>46</v>
      </c>
      <c r="F509" s="19" t="s">
        <v>20</v>
      </c>
      <c r="G509" s="19" t="s">
        <v>21</v>
      </c>
      <c r="H509" s="19">
        <v>1.25</v>
      </c>
      <c r="I509" s="19">
        <v>3</v>
      </c>
      <c r="J509" s="19">
        <v>4809.0983416418403</v>
      </c>
      <c r="K509" s="19">
        <v>29055</v>
      </c>
      <c r="L509" s="19">
        <v>32991</v>
      </c>
      <c r="M509" s="19">
        <v>1862106</v>
      </c>
      <c r="N509" s="19">
        <v>8621121</v>
      </c>
      <c r="O509" s="19">
        <v>1624</v>
      </c>
      <c r="P509" s="19">
        <v>16240</v>
      </c>
      <c r="Q509" s="19">
        <v>270.36</v>
      </c>
      <c r="R509" s="19">
        <v>0</v>
      </c>
      <c r="S509" s="19">
        <v>0</v>
      </c>
      <c r="T509" s="19">
        <v>0</v>
      </c>
      <c r="U509">
        <v>1</v>
      </c>
    </row>
    <row r="510" spans="3:21">
      <c r="C510" s="20" t="s">
        <v>662</v>
      </c>
      <c r="D510" s="19" t="s">
        <v>100</v>
      </c>
      <c r="E510" s="19" t="s">
        <v>56</v>
      </c>
      <c r="F510" s="19" t="s">
        <v>100</v>
      </c>
      <c r="G510" s="19" t="s">
        <v>32</v>
      </c>
      <c r="H510" s="19">
        <v>1.1100000000000001</v>
      </c>
      <c r="I510" s="19">
        <v>3</v>
      </c>
      <c r="J510" s="19">
        <v>6039.7606564405896</v>
      </c>
      <c r="K510" s="19">
        <v>24706</v>
      </c>
      <c r="L510" s="19">
        <v>30916</v>
      </c>
      <c r="M510" s="19">
        <v>9056076</v>
      </c>
      <c r="N510" s="19">
        <v>2230831</v>
      </c>
      <c r="O510" s="19">
        <v>943</v>
      </c>
      <c r="P510" s="19">
        <v>5638</v>
      </c>
      <c r="Q510" s="19">
        <v>97.459999999999795</v>
      </c>
      <c r="R510" s="19">
        <v>0</v>
      </c>
      <c r="S510" s="19">
        <v>1</v>
      </c>
      <c r="T510" s="19">
        <v>1</v>
      </c>
      <c r="U510">
        <v>1</v>
      </c>
    </row>
    <row r="511" spans="3:21">
      <c r="C511" s="20" t="s">
        <v>315</v>
      </c>
      <c r="D511" s="19" t="s">
        <v>100</v>
      </c>
      <c r="E511" s="19" t="s">
        <v>8</v>
      </c>
      <c r="F511" s="19" t="s">
        <v>100</v>
      </c>
      <c r="G511" s="19" t="s">
        <v>17</v>
      </c>
      <c r="H511" s="19">
        <v>1.35</v>
      </c>
      <c r="I511" s="19">
        <v>3</v>
      </c>
      <c r="J511" s="19">
        <v>2902.4408196065101</v>
      </c>
      <c r="K511" s="19">
        <v>30124</v>
      </c>
      <c r="L511" s="19">
        <v>24706</v>
      </c>
      <c r="M511" s="19">
        <v>5787293</v>
      </c>
      <c r="N511" s="19">
        <v>9056076</v>
      </c>
      <c r="O511" s="19">
        <v>2605</v>
      </c>
      <c r="P511" s="19">
        <v>14737</v>
      </c>
      <c r="Q511" s="19">
        <v>301.79000000000002</v>
      </c>
      <c r="R511" s="19">
        <v>0</v>
      </c>
      <c r="S511" s="19">
        <v>0</v>
      </c>
      <c r="T511" s="19">
        <v>1</v>
      </c>
      <c r="U511">
        <v>1</v>
      </c>
    </row>
    <row r="512" spans="3:21">
      <c r="C512" s="20" t="s">
        <v>204</v>
      </c>
      <c r="D512" s="19" t="s">
        <v>100</v>
      </c>
      <c r="E512" s="19" t="s">
        <v>6</v>
      </c>
      <c r="F512" s="19" t="s">
        <v>100</v>
      </c>
      <c r="G512" s="19" t="s">
        <v>38</v>
      </c>
      <c r="H512" s="19">
        <v>1.1599999999999799</v>
      </c>
      <c r="I512" s="19">
        <v>3</v>
      </c>
      <c r="J512" s="19">
        <v>9350.1264120065807</v>
      </c>
      <c r="K512" s="19">
        <v>26993</v>
      </c>
      <c r="L512" s="19">
        <v>25059</v>
      </c>
      <c r="M512" s="19">
        <v>3532657</v>
      </c>
      <c r="N512" s="19">
        <v>1595139</v>
      </c>
      <c r="O512" s="19">
        <v>371</v>
      </c>
      <c r="P512" s="19">
        <v>3892</v>
      </c>
      <c r="Q512" s="19">
        <v>215.83</v>
      </c>
      <c r="R512" s="19">
        <v>0</v>
      </c>
      <c r="S512" s="19">
        <v>0</v>
      </c>
      <c r="T512" s="19">
        <v>1</v>
      </c>
      <c r="U512">
        <v>0</v>
      </c>
    </row>
    <row r="513" spans="3:21">
      <c r="C513" s="20" t="s">
        <v>707</v>
      </c>
      <c r="D513" s="19" t="s">
        <v>100</v>
      </c>
      <c r="E513" s="19" t="s">
        <v>13</v>
      </c>
      <c r="F513" s="19" t="s">
        <v>100</v>
      </c>
      <c r="G513" s="19" t="s">
        <v>30</v>
      </c>
      <c r="H513" s="19">
        <v>1</v>
      </c>
      <c r="I513" s="19">
        <v>3</v>
      </c>
      <c r="J513" s="19">
        <v>3692.2793138748498</v>
      </c>
      <c r="K513" s="19">
        <v>26752</v>
      </c>
      <c r="L513" s="19">
        <v>23654</v>
      </c>
      <c r="M513" s="19">
        <v>1440377</v>
      </c>
      <c r="N513" s="19">
        <v>2195215</v>
      </c>
      <c r="O513" s="19">
        <v>187</v>
      </c>
      <c r="P513" s="19">
        <v>13264</v>
      </c>
      <c r="Q513" s="19">
        <v>46.32</v>
      </c>
      <c r="R513" s="19">
        <v>1</v>
      </c>
      <c r="S513" s="19">
        <v>1</v>
      </c>
      <c r="T513" s="19">
        <v>1</v>
      </c>
      <c r="U513">
        <v>1</v>
      </c>
    </row>
    <row r="514" spans="3:21">
      <c r="C514" s="20" t="s">
        <v>693</v>
      </c>
      <c r="D514" s="19" t="s">
        <v>100</v>
      </c>
      <c r="E514" s="19" t="s">
        <v>24</v>
      </c>
      <c r="F514" s="19" t="s">
        <v>100</v>
      </c>
      <c r="G514" s="19" t="s">
        <v>29</v>
      </c>
      <c r="H514" s="19">
        <v>1.29</v>
      </c>
      <c r="I514" s="19">
        <v>3</v>
      </c>
      <c r="J514" s="19">
        <v>4708.4413891654303</v>
      </c>
      <c r="K514" s="19">
        <v>22360</v>
      </c>
      <c r="L514" s="19">
        <v>25824</v>
      </c>
      <c r="M514" s="19">
        <v>1421287</v>
      </c>
      <c r="N514" s="19">
        <v>2549844</v>
      </c>
      <c r="O514" s="19">
        <v>869</v>
      </c>
      <c r="P514" s="19">
        <v>6082</v>
      </c>
      <c r="Q514" s="19">
        <v>142.979999999999</v>
      </c>
      <c r="R514" s="19">
        <v>1</v>
      </c>
      <c r="S514" s="19">
        <v>1</v>
      </c>
      <c r="T514" s="19">
        <v>1</v>
      </c>
      <c r="U514">
        <v>1</v>
      </c>
    </row>
    <row r="515" spans="3:21">
      <c r="C515" s="20" t="s">
        <v>421</v>
      </c>
      <c r="D515" s="19" t="s">
        <v>100</v>
      </c>
      <c r="E515" s="19" t="s">
        <v>15</v>
      </c>
      <c r="F515" s="19" t="s">
        <v>20</v>
      </c>
      <c r="G515" s="19" t="s">
        <v>21</v>
      </c>
      <c r="H515" s="19">
        <v>1.3999999999999799</v>
      </c>
      <c r="I515" s="19">
        <v>3</v>
      </c>
      <c r="J515" s="19">
        <v>2617.8693541400198</v>
      </c>
      <c r="K515" s="19">
        <v>25450</v>
      </c>
      <c r="L515" s="19">
        <v>32991</v>
      </c>
      <c r="M515" s="19">
        <v>1694803</v>
      </c>
      <c r="N515" s="19">
        <v>8621121</v>
      </c>
      <c r="O515" s="19">
        <v>1103</v>
      </c>
      <c r="P515" s="19">
        <v>7543</v>
      </c>
      <c r="Q515" s="19">
        <v>223.99</v>
      </c>
      <c r="R515" s="19">
        <v>0</v>
      </c>
      <c r="S515" s="19">
        <v>0</v>
      </c>
      <c r="T515" s="19">
        <v>0</v>
      </c>
      <c r="U515">
        <v>1</v>
      </c>
    </row>
    <row r="516" spans="3:21">
      <c r="C516" s="20" t="s">
        <v>222</v>
      </c>
      <c r="D516" s="19" t="s">
        <v>100</v>
      </c>
      <c r="E516" s="19" t="s">
        <v>44</v>
      </c>
      <c r="F516" s="19" t="s">
        <v>100</v>
      </c>
      <c r="G516" s="19" t="s">
        <v>5</v>
      </c>
      <c r="H516" s="19">
        <v>1.02</v>
      </c>
      <c r="I516" s="19">
        <v>3</v>
      </c>
      <c r="J516" s="19">
        <v>5222.2993470762904</v>
      </c>
      <c r="K516" s="19">
        <v>22089</v>
      </c>
      <c r="L516" s="19">
        <v>28637</v>
      </c>
      <c r="M516" s="19">
        <v>668159</v>
      </c>
      <c r="N516" s="19">
        <v>3036732</v>
      </c>
      <c r="O516" s="19">
        <v>573</v>
      </c>
      <c r="P516" s="19">
        <v>10941</v>
      </c>
      <c r="Q516" s="19">
        <v>84.459999999999795</v>
      </c>
      <c r="R516" s="19">
        <v>0</v>
      </c>
      <c r="S516" s="19">
        <v>1</v>
      </c>
      <c r="T516" s="19">
        <v>1</v>
      </c>
      <c r="U516">
        <v>1</v>
      </c>
    </row>
    <row r="517" spans="3:21">
      <c r="C517" s="20" t="s">
        <v>300</v>
      </c>
      <c r="D517" s="19" t="s">
        <v>100</v>
      </c>
      <c r="E517" s="19" t="s">
        <v>37</v>
      </c>
      <c r="F517" s="19" t="s">
        <v>100</v>
      </c>
      <c r="G517" s="19" t="s">
        <v>16</v>
      </c>
      <c r="H517" s="19">
        <v>1.35</v>
      </c>
      <c r="I517" s="19">
        <v>3</v>
      </c>
      <c r="J517" s="19">
        <v>3757.25252996058</v>
      </c>
      <c r="K517" s="19">
        <v>23665</v>
      </c>
      <c r="L517" s="19">
        <v>24575</v>
      </c>
      <c r="M517" s="19">
        <v>1038660</v>
      </c>
      <c r="N517" s="19">
        <v>1197234</v>
      </c>
      <c r="O517" s="19">
        <v>1087</v>
      </c>
      <c r="P517" s="19">
        <v>5738</v>
      </c>
      <c r="Q517" s="19">
        <v>80.31</v>
      </c>
      <c r="R517" s="19">
        <v>1</v>
      </c>
      <c r="S517" s="19">
        <v>1</v>
      </c>
      <c r="T517" s="19">
        <v>1</v>
      </c>
      <c r="U517">
        <v>1</v>
      </c>
    </row>
    <row r="518" spans="3:21">
      <c r="C518" s="20" t="s">
        <v>293</v>
      </c>
      <c r="D518" s="19" t="s">
        <v>100</v>
      </c>
      <c r="E518" s="19" t="s">
        <v>46</v>
      </c>
      <c r="F518" s="19" t="s">
        <v>100</v>
      </c>
      <c r="G518" s="19" t="s">
        <v>15</v>
      </c>
      <c r="H518" s="19">
        <v>1.02</v>
      </c>
      <c r="I518" s="19">
        <v>3</v>
      </c>
      <c r="J518" s="19">
        <v>5505.7911527148799</v>
      </c>
      <c r="K518" s="19">
        <v>29055</v>
      </c>
      <c r="L518" s="19">
        <v>25450</v>
      </c>
      <c r="M518" s="19">
        <v>1862106</v>
      </c>
      <c r="N518" s="19">
        <v>1694803</v>
      </c>
      <c r="O518" s="19">
        <v>541</v>
      </c>
      <c r="P518" s="19">
        <v>7679</v>
      </c>
      <c r="Q518" s="19">
        <v>110.25</v>
      </c>
      <c r="R518" s="19">
        <v>0</v>
      </c>
      <c r="S518" s="19">
        <v>0</v>
      </c>
      <c r="T518" s="19">
        <v>1</v>
      </c>
      <c r="U518">
        <v>1</v>
      </c>
    </row>
    <row r="519" spans="3:21">
      <c r="C519" s="20" t="s">
        <v>572</v>
      </c>
      <c r="D519" s="19" t="s">
        <v>23</v>
      </c>
      <c r="E519" s="19" t="s">
        <v>21</v>
      </c>
      <c r="F519" s="19" t="s">
        <v>100</v>
      </c>
      <c r="G519" s="19" t="s">
        <v>78</v>
      </c>
      <c r="H519" s="19">
        <v>1.04</v>
      </c>
      <c r="I519" s="19">
        <v>3</v>
      </c>
      <c r="J519" s="19">
        <v>5006.4478473075496</v>
      </c>
      <c r="K519" s="19">
        <v>32991</v>
      </c>
      <c r="L519" s="19">
        <v>26553</v>
      </c>
      <c r="M519" s="19">
        <v>8621121</v>
      </c>
      <c r="N519" s="19">
        <v>936107</v>
      </c>
      <c r="O519" s="19">
        <v>287</v>
      </c>
      <c r="P519" s="19">
        <v>4472</v>
      </c>
      <c r="Q519" s="19">
        <v>218.539999999999</v>
      </c>
      <c r="R519" s="19">
        <v>0</v>
      </c>
      <c r="S519" s="19">
        <v>0</v>
      </c>
      <c r="T519" s="19">
        <v>1</v>
      </c>
      <c r="U519">
        <v>0</v>
      </c>
    </row>
    <row r="520" spans="3:21">
      <c r="C520" s="20" t="s">
        <v>240</v>
      </c>
      <c r="D520" s="19" t="s">
        <v>100</v>
      </c>
      <c r="E520" s="19" t="s">
        <v>5</v>
      </c>
      <c r="F520" s="19" t="s">
        <v>100</v>
      </c>
      <c r="G520" s="19" t="s">
        <v>48</v>
      </c>
      <c r="H520" s="19">
        <v>1.02</v>
      </c>
      <c r="I520" s="19">
        <v>3</v>
      </c>
      <c r="J520" s="19">
        <v>5063.0741294643803</v>
      </c>
      <c r="K520" s="19">
        <v>28637</v>
      </c>
      <c r="L520" s="19">
        <v>14600</v>
      </c>
      <c r="M520" s="19">
        <v>3036732</v>
      </c>
      <c r="N520" s="19">
        <v>677757</v>
      </c>
      <c r="O520" s="19">
        <v>548</v>
      </c>
      <c r="P520" s="19">
        <v>10989</v>
      </c>
      <c r="Q520" s="19">
        <v>84.23</v>
      </c>
      <c r="R520" s="19">
        <v>0</v>
      </c>
      <c r="S520" s="19">
        <v>1</v>
      </c>
      <c r="T520" s="19">
        <v>1</v>
      </c>
      <c r="U520">
        <v>1</v>
      </c>
    </row>
    <row r="521" spans="3:21">
      <c r="C521" s="20" t="s">
        <v>563</v>
      </c>
      <c r="D521" s="19" t="s">
        <v>100</v>
      </c>
      <c r="E521" s="19" t="s">
        <v>17</v>
      </c>
      <c r="F521" s="19" t="s">
        <v>100</v>
      </c>
      <c r="G521" s="19" t="s">
        <v>77</v>
      </c>
      <c r="H521" s="19">
        <v>1.0900000000000001</v>
      </c>
      <c r="I521" s="19">
        <v>3</v>
      </c>
      <c r="J521" s="19">
        <v>5265.1542689407997</v>
      </c>
      <c r="K521" s="19">
        <v>24706</v>
      </c>
      <c r="L521" s="19">
        <v>29284</v>
      </c>
      <c r="M521" s="19">
        <v>9056076</v>
      </c>
      <c r="N521" s="19">
        <v>298680</v>
      </c>
      <c r="O521" s="19">
        <v>388</v>
      </c>
      <c r="P521" s="19">
        <v>10213</v>
      </c>
      <c r="Q521" s="19">
        <v>60.28</v>
      </c>
      <c r="R521" s="19">
        <v>1</v>
      </c>
      <c r="S521" s="19">
        <v>1</v>
      </c>
      <c r="T521" s="19">
        <v>1</v>
      </c>
      <c r="U521">
        <v>1</v>
      </c>
    </row>
    <row r="522" spans="3:21">
      <c r="C522" s="20" t="s">
        <v>344</v>
      </c>
      <c r="D522" s="19" t="s">
        <v>100</v>
      </c>
      <c r="E522" s="19" t="s">
        <v>6</v>
      </c>
      <c r="F522" s="19" t="s">
        <v>100</v>
      </c>
      <c r="G522" s="19" t="s">
        <v>63</v>
      </c>
      <c r="H522" s="19">
        <v>1.1699999999999799</v>
      </c>
      <c r="I522" s="19">
        <v>3</v>
      </c>
      <c r="J522" s="19">
        <v>4317.65934333736</v>
      </c>
      <c r="K522" s="19">
        <v>26993</v>
      </c>
      <c r="L522" s="19">
        <v>28739</v>
      </c>
      <c r="M522" s="19">
        <v>3532657</v>
      </c>
      <c r="N522" s="19">
        <v>2761118</v>
      </c>
      <c r="O522" s="19">
        <v>904</v>
      </c>
      <c r="P522" s="19">
        <v>5578</v>
      </c>
      <c r="Q522" s="19">
        <v>269.43</v>
      </c>
      <c r="R522" s="19">
        <v>0</v>
      </c>
      <c r="S522" s="19">
        <v>0</v>
      </c>
      <c r="T522" s="19">
        <v>1</v>
      </c>
      <c r="U522">
        <v>0</v>
      </c>
    </row>
    <row r="523" spans="3:21">
      <c r="C523" s="20" t="s">
        <v>460</v>
      </c>
      <c r="D523" s="19" t="s">
        <v>100</v>
      </c>
      <c r="E523" s="19" t="s">
        <v>5</v>
      </c>
      <c r="F523" s="19" t="s">
        <v>100</v>
      </c>
      <c r="G523" s="19" t="s">
        <v>24</v>
      </c>
      <c r="H523" s="19">
        <v>1.08</v>
      </c>
      <c r="I523" s="19">
        <v>3</v>
      </c>
      <c r="J523" s="19">
        <v>3819.51986912955</v>
      </c>
      <c r="K523" s="19">
        <v>28637</v>
      </c>
      <c r="L523" s="19">
        <v>22360</v>
      </c>
      <c r="M523" s="19">
        <v>3036732</v>
      </c>
      <c r="N523" s="19">
        <v>1421287</v>
      </c>
      <c r="O523" s="19">
        <v>984</v>
      </c>
      <c r="P523" s="19">
        <v>11392</v>
      </c>
      <c r="Q523" s="19">
        <v>153.58000000000001</v>
      </c>
      <c r="R523" s="19">
        <v>1</v>
      </c>
      <c r="S523" s="19">
        <v>0</v>
      </c>
      <c r="T523" s="19">
        <v>1</v>
      </c>
      <c r="U523">
        <v>1</v>
      </c>
    </row>
    <row r="524" spans="3:21">
      <c r="C524" s="20" t="s">
        <v>640</v>
      </c>
      <c r="D524" s="19" t="s">
        <v>100</v>
      </c>
      <c r="E524" s="19" t="s">
        <v>24</v>
      </c>
      <c r="F524" s="19" t="s">
        <v>100</v>
      </c>
      <c r="G524" s="19" t="s">
        <v>28</v>
      </c>
      <c r="H524" s="19">
        <v>1.6599999999999799</v>
      </c>
      <c r="I524" s="19">
        <v>3</v>
      </c>
      <c r="J524" s="19">
        <v>2638.87114139197</v>
      </c>
      <c r="K524" s="19">
        <v>22360</v>
      </c>
      <c r="L524" s="19">
        <v>38813</v>
      </c>
      <c r="M524" s="19">
        <v>1421287</v>
      </c>
      <c r="N524" s="19">
        <v>1653017</v>
      </c>
      <c r="O524" s="19">
        <v>2443</v>
      </c>
      <c r="P524" s="19">
        <v>4799</v>
      </c>
      <c r="Q524" s="19">
        <v>261.74</v>
      </c>
      <c r="R524" s="19">
        <v>1</v>
      </c>
      <c r="S524" s="19">
        <v>0</v>
      </c>
      <c r="T524" s="19">
        <v>1</v>
      </c>
      <c r="U524">
        <v>1</v>
      </c>
    </row>
    <row r="525" spans="3:21">
      <c r="C525" s="20" t="s">
        <v>466</v>
      </c>
      <c r="D525" s="19" t="s">
        <v>100</v>
      </c>
      <c r="E525" s="19" t="s">
        <v>15</v>
      </c>
      <c r="F525" s="19" t="s">
        <v>100</v>
      </c>
      <c r="G525" s="19" t="s">
        <v>24</v>
      </c>
      <c r="H525" s="19">
        <v>1.67999999999998</v>
      </c>
      <c r="I525" s="19">
        <v>0</v>
      </c>
      <c r="J525" s="19">
        <v>1771.8504450303999</v>
      </c>
      <c r="K525" s="19">
        <v>25450</v>
      </c>
      <c r="L525" s="19">
        <v>22360</v>
      </c>
      <c r="M525" s="19">
        <v>1694803</v>
      </c>
      <c r="N525" s="19">
        <v>1421287</v>
      </c>
      <c r="O525" s="19">
        <v>1064</v>
      </c>
      <c r="P525" s="19">
        <v>5610</v>
      </c>
      <c r="Q525" s="19">
        <v>121.349999999999</v>
      </c>
      <c r="R525" s="19">
        <v>1</v>
      </c>
      <c r="S525" s="19">
        <v>1</v>
      </c>
      <c r="T525" s="19">
        <v>1</v>
      </c>
      <c r="U525">
        <v>1</v>
      </c>
    </row>
    <row r="526" spans="3:21">
      <c r="C526" s="20" t="s">
        <v>515</v>
      </c>
      <c r="D526" s="19" t="s">
        <v>100</v>
      </c>
      <c r="E526" s="19" t="s">
        <v>8</v>
      </c>
      <c r="F526" s="19" t="s">
        <v>100</v>
      </c>
      <c r="G526" s="19" t="s">
        <v>70</v>
      </c>
      <c r="H526" s="19">
        <v>1.1000000000000001</v>
      </c>
      <c r="I526" s="19">
        <v>3</v>
      </c>
      <c r="J526" s="19">
        <v>9174.82923389198</v>
      </c>
      <c r="K526" s="19">
        <v>30124</v>
      </c>
      <c r="L526" s="19">
        <v>25054</v>
      </c>
      <c r="M526" s="19">
        <v>5787293</v>
      </c>
      <c r="N526" s="19">
        <v>2374260</v>
      </c>
      <c r="O526" s="19">
        <v>483</v>
      </c>
      <c r="P526" s="19">
        <v>5539</v>
      </c>
      <c r="Q526" s="19">
        <v>186.28</v>
      </c>
      <c r="R526" s="19">
        <v>0</v>
      </c>
      <c r="S526" s="19">
        <v>0</v>
      </c>
      <c r="T526" s="19">
        <v>1</v>
      </c>
      <c r="U526">
        <v>0</v>
      </c>
    </row>
    <row r="527" spans="3:21">
      <c r="C527" s="20" t="s">
        <v>759</v>
      </c>
      <c r="D527" s="19" t="s">
        <v>22</v>
      </c>
      <c r="E527" s="19" t="s">
        <v>21</v>
      </c>
      <c r="F527" s="19" t="s">
        <v>40</v>
      </c>
      <c r="G527" s="19" t="s">
        <v>41</v>
      </c>
      <c r="H527" s="19">
        <v>1</v>
      </c>
      <c r="I527" s="19">
        <v>1</v>
      </c>
      <c r="J527" s="19">
        <v>2487.8884505267301</v>
      </c>
      <c r="K527" s="19">
        <v>32991</v>
      </c>
      <c r="L527" s="19">
        <v>31981</v>
      </c>
      <c r="M527" s="19">
        <v>8621121</v>
      </c>
      <c r="N527" s="19">
        <v>4549784</v>
      </c>
      <c r="O527" s="19">
        <v>217</v>
      </c>
      <c r="P527" s="19">
        <v>63690</v>
      </c>
      <c r="Q527" s="19">
        <v>114.349999999999</v>
      </c>
      <c r="R527" s="19">
        <v>0</v>
      </c>
      <c r="S527" s="19">
        <v>0</v>
      </c>
      <c r="T527" s="19">
        <v>0</v>
      </c>
      <c r="U527">
        <v>1</v>
      </c>
    </row>
    <row r="528" spans="3:21">
      <c r="C528" s="20" t="s">
        <v>197</v>
      </c>
      <c r="D528" s="19" t="s">
        <v>100</v>
      </c>
      <c r="E528" s="19" t="s">
        <v>6</v>
      </c>
      <c r="F528" s="19" t="s">
        <v>11</v>
      </c>
      <c r="G528" s="19" t="s">
        <v>10</v>
      </c>
      <c r="H528" s="19">
        <v>1.04</v>
      </c>
      <c r="I528" s="19">
        <v>3</v>
      </c>
      <c r="J528" s="19">
        <v>2712.3736035400898</v>
      </c>
      <c r="K528" s="19">
        <v>26993</v>
      </c>
      <c r="L528" s="19">
        <v>29260</v>
      </c>
      <c r="M528" s="19">
        <v>3532657</v>
      </c>
      <c r="N528" s="19">
        <v>7830332</v>
      </c>
      <c r="O528" s="19">
        <v>595</v>
      </c>
      <c r="P528" s="19">
        <v>30877</v>
      </c>
      <c r="Q528" s="19">
        <v>106.599999999999</v>
      </c>
      <c r="R528" s="19">
        <v>0</v>
      </c>
      <c r="S528" s="19">
        <v>0</v>
      </c>
      <c r="T528" s="19">
        <v>1</v>
      </c>
      <c r="U528">
        <v>1</v>
      </c>
    </row>
    <row r="529" spans="3:21">
      <c r="C529" s="20" t="s">
        <v>412</v>
      </c>
      <c r="D529" s="19" t="s">
        <v>100</v>
      </c>
      <c r="E529" s="19" t="s">
        <v>64</v>
      </c>
      <c r="F529" s="19" t="s">
        <v>20</v>
      </c>
      <c r="G529" s="19" t="s">
        <v>21</v>
      </c>
      <c r="H529" s="19">
        <v>1.29</v>
      </c>
      <c r="I529" s="19">
        <v>0</v>
      </c>
      <c r="J529" s="19">
        <v>3151.99939982876</v>
      </c>
      <c r="K529" s="19">
        <v>21081</v>
      </c>
      <c r="L529" s="19">
        <v>32991</v>
      </c>
      <c r="M529" s="19">
        <v>895123</v>
      </c>
      <c r="N529" s="19">
        <v>8621121</v>
      </c>
      <c r="O529" s="19">
        <v>613</v>
      </c>
      <c r="P529" s="19">
        <v>3806</v>
      </c>
      <c r="Q529" s="19">
        <v>144.599999999999</v>
      </c>
      <c r="R529" s="19">
        <v>0</v>
      </c>
      <c r="S529" s="19">
        <v>0</v>
      </c>
      <c r="T529" s="19">
        <v>0</v>
      </c>
      <c r="U529">
        <v>1</v>
      </c>
    </row>
    <row r="530" spans="3:21">
      <c r="C530" s="20" t="s">
        <v>772</v>
      </c>
      <c r="D530" s="19" t="s">
        <v>100</v>
      </c>
      <c r="E530" s="19" t="s">
        <v>32</v>
      </c>
      <c r="F530" s="19" t="s">
        <v>42</v>
      </c>
      <c r="G530" s="19" t="s">
        <v>41</v>
      </c>
      <c r="H530" s="19">
        <v>1.55</v>
      </c>
      <c r="I530" s="19">
        <v>3</v>
      </c>
      <c r="J530" s="19">
        <v>4358.5103280736403</v>
      </c>
      <c r="K530" s="19">
        <v>30916</v>
      </c>
      <c r="L530" s="19">
        <v>31981</v>
      </c>
      <c r="M530" s="19">
        <v>2230831</v>
      </c>
      <c r="N530" s="19">
        <v>4549784</v>
      </c>
      <c r="O530" s="19">
        <v>2317</v>
      </c>
      <c r="P530" s="19">
        <v>7614</v>
      </c>
      <c r="Q530" s="19">
        <v>281.06</v>
      </c>
      <c r="R530" s="19">
        <v>0</v>
      </c>
      <c r="S530" s="19">
        <v>0</v>
      </c>
      <c r="T530" s="19">
        <v>0</v>
      </c>
      <c r="U530">
        <v>1</v>
      </c>
    </row>
    <row r="531" spans="3:21">
      <c r="C531" s="20" t="s">
        <v>329</v>
      </c>
      <c r="D531" s="19" t="s">
        <v>100</v>
      </c>
      <c r="E531" s="19" t="s">
        <v>5</v>
      </c>
      <c r="F531" s="19" t="s">
        <v>100</v>
      </c>
      <c r="G531" s="19" t="s">
        <v>59</v>
      </c>
      <c r="H531" s="19">
        <v>1</v>
      </c>
      <c r="I531" s="19">
        <v>3</v>
      </c>
      <c r="J531" s="19">
        <v>6337.1994588074904</v>
      </c>
      <c r="K531" s="19">
        <v>28637</v>
      </c>
      <c r="L531" s="19">
        <v>20980</v>
      </c>
      <c r="M531" s="19">
        <v>3036732</v>
      </c>
      <c r="N531" s="19">
        <v>231325</v>
      </c>
      <c r="O531" s="19">
        <v>283</v>
      </c>
      <c r="P531" s="19">
        <v>9446</v>
      </c>
      <c r="Q531" s="19">
        <v>60.869999999999798</v>
      </c>
      <c r="R531" s="19">
        <v>0</v>
      </c>
      <c r="S531" s="19">
        <v>1</v>
      </c>
      <c r="T531" s="19">
        <v>1</v>
      </c>
      <c r="U531">
        <v>1</v>
      </c>
    </row>
    <row r="532" spans="3:21">
      <c r="C532" s="20" t="s">
        <v>411</v>
      </c>
      <c r="D532" s="19" t="s">
        <v>100</v>
      </c>
      <c r="E532" s="19" t="s">
        <v>50</v>
      </c>
      <c r="F532" s="19" t="s">
        <v>23</v>
      </c>
      <c r="G532" s="19" t="s">
        <v>21</v>
      </c>
      <c r="H532" s="19">
        <v>1.22</v>
      </c>
      <c r="I532" s="19">
        <v>3</v>
      </c>
      <c r="J532" s="19">
        <v>3536.1626452171799</v>
      </c>
      <c r="K532" s="19">
        <v>24510</v>
      </c>
      <c r="L532" s="19">
        <v>32991</v>
      </c>
      <c r="M532" s="19">
        <v>379566</v>
      </c>
      <c r="N532" s="19">
        <v>8621121</v>
      </c>
      <c r="O532" s="19">
        <v>1076</v>
      </c>
      <c r="P532" s="19">
        <v>9399</v>
      </c>
      <c r="Q532" s="19">
        <v>143.199999999998</v>
      </c>
      <c r="R532" s="19">
        <v>1</v>
      </c>
      <c r="S532" s="19">
        <v>0</v>
      </c>
      <c r="T532" s="19">
        <v>1</v>
      </c>
      <c r="U532">
        <v>0</v>
      </c>
    </row>
    <row r="533" spans="3:21">
      <c r="C533" s="20" t="s">
        <v>497</v>
      </c>
      <c r="D533" s="19" t="s">
        <v>100</v>
      </c>
      <c r="E533" s="19" t="s">
        <v>43</v>
      </c>
      <c r="F533" s="19" t="s">
        <v>100</v>
      </c>
      <c r="G533" s="19" t="s">
        <v>25</v>
      </c>
      <c r="H533" s="19">
        <v>1.56</v>
      </c>
      <c r="I533" s="19">
        <v>3</v>
      </c>
      <c r="J533" s="19">
        <v>3391.8694986185401</v>
      </c>
      <c r="K533" s="19">
        <v>24502</v>
      </c>
      <c r="L533" s="19">
        <v>23025</v>
      </c>
      <c r="M533" s="19">
        <v>125722</v>
      </c>
      <c r="N533" s="19">
        <v>2753373</v>
      </c>
      <c r="O533" s="19">
        <v>1673</v>
      </c>
      <c r="P533" s="19">
        <v>4780</v>
      </c>
      <c r="Q533" s="19">
        <v>158</v>
      </c>
      <c r="R533" s="19">
        <v>0</v>
      </c>
      <c r="S533" s="19">
        <v>1</v>
      </c>
      <c r="T533" s="19">
        <v>1</v>
      </c>
      <c r="U533">
        <v>1</v>
      </c>
    </row>
    <row r="534" spans="3:21">
      <c r="C534" s="20" t="s">
        <v>156</v>
      </c>
      <c r="D534" s="19" t="s">
        <v>100</v>
      </c>
      <c r="E534" s="19" t="s">
        <v>8</v>
      </c>
      <c r="F534" s="19" t="s">
        <v>100</v>
      </c>
      <c r="G534" s="19" t="s">
        <v>7</v>
      </c>
      <c r="H534" s="19">
        <v>1.06</v>
      </c>
      <c r="I534" s="19">
        <v>3</v>
      </c>
      <c r="J534" s="19">
        <v>9185.2832341499106</v>
      </c>
      <c r="K534" s="19">
        <v>30124</v>
      </c>
      <c r="L534" s="19">
        <v>29838</v>
      </c>
      <c r="M534" s="19">
        <v>5787293</v>
      </c>
      <c r="N534" s="19">
        <v>7145897</v>
      </c>
      <c r="O534" s="19">
        <v>364</v>
      </c>
      <c r="P534" s="19">
        <v>6452</v>
      </c>
      <c r="Q534" s="19">
        <v>207.759999999999</v>
      </c>
      <c r="R534" s="19">
        <v>0</v>
      </c>
      <c r="S534" s="19">
        <v>0</v>
      </c>
      <c r="T534" s="19">
        <v>1</v>
      </c>
      <c r="U534">
        <v>1</v>
      </c>
    </row>
    <row r="535" spans="3:21">
      <c r="C535" s="20" t="s">
        <v>735</v>
      </c>
      <c r="D535" s="19" t="s">
        <v>100</v>
      </c>
      <c r="E535" s="19" t="s">
        <v>5</v>
      </c>
      <c r="F535" s="19" t="s">
        <v>40</v>
      </c>
      <c r="G535" s="19" t="s">
        <v>41</v>
      </c>
      <c r="H535" s="19">
        <v>1.1599999999999799</v>
      </c>
      <c r="I535" s="19">
        <v>3</v>
      </c>
      <c r="J535" s="19">
        <v>6460.8405809206197</v>
      </c>
      <c r="K535" s="19">
        <v>28637</v>
      </c>
      <c r="L535" s="19">
        <v>31981</v>
      </c>
      <c r="M535" s="19">
        <v>3036732</v>
      </c>
      <c r="N535" s="19">
        <v>4549784</v>
      </c>
      <c r="O535" s="19">
        <v>1185</v>
      </c>
      <c r="P535" s="19">
        <v>14398</v>
      </c>
      <c r="Q535" s="19">
        <v>256.86</v>
      </c>
      <c r="R535" s="19">
        <v>0</v>
      </c>
      <c r="S535" s="19">
        <v>0</v>
      </c>
      <c r="T535" s="19">
        <v>1</v>
      </c>
      <c r="U535">
        <v>1</v>
      </c>
    </row>
    <row r="536" spans="3:21">
      <c r="C536" s="20" t="s">
        <v>665</v>
      </c>
      <c r="D536" s="19" t="s">
        <v>100</v>
      </c>
      <c r="E536" s="19" t="s">
        <v>5</v>
      </c>
      <c r="F536" s="19" t="s">
        <v>100</v>
      </c>
      <c r="G536" s="19" t="s">
        <v>32</v>
      </c>
      <c r="H536" s="19">
        <v>1.23</v>
      </c>
      <c r="I536" s="19">
        <v>3</v>
      </c>
      <c r="J536" s="19">
        <v>4487.0676271706297</v>
      </c>
      <c r="K536" s="19">
        <v>28637</v>
      </c>
      <c r="L536" s="19">
        <v>30916</v>
      </c>
      <c r="M536" s="19">
        <v>3036732</v>
      </c>
      <c r="N536" s="19">
        <v>2230831</v>
      </c>
      <c r="O536" s="19">
        <v>1662</v>
      </c>
      <c r="P536" s="19">
        <v>6482</v>
      </c>
      <c r="Q536" s="19">
        <v>239.66</v>
      </c>
      <c r="R536" s="19">
        <v>0</v>
      </c>
      <c r="S536" s="19">
        <v>0</v>
      </c>
      <c r="T536" s="19">
        <v>1</v>
      </c>
      <c r="U536">
        <v>1</v>
      </c>
    </row>
    <row r="537" spans="3:21">
      <c r="C537" s="20" t="s">
        <v>446</v>
      </c>
      <c r="D537" s="19" t="s">
        <v>100</v>
      </c>
      <c r="E537" s="19" t="s">
        <v>16</v>
      </c>
      <c r="F537" s="19" t="s">
        <v>100</v>
      </c>
      <c r="G537" s="19" t="s">
        <v>66</v>
      </c>
      <c r="H537" s="19">
        <v>1.05</v>
      </c>
      <c r="I537" s="19">
        <v>0</v>
      </c>
      <c r="J537" s="19">
        <v>9062.9471188073003</v>
      </c>
      <c r="K537" s="19">
        <v>24575</v>
      </c>
      <c r="L537" s="19">
        <v>29846</v>
      </c>
      <c r="M537" s="19">
        <v>1197234</v>
      </c>
      <c r="N537" s="19">
        <v>2237227</v>
      </c>
      <c r="O537" s="19">
        <v>407</v>
      </c>
      <c r="P537" s="19">
        <v>13356</v>
      </c>
      <c r="Q537" s="19">
        <v>58.03</v>
      </c>
      <c r="R537" s="19">
        <v>1</v>
      </c>
      <c r="S537" s="19">
        <v>1</v>
      </c>
      <c r="T537" s="19">
        <v>1</v>
      </c>
      <c r="U537">
        <v>1</v>
      </c>
    </row>
    <row r="538" spans="3:21">
      <c r="C538" s="20" t="s">
        <v>720</v>
      </c>
      <c r="D538" s="19" t="s">
        <v>100</v>
      </c>
      <c r="E538" s="19" t="s">
        <v>27</v>
      </c>
      <c r="F538" s="19" t="s">
        <v>100</v>
      </c>
      <c r="G538" s="19" t="s">
        <v>84</v>
      </c>
      <c r="H538" s="19">
        <v>1.1699999999999799</v>
      </c>
      <c r="I538" s="19">
        <v>3</v>
      </c>
      <c r="J538" s="19">
        <v>6167.0019905074396</v>
      </c>
      <c r="K538" s="19">
        <v>23903</v>
      </c>
      <c r="L538" s="19">
        <v>20375</v>
      </c>
      <c r="M538" s="19">
        <v>2673620</v>
      </c>
      <c r="N538" s="19">
        <v>766956</v>
      </c>
      <c r="O538" s="19">
        <v>358</v>
      </c>
      <c r="P538" s="19">
        <v>4307</v>
      </c>
      <c r="Q538" s="19">
        <v>54.96</v>
      </c>
      <c r="R538" s="19">
        <v>0</v>
      </c>
      <c r="S538" s="19">
        <v>1</v>
      </c>
      <c r="T538" s="19">
        <v>1</v>
      </c>
      <c r="U538">
        <v>1</v>
      </c>
    </row>
    <row r="539" spans="3:21">
      <c r="C539" s="20" t="s">
        <v>472</v>
      </c>
      <c r="D539" s="19" t="s">
        <v>20</v>
      </c>
      <c r="E539" s="19" t="s">
        <v>21</v>
      </c>
      <c r="F539" s="19" t="s">
        <v>100</v>
      </c>
      <c r="G539" s="19" t="s">
        <v>24</v>
      </c>
      <c r="H539" s="19">
        <v>1.08</v>
      </c>
      <c r="I539" s="19">
        <v>3</v>
      </c>
      <c r="J539" s="19">
        <v>2386.8522273122298</v>
      </c>
      <c r="K539" s="19">
        <v>32991</v>
      </c>
      <c r="L539" s="19">
        <v>22360</v>
      </c>
      <c r="M539" s="19">
        <v>8621121</v>
      </c>
      <c r="N539" s="19">
        <v>1421287</v>
      </c>
      <c r="O539" s="19">
        <v>947</v>
      </c>
      <c r="P539" s="19">
        <v>54990</v>
      </c>
      <c r="Q539" s="19">
        <v>123.97</v>
      </c>
      <c r="R539" s="19">
        <v>1</v>
      </c>
      <c r="S539" s="19">
        <v>0</v>
      </c>
      <c r="T539" s="19">
        <v>0</v>
      </c>
      <c r="U539">
        <v>1</v>
      </c>
    </row>
    <row r="540" spans="3:21">
      <c r="C540" s="20" t="s">
        <v>172</v>
      </c>
      <c r="D540" s="19" t="s">
        <v>100</v>
      </c>
      <c r="E540" s="19" t="s">
        <v>25</v>
      </c>
      <c r="F540" s="19" t="s">
        <v>100</v>
      </c>
      <c r="G540" s="19" t="s">
        <v>7</v>
      </c>
      <c r="H540" s="19">
        <v>1.86</v>
      </c>
      <c r="I540" s="19">
        <v>3</v>
      </c>
      <c r="J540" s="19">
        <v>1230.4838396080299</v>
      </c>
      <c r="K540" s="19">
        <v>23025</v>
      </c>
      <c r="L540" s="19">
        <v>29838</v>
      </c>
      <c r="M540" s="19">
        <v>2753373</v>
      </c>
      <c r="N540" s="19">
        <v>7145897</v>
      </c>
      <c r="O540" s="19">
        <v>2001</v>
      </c>
      <c r="P540" s="19">
        <v>4408</v>
      </c>
      <c r="Q540" s="19">
        <v>181.16</v>
      </c>
      <c r="R540" s="19">
        <v>0</v>
      </c>
      <c r="S540" s="19">
        <v>1</v>
      </c>
      <c r="T540" s="19">
        <v>1</v>
      </c>
      <c r="U540">
        <v>1</v>
      </c>
    </row>
    <row r="541" spans="3:21">
      <c r="C541" s="20" t="s">
        <v>436</v>
      </c>
      <c r="D541" s="19" t="s">
        <v>100</v>
      </c>
      <c r="E541" s="19" t="s">
        <v>63</v>
      </c>
      <c r="F541" s="19" t="s">
        <v>20</v>
      </c>
      <c r="G541" s="19" t="s">
        <v>21</v>
      </c>
      <c r="H541" s="19">
        <v>1.1499999999999799</v>
      </c>
      <c r="I541" s="19">
        <v>3</v>
      </c>
      <c r="J541" s="19">
        <v>6143.2043000711401</v>
      </c>
      <c r="K541" s="19">
        <v>28739</v>
      </c>
      <c r="L541" s="19">
        <v>32991</v>
      </c>
      <c r="M541" s="19">
        <v>2761118</v>
      </c>
      <c r="N541" s="19">
        <v>8621121</v>
      </c>
      <c r="O541" s="19">
        <v>1015</v>
      </c>
      <c r="P541" s="19">
        <v>13123</v>
      </c>
      <c r="Q541" s="19">
        <v>278.38999999999902</v>
      </c>
      <c r="R541" s="19">
        <v>0</v>
      </c>
      <c r="S541" s="19">
        <v>0</v>
      </c>
      <c r="T541" s="19">
        <v>0</v>
      </c>
      <c r="U541">
        <v>0</v>
      </c>
    </row>
    <row r="542" spans="3:21">
      <c r="C542" s="20" t="s">
        <v>787</v>
      </c>
      <c r="D542" s="19" t="s">
        <v>42</v>
      </c>
      <c r="E542" s="19" t="s">
        <v>41</v>
      </c>
      <c r="F542" s="19" t="s">
        <v>100</v>
      </c>
      <c r="G542" s="19" t="s">
        <v>86</v>
      </c>
      <c r="H542" s="19">
        <v>1.28</v>
      </c>
      <c r="I542" s="19">
        <v>3</v>
      </c>
      <c r="J542" s="19">
        <v>5566.42674366951</v>
      </c>
      <c r="K542" s="19">
        <v>31981</v>
      </c>
      <c r="L542" s="19">
        <v>37375</v>
      </c>
      <c r="M542" s="19">
        <v>4549784</v>
      </c>
      <c r="N542" s="19">
        <v>991717</v>
      </c>
      <c r="O542" s="19">
        <v>858</v>
      </c>
      <c r="P542" s="19">
        <v>4877</v>
      </c>
      <c r="Q542" s="19">
        <v>129.62</v>
      </c>
      <c r="R542" s="19">
        <v>1</v>
      </c>
      <c r="S542" s="19">
        <v>0</v>
      </c>
      <c r="T542" s="19">
        <v>0</v>
      </c>
      <c r="U542">
        <v>1</v>
      </c>
    </row>
    <row r="543" spans="3:21">
      <c r="C543" s="20" t="s">
        <v>227</v>
      </c>
      <c r="D543" s="19" t="s">
        <v>11</v>
      </c>
      <c r="E543" s="19" t="s">
        <v>10</v>
      </c>
      <c r="F543" s="19" t="s">
        <v>100</v>
      </c>
      <c r="G543" s="19" t="s">
        <v>5</v>
      </c>
      <c r="H543" s="19">
        <v>1.1399999999999799</v>
      </c>
      <c r="I543" s="19">
        <v>3</v>
      </c>
      <c r="J543" s="19">
        <v>6205.9664895082296</v>
      </c>
      <c r="K543" s="19">
        <v>29260</v>
      </c>
      <c r="L543" s="19">
        <v>28637</v>
      </c>
      <c r="M543" s="19">
        <v>7830332</v>
      </c>
      <c r="N543" s="19">
        <v>3036732</v>
      </c>
      <c r="O543" s="19">
        <v>805</v>
      </c>
      <c r="P543" s="19">
        <v>20264</v>
      </c>
      <c r="Q543" s="19">
        <v>244.5</v>
      </c>
      <c r="R543" s="19">
        <v>0</v>
      </c>
      <c r="S543" s="19">
        <v>0</v>
      </c>
      <c r="T543" s="19">
        <v>1</v>
      </c>
      <c r="U543">
        <v>1</v>
      </c>
    </row>
    <row r="544" spans="3:21">
      <c r="C544" s="20" t="s">
        <v>745</v>
      </c>
      <c r="D544" s="19" t="s">
        <v>100</v>
      </c>
      <c r="E544" s="19" t="s">
        <v>14</v>
      </c>
      <c r="F544" s="19" t="s">
        <v>40</v>
      </c>
      <c r="G544" s="19" t="s">
        <v>41</v>
      </c>
      <c r="H544" s="19">
        <v>1.36</v>
      </c>
      <c r="I544" s="19">
        <v>3</v>
      </c>
      <c r="J544" s="19">
        <v>4641.2644132554296</v>
      </c>
      <c r="K544" s="19">
        <v>27211</v>
      </c>
      <c r="L544" s="19">
        <v>31981</v>
      </c>
      <c r="M544" s="19">
        <v>3770125</v>
      </c>
      <c r="N544" s="19">
        <v>4549784</v>
      </c>
      <c r="O544" s="19">
        <v>1213</v>
      </c>
      <c r="P544" s="19">
        <v>4708</v>
      </c>
      <c r="Q544" s="19">
        <v>297.19999999999902</v>
      </c>
      <c r="R544" s="19">
        <v>0</v>
      </c>
      <c r="S544" s="19">
        <v>0</v>
      </c>
      <c r="T544" s="19">
        <v>1</v>
      </c>
      <c r="U544">
        <v>1</v>
      </c>
    </row>
    <row r="545" spans="3:21">
      <c r="C545" s="20" t="s">
        <v>254</v>
      </c>
      <c r="D545" s="19" t="s">
        <v>100</v>
      </c>
      <c r="E545" s="19" t="s">
        <v>6</v>
      </c>
      <c r="F545" s="19" t="s">
        <v>100</v>
      </c>
      <c r="G545" s="19" t="s">
        <v>52</v>
      </c>
      <c r="H545" s="19">
        <v>1.34</v>
      </c>
      <c r="I545" s="19">
        <v>3</v>
      </c>
      <c r="J545" s="19">
        <v>5137.4087265009302</v>
      </c>
      <c r="K545" s="19">
        <v>26993</v>
      </c>
      <c r="L545" s="19">
        <v>30268</v>
      </c>
      <c r="M545" s="19">
        <v>3532657</v>
      </c>
      <c r="N545" s="19">
        <v>1106780</v>
      </c>
      <c r="O545" s="19">
        <v>854</v>
      </c>
      <c r="P545" s="19">
        <v>5806</v>
      </c>
      <c r="Q545" s="19">
        <v>175.81</v>
      </c>
      <c r="R545" s="19">
        <v>0</v>
      </c>
      <c r="S545" s="19">
        <v>0</v>
      </c>
      <c r="T545" s="19">
        <v>1</v>
      </c>
      <c r="U545">
        <v>1</v>
      </c>
    </row>
    <row r="546" spans="3:21">
      <c r="C546" s="20" t="s">
        <v>532</v>
      </c>
      <c r="D546" s="19" t="s">
        <v>23</v>
      </c>
      <c r="E546" s="19" t="s">
        <v>21</v>
      </c>
      <c r="F546" s="19" t="s">
        <v>100</v>
      </c>
      <c r="G546" s="19" t="s">
        <v>71</v>
      </c>
      <c r="H546" s="19">
        <v>1.77</v>
      </c>
      <c r="I546" s="19">
        <v>1</v>
      </c>
      <c r="J546" s="19">
        <v>2548.4620251978399</v>
      </c>
      <c r="K546" s="19">
        <v>32991</v>
      </c>
      <c r="L546" s="19">
        <v>26409</v>
      </c>
      <c r="M546" s="19">
        <v>8621121</v>
      </c>
      <c r="N546" s="19">
        <v>249561</v>
      </c>
      <c r="O546" s="19">
        <v>2444</v>
      </c>
      <c r="P546" s="19">
        <v>4455</v>
      </c>
      <c r="Q546" s="19">
        <v>302.32999999999902</v>
      </c>
      <c r="R546" s="19">
        <v>0</v>
      </c>
      <c r="S546" s="19">
        <v>0</v>
      </c>
      <c r="T546" s="19">
        <v>1</v>
      </c>
      <c r="U546">
        <v>0</v>
      </c>
    </row>
    <row r="547" spans="3:21">
      <c r="C547" s="20" t="s">
        <v>517</v>
      </c>
      <c r="D547" s="19" t="s">
        <v>11</v>
      </c>
      <c r="E547" s="19" t="s">
        <v>10</v>
      </c>
      <c r="F547" s="19" t="s">
        <v>100</v>
      </c>
      <c r="G547" s="19" t="s">
        <v>70</v>
      </c>
      <c r="H547" s="19">
        <v>1.05</v>
      </c>
      <c r="I547" s="19">
        <v>3</v>
      </c>
      <c r="J547" s="19">
        <v>4947.2796653055602</v>
      </c>
      <c r="K547" s="19">
        <v>29260</v>
      </c>
      <c r="L547" s="19">
        <v>25054</v>
      </c>
      <c r="M547" s="19">
        <v>7830332</v>
      </c>
      <c r="N547" s="19">
        <v>2374260</v>
      </c>
      <c r="O547" s="19">
        <v>412</v>
      </c>
      <c r="P547" s="19">
        <v>6585</v>
      </c>
      <c r="Q547" s="19">
        <v>208.86</v>
      </c>
      <c r="R547" s="19">
        <v>0</v>
      </c>
      <c r="S547" s="19">
        <v>0</v>
      </c>
      <c r="T547" s="19">
        <v>1</v>
      </c>
      <c r="U547">
        <v>0</v>
      </c>
    </row>
    <row r="548" spans="3:21">
      <c r="C548" s="20" t="s">
        <v>452</v>
      </c>
      <c r="D548" s="19" t="s">
        <v>100</v>
      </c>
      <c r="E548" s="19" t="s">
        <v>46</v>
      </c>
      <c r="F548" s="19" t="s">
        <v>100</v>
      </c>
      <c r="G548" s="19" t="s">
        <v>68</v>
      </c>
      <c r="H548" s="19">
        <v>1</v>
      </c>
      <c r="I548" s="19">
        <v>3</v>
      </c>
      <c r="J548" s="19">
        <v>6131.5992003665597</v>
      </c>
      <c r="K548" s="19">
        <v>29055</v>
      </c>
      <c r="L548" s="19">
        <v>25127</v>
      </c>
      <c r="M548" s="19">
        <v>1862106</v>
      </c>
      <c r="N548" s="19">
        <v>679984</v>
      </c>
      <c r="O548" s="19">
        <v>474</v>
      </c>
      <c r="P548" s="19">
        <v>3734</v>
      </c>
      <c r="Q548" s="19">
        <v>139.81</v>
      </c>
      <c r="R548" s="19">
        <v>0</v>
      </c>
      <c r="S548" s="19">
        <v>0</v>
      </c>
      <c r="T548" s="19">
        <v>1</v>
      </c>
      <c r="U548">
        <v>1</v>
      </c>
    </row>
    <row r="549" spans="3:21">
      <c r="C549" s="20" t="s">
        <v>750</v>
      </c>
      <c r="D549" s="19" t="s">
        <v>100</v>
      </c>
      <c r="E549" s="19" t="s">
        <v>17</v>
      </c>
      <c r="F549" s="19" t="s">
        <v>42</v>
      </c>
      <c r="G549" s="19" t="s">
        <v>41</v>
      </c>
      <c r="H549" s="19">
        <v>1.33</v>
      </c>
      <c r="I549" s="19">
        <v>3</v>
      </c>
      <c r="J549" s="19">
        <v>3680.5992488174002</v>
      </c>
      <c r="K549" s="19">
        <v>24706</v>
      </c>
      <c r="L549" s="19">
        <v>31981</v>
      </c>
      <c r="M549" s="19">
        <v>9056076</v>
      </c>
      <c r="N549" s="19">
        <v>4549784</v>
      </c>
      <c r="O549" s="19">
        <v>2300</v>
      </c>
      <c r="P549" s="19">
        <v>20007</v>
      </c>
      <c r="Q549" s="19">
        <v>303.81999999999903</v>
      </c>
      <c r="R549" s="19">
        <v>0</v>
      </c>
      <c r="S549" s="19">
        <v>0</v>
      </c>
      <c r="T549" s="19">
        <v>0</v>
      </c>
      <c r="U549">
        <v>1</v>
      </c>
    </row>
    <row r="550" spans="3:21">
      <c r="C550" s="20" t="s">
        <v>211</v>
      </c>
      <c r="D550" s="19" t="s">
        <v>100</v>
      </c>
      <c r="E550" s="19" t="s">
        <v>17</v>
      </c>
      <c r="F550" s="19" t="s">
        <v>100</v>
      </c>
      <c r="G550" s="19" t="s">
        <v>39</v>
      </c>
      <c r="H550" s="19">
        <v>1.36</v>
      </c>
      <c r="I550" s="19">
        <v>3</v>
      </c>
      <c r="J550" s="19">
        <v>4384.6319707888697</v>
      </c>
      <c r="K550" s="19">
        <v>24706</v>
      </c>
      <c r="L550" s="19">
        <v>22263</v>
      </c>
      <c r="M550" s="19">
        <v>9056076</v>
      </c>
      <c r="N550" s="19">
        <v>472254</v>
      </c>
      <c r="O550" s="19">
        <v>833</v>
      </c>
      <c r="P550" s="19">
        <v>5762</v>
      </c>
      <c r="Q550" s="19">
        <v>104.72</v>
      </c>
      <c r="R550" s="19">
        <v>0</v>
      </c>
      <c r="S550" s="19">
        <v>0</v>
      </c>
      <c r="T550" s="19">
        <v>1</v>
      </c>
      <c r="U550">
        <v>1</v>
      </c>
    </row>
    <row r="551" spans="3:21">
      <c r="C551" s="20" t="s">
        <v>255</v>
      </c>
      <c r="D551" s="19" t="s">
        <v>9</v>
      </c>
      <c r="E551" s="19" t="s">
        <v>10</v>
      </c>
      <c r="F551" s="19" t="s">
        <v>100</v>
      </c>
      <c r="G551" s="19" t="s">
        <v>52</v>
      </c>
      <c r="H551" s="19">
        <v>1.1299999999999799</v>
      </c>
      <c r="I551" s="19">
        <v>3</v>
      </c>
      <c r="J551" s="19">
        <v>4146.1335424131703</v>
      </c>
      <c r="K551" s="19">
        <v>29260</v>
      </c>
      <c r="L551" s="19">
        <v>30268</v>
      </c>
      <c r="M551" s="19">
        <v>7830332</v>
      </c>
      <c r="N551" s="19">
        <v>1106780</v>
      </c>
      <c r="O551" s="19">
        <v>779</v>
      </c>
      <c r="P551" s="19">
        <v>6614</v>
      </c>
      <c r="Q551" s="19">
        <v>240.88</v>
      </c>
      <c r="R551" s="19">
        <v>0</v>
      </c>
      <c r="S551" s="19">
        <v>0</v>
      </c>
      <c r="T551" s="19">
        <v>0</v>
      </c>
      <c r="U551">
        <v>1</v>
      </c>
    </row>
    <row r="552" spans="3:21">
      <c r="C552" s="20" t="s">
        <v>754</v>
      </c>
      <c r="D552" s="19" t="s">
        <v>100</v>
      </c>
      <c r="E552" s="19" t="s">
        <v>63</v>
      </c>
      <c r="F552" s="19" t="s">
        <v>42</v>
      </c>
      <c r="G552" s="19" t="s">
        <v>41</v>
      </c>
      <c r="H552" s="19">
        <v>1.18999999999999</v>
      </c>
      <c r="I552" s="19">
        <v>3</v>
      </c>
      <c r="J552" s="19">
        <v>7968.6275688566602</v>
      </c>
      <c r="K552" s="19">
        <v>28739</v>
      </c>
      <c r="L552" s="19">
        <v>31981</v>
      </c>
      <c r="M552" s="19">
        <v>2761118</v>
      </c>
      <c r="N552" s="19">
        <v>4549784</v>
      </c>
      <c r="O552" s="19">
        <v>916</v>
      </c>
      <c r="P552" s="19">
        <v>8215</v>
      </c>
      <c r="Q552" s="19">
        <v>235.099999999999</v>
      </c>
      <c r="R552" s="19">
        <v>0</v>
      </c>
      <c r="S552" s="19">
        <v>0</v>
      </c>
      <c r="T552" s="19">
        <v>0</v>
      </c>
      <c r="U552">
        <v>0</v>
      </c>
    </row>
    <row r="553" spans="3:21">
      <c r="C553" s="20" t="s">
        <v>378</v>
      </c>
      <c r="D553" s="19" t="s">
        <v>100</v>
      </c>
      <c r="E553" s="19" t="s">
        <v>37</v>
      </c>
      <c r="F553" s="19" t="s">
        <v>23</v>
      </c>
      <c r="G553" s="19" t="s">
        <v>21</v>
      </c>
      <c r="H553" s="19">
        <v>1.68999999999999</v>
      </c>
      <c r="I553" s="19">
        <v>3</v>
      </c>
      <c r="J553" s="19">
        <v>3447.6275135021101</v>
      </c>
      <c r="K553" s="19">
        <v>23665</v>
      </c>
      <c r="L553" s="19">
        <v>32991</v>
      </c>
      <c r="M553" s="19">
        <v>1038660</v>
      </c>
      <c r="N553" s="19">
        <v>8621121</v>
      </c>
      <c r="O553" s="19">
        <v>1515</v>
      </c>
      <c r="P553" s="19">
        <v>3802</v>
      </c>
      <c r="Q553" s="19">
        <v>287.23</v>
      </c>
      <c r="R553" s="19">
        <v>0</v>
      </c>
      <c r="S553" s="19">
        <v>0</v>
      </c>
      <c r="T553" s="19">
        <v>1</v>
      </c>
      <c r="U553">
        <v>0</v>
      </c>
    </row>
    <row r="554" spans="3:21">
      <c r="C554" s="20" t="s">
        <v>512</v>
      </c>
      <c r="D554" s="19" t="s">
        <v>100</v>
      </c>
      <c r="E554" s="19" t="s">
        <v>24</v>
      </c>
      <c r="F554" s="19" t="s">
        <v>100</v>
      </c>
      <c r="G554" s="19" t="s">
        <v>25</v>
      </c>
      <c r="H554" s="19">
        <v>1.78</v>
      </c>
      <c r="I554" s="19">
        <v>3</v>
      </c>
      <c r="J554" s="19">
        <v>2275.24110821044</v>
      </c>
      <c r="K554" s="19">
        <v>22360</v>
      </c>
      <c r="L554" s="19">
        <v>23025</v>
      </c>
      <c r="M554" s="19">
        <v>1421287</v>
      </c>
      <c r="N554" s="19">
        <v>2753373</v>
      </c>
      <c r="O554" s="19">
        <v>1851</v>
      </c>
      <c r="P554" s="19">
        <v>4099</v>
      </c>
      <c r="Q554" s="19">
        <v>162.53</v>
      </c>
      <c r="R554" s="19">
        <v>1</v>
      </c>
      <c r="S554" s="19">
        <v>1</v>
      </c>
      <c r="T554" s="19">
        <v>1</v>
      </c>
      <c r="U554">
        <v>1</v>
      </c>
    </row>
    <row r="555" spans="3:21">
      <c r="C555" s="20" t="s">
        <v>216</v>
      </c>
      <c r="D555" s="19" t="s">
        <v>40</v>
      </c>
      <c r="E555" s="19" t="s">
        <v>41</v>
      </c>
      <c r="F555" s="19" t="s">
        <v>100</v>
      </c>
      <c r="G555" s="19" t="s">
        <v>39</v>
      </c>
      <c r="H555" s="19">
        <v>1.67999999999998</v>
      </c>
      <c r="I555" s="19">
        <v>3</v>
      </c>
      <c r="J555" s="19">
        <v>2661.5341472192099</v>
      </c>
      <c r="K555" s="19">
        <v>31981</v>
      </c>
      <c r="L555" s="19">
        <v>22263</v>
      </c>
      <c r="M555" s="19">
        <v>4549784</v>
      </c>
      <c r="N555" s="19">
        <v>472254</v>
      </c>
      <c r="O555" s="19">
        <v>1476</v>
      </c>
      <c r="P555" s="19">
        <v>4945</v>
      </c>
      <c r="Q555" s="19">
        <v>157.199999999998</v>
      </c>
      <c r="R555" s="19">
        <v>0</v>
      </c>
      <c r="S555" s="19">
        <v>0</v>
      </c>
      <c r="T555" s="19">
        <v>1</v>
      </c>
      <c r="U555">
        <v>1</v>
      </c>
    </row>
    <row r="556" spans="3:21">
      <c r="C556" s="20" t="s">
        <v>406</v>
      </c>
      <c r="D556" s="19" t="s">
        <v>100</v>
      </c>
      <c r="E556" s="19" t="s">
        <v>13</v>
      </c>
      <c r="F556" s="19" t="s">
        <v>20</v>
      </c>
      <c r="G556" s="19" t="s">
        <v>21</v>
      </c>
      <c r="H556" s="19">
        <v>1.06</v>
      </c>
      <c r="I556" s="19">
        <v>3</v>
      </c>
      <c r="J556" s="19">
        <v>2828.16065945533</v>
      </c>
      <c r="K556" s="19">
        <v>26752</v>
      </c>
      <c r="L556" s="19">
        <v>32991</v>
      </c>
      <c r="M556" s="19">
        <v>1440377</v>
      </c>
      <c r="N556" s="19">
        <v>8621121</v>
      </c>
      <c r="O556" s="19">
        <v>1068</v>
      </c>
      <c r="P556" s="19">
        <v>40159</v>
      </c>
      <c r="Q556" s="19">
        <v>123.18</v>
      </c>
      <c r="R556" s="19">
        <v>1</v>
      </c>
      <c r="S556" s="19">
        <v>0</v>
      </c>
      <c r="T556" s="19">
        <v>0</v>
      </c>
      <c r="U556">
        <v>1</v>
      </c>
    </row>
    <row r="557" spans="3:21">
      <c r="C557" s="20" t="s">
        <v>583</v>
      </c>
      <c r="D557" s="19" t="s">
        <v>9</v>
      </c>
      <c r="E557" s="19" t="s">
        <v>10</v>
      </c>
      <c r="F557" s="19" t="s">
        <v>100</v>
      </c>
      <c r="G557" s="19" t="s">
        <v>26</v>
      </c>
      <c r="H557" s="19">
        <v>1.22</v>
      </c>
      <c r="I557" s="19">
        <v>3</v>
      </c>
      <c r="J557" s="19">
        <v>2711.4222672792498</v>
      </c>
      <c r="K557" s="19">
        <v>29260</v>
      </c>
      <c r="L557" s="19">
        <v>21121</v>
      </c>
      <c r="M557" s="19">
        <v>7830332</v>
      </c>
      <c r="N557" s="19">
        <v>1228816</v>
      </c>
      <c r="O557" s="19">
        <v>1259</v>
      </c>
      <c r="P557" s="19">
        <v>5763</v>
      </c>
      <c r="Q557" s="19">
        <v>185.65</v>
      </c>
      <c r="R557" s="19">
        <v>0</v>
      </c>
      <c r="S557" s="19">
        <v>1</v>
      </c>
      <c r="T557" s="19">
        <v>0</v>
      </c>
      <c r="U557">
        <v>1</v>
      </c>
    </row>
    <row r="558" spans="3:21">
      <c r="C558" s="20" t="s">
        <v>554</v>
      </c>
      <c r="D558" s="19" t="s">
        <v>20</v>
      </c>
      <c r="E558" s="19" t="s">
        <v>21</v>
      </c>
      <c r="F558" s="19" t="s">
        <v>100</v>
      </c>
      <c r="G558" s="19" t="s">
        <v>76</v>
      </c>
      <c r="H558" s="19">
        <v>1.06</v>
      </c>
      <c r="I558" s="19">
        <v>3</v>
      </c>
      <c r="J558" s="19">
        <v>3474.2278947251202</v>
      </c>
      <c r="K558" s="19">
        <v>32991</v>
      </c>
      <c r="L558" s="19">
        <v>26101</v>
      </c>
      <c r="M558" s="19">
        <v>8621121</v>
      </c>
      <c r="N558" s="19">
        <v>1021830</v>
      </c>
      <c r="O558" s="19">
        <v>426</v>
      </c>
      <c r="P558" s="19">
        <v>12883</v>
      </c>
      <c r="Q558" s="19">
        <v>154.729999999999</v>
      </c>
      <c r="R558" s="19">
        <v>0</v>
      </c>
      <c r="S558" s="19">
        <v>0</v>
      </c>
      <c r="T558" s="19">
        <v>0</v>
      </c>
      <c r="U558">
        <v>1</v>
      </c>
    </row>
    <row r="559" spans="3:21">
      <c r="C559" s="20" t="s">
        <v>479</v>
      </c>
      <c r="D559" s="19" t="s">
        <v>100</v>
      </c>
      <c r="E559" s="19" t="s">
        <v>5</v>
      </c>
      <c r="F559" s="19" t="s">
        <v>100</v>
      </c>
      <c r="G559" s="19" t="s">
        <v>69</v>
      </c>
      <c r="H559" s="19">
        <v>1.1699999999999799</v>
      </c>
      <c r="I559" s="19">
        <v>3</v>
      </c>
      <c r="J559" s="19">
        <v>5921.7335970246404</v>
      </c>
      <c r="K559" s="19">
        <v>28637</v>
      </c>
      <c r="L559" s="19">
        <v>27994</v>
      </c>
      <c r="M559" s="19">
        <v>3036732</v>
      </c>
      <c r="N559" s="19">
        <v>4948339</v>
      </c>
      <c r="O559" s="19">
        <v>1314</v>
      </c>
      <c r="P559" s="19">
        <v>7630</v>
      </c>
      <c r="Q559" s="19">
        <v>249.449999999998</v>
      </c>
      <c r="R559" s="19">
        <v>0</v>
      </c>
      <c r="S559" s="19">
        <v>0</v>
      </c>
      <c r="T559" s="19">
        <v>1</v>
      </c>
      <c r="U559">
        <v>1</v>
      </c>
    </row>
    <row r="560" spans="3:21">
      <c r="C560" s="20" t="s">
        <v>437</v>
      </c>
      <c r="D560" s="19" t="s">
        <v>100</v>
      </c>
      <c r="E560" s="19" t="s">
        <v>63</v>
      </c>
      <c r="F560" s="19" t="s">
        <v>22</v>
      </c>
      <c r="G560" s="19" t="s">
        <v>21</v>
      </c>
      <c r="H560" s="19">
        <v>1.1499999999999799</v>
      </c>
      <c r="I560" s="19">
        <v>3</v>
      </c>
      <c r="J560" s="19">
        <v>6143.2043000711401</v>
      </c>
      <c r="K560" s="19">
        <v>28739</v>
      </c>
      <c r="L560" s="19">
        <v>32991</v>
      </c>
      <c r="M560" s="19">
        <v>2761118</v>
      </c>
      <c r="N560" s="19">
        <v>8621121</v>
      </c>
      <c r="O560" s="19">
        <v>1015</v>
      </c>
      <c r="P560" s="19">
        <v>13123</v>
      </c>
      <c r="Q560" s="19">
        <v>278.38999999999902</v>
      </c>
      <c r="R560" s="19">
        <v>0</v>
      </c>
      <c r="S560" s="19">
        <v>0</v>
      </c>
      <c r="T560" s="19">
        <v>0</v>
      </c>
      <c r="U560">
        <v>0</v>
      </c>
    </row>
    <row r="561" spans="3:21">
      <c r="C561" s="20" t="s">
        <v>511</v>
      </c>
      <c r="D561" s="19" t="s">
        <v>100</v>
      </c>
      <c r="E561" s="19" t="s">
        <v>68</v>
      </c>
      <c r="F561" s="19" t="s">
        <v>100</v>
      </c>
      <c r="G561" s="19" t="s">
        <v>25</v>
      </c>
      <c r="H561" s="19">
        <v>1.34</v>
      </c>
      <c r="I561" s="19">
        <v>3</v>
      </c>
      <c r="J561" s="19">
        <v>3442.9812628619402</v>
      </c>
      <c r="K561" s="19">
        <v>25127</v>
      </c>
      <c r="L561" s="19">
        <v>23025</v>
      </c>
      <c r="M561" s="19">
        <v>679984</v>
      </c>
      <c r="N561" s="19">
        <v>2753373</v>
      </c>
      <c r="O561" s="19">
        <v>1031</v>
      </c>
      <c r="P561" s="19">
        <v>5953</v>
      </c>
      <c r="Q561" s="19">
        <v>81.319999999999794</v>
      </c>
      <c r="R561" s="19">
        <v>0</v>
      </c>
      <c r="S561" s="19">
        <v>1</v>
      </c>
      <c r="T561" s="19">
        <v>1</v>
      </c>
      <c r="U561">
        <v>1</v>
      </c>
    </row>
    <row r="562" spans="3:21">
      <c r="C562" s="20" t="s">
        <v>710</v>
      </c>
      <c r="D562" s="19" t="s">
        <v>100</v>
      </c>
      <c r="E562" s="19" t="s">
        <v>17</v>
      </c>
      <c r="F562" s="19" t="s">
        <v>100</v>
      </c>
      <c r="G562" s="19" t="s">
        <v>30</v>
      </c>
      <c r="H562" s="19">
        <v>1.61</v>
      </c>
      <c r="I562" s="19">
        <v>3</v>
      </c>
      <c r="J562" s="19">
        <v>3873.0014997392</v>
      </c>
      <c r="K562" s="19">
        <v>24706</v>
      </c>
      <c r="L562" s="19">
        <v>23654</v>
      </c>
      <c r="M562" s="19">
        <v>9056076</v>
      </c>
      <c r="N562" s="19">
        <v>2195215</v>
      </c>
      <c r="O562" s="19">
        <v>2164</v>
      </c>
      <c r="P562" s="19">
        <v>4065</v>
      </c>
      <c r="Q562" s="19">
        <v>224.21</v>
      </c>
      <c r="R562" s="19">
        <v>1</v>
      </c>
      <c r="S562" s="19">
        <v>0</v>
      </c>
      <c r="T562" s="19">
        <v>1</v>
      </c>
      <c r="U562">
        <v>1</v>
      </c>
    </row>
    <row r="563" spans="3:21">
      <c r="C563" s="20" t="s">
        <v>418</v>
      </c>
      <c r="D563" s="19" t="s">
        <v>100</v>
      </c>
      <c r="E563" s="19" t="s">
        <v>55</v>
      </c>
      <c r="F563" s="19" t="s">
        <v>20</v>
      </c>
      <c r="G563" s="19" t="s">
        <v>21</v>
      </c>
      <c r="H563" s="19">
        <v>1.34</v>
      </c>
      <c r="I563" s="19">
        <v>3</v>
      </c>
      <c r="J563" s="19">
        <v>3840.2769216607298</v>
      </c>
      <c r="K563" s="19">
        <v>23614</v>
      </c>
      <c r="L563" s="19">
        <v>32991</v>
      </c>
      <c r="M563" s="19">
        <v>1008768</v>
      </c>
      <c r="N563" s="19">
        <v>8621121</v>
      </c>
      <c r="O563" s="19">
        <v>842</v>
      </c>
      <c r="P563" s="19">
        <v>7098</v>
      </c>
      <c r="Q563" s="19">
        <v>183.43</v>
      </c>
      <c r="R563" s="19">
        <v>1</v>
      </c>
      <c r="S563" s="19">
        <v>0</v>
      </c>
      <c r="T563" s="19">
        <v>0</v>
      </c>
      <c r="U563">
        <v>1</v>
      </c>
    </row>
    <row r="564" spans="3:21">
      <c r="C564" s="20" t="s">
        <v>686</v>
      </c>
      <c r="D564" s="19" t="s">
        <v>100</v>
      </c>
      <c r="E564" s="19" t="s">
        <v>15</v>
      </c>
      <c r="F564" s="19" t="s">
        <v>100</v>
      </c>
      <c r="G564" s="19" t="s">
        <v>29</v>
      </c>
      <c r="H564" s="19">
        <v>1</v>
      </c>
      <c r="I564" s="19">
        <v>3</v>
      </c>
      <c r="J564" s="19">
        <v>5034.1782930558102</v>
      </c>
      <c r="K564" s="19">
        <v>25450</v>
      </c>
      <c r="L564" s="19">
        <v>25824</v>
      </c>
      <c r="M564" s="19">
        <v>1694803</v>
      </c>
      <c r="N564" s="19">
        <v>2549844</v>
      </c>
      <c r="O564" s="19">
        <v>244</v>
      </c>
      <c r="P564" s="19">
        <v>9784</v>
      </c>
      <c r="Q564" s="19">
        <v>56.799999999999798</v>
      </c>
      <c r="R564" s="19">
        <v>0</v>
      </c>
      <c r="S564" s="19">
        <v>1</v>
      </c>
      <c r="T564" s="19">
        <v>1</v>
      </c>
      <c r="U564">
        <v>1</v>
      </c>
    </row>
    <row r="565" spans="3:21">
      <c r="C565" s="20" t="s">
        <v>328</v>
      </c>
      <c r="D565" s="19" t="s">
        <v>11</v>
      </c>
      <c r="E565" s="19" t="s">
        <v>10</v>
      </c>
      <c r="F565" s="19" t="s">
        <v>100</v>
      </c>
      <c r="G565" s="19" t="s">
        <v>58</v>
      </c>
      <c r="H565" s="19">
        <v>1.02</v>
      </c>
      <c r="I565" s="19">
        <v>3</v>
      </c>
      <c r="J565" s="19">
        <v>4109.8743280604904</v>
      </c>
      <c r="K565" s="19">
        <v>29260</v>
      </c>
      <c r="L565" s="19">
        <v>24307</v>
      </c>
      <c r="M565" s="19">
        <v>7830332</v>
      </c>
      <c r="N565" s="19">
        <v>989164</v>
      </c>
      <c r="O565" s="19">
        <v>276</v>
      </c>
      <c r="P565" s="19">
        <v>8793</v>
      </c>
      <c r="Q565" s="19">
        <v>68.06</v>
      </c>
      <c r="R565" s="19">
        <v>0</v>
      </c>
      <c r="S565" s="19">
        <v>1</v>
      </c>
      <c r="T565" s="19">
        <v>1</v>
      </c>
      <c r="U565">
        <v>1</v>
      </c>
    </row>
    <row r="566" spans="3:21">
      <c r="C566" s="20" t="s">
        <v>330</v>
      </c>
      <c r="D566" s="19" t="s">
        <v>100</v>
      </c>
      <c r="E566" s="19" t="s">
        <v>6</v>
      </c>
      <c r="F566" s="19" t="s">
        <v>100</v>
      </c>
      <c r="G566" s="19" t="s">
        <v>60</v>
      </c>
      <c r="H566" s="19">
        <v>1.01</v>
      </c>
      <c r="I566" s="19">
        <v>3</v>
      </c>
      <c r="J566" s="19">
        <v>4988.8259658905099</v>
      </c>
      <c r="K566" s="19">
        <v>26993</v>
      </c>
      <c r="L566" s="19">
        <v>24725</v>
      </c>
      <c r="M566" s="19">
        <v>3532657</v>
      </c>
      <c r="N566" s="19">
        <v>1074558</v>
      </c>
      <c r="O566" s="19">
        <v>331</v>
      </c>
      <c r="P566" s="19">
        <v>10255</v>
      </c>
      <c r="Q566" s="19">
        <v>70.62</v>
      </c>
      <c r="R566" s="19">
        <v>0</v>
      </c>
      <c r="S566" s="19">
        <v>0</v>
      </c>
      <c r="T566" s="19">
        <v>1</v>
      </c>
      <c r="U566">
        <v>1</v>
      </c>
    </row>
    <row r="567" spans="3:21">
      <c r="C567" s="20" t="s">
        <v>674</v>
      </c>
      <c r="D567" s="19" t="s">
        <v>100</v>
      </c>
      <c r="E567" s="19" t="s">
        <v>66</v>
      </c>
      <c r="F567" s="19" t="s">
        <v>100</v>
      </c>
      <c r="G567" s="19" t="s">
        <v>32</v>
      </c>
      <c r="H567" s="19">
        <v>1.02</v>
      </c>
      <c r="I567" s="19">
        <v>3</v>
      </c>
      <c r="J567" s="19">
        <v>5328.84882327379</v>
      </c>
      <c r="K567" s="19">
        <v>29846</v>
      </c>
      <c r="L567" s="19">
        <v>30916</v>
      </c>
      <c r="M567" s="19">
        <v>2237227</v>
      </c>
      <c r="N567" s="19">
        <v>2230831</v>
      </c>
      <c r="O567" s="19">
        <v>677</v>
      </c>
      <c r="P567" s="19">
        <v>17497</v>
      </c>
      <c r="Q567" s="19">
        <v>63.06</v>
      </c>
      <c r="R567" s="19">
        <v>0</v>
      </c>
      <c r="S567" s="19">
        <v>1</v>
      </c>
      <c r="T567" s="19">
        <v>1</v>
      </c>
      <c r="U567">
        <v>1</v>
      </c>
    </row>
    <row r="568" spans="3:21">
      <c r="C568" s="20" t="s">
        <v>326</v>
      </c>
      <c r="D568" s="19" t="s">
        <v>100</v>
      </c>
      <c r="E568" s="19" t="s">
        <v>7</v>
      </c>
      <c r="F568" s="19" t="s">
        <v>100</v>
      </c>
      <c r="G568" s="19" t="s">
        <v>58</v>
      </c>
      <c r="H568" s="19">
        <v>1.1299999999999799</v>
      </c>
      <c r="I568" s="19">
        <v>3</v>
      </c>
      <c r="J568" s="19">
        <v>4655.1791812878901</v>
      </c>
      <c r="K568" s="19">
        <v>29838</v>
      </c>
      <c r="L568" s="19">
        <v>24307</v>
      </c>
      <c r="M568" s="19">
        <v>29838</v>
      </c>
      <c r="N568" s="19">
        <v>989164</v>
      </c>
      <c r="O568" s="19">
        <v>495</v>
      </c>
      <c r="P568" s="19">
        <v>6218</v>
      </c>
      <c r="Q568" s="19">
        <v>60.259999999999799</v>
      </c>
      <c r="R568" s="19">
        <v>0</v>
      </c>
      <c r="S568" s="19">
        <v>1</v>
      </c>
      <c r="T568" s="19">
        <v>1</v>
      </c>
      <c r="U568">
        <v>1</v>
      </c>
    </row>
    <row r="569" spans="3:21">
      <c r="C569" s="20" t="s">
        <v>352</v>
      </c>
      <c r="D569" s="19" t="s">
        <v>100</v>
      </c>
      <c r="E569" s="19" t="s">
        <v>16</v>
      </c>
      <c r="F569" s="19" t="s">
        <v>100</v>
      </c>
      <c r="G569" s="19" t="s">
        <v>63</v>
      </c>
      <c r="H569" s="19">
        <v>1.1299999999999799</v>
      </c>
      <c r="I569" s="19">
        <v>3</v>
      </c>
      <c r="J569" s="19">
        <v>6172.11915741344</v>
      </c>
      <c r="K569" s="19">
        <v>24575</v>
      </c>
      <c r="L569" s="19">
        <v>28739</v>
      </c>
      <c r="M569" s="19">
        <v>1197234</v>
      </c>
      <c r="N569" s="19">
        <v>2761118</v>
      </c>
      <c r="O569" s="19">
        <v>1301</v>
      </c>
      <c r="P569" s="19">
        <v>4353</v>
      </c>
      <c r="Q569" s="19">
        <v>171.669999999998</v>
      </c>
      <c r="R569" s="19">
        <v>1</v>
      </c>
      <c r="S569" s="19">
        <v>0</v>
      </c>
      <c r="T569" s="19">
        <v>1</v>
      </c>
      <c r="U569">
        <v>0</v>
      </c>
    </row>
    <row r="570" spans="3:21">
      <c r="C570" s="20" t="s">
        <v>160</v>
      </c>
      <c r="D570" s="19" t="s">
        <v>100</v>
      </c>
      <c r="E570" s="19" t="s">
        <v>5</v>
      </c>
      <c r="F570" s="19" t="s">
        <v>100</v>
      </c>
      <c r="G570" s="19" t="s">
        <v>7</v>
      </c>
      <c r="H570" s="19">
        <v>1.28</v>
      </c>
      <c r="I570" s="19">
        <v>3</v>
      </c>
      <c r="J570" s="19">
        <v>6754.4794324369404</v>
      </c>
      <c r="K570" s="19">
        <v>28637</v>
      </c>
      <c r="L570" s="19">
        <v>29838</v>
      </c>
      <c r="M570" s="19">
        <v>3036732</v>
      </c>
      <c r="N570" s="19">
        <v>7145897</v>
      </c>
      <c r="O570" s="19">
        <v>1220</v>
      </c>
      <c r="P570" s="19">
        <v>4625</v>
      </c>
      <c r="Q570" s="19">
        <v>228</v>
      </c>
      <c r="R570" s="19">
        <v>0</v>
      </c>
      <c r="S570" s="19">
        <v>0</v>
      </c>
      <c r="T570" s="19">
        <v>1</v>
      </c>
      <c r="U570">
        <v>1</v>
      </c>
    </row>
    <row r="571" spans="3:21">
      <c r="C571" s="20" t="s">
        <v>239</v>
      </c>
      <c r="D571" s="19" t="s">
        <v>100</v>
      </c>
      <c r="E571" s="19" t="s">
        <v>46</v>
      </c>
      <c r="F571" s="19" t="s">
        <v>100</v>
      </c>
      <c r="G571" s="19" t="s">
        <v>47</v>
      </c>
      <c r="H571" s="19">
        <v>1.21</v>
      </c>
      <c r="I571" s="19">
        <v>3</v>
      </c>
      <c r="J571" s="19">
        <v>4213.7075959314798</v>
      </c>
      <c r="K571" s="19">
        <v>29055</v>
      </c>
      <c r="L571" s="19">
        <v>26506</v>
      </c>
      <c r="M571" s="19">
        <v>1862106</v>
      </c>
      <c r="N571" s="19">
        <v>4459144</v>
      </c>
      <c r="O571" s="19">
        <v>1139</v>
      </c>
      <c r="P571" s="19">
        <v>3851</v>
      </c>
      <c r="Q571" s="19">
        <v>256.48</v>
      </c>
      <c r="R571" s="19">
        <v>0</v>
      </c>
      <c r="S571" s="19">
        <v>0</v>
      </c>
      <c r="T571" s="19">
        <v>1</v>
      </c>
      <c r="U571">
        <v>0</v>
      </c>
    </row>
    <row r="572" spans="3:21">
      <c r="C572" s="20" t="s">
        <v>444</v>
      </c>
      <c r="D572" s="19" t="s">
        <v>100</v>
      </c>
      <c r="E572" s="19" t="s">
        <v>65</v>
      </c>
      <c r="F572" s="19" t="s">
        <v>23</v>
      </c>
      <c r="G572" s="19" t="s">
        <v>21</v>
      </c>
      <c r="H572" s="19">
        <v>1.02</v>
      </c>
      <c r="I572" s="19">
        <v>3</v>
      </c>
      <c r="J572" s="19">
        <v>3585.8600460483299</v>
      </c>
      <c r="K572" s="19">
        <v>21125</v>
      </c>
      <c r="L572" s="19">
        <v>32991</v>
      </c>
      <c r="M572" s="19">
        <v>1536012</v>
      </c>
      <c r="N572" s="19">
        <v>8621121</v>
      </c>
      <c r="O572" s="19">
        <v>291</v>
      </c>
      <c r="P572" s="19">
        <v>6295</v>
      </c>
      <c r="Q572" s="19">
        <v>150.13</v>
      </c>
      <c r="R572" s="19">
        <v>0</v>
      </c>
      <c r="S572" s="19">
        <v>0</v>
      </c>
      <c r="T572" s="19">
        <v>1</v>
      </c>
      <c r="U572">
        <v>0</v>
      </c>
    </row>
    <row r="573" spans="3:21">
      <c r="C573" s="20" t="s">
        <v>763</v>
      </c>
      <c r="D573" s="19" t="s">
        <v>100</v>
      </c>
      <c r="E573" s="19" t="s">
        <v>24</v>
      </c>
      <c r="F573" s="19" t="s">
        <v>40</v>
      </c>
      <c r="G573" s="19" t="s">
        <v>41</v>
      </c>
      <c r="H573" s="19">
        <v>1.1499999999999799</v>
      </c>
      <c r="I573" s="19">
        <v>1</v>
      </c>
      <c r="J573" s="19">
        <v>3081.34411240912</v>
      </c>
      <c r="K573" s="19">
        <v>22360</v>
      </c>
      <c r="L573" s="19">
        <v>31981</v>
      </c>
      <c r="M573" s="19">
        <v>1421287</v>
      </c>
      <c r="N573" s="19">
        <v>4549784</v>
      </c>
      <c r="O573" s="19">
        <v>760</v>
      </c>
      <c r="P573" s="19">
        <v>14683</v>
      </c>
      <c r="Q573" s="19">
        <v>125.8</v>
      </c>
      <c r="R573" s="19">
        <v>1</v>
      </c>
      <c r="S573" s="19">
        <v>0</v>
      </c>
      <c r="T573" s="19">
        <v>1</v>
      </c>
      <c r="U573">
        <v>1</v>
      </c>
    </row>
    <row r="574" spans="3:21">
      <c r="C574" s="20" t="s">
        <v>581</v>
      </c>
      <c r="D574" s="19" t="s">
        <v>100</v>
      </c>
      <c r="E574" s="19" t="s">
        <v>32</v>
      </c>
      <c r="F574" s="19" t="s">
        <v>100</v>
      </c>
      <c r="G574" s="19" t="s">
        <v>72</v>
      </c>
      <c r="H574" s="19">
        <v>1.03</v>
      </c>
      <c r="I574" s="19">
        <v>3</v>
      </c>
      <c r="J574" s="19">
        <v>5889.7671355081302</v>
      </c>
      <c r="K574" s="19">
        <v>30916</v>
      </c>
      <c r="L574" s="19">
        <v>24236</v>
      </c>
      <c r="M574" s="19">
        <v>2230831</v>
      </c>
      <c r="N574" s="19">
        <v>1481076</v>
      </c>
      <c r="O574" s="19">
        <v>618</v>
      </c>
      <c r="P574" s="19">
        <v>10303</v>
      </c>
      <c r="Q574" s="19">
        <v>64.39</v>
      </c>
      <c r="R574" s="19">
        <v>0</v>
      </c>
      <c r="S574" s="19">
        <v>1</v>
      </c>
      <c r="T574" s="19">
        <v>1</v>
      </c>
      <c r="U574">
        <v>1</v>
      </c>
    </row>
    <row r="575" spans="3:21">
      <c r="C575" s="20" t="s">
        <v>183</v>
      </c>
      <c r="D575" s="19" t="s">
        <v>22</v>
      </c>
      <c r="E575" s="19" t="s">
        <v>21</v>
      </c>
      <c r="F575" s="19" t="s">
        <v>100</v>
      </c>
      <c r="G575" s="19" t="s">
        <v>34</v>
      </c>
      <c r="H575" s="19">
        <v>1.01</v>
      </c>
      <c r="I575" s="19">
        <v>3</v>
      </c>
      <c r="J575" s="19">
        <v>4040.0939429211799</v>
      </c>
      <c r="K575" s="19">
        <v>32991</v>
      </c>
      <c r="L575" s="19">
        <v>23184</v>
      </c>
      <c r="M575" s="19">
        <v>8621121</v>
      </c>
      <c r="N575" s="19">
        <v>1173217</v>
      </c>
      <c r="O575" s="19">
        <v>291</v>
      </c>
      <c r="P575" s="19">
        <v>12432</v>
      </c>
      <c r="Q575" s="19">
        <v>134.30000000000001</v>
      </c>
      <c r="R575" s="19">
        <v>0</v>
      </c>
      <c r="S575" s="19">
        <v>0</v>
      </c>
      <c r="T575" s="19">
        <v>0</v>
      </c>
      <c r="U575">
        <v>1</v>
      </c>
    </row>
    <row r="576" spans="3:21">
      <c r="C576" s="20" t="s">
        <v>622</v>
      </c>
      <c r="D576" s="19" t="s">
        <v>100</v>
      </c>
      <c r="E576" s="19" t="s">
        <v>32</v>
      </c>
      <c r="F576" s="19" t="s">
        <v>100</v>
      </c>
      <c r="G576" s="19" t="s">
        <v>27</v>
      </c>
      <c r="H576" s="19">
        <v>1.26</v>
      </c>
      <c r="I576" s="19">
        <v>3</v>
      </c>
      <c r="J576" s="19">
        <v>5588.71551244492</v>
      </c>
      <c r="K576" s="19">
        <v>30916</v>
      </c>
      <c r="L576" s="19">
        <v>23903</v>
      </c>
      <c r="M576" s="19">
        <v>2230831</v>
      </c>
      <c r="N576" s="19">
        <v>2673620</v>
      </c>
      <c r="O576" s="19">
        <v>1056</v>
      </c>
      <c r="P576" s="19">
        <v>11396</v>
      </c>
      <c r="Q576" s="19">
        <v>100.8</v>
      </c>
      <c r="R576" s="19">
        <v>0</v>
      </c>
      <c r="S576" s="19">
        <v>1</v>
      </c>
      <c r="T576" s="19">
        <v>1</v>
      </c>
      <c r="U576">
        <v>1</v>
      </c>
    </row>
    <row r="577" spans="3:21">
      <c r="C577" s="20" t="s">
        <v>220</v>
      </c>
      <c r="D577" s="19" t="s">
        <v>9</v>
      </c>
      <c r="E577" s="19" t="s">
        <v>10</v>
      </c>
      <c r="F577" s="19" t="s">
        <v>100</v>
      </c>
      <c r="G577" s="19" t="s">
        <v>43</v>
      </c>
      <c r="H577" s="19">
        <v>1.01</v>
      </c>
      <c r="I577" s="19">
        <v>3</v>
      </c>
      <c r="J577" s="19">
        <v>2668.2034137129899</v>
      </c>
      <c r="K577" s="19">
        <v>29260</v>
      </c>
      <c r="L577" s="19">
        <v>24502</v>
      </c>
      <c r="M577" s="19">
        <v>7830332</v>
      </c>
      <c r="N577" s="19">
        <v>1442203</v>
      </c>
      <c r="O577" s="19">
        <v>286</v>
      </c>
      <c r="P577" s="19">
        <v>14516</v>
      </c>
      <c r="Q577" s="19">
        <v>75.069999999999794</v>
      </c>
      <c r="R577" s="19">
        <v>0</v>
      </c>
      <c r="S577" s="19">
        <v>1</v>
      </c>
      <c r="T577" s="19">
        <v>0</v>
      </c>
      <c r="U577">
        <v>1</v>
      </c>
    </row>
    <row r="578" spans="3:21">
      <c r="C578" s="20" t="s">
        <v>506</v>
      </c>
      <c r="D578" s="19" t="s">
        <v>100</v>
      </c>
      <c r="E578" s="19" t="s">
        <v>63</v>
      </c>
      <c r="F578" s="19" t="s">
        <v>100</v>
      </c>
      <c r="G578" s="19" t="s">
        <v>25</v>
      </c>
      <c r="H578" s="19">
        <v>1.1200000000000001</v>
      </c>
      <c r="I578" s="19">
        <v>0</v>
      </c>
      <c r="J578" s="19">
        <v>4317.4869245646296</v>
      </c>
      <c r="K578" s="19">
        <v>28739</v>
      </c>
      <c r="L578" s="19">
        <v>23025</v>
      </c>
      <c r="M578" s="19">
        <v>2761118</v>
      </c>
      <c r="N578" s="19">
        <v>2753373</v>
      </c>
      <c r="O578" s="19">
        <v>1279</v>
      </c>
      <c r="P578" s="19">
        <v>8730</v>
      </c>
      <c r="Q578" s="19">
        <v>195.91</v>
      </c>
      <c r="R578" s="19">
        <v>0</v>
      </c>
      <c r="S578" s="19">
        <v>0</v>
      </c>
      <c r="T578" s="19">
        <v>1</v>
      </c>
      <c r="U578">
        <v>0</v>
      </c>
    </row>
    <row r="579" spans="3:21">
      <c r="C579" s="20" t="s">
        <v>753</v>
      </c>
      <c r="D579" s="19" t="s">
        <v>100</v>
      </c>
      <c r="E579" s="19" t="s">
        <v>63</v>
      </c>
      <c r="F579" s="19" t="s">
        <v>40</v>
      </c>
      <c r="G579" s="19" t="s">
        <v>41</v>
      </c>
      <c r="H579" s="19">
        <v>1.18999999999999</v>
      </c>
      <c r="I579" s="19">
        <v>3</v>
      </c>
      <c r="J579" s="19">
        <v>7968.6275688566602</v>
      </c>
      <c r="K579" s="19">
        <v>28739</v>
      </c>
      <c r="L579" s="19">
        <v>31981</v>
      </c>
      <c r="M579" s="19">
        <v>2761118</v>
      </c>
      <c r="N579" s="19">
        <v>4549784</v>
      </c>
      <c r="O579" s="19">
        <v>916</v>
      </c>
      <c r="P579" s="19">
        <v>8215</v>
      </c>
      <c r="Q579" s="19">
        <v>235.099999999999</v>
      </c>
      <c r="R579" s="19">
        <v>0</v>
      </c>
      <c r="S579" s="19">
        <v>0</v>
      </c>
      <c r="T579" s="19">
        <v>1</v>
      </c>
      <c r="U579">
        <v>0</v>
      </c>
    </row>
    <row r="580" spans="3:21">
      <c r="C580" s="20" t="s">
        <v>238</v>
      </c>
      <c r="D580" s="19" t="s">
        <v>100</v>
      </c>
      <c r="E580" s="19" t="s">
        <v>5</v>
      </c>
      <c r="F580" s="19" t="s">
        <v>100</v>
      </c>
      <c r="G580" s="19" t="s">
        <v>47</v>
      </c>
      <c r="H580" s="19">
        <v>1.22</v>
      </c>
      <c r="I580" s="19">
        <v>3</v>
      </c>
      <c r="J580" s="19">
        <v>4033.3231009022902</v>
      </c>
      <c r="K580" s="19">
        <v>28637</v>
      </c>
      <c r="L580" s="19">
        <v>26506</v>
      </c>
      <c r="M580" s="19">
        <v>3036732</v>
      </c>
      <c r="N580" s="19">
        <v>4459144</v>
      </c>
      <c r="O580" s="19">
        <v>1001</v>
      </c>
      <c r="P580" s="19">
        <v>6401</v>
      </c>
      <c r="Q580" s="19">
        <v>245.28</v>
      </c>
      <c r="R580" s="19">
        <v>0</v>
      </c>
      <c r="S580" s="19">
        <v>0</v>
      </c>
      <c r="T580" s="19">
        <v>1</v>
      </c>
      <c r="U580">
        <v>0</v>
      </c>
    </row>
    <row r="581" spans="3:21">
      <c r="C581" s="20" t="s">
        <v>424</v>
      </c>
      <c r="D581" s="19" t="s">
        <v>100</v>
      </c>
      <c r="E581" s="19" t="s">
        <v>16</v>
      </c>
      <c r="F581" s="19" t="s">
        <v>20</v>
      </c>
      <c r="G581" s="19" t="s">
        <v>21</v>
      </c>
      <c r="H581" s="19">
        <v>1.36</v>
      </c>
      <c r="I581" s="19">
        <v>3</v>
      </c>
      <c r="J581" s="19">
        <v>2263.8090940922598</v>
      </c>
      <c r="K581" s="19">
        <v>24575</v>
      </c>
      <c r="L581" s="19">
        <v>32991</v>
      </c>
      <c r="M581" s="19">
        <v>1197234</v>
      </c>
      <c r="N581" s="19">
        <v>8621121</v>
      </c>
      <c r="O581" s="19">
        <v>2237</v>
      </c>
      <c r="P581" s="19">
        <v>26582</v>
      </c>
      <c r="Q581" s="19">
        <v>169.41</v>
      </c>
      <c r="R581" s="19">
        <v>1</v>
      </c>
      <c r="S581" s="19">
        <v>0</v>
      </c>
      <c r="T581" s="19">
        <v>0</v>
      </c>
      <c r="U581">
        <v>1</v>
      </c>
    </row>
    <row r="582" spans="3:21">
      <c r="C582" s="20" t="s">
        <v>681</v>
      </c>
      <c r="D582" s="19" t="s">
        <v>100</v>
      </c>
      <c r="E582" s="19" t="s">
        <v>12</v>
      </c>
      <c r="F582" s="19" t="s">
        <v>100</v>
      </c>
      <c r="G582" s="19" t="s">
        <v>29</v>
      </c>
      <c r="H582" s="19">
        <v>1.04</v>
      </c>
      <c r="I582" s="19">
        <v>3</v>
      </c>
      <c r="J582" s="19">
        <v>3642.3928087264298</v>
      </c>
      <c r="K582" s="19">
        <v>26046</v>
      </c>
      <c r="L582" s="19">
        <v>25824</v>
      </c>
      <c r="M582" s="19">
        <v>2230955</v>
      </c>
      <c r="N582" s="19">
        <v>2549844</v>
      </c>
      <c r="O582" s="19">
        <v>492</v>
      </c>
      <c r="P582" s="19">
        <v>5629</v>
      </c>
      <c r="Q582" s="19">
        <v>77.62</v>
      </c>
      <c r="R582" s="19">
        <v>0</v>
      </c>
      <c r="S582" s="19">
        <v>1</v>
      </c>
      <c r="T582" s="19">
        <v>1</v>
      </c>
      <c r="U582">
        <v>1</v>
      </c>
    </row>
    <row r="583" spans="3:21">
      <c r="C583" s="20" t="s">
        <v>290</v>
      </c>
      <c r="D583" s="19" t="s">
        <v>9</v>
      </c>
      <c r="E583" s="19" t="s">
        <v>10</v>
      </c>
      <c r="F583" s="19" t="s">
        <v>100</v>
      </c>
      <c r="G583" s="19" t="s">
        <v>15</v>
      </c>
      <c r="H583" s="19">
        <v>1.04</v>
      </c>
      <c r="I583" s="19">
        <v>3</v>
      </c>
      <c r="J583" s="19">
        <v>3296.0495115190702</v>
      </c>
      <c r="K583" s="19">
        <v>29260</v>
      </c>
      <c r="L583" s="19">
        <v>25450</v>
      </c>
      <c r="M583" s="19">
        <v>7830332</v>
      </c>
      <c r="N583" s="19">
        <v>1694803</v>
      </c>
      <c r="O583" s="19">
        <v>407</v>
      </c>
      <c r="P583" s="19">
        <v>20529</v>
      </c>
      <c r="Q583" s="19">
        <v>75.709999999999795</v>
      </c>
      <c r="R583" s="19">
        <v>0</v>
      </c>
      <c r="S583" s="19">
        <v>1</v>
      </c>
      <c r="T583" s="19">
        <v>0</v>
      </c>
      <c r="U583">
        <v>1</v>
      </c>
    </row>
    <row r="584" spans="3:21">
      <c r="C584" s="20" t="s">
        <v>505</v>
      </c>
      <c r="D584" s="19" t="s">
        <v>100</v>
      </c>
      <c r="E584" s="19" t="s">
        <v>17</v>
      </c>
      <c r="F584" s="19" t="s">
        <v>100</v>
      </c>
      <c r="G584" s="19" t="s">
        <v>25</v>
      </c>
      <c r="H584" s="19">
        <v>1.01</v>
      </c>
      <c r="I584" s="19">
        <v>3</v>
      </c>
      <c r="J584" s="19">
        <v>3923.9431182650401</v>
      </c>
      <c r="K584" s="19">
        <v>24706</v>
      </c>
      <c r="L584" s="19">
        <v>23025</v>
      </c>
      <c r="M584" s="19">
        <v>9056076</v>
      </c>
      <c r="N584" s="19">
        <v>2753373</v>
      </c>
      <c r="O584" s="19">
        <v>366</v>
      </c>
      <c r="P584" s="19">
        <v>35471</v>
      </c>
      <c r="Q584" s="19">
        <v>51.729999999999798</v>
      </c>
      <c r="R584" s="19">
        <v>0</v>
      </c>
      <c r="S584" s="19">
        <v>1</v>
      </c>
      <c r="T584" s="19">
        <v>1</v>
      </c>
      <c r="U584">
        <v>1</v>
      </c>
    </row>
    <row r="585" spans="3:21">
      <c r="C585" s="20" t="s">
        <v>228</v>
      </c>
      <c r="D585" s="19" t="s">
        <v>100</v>
      </c>
      <c r="E585" s="19" t="s">
        <v>45</v>
      </c>
      <c r="F585" s="19" t="s">
        <v>100</v>
      </c>
      <c r="G585" s="19" t="s">
        <v>5</v>
      </c>
      <c r="H585" s="19">
        <v>1.02</v>
      </c>
      <c r="I585" s="19">
        <v>3</v>
      </c>
      <c r="J585" s="19">
        <v>4386.5527212383504</v>
      </c>
      <c r="K585" s="19">
        <v>18933</v>
      </c>
      <c r="L585" s="19">
        <v>28637</v>
      </c>
      <c r="M585" s="19">
        <v>382155</v>
      </c>
      <c r="N585" s="19">
        <v>3036732</v>
      </c>
      <c r="O585" s="19">
        <v>354</v>
      </c>
      <c r="P585" s="19">
        <v>5391</v>
      </c>
      <c r="Q585" s="19">
        <v>78.62</v>
      </c>
      <c r="R585" s="19">
        <v>0</v>
      </c>
      <c r="S585" s="19">
        <v>1</v>
      </c>
      <c r="T585" s="19">
        <v>1</v>
      </c>
      <c r="U585">
        <v>1</v>
      </c>
    </row>
    <row r="586" spans="3:21">
      <c r="C586" s="20" t="s">
        <v>264</v>
      </c>
      <c r="D586" s="19" t="s">
        <v>9</v>
      </c>
      <c r="E586" s="19" t="s">
        <v>10</v>
      </c>
      <c r="F586" s="19" t="s">
        <v>100</v>
      </c>
      <c r="G586" s="19" t="s">
        <v>14</v>
      </c>
      <c r="H586" s="19">
        <v>1.0900000000000001</v>
      </c>
      <c r="I586" s="19">
        <v>3</v>
      </c>
      <c r="J586" s="19">
        <v>2572.41905959618</v>
      </c>
      <c r="K586" s="19">
        <v>29260</v>
      </c>
      <c r="L586" s="19">
        <v>27211</v>
      </c>
      <c r="M586" s="19">
        <v>7830332</v>
      </c>
      <c r="N586" s="19">
        <v>3770125</v>
      </c>
      <c r="O586" s="19">
        <v>939</v>
      </c>
      <c r="P586" s="19">
        <v>16868</v>
      </c>
      <c r="Q586" s="19">
        <v>139.56</v>
      </c>
      <c r="R586" s="19">
        <v>0</v>
      </c>
      <c r="S586" s="19">
        <v>1</v>
      </c>
      <c r="T586" s="19">
        <v>0</v>
      </c>
      <c r="U586">
        <v>1</v>
      </c>
    </row>
    <row r="587" spans="3:21">
      <c r="C587" s="20" t="s">
        <v>205</v>
      </c>
      <c r="D587" s="19" t="s">
        <v>100</v>
      </c>
      <c r="E587" s="19" t="s">
        <v>6</v>
      </c>
      <c r="F587" s="19" t="s">
        <v>100</v>
      </c>
      <c r="G587" s="19" t="s">
        <v>12</v>
      </c>
      <c r="H587" s="19">
        <v>1.1200000000000001</v>
      </c>
      <c r="I587" s="19">
        <v>3</v>
      </c>
      <c r="J587" s="19">
        <v>4478.8670908276199</v>
      </c>
      <c r="K587" s="19">
        <v>26993</v>
      </c>
      <c r="L587" s="19">
        <v>26046</v>
      </c>
      <c r="M587" s="19">
        <v>3532657</v>
      </c>
      <c r="N587" s="19">
        <v>2915745</v>
      </c>
      <c r="O587" s="19">
        <v>561</v>
      </c>
      <c r="P587" s="19">
        <v>4821</v>
      </c>
      <c r="Q587" s="19">
        <v>197.099999999999</v>
      </c>
      <c r="R587" s="19">
        <v>0</v>
      </c>
      <c r="S587" s="19">
        <v>0</v>
      </c>
      <c r="T587" s="19">
        <v>1</v>
      </c>
      <c r="U587">
        <v>1</v>
      </c>
    </row>
    <row r="588" spans="3:21">
      <c r="C588" s="20" t="s">
        <v>193</v>
      </c>
      <c r="D588" s="19" t="s">
        <v>20</v>
      </c>
      <c r="E588" s="19" t="s">
        <v>21</v>
      </c>
      <c r="F588" s="19" t="s">
        <v>100</v>
      </c>
      <c r="G588" s="19" t="s">
        <v>36</v>
      </c>
      <c r="H588" s="19">
        <v>1.1200000000000001</v>
      </c>
      <c r="I588" s="19">
        <v>3</v>
      </c>
      <c r="J588" s="19">
        <v>8714.0262981854903</v>
      </c>
      <c r="K588" s="19">
        <v>32991</v>
      </c>
      <c r="L588" s="19">
        <v>25237</v>
      </c>
      <c r="M588" s="19">
        <v>8621121</v>
      </c>
      <c r="N588" s="19">
        <v>1318892</v>
      </c>
      <c r="O588" s="19">
        <v>539</v>
      </c>
      <c r="P588" s="19">
        <v>9305</v>
      </c>
      <c r="Q588" s="19">
        <v>250.729999999999</v>
      </c>
      <c r="R588" s="19">
        <v>0</v>
      </c>
      <c r="S588" s="19">
        <v>0</v>
      </c>
      <c r="T588" s="19">
        <v>0</v>
      </c>
      <c r="U588">
        <v>0</v>
      </c>
    </row>
    <row r="589" spans="3:21">
      <c r="C589" s="20" t="s">
        <v>465</v>
      </c>
      <c r="D589" s="19" t="s">
        <v>100</v>
      </c>
      <c r="E589" s="19" t="s">
        <v>14</v>
      </c>
      <c r="F589" s="19" t="s">
        <v>100</v>
      </c>
      <c r="G589" s="19" t="s">
        <v>24</v>
      </c>
      <c r="H589" s="19">
        <v>1.28</v>
      </c>
      <c r="I589" s="19">
        <v>3</v>
      </c>
      <c r="J589" s="19">
        <v>4843.9398396489796</v>
      </c>
      <c r="K589" s="19">
        <v>27211</v>
      </c>
      <c r="L589" s="19">
        <v>22360</v>
      </c>
      <c r="M589" s="19">
        <v>3770125</v>
      </c>
      <c r="N589" s="19">
        <v>1421287</v>
      </c>
      <c r="O589" s="19">
        <v>856</v>
      </c>
      <c r="P589" s="19">
        <v>5798</v>
      </c>
      <c r="Q589" s="19">
        <v>150.039999999999</v>
      </c>
      <c r="R589" s="19">
        <v>1</v>
      </c>
      <c r="S589" s="19">
        <v>1</v>
      </c>
      <c r="T589" s="19">
        <v>1</v>
      </c>
      <c r="U589">
        <v>1</v>
      </c>
    </row>
    <row r="590" spans="3:21">
      <c r="C590" s="20" t="s">
        <v>542</v>
      </c>
      <c r="D590" s="19" t="s">
        <v>100</v>
      </c>
      <c r="E590" s="19" t="s">
        <v>7</v>
      </c>
      <c r="F590" s="19" t="s">
        <v>100</v>
      </c>
      <c r="G590" s="19" t="s">
        <v>75</v>
      </c>
      <c r="H590" s="19">
        <v>1.1100000000000001</v>
      </c>
      <c r="I590" s="19">
        <v>2</v>
      </c>
      <c r="J590" s="19">
        <v>9129.6633710772803</v>
      </c>
      <c r="K590" s="19">
        <v>29838</v>
      </c>
      <c r="L590" s="19">
        <v>24205</v>
      </c>
      <c r="M590" s="19">
        <v>29838</v>
      </c>
      <c r="N590" s="19">
        <v>905329</v>
      </c>
      <c r="O590" s="19">
        <v>328</v>
      </c>
      <c r="P590" s="19">
        <v>1504</v>
      </c>
      <c r="Q590" s="19">
        <v>176.88</v>
      </c>
      <c r="R590" s="19">
        <v>0</v>
      </c>
      <c r="S590" s="19">
        <v>0</v>
      </c>
      <c r="T590" s="19">
        <v>1</v>
      </c>
      <c r="U590">
        <v>1</v>
      </c>
    </row>
    <row r="591" spans="3:21">
      <c r="C591" s="20" t="s">
        <v>379</v>
      </c>
      <c r="D591" s="19" t="s">
        <v>100</v>
      </c>
      <c r="E591" s="19" t="s">
        <v>8</v>
      </c>
      <c r="F591" s="19" t="s">
        <v>20</v>
      </c>
      <c r="G591" s="19" t="s">
        <v>21</v>
      </c>
      <c r="H591" s="19">
        <v>1</v>
      </c>
      <c r="I591" s="19">
        <v>3</v>
      </c>
      <c r="J591" s="19">
        <v>2850.3280731598702</v>
      </c>
      <c r="K591" s="19">
        <v>30124</v>
      </c>
      <c r="L591" s="19">
        <v>32991</v>
      </c>
      <c r="M591" s="19">
        <v>5787293</v>
      </c>
      <c r="N591" s="19">
        <v>8621121</v>
      </c>
      <c r="O591" s="19">
        <v>183</v>
      </c>
      <c r="P591" s="19">
        <v>66820</v>
      </c>
      <c r="Q591" s="19">
        <v>116.78</v>
      </c>
      <c r="R591" s="19">
        <v>0</v>
      </c>
      <c r="S591" s="19">
        <v>0</v>
      </c>
      <c r="T591" s="19">
        <v>0</v>
      </c>
      <c r="U591">
        <v>1</v>
      </c>
    </row>
    <row r="592" spans="3:21">
      <c r="C592" s="20" t="s">
        <v>246</v>
      </c>
      <c r="D592" s="19" t="s">
        <v>100</v>
      </c>
      <c r="E592" s="19" t="s">
        <v>47</v>
      </c>
      <c r="F592" s="19" t="s">
        <v>100</v>
      </c>
      <c r="G592" s="19" t="s">
        <v>13</v>
      </c>
      <c r="H592" s="19">
        <v>1.1699999999999799</v>
      </c>
      <c r="I592" s="19">
        <v>3</v>
      </c>
      <c r="J592" s="19">
        <v>4681.6807293514603</v>
      </c>
      <c r="K592" s="19">
        <v>26506</v>
      </c>
      <c r="L592" s="19">
        <v>26752</v>
      </c>
      <c r="M592" s="19">
        <v>4459144</v>
      </c>
      <c r="N592" s="19">
        <v>1440377</v>
      </c>
      <c r="O592" s="19">
        <v>1128</v>
      </c>
      <c r="P592" s="19">
        <v>6103</v>
      </c>
      <c r="Q592" s="19">
        <v>113.39</v>
      </c>
      <c r="R592" s="19">
        <v>1</v>
      </c>
      <c r="S592" s="19">
        <v>0</v>
      </c>
      <c r="T592" s="19">
        <v>1</v>
      </c>
      <c r="U592">
        <v>0</v>
      </c>
    </row>
    <row r="593" spans="3:21">
      <c r="C593" s="20" t="s">
        <v>369</v>
      </c>
      <c r="D593" s="19" t="s">
        <v>100</v>
      </c>
      <c r="E593" s="19" t="s">
        <v>17</v>
      </c>
      <c r="F593" s="19" t="s">
        <v>100</v>
      </c>
      <c r="G593" s="19" t="s">
        <v>19</v>
      </c>
      <c r="H593" s="19">
        <v>1.42999999999998</v>
      </c>
      <c r="I593" s="19">
        <v>3</v>
      </c>
      <c r="J593" s="19">
        <v>2605.0543893682802</v>
      </c>
      <c r="K593" s="19">
        <v>24706</v>
      </c>
      <c r="L593" s="19">
        <v>22038</v>
      </c>
      <c r="M593" s="19">
        <v>9056076</v>
      </c>
      <c r="N593" s="19">
        <v>1308499</v>
      </c>
      <c r="O593" s="19">
        <v>1678</v>
      </c>
      <c r="P593" s="19">
        <v>5559</v>
      </c>
      <c r="Q593" s="19">
        <v>202</v>
      </c>
      <c r="R593" s="19">
        <v>0</v>
      </c>
      <c r="S593" s="19">
        <v>1</v>
      </c>
      <c r="T593" s="19">
        <v>1</v>
      </c>
      <c r="U593">
        <v>1</v>
      </c>
    </row>
    <row r="594" spans="3:21">
      <c r="C594" s="20" t="s">
        <v>256</v>
      </c>
      <c r="D594" s="19" t="s">
        <v>11</v>
      </c>
      <c r="E594" s="19" t="s">
        <v>10</v>
      </c>
      <c r="F594" s="19" t="s">
        <v>100</v>
      </c>
      <c r="G594" s="19" t="s">
        <v>52</v>
      </c>
      <c r="H594" s="19">
        <v>1.1299999999999799</v>
      </c>
      <c r="I594" s="19">
        <v>3</v>
      </c>
      <c r="J594" s="19">
        <v>4146.1335424131703</v>
      </c>
      <c r="K594" s="19">
        <v>29260</v>
      </c>
      <c r="L594" s="19">
        <v>30268</v>
      </c>
      <c r="M594" s="19">
        <v>7830332</v>
      </c>
      <c r="N594" s="19">
        <v>1106780</v>
      </c>
      <c r="O594" s="19">
        <v>779</v>
      </c>
      <c r="P594" s="19">
        <v>6614</v>
      </c>
      <c r="Q594" s="19">
        <v>240.88</v>
      </c>
      <c r="R594" s="19">
        <v>0</v>
      </c>
      <c r="S594" s="19">
        <v>0</v>
      </c>
      <c r="T594" s="19">
        <v>1</v>
      </c>
      <c r="U594">
        <v>1</v>
      </c>
    </row>
    <row r="595" spans="3:21">
      <c r="C595" s="20" t="s">
        <v>494</v>
      </c>
      <c r="D595" s="19" t="s">
        <v>9</v>
      </c>
      <c r="E595" s="19" t="s">
        <v>10</v>
      </c>
      <c r="F595" s="19" t="s">
        <v>100</v>
      </c>
      <c r="G595" s="19" t="s">
        <v>25</v>
      </c>
      <c r="H595" s="19">
        <v>1.1100000000000001</v>
      </c>
      <c r="I595" s="19">
        <v>3</v>
      </c>
      <c r="J595" s="19">
        <v>2297.8463761195899</v>
      </c>
      <c r="K595" s="19">
        <v>29260</v>
      </c>
      <c r="L595" s="19">
        <v>23025</v>
      </c>
      <c r="M595" s="19">
        <v>7830332</v>
      </c>
      <c r="N595" s="19">
        <v>2753373</v>
      </c>
      <c r="O595" s="19">
        <v>1446</v>
      </c>
      <c r="P595" s="19">
        <v>23009</v>
      </c>
      <c r="Q595" s="19">
        <v>152.099999999999</v>
      </c>
      <c r="R595" s="19">
        <v>0</v>
      </c>
      <c r="S595" s="19">
        <v>1</v>
      </c>
      <c r="T595" s="19">
        <v>0</v>
      </c>
      <c r="U595">
        <v>1</v>
      </c>
    </row>
    <row r="596" spans="3:21">
      <c r="C596" s="20" t="s">
        <v>284</v>
      </c>
      <c r="D596" s="19" t="s">
        <v>100</v>
      </c>
      <c r="E596" s="19" t="s">
        <v>30</v>
      </c>
      <c r="F596" s="19" t="s">
        <v>100</v>
      </c>
      <c r="G596" s="19" t="s">
        <v>54</v>
      </c>
      <c r="H596" s="19">
        <v>1.28</v>
      </c>
      <c r="I596" s="19">
        <v>3</v>
      </c>
      <c r="J596" s="19">
        <v>3076.5304832574702</v>
      </c>
      <c r="K596" s="19">
        <v>23654</v>
      </c>
      <c r="L596" s="19">
        <v>25475</v>
      </c>
      <c r="M596" s="19">
        <v>2195215</v>
      </c>
      <c r="N596" s="19">
        <v>1489247</v>
      </c>
      <c r="O596" s="19">
        <v>844</v>
      </c>
      <c r="P596" s="19">
        <v>5160</v>
      </c>
      <c r="Q596" s="19">
        <v>99.43</v>
      </c>
      <c r="R596" s="19">
        <v>1</v>
      </c>
      <c r="S596" s="19">
        <v>1</v>
      </c>
      <c r="T596" s="19">
        <v>1</v>
      </c>
      <c r="U596">
        <v>1</v>
      </c>
    </row>
    <row r="597" spans="3:21">
      <c r="C597" s="20" t="s">
        <v>454</v>
      </c>
      <c r="D597" s="19" t="s">
        <v>100</v>
      </c>
      <c r="E597" s="19" t="s">
        <v>8</v>
      </c>
      <c r="F597" s="19" t="s">
        <v>100</v>
      </c>
      <c r="G597" s="19" t="s">
        <v>24</v>
      </c>
      <c r="H597" s="19">
        <v>1.24</v>
      </c>
      <c r="I597" s="19">
        <v>3</v>
      </c>
      <c r="J597" s="19">
        <v>3123.34581561189</v>
      </c>
      <c r="K597" s="19">
        <v>30124</v>
      </c>
      <c r="L597" s="19">
        <v>22360</v>
      </c>
      <c r="M597" s="19">
        <v>5787293</v>
      </c>
      <c r="N597" s="19">
        <v>1421287</v>
      </c>
      <c r="O597" s="19">
        <v>1119</v>
      </c>
      <c r="P597" s="19">
        <v>23222</v>
      </c>
      <c r="Q597" s="19">
        <v>117.97</v>
      </c>
      <c r="R597" s="19">
        <v>1</v>
      </c>
      <c r="S597" s="19">
        <v>0</v>
      </c>
      <c r="T597" s="19">
        <v>1</v>
      </c>
      <c r="U597">
        <v>1</v>
      </c>
    </row>
    <row r="598" spans="3:21">
      <c r="C598" s="20" t="s">
        <v>498</v>
      </c>
      <c r="D598" s="19" t="s">
        <v>100</v>
      </c>
      <c r="E598" s="19" t="s">
        <v>5</v>
      </c>
      <c r="F598" s="19" t="s">
        <v>100</v>
      </c>
      <c r="G598" s="19" t="s">
        <v>25</v>
      </c>
      <c r="H598" s="19">
        <v>1.1000000000000001</v>
      </c>
      <c r="I598" s="19">
        <v>0</v>
      </c>
      <c r="J598" s="19">
        <v>4711.46894366787</v>
      </c>
      <c r="K598" s="19">
        <v>28637</v>
      </c>
      <c r="L598" s="19">
        <v>23025</v>
      </c>
      <c r="M598" s="19">
        <v>3036732</v>
      </c>
      <c r="N598" s="19">
        <v>2753373</v>
      </c>
      <c r="O598" s="19">
        <v>870</v>
      </c>
      <c r="P598" s="19">
        <v>7060</v>
      </c>
      <c r="Q598" s="19">
        <v>229.84</v>
      </c>
      <c r="R598" s="19">
        <v>0</v>
      </c>
      <c r="S598" s="19">
        <v>0</v>
      </c>
      <c r="T598" s="19">
        <v>1</v>
      </c>
      <c r="U598">
        <v>1</v>
      </c>
    </row>
    <row r="599" spans="3:21">
      <c r="C599" s="20" t="s">
        <v>380</v>
      </c>
      <c r="D599" s="19" t="s">
        <v>100</v>
      </c>
      <c r="E599" s="19" t="s">
        <v>8</v>
      </c>
      <c r="F599" s="19" t="s">
        <v>22</v>
      </c>
      <c r="G599" s="19" t="s">
        <v>21</v>
      </c>
      <c r="H599" s="19">
        <v>1</v>
      </c>
      <c r="I599" s="19">
        <v>3</v>
      </c>
      <c r="J599" s="19">
        <v>2850.3280731598702</v>
      </c>
      <c r="K599" s="19">
        <v>30124</v>
      </c>
      <c r="L599" s="19">
        <v>32991</v>
      </c>
      <c r="M599" s="19">
        <v>5787293</v>
      </c>
      <c r="N599" s="19">
        <v>8621121</v>
      </c>
      <c r="O599" s="19">
        <v>183</v>
      </c>
      <c r="P599" s="19">
        <v>66820</v>
      </c>
      <c r="Q599" s="19">
        <v>116.78</v>
      </c>
      <c r="R599" s="19">
        <v>0</v>
      </c>
      <c r="S599" s="19">
        <v>0</v>
      </c>
      <c r="T599" s="19">
        <v>0</v>
      </c>
      <c r="U599">
        <v>1</v>
      </c>
    </row>
    <row r="600" spans="3:21">
      <c r="C600" s="20" t="s">
        <v>359</v>
      </c>
      <c r="D600" s="19" t="s">
        <v>100</v>
      </c>
      <c r="E600" s="19" t="s">
        <v>17</v>
      </c>
      <c r="F600" s="19" t="s">
        <v>100</v>
      </c>
      <c r="G600" s="19" t="s">
        <v>18</v>
      </c>
      <c r="H600" s="19">
        <v>1.57</v>
      </c>
      <c r="I600" s="19">
        <v>2</v>
      </c>
      <c r="J600" s="19">
        <v>3106.3833583363198</v>
      </c>
      <c r="K600" s="19">
        <v>24706</v>
      </c>
      <c r="L600" s="19">
        <v>25995</v>
      </c>
      <c r="M600" s="19">
        <v>9056076</v>
      </c>
      <c r="N600" s="19">
        <v>1115048</v>
      </c>
      <c r="O600" s="19">
        <v>1798</v>
      </c>
      <c r="P600" s="19">
        <v>4462</v>
      </c>
      <c r="Q600" s="19">
        <v>181.02</v>
      </c>
      <c r="R600" s="19">
        <v>0</v>
      </c>
      <c r="S600" s="19">
        <v>1</v>
      </c>
      <c r="T600" s="19">
        <v>1</v>
      </c>
      <c r="U600">
        <v>1</v>
      </c>
    </row>
    <row r="601" spans="3:21">
      <c r="C601" s="20" t="s">
        <v>305</v>
      </c>
      <c r="D601" s="19" t="s">
        <v>100</v>
      </c>
      <c r="E601" s="19" t="s">
        <v>12</v>
      </c>
      <c r="F601" s="19" t="s">
        <v>100</v>
      </c>
      <c r="G601" s="19" t="s">
        <v>16</v>
      </c>
      <c r="H601" s="19">
        <v>1.36</v>
      </c>
      <c r="I601" s="19">
        <v>0</v>
      </c>
      <c r="J601" s="19">
        <v>4070.4475320687602</v>
      </c>
      <c r="K601" s="19">
        <v>26046</v>
      </c>
      <c r="L601" s="19">
        <v>24575</v>
      </c>
      <c r="M601" s="19">
        <v>2230955</v>
      </c>
      <c r="N601" s="19">
        <v>1197234</v>
      </c>
      <c r="O601" s="19">
        <v>1831</v>
      </c>
      <c r="P601" s="19">
        <v>4543</v>
      </c>
      <c r="Q601" s="19">
        <v>159.12</v>
      </c>
      <c r="R601" s="19">
        <v>1</v>
      </c>
      <c r="S601" s="19">
        <v>1</v>
      </c>
      <c r="T601" s="19">
        <v>1</v>
      </c>
      <c r="U601">
        <v>1</v>
      </c>
    </row>
    <row r="602" spans="3:21">
      <c r="C602" s="20" t="s">
        <v>366</v>
      </c>
      <c r="D602" s="19" t="s">
        <v>11</v>
      </c>
      <c r="E602" s="19" t="s">
        <v>10</v>
      </c>
      <c r="F602" s="19" t="s">
        <v>100</v>
      </c>
      <c r="G602" s="19" t="s">
        <v>19</v>
      </c>
      <c r="H602" s="19">
        <v>1.2</v>
      </c>
      <c r="I602" s="19">
        <v>3</v>
      </c>
      <c r="J602" s="19">
        <v>2621.0076957231599</v>
      </c>
      <c r="K602" s="19">
        <v>29260</v>
      </c>
      <c r="L602" s="19">
        <v>22038</v>
      </c>
      <c r="M602" s="19">
        <v>7830332</v>
      </c>
      <c r="N602" s="19">
        <v>1308499</v>
      </c>
      <c r="O602" s="19">
        <v>829</v>
      </c>
      <c r="P602" s="19">
        <v>8356</v>
      </c>
      <c r="Q602" s="19">
        <v>132.849999999999</v>
      </c>
      <c r="R602" s="19">
        <v>0</v>
      </c>
      <c r="S602" s="19">
        <v>1</v>
      </c>
      <c r="T602" s="19">
        <v>1</v>
      </c>
      <c r="U602">
        <v>1</v>
      </c>
    </row>
    <row r="603" spans="3:21">
      <c r="C603" s="20" t="s">
        <v>548</v>
      </c>
      <c r="D603" s="19" t="s">
        <v>100</v>
      </c>
      <c r="E603" s="19" t="s">
        <v>24</v>
      </c>
      <c r="F603" s="19" t="s">
        <v>100</v>
      </c>
      <c r="G603" s="19" t="s">
        <v>75</v>
      </c>
      <c r="H603" s="19">
        <v>1.55</v>
      </c>
      <c r="I603" s="19">
        <v>2</v>
      </c>
      <c r="J603" s="19">
        <v>3087.2702051311699</v>
      </c>
      <c r="K603" s="19">
        <v>22360</v>
      </c>
      <c r="L603" s="19">
        <v>24205</v>
      </c>
      <c r="M603" s="19">
        <v>1421287</v>
      </c>
      <c r="N603" s="19">
        <v>905329</v>
      </c>
      <c r="O603" s="19">
        <v>1075</v>
      </c>
      <c r="P603" s="19">
        <v>4771</v>
      </c>
      <c r="Q603" s="19">
        <v>108.959999999999</v>
      </c>
      <c r="R603" s="19">
        <v>1</v>
      </c>
      <c r="S603" s="19">
        <v>0</v>
      </c>
      <c r="T603" s="19">
        <v>1</v>
      </c>
      <c r="U603">
        <v>1</v>
      </c>
    </row>
    <row r="604" spans="3:21">
      <c r="C604" s="20" t="s">
        <v>199</v>
      </c>
      <c r="D604" s="19" t="s">
        <v>100</v>
      </c>
      <c r="E604" s="19" t="s">
        <v>37</v>
      </c>
      <c r="F604" s="19" t="s">
        <v>11</v>
      </c>
      <c r="G604" s="19" t="s">
        <v>10</v>
      </c>
      <c r="H604" s="19">
        <v>1.25</v>
      </c>
      <c r="I604" s="19">
        <v>3</v>
      </c>
      <c r="J604" s="19">
        <v>4417.1566612344805</v>
      </c>
      <c r="K604" s="19">
        <v>23665</v>
      </c>
      <c r="L604" s="19">
        <v>29260</v>
      </c>
      <c r="M604" s="19">
        <v>1038660</v>
      </c>
      <c r="N604" s="19">
        <v>7830332</v>
      </c>
      <c r="O604" s="19">
        <v>974</v>
      </c>
      <c r="P604" s="19">
        <v>4980</v>
      </c>
      <c r="Q604" s="19">
        <v>136.27000000000001</v>
      </c>
      <c r="R604" s="19">
        <v>0</v>
      </c>
      <c r="S604" s="19">
        <v>1</v>
      </c>
      <c r="T604" s="19">
        <v>1</v>
      </c>
      <c r="U604">
        <v>1</v>
      </c>
    </row>
    <row r="605" spans="3:21">
      <c r="C605" s="20" t="s">
        <v>570</v>
      </c>
      <c r="D605" s="19" t="s">
        <v>20</v>
      </c>
      <c r="E605" s="19" t="s">
        <v>21</v>
      </c>
      <c r="F605" s="19" t="s">
        <v>100</v>
      </c>
      <c r="G605" s="19" t="s">
        <v>78</v>
      </c>
      <c r="H605" s="19">
        <v>1.04</v>
      </c>
      <c r="I605" s="19">
        <v>3</v>
      </c>
      <c r="J605" s="19">
        <v>5006.4478473075496</v>
      </c>
      <c r="K605" s="19">
        <v>32991</v>
      </c>
      <c r="L605" s="19">
        <v>26553</v>
      </c>
      <c r="M605" s="19">
        <v>8621121</v>
      </c>
      <c r="N605" s="19">
        <v>936107</v>
      </c>
      <c r="O605" s="19">
        <v>287</v>
      </c>
      <c r="P605" s="19">
        <v>4472</v>
      </c>
      <c r="Q605" s="19">
        <v>218.539999999999</v>
      </c>
      <c r="R605" s="19">
        <v>0</v>
      </c>
      <c r="S605" s="19">
        <v>0</v>
      </c>
      <c r="T605" s="19">
        <v>0</v>
      </c>
      <c r="U605">
        <v>1</v>
      </c>
    </row>
    <row r="606" spans="3:21">
      <c r="C606" s="20" t="s">
        <v>162</v>
      </c>
      <c r="D606" s="19" t="s">
        <v>100</v>
      </c>
      <c r="E606" s="19" t="s">
        <v>14</v>
      </c>
      <c r="F606" s="19" t="s">
        <v>100</v>
      </c>
      <c r="G606" s="19" t="s">
        <v>7</v>
      </c>
      <c r="H606" s="19">
        <v>1.33</v>
      </c>
      <c r="I606" s="19">
        <v>3</v>
      </c>
      <c r="J606" s="19">
        <v>4662.4380280217802</v>
      </c>
      <c r="K606" s="19">
        <v>27211</v>
      </c>
      <c r="L606" s="19">
        <v>29838</v>
      </c>
      <c r="M606" s="19">
        <v>3770125</v>
      </c>
      <c r="N606" s="19">
        <v>7145897</v>
      </c>
      <c r="O606" s="19">
        <v>1249</v>
      </c>
      <c r="P606" s="19">
        <v>7811</v>
      </c>
      <c r="Q606" s="19">
        <v>172.63</v>
      </c>
      <c r="R606" s="19">
        <v>0</v>
      </c>
      <c r="S606" s="19">
        <v>1</v>
      </c>
      <c r="T606" s="19">
        <v>1</v>
      </c>
      <c r="U606">
        <v>1</v>
      </c>
    </row>
    <row r="607" spans="3:21">
      <c r="C607" s="20" t="s">
        <v>682</v>
      </c>
      <c r="D607" s="19" t="s">
        <v>100</v>
      </c>
      <c r="E607" s="19" t="s">
        <v>5</v>
      </c>
      <c r="F607" s="19" t="s">
        <v>100</v>
      </c>
      <c r="G607" s="19" t="s">
        <v>29</v>
      </c>
      <c r="H607" s="19">
        <v>1.06</v>
      </c>
      <c r="I607" s="19">
        <v>3</v>
      </c>
      <c r="J607" s="19">
        <v>4803.1306425598004</v>
      </c>
      <c r="K607" s="19">
        <v>28637</v>
      </c>
      <c r="L607" s="19">
        <v>25824</v>
      </c>
      <c r="M607" s="19">
        <v>3036732</v>
      </c>
      <c r="N607" s="19">
        <v>2549844</v>
      </c>
      <c r="O607" s="19">
        <v>556</v>
      </c>
      <c r="P607" s="19">
        <v>7478</v>
      </c>
      <c r="Q607" s="19">
        <v>188.11</v>
      </c>
      <c r="R607" s="19">
        <v>0</v>
      </c>
      <c r="S607" s="19">
        <v>0</v>
      </c>
      <c r="T607" s="19">
        <v>1</v>
      </c>
      <c r="U607">
        <v>1</v>
      </c>
    </row>
    <row r="608" spans="3:21">
      <c r="C608" s="20" t="s">
        <v>658</v>
      </c>
      <c r="D608" s="19" t="s">
        <v>23</v>
      </c>
      <c r="E608" s="19" t="s">
        <v>21</v>
      </c>
      <c r="F608" s="19" t="s">
        <v>100</v>
      </c>
      <c r="G608" s="19" t="s">
        <v>81</v>
      </c>
      <c r="H608" s="19">
        <v>1.37</v>
      </c>
      <c r="I608" s="19">
        <v>3</v>
      </c>
      <c r="J608" s="19">
        <v>3787.2928510768102</v>
      </c>
      <c r="K608" s="19">
        <v>32991</v>
      </c>
      <c r="L608" s="19">
        <v>30460</v>
      </c>
      <c r="M608" s="19">
        <v>8621121</v>
      </c>
      <c r="N608" s="19">
        <v>528868</v>
      </c>
      <c r="O608" s="19">
        <v>1042</v>
      </c>
      <c r="P608" s="19">
        <v>4028</v>
      </c>
      <c r="Q608" s="19">
        <v>137.25</v>
      </c>
      <c r="R608" s="19">
        <v>1</v>
      </c>
      <c r="S608" s="19">
        <v>0</v>
      </c>
      <c r="T608" s="19">
        <v>1</v>
      </c>
      <c r="U608">
        <v>0</v>
      </c>
    </row>
    <row r="609" spans="3:21">
      <c r="C609" s="20" t="s">
        <v>624</v>
      </c>
      <c r="D609" s="19" t="s">
        <v>100</v>
      </c>
      <c r="E609" s="19" t="s">
        <v>8</v>
      </c>
      <c r="F609" s="19" t="s">
        <v>100</v>
      </c>
      <c r="G609" s="19" t="s">
        <v>28</v>
      </c>
      <c r="H609" s="19">
        <v>1.3899999999999799</v>
      </c>
      <c r="I609" s="19">
        <v>3</v>
      </c>
      <c r="J609" s="19">
        <v>5559.4325502161901</v>
      </c>
      <c r="K609" s="19">
        <v>30124</v>
      </c>
      <c r="L609" s="19">
        <v>38813</v>
      </c>
      <c r="M609" s="19">
        <v>5787293</v>
      </c>
      <c r="N609" s="19">
        <v>1653017</v>
      </c>
      <c r="O609" s="19">
        <v>2694</v>
      </c>
      <c r="P609" s="19">
        <v>16050</v>
      </c>
      <c r="Q609" s="19">
        <v>367.72</v>
      </c>
      <c r="R609" s="19">
        <v>0</v>
      </c>
      <c r="S609" s="19">
        <v>0</v>
      </c>
      <c r="T609" s="19">
        <v>1</v>
      </c>
      <c r="U609">
        <v>1</v>
      </c>
    </row>
    <row r="610" spans="3:21">
      <c r="C610" s="20" t="s">
        <v>727</v>
      </c>
      <c r="D610" s="19" t="s">
        <v>100</v>
      </c>
      <c r="E610" s="19" t="s">
        <v>8</v>
      </c>
      <c r="F610" s="19" t="s">
        <v>40</v>
      </c>
      <c r="G610" s="19" t="s">
        <v>41</v>
      </c>
      <c r="H610" s="19">
        <v>1.04</v>
      </c>
      <c r="I610" s="19">
        <v>3</v>
      </c>
      <c r="J610" s="19">
        <v>5483.2853374427496</v>
      </c>
      <c r="K610" s="19">
        <v>30124</v>
      </c>
      <c r="L610" s="19">
        <v>31981</v>
      </c>
      <c r="M610" s="19">
        <v>5787293</v>
      </c>
      <c r="N610" s="19">
        <v>4549784</v>
      </c>
      <c r="O610" s="19">
        <v>400</v>
      </c>
      <c r="P610" s="19">
        <v>37715</v>
      </c>
      <c r="Q610" s="19">
        <v>132.789999999999</v>
      </c>
      <c r="R610" s="19">
        <v>0</v>
      </c>
      <c r="S610" s="19">
        <v>0</v>
      </c>
      <c r="T610" s="19">
        <v>1</v>
      </c>
      <c r="U610">
        <v>1</v>
      </c>
    </row>
    <row r="611" spans="3:21">
      <c r="C611" s="20" t="s">
        <v>384</v>
      </c>
      <c r="D611" s="19" t="s">
        <v>9</v>
      </c>
      <c r="E611" s="19" t="s">
        <v>10</v>
      </c>
      <c r="F611" s="19" t="s">
        <v>23</v>
      </c>
      <c r="G611" s="19" t="s">
        <v>21</v>
      </c>
      <c r="H611" s="19">
        <v>1.05</v>
      </c>
      <c r="I611" s="19">
        <v>3</v>
      </c>
      <c r="J611" s="19">
        <v>3316.8950188559702</v>
      </c>
      <c r="K611" s="19">
        <v>29260</v>
      </c>
      <c r="L611" s="19">
        <v>32991</v>
      </c>
      <c r="M611" s="19">
        <v>7830332</v>
      </c>
      <c r="N611" s="19">
        <v>8621121</v>
      </c>
      <c r="O611" s="19">
        <v>723</v>
      </c>
      <c r="P611" s="19">
        <v>73892</v>
      </c>
      <c r="Q611" s="19">
        <v>159.71</v>
      </c>
      <c r="R611" s="19">
        <v>0</v>
      </c>
      <c r="S611" s="19">
        <v>0</v>
      </c>
      <c r="T611" s="19">
        <v>0</v>
      </c>
      <c r="U611">
        <v>0</v>
      </c>
    </row>
    <row r="612" spans="3:21">
      <c r="C612" s="20" t="s">
        <v>484</v>
      </c>
      <c r="D612" s="19" t="s">
        <v>100</v>
      </c>
      <c r="E612" s="19" t="s">
        <v>16</v>
      </c>
      <c r="F612" s="19" t="s">
        <v>100</v>
      </c>
      <c r="G612" s="19" t="s">
        <v>69</v>
      </c>
      <c r="H612" s="19">
        <v>1.36</v>
      </c>
      <c r="I612" s="19">
        <v>3</v>
      </c>
      <c r="J612" s="19">
        <v>2494.44635653245</v>
      </c>
      <c r="K612" s="19">
        <v>24575</v>
      </c>
      <c r="L612" s="19">
        <v>27994</v>
      </c>
      <c r="M612" s="19">
        <v>1197234</v>
      </c>
      <c r="N612" s="19">
        <v>4948339</v>
      </c>
      <c r="O612" s="19">
        <v>2179</v>
      </c>
      <c r="P612" s="19">
        <v>6948</v>
      </c>
      <c r="Q612" s="19">
        <v>165.9</v>
      </c>
      <c r="R612" s="19">
        <v>1</v>
      </c>
      <c r="S612" s="19">
        <v>0</v>
      </c>
      <c r="T612" s="19">
        <v>1</v>
      </c>
      <c r="U612">
        <v>1</v>
      </c>
    </row>
    <row r="613" spans="3:21">
      <c r="C613" s="20" t="s">
        <v>243</v>
      </c>
      <c r="D613" s="19" t="s">
        <v>9</v>
      </c>
      <c r="E613" s="19" t="s">
        <v>10</v>
      </c>
      <c r="F613" s="19" t="s">
        <v>100</v>
      </c>
      <c r="G613" s="19" t="s">
        <v>13</v>
      </c>
      <c r="H613" s="19">
        <v>1.1499999999999799</v>
      </c>
      <c r="I613" s="19">
        <v>3</v>
      </c>
      <c r="J613" s="19">
        <v>2482.7638472693402</v>
      </c>
      <c r="K613" s="19">
        <v>29260</v>
      </c>
      <c r="L613" s="19">
        <v>26752</v>
      </c>
      <c r="M613" s="19">
        <v>7830332</v>
      </c>
      <c r="N613" s="19">
        <v>1440377</v>
      </c>
      <c r="O613" s="19">
        <v>1168</v>
      </c>
      <c r="P613" s="19">
        <v>10117</v>
      </c>
      <c r="Q613" s="19">
        <v>153.949999999998</v>
      </c>
      <c r="R613" s="19">
        <v>1</v>
      </c>
      <c r="S613" s="19">
        <v>1</v>
      </c>
      <c r="T613" s="19">
        <v>0</v>
      </c>
      <c r="U613">
        <v>1</v>
      </c>
    </row>
    <row r="614" spans="3:21">
      <c r="C614" s="20" t="s">
        <v>685</v>
      </c>
      <c r="D614" s="19" t="s">
        <v>100</v>
      </c>
      <c r="E614" s="19" t="s">
        <v>14</v>
      </c>
      <c r="F614" s="19" t="s">
        <v>100</v>
      </c>
      <c r="G614" s="19" t="s">
        <v>29</v>
      </c>
      <c r="H614" s="19">
        <v>1.03</v>
      </c>
      <c r="I614" s="19">
        <v>3</v>
      </c>
      <c r="J614" s="19">
        <v>3467.6956389867</v>
      </c>
      <c r="K614" s="19">
        <v>27211</v>
      </c>
      <c r="L614" s="19">
        <v>25824</v>
      </c>
      <c r="M614" s="19">
        <v>3770125</v>
      </c>
      <c r="N614" s="19">
        <v>2549844</v>
      </c>
      <c r="O614" s="19">
        <v>682</v>
      </c>
      <c r="P614" s="19">
        <v>7785</v>
      </c>
      <c r="Q614" s="19">
        <v>105.13</v>
      </c>
      <c r="R614" s="19">
        <v>0</v>
      </c>
      <c r="S614" s="19">
        <v>1</v>
      </c>
      <c r="T614" s="19">
        <v>1</v>
      </c>
      <c r="U614">
        <v>1</v>
      </c>
    </row>
    <row r="615" spans="3:21">
      <c r="C615" s="20" t="s">
        <v>232</v>
      </c>
      <c r="D615" s="19" t="s">
        <v>11</v>
      </c>
      <c r="E615" s="19" t="s">
        <v>10</v>
      </c>
      <c r="F615" s="19" t="s">
        <v>100</v>
      </c>
      <c r="G615" s="19" t="s">
        <v>46</v>
      </c>
      <c r="H615" s="19">
        <v>1.08</v>
      </c>
      <c r="I615" s="19">
        <v>3</v>
      </c>
      <c r="J615" s="19">
        <v>5792.2828888006597</v>
      </c>
      <c r="K615" s="19">
        <v>29260</v>
      </c>
      <c r="L615" s="19">
        <v>29055</v>
      </c>
      <c r="M615" s="19">
        <v>7830332</v>
      </c>
      <c r="N615" s="19">
        <v>1862106</v>
      </c>
      <c r="O615" s="19">
        <v>902</v>
      </c>
      <c r="P615" s="19">
        <v>16263</v>
      </c>
      <c r="Q615" s="19">
        <v>174.06</v>
      </c>
      <c r="R615" s="19">
        <v>0</v>
      </c>
      <c r="S615" s="19">
        <v>0</v>
      </c>
      <c r="T615" s="19">
        <v>1</v>
      </c>
      <c r="U615">
        <v>1</v>
      </c>
    </row>
    <row r="616" spans="3:21">
      <c r="C616" s="20" t="s">
        <v>277</v>
      </c>
      <c r="D616" s="19" t="s">
        <v>100</v>
      </c>
      <c r="E616" s="19" t="s">
        <v>17</v>
      </c>
      <c r="F616" s="19" t="s">
        <v>100</v>
      </c>
      <c r="G616" s="19" t="s">
        <v>54</v>
      </c>
      <c r="H616" s="19">
        <v>1.52</v>
      </c>
      <c r="I616" s="19">
        <v>3</v>
      </c>
      <c r="J616" s="19">
        <v>1787.7111701132801</v>
      </c>
      <c r="K616" s="19">
        <v>24706</v>
      </c>
      <c r="L616" s="19">
        <v>25475</v>
      </c>
      <c r="M616" s="19">
        <v>9056076</v>
      </c>
      <c r="N616" s="19">
        <v>1489247</v>
      </c>
      <c r="O616" s="19">
        <v>1815</v>
      </c>
      <c r="P616" s="19">
        <v>5869</v>
      </c>
      <c r="Q616" s="19">
        <v>153.5</v>
      </c>
      <c r="R616" s="19">
        <v>0</v>
      </c>
      <c r="S616" s="19">
        <v>0</v>
      </c>
      <c r="T616" s="19">
        <v>1</v>
      </c>
      <c r="U616">
        <v>1</v>
      </c>
    </row>
    <row r="617" spans="3:21">
      <c r="C617" s="20" t="s">
        <v>536</v>
      </c>
      <c r="D617" s="19" t="s">
        <v>100</v>
      </c>
      <c r="E617" s="19" t="s">
        <v>26</v>
      </c>
      <c r="F617" s="19" t="s">
        <v>100</v>
      </c>
      <c r="G617" s="19" t="s">
        <v>71</v>
      </c>
      <c r="H617" s="19">
        <v>1.03</v>
      </c>
      <c r="I617" s="19">
        <v>3</v>
      </c>
      <c r="J617" s="19">
        <v>5680.5338640752898</v>
      </c>
      <c r="K617" s="19">
        <v>21121</v>
      </c>
      <c r="L617" s="19">
        <v>26409</v>
      </c>
      <c r="M617" s="19">
        <v>1228816</v>
      </c>
      <c r="N617" s="19">
        <v>249561</v>
      </c>
      <c r="O617" s="19">
        <v>633</v>
      </c>
      <c r="P617" s="19">
        <v>6602</v>
      </c>
      <c r="Q617" s="19">
        <v>79.48</v>
      </c>
      <c r="R617" s="19">
        <v>0</v>
      </c>
      <c r="S617" s="19">
        <v>1</v>
      </c>
      <c r="T617" s="19">
        <v>1</v>
      </c>
      <c r="U617">
        <v>1</v>
      </c>
    </row>
    <row r="618" spans="3:21">
      <c r="C618" s="20" t="s">
        <v>603</v>
      </c>
      <c r="D618" s="19" t="s">
        <v>20</v>
      </c>
      <c r="E618" s="19" t="s">
        <v>21</v>
      </c>
      <c r="F618" s="19" t="s">
        <v>100</v>
      </c>
      <c r="G618" s="19" t="s">
        <v>80</v>
      </c>
      <c r="H618" s="19">
        <v>1.78</v>
      </c>
      <c r="I618" s="19">
        <v>3</v>
      </c>
      <c r="J618" s="19">
        <v>2905.9747049050002</v>
      </c>
      <c r="K618" s="19">
        <v>32991</v>
      </c>
      <c r="L618" s="19">
        <v>21276</v>
      </c>
      <c r="M618" s="19">
        <v>8621121</v>
      </c>
      <c r="N618" s="19">
        <v>1481709</v>
      </c>
      <c r="O618" s="19">
        <v>1577</v>
      </c>
      <c r="P618" s="19">
        <v>3732</v>
      </c>
      <c r="Q618" s="19">
        <v>273.52999999999901</v>
      </c>
      <c r="R618" s="19">
        <v>0</v>
      </c>
      <c r="S618" s="19">
        <v>0</v>
      </c>
      <c r="T618" s="19">
        <v>0</v>
      </c>
      <c r="U618">
        <v>1</v>
      </c>
    </row>
    <row r="619" spans="3:21">
      <c r="C619" s="20" t="s">
        <v>614</v>
      </c>
      <c r="D619" s="19" t="s">
        <v>100</v>
      </c>
      <c r="E619" s="19" t="s">
        <v>17</v>
      </c>
      <c r="F619" s="19" t="s">
        <v>100</v>
      </c>
      <c r="G619" s="19" t="s">
        <v>27</v>
      </c>
      <c r="H619" s="19">
        <v>1</v>
      </c>
      <c r="I619" s="19">
        <v>3</v>
      </c>
      <c r="J619" s="19">
        <v>3105.31220321505</v>
      </c>
      <c r="K619" s="19">
        <v>24706</v>
      </c>
      <c r="L619" s="19">
        <v>23903</v>
      </c>
      <c r="M619" s="19">
        <v>9056076</v>
      </c>
      <c r="N619" s="19">
        <v>2673620</v>
      </c>
      <c r="O619" s="19">
        <v>114</v>
      </c>
      <c r="P619" s="19">
        <v>6446</v>
      </c>
      <c r="Q619" s="19">
        <v>70.409999999999798</v>
      </c>
      <c r="R619" s="19">
        <v>0</v>
      </c>
      <c r="S619" s="19">
        <v>0</v>
      </c>
      <c r="T619" s="19">
        <v>1</v>
      </c>
      <c r="U619">
        <v>1</v>
      </c>
    </row>
    <row r="620" spans="3:21">
      <c r="C620" s="20" t="s">
        <v>458</v>
      </c>
      <c r="D620" s="19" t="s">
        <v>100</v>
      </c>
      <c r="E620" s="19" t="s">
        <v>12</v>
      </c>
      <c r="F620" s="19" t="s">
        <v>100</v>
      </c>
      <c r="G620" s="19" t="s">
        <v>24</v>
      </c>
      <c r="H620" s="19">
        <v>1.34</v>
      </c>
      <c r="I620" s="19">
        <v>3</v>
      </c>
      <c r="J620" s="19">
        <v>4568.5772226602203</v>
      </c>
      <c r="K620" s="19">
        <v>26046</v>
      </c>
      <c r="L620" s="19">
        <v>22360</v>
      </c>
      <c r="M620" s="19">
        <v>2230955</v>
      </c>
      <c r="N620" s="19">
        <v>1421287</v>
      </c>
      <c r="O620" s="19">
        <v>902</v>
      </c>
      <c r="P620" s="19">
        <v>5696</v>
      </c>
      <c r="Q620" s="19">
        <v>140.9</v>
      </c>
      <c r="R620" s="19">
        <v>1</v>
      </c>
      <c r="S620" s="19">
        <v>0</v>
      </c>
      <c r="T620" s="19">
        <v>1</v>
      </c>
      <c r="U620">
        <v>1</v>
      </c>
    </row>
    <row r="621" spans="3:21">
      <c r="C621" s="20" t="s">
        <v>527</v>
      </c>
      <c r="D621" s="19" t="s">
        <v>100</v>
      </c>
      <c r="E621" s="19" t="s">
        <v>53</v>
      </c>
      <c r="F621" s="19" t="s">
        <v>100</v>
      </c>
      <c r="G621" s="19" t="s">
        <v>71</v>
      </c>
      <c r="H621" s="19">
        <v>1.6299999999999799</v>
      </c>
      <c r="I621" s="19">
        <v>3</v>
      </c>
      <c r="J621" s="19">
        <v>3784.9418960892699</v>
      </c>
      <c r="K621" s="19">
        <v>26681</v>
      </c>
      <c r="L621" s="19">
        <v>26409</v>
      </c>
      <c r="M621" s="19">
        <v>873131</v>
      </c>
      <c r="N621" s="19">
        <v>249561</v>
      </c>
      <c r="O621" s="19">
        <v>2603</v>
      </c>
      <c r="P621" s="19">
        <v>2746</v>
      </c>
      <c r="Q621" s="19">
        <v>205.509999999999</v>
      </c>
      <c r="R621" s="19">
        <v>1</v>
      </c>
      <c r="S621" s="19">
        <v>0</v>
      </c>
      <c r="T621" s="19">
        <v>1</v>
      </c>
      <c r="U621">
        <v>1</v>
      </c>
    </row>
    <row r="622" spans="3:21">
      <c r="C622" s="20" t="s">
        <v>520</v>
      </c>
      <c r="D622" s="19" t="s">
        <v>23</v>
      </c>
      <c r="E622" s="19" t="s">
        <v>21</v>
      </c>
      <c r="F622" s="19" t="s">
        <v>100</v>
      </c>
      <c r="G622" s="19" t="s">
        <v>70</v>
      </c>
      <c r="H622" s="19">
        <v>1.02</v>
      </c>
      <c r="I622" s="19">
        <v>3</v>
      </c>
      <c r="J622" s="19">
        <v>5898.7392514049498</v>
      </c>
      <c r="K622" s="19">
        <v>32991</v>
      </c>
      <c r="L622" s="19">
        <v>25054</v>
      </c>
      <c r="M622" s="19">
        <v>8621121</v>
      </c>
      <c r="N622" s="19">
        <v>2374260</v>
      </c>
      <c r="O622" s="19">
        <v>325</v>
      </c>
      <c r="P622" s="19">
        <v>13957</v>
      </c>
      <c r="Q622" s="19">
        <v>169.9</v>
      </c>
      <c r="R622" s="19">
        <v>0</v>
      </c>
      <c r="S622" s="19">
        <v>0</v>
      </c>
      <c r="T622" s="19">
        <v>1</v>
      </c>
      <c r="U622">
        <v>0</v>
      </c>
    </row>
    <row r="623" spans="3:21">
      <c r="C623" s="20" t="s">
        <v>768</v>
      </c>
      <c r="D623" s="19" t="s">
        <v>100</v>
      </c>
      <c r="E623" s="19" t="s">
        <v>27</v>
      </c>
      <c r="F623" s="19" t="s">
        <v>42</v>
      </c>
      <c r="G623" s="19" t="s">
        <v>41</v>
      </c>
      <c r="H623" s="19">
        <v>1.57</v>
      </c>
      <c r="I623" s="19">
        <v>3</v>
      </c>
      <c r="J623" s="19">
        <v>3329.8101877982599</v>
      </c>
      <c r="K623" s="19">
        <v>23903</v>
      </c>
      <c r="L623" s="19">
        <v>31981</v>
      </c>
      <c r="M623" s="19">
        <v>2673620</v>
      </c>
      <c r="N623" s="19">
        <v>4549784</v>
      </c>
      <c r="O623" s="19">
        <v>2259</v>
      </c>
      <c r="P623" s="19">
        <v>6724</v>
      </c>
      <c r="Q623" s="19">
        <v>273.82999999999902</v>
      </c>
      <c r="R623" s="19">
        <v>0</v>
      </c>
      <c r="S623" s="19">
        <v>0</v>
      </c>
      <c r="T623" s="19">
        <v>0</v>
      </c>
      <c r="U623">
        <v>1</v>
      </c>
    </row>
    <row r="624" spans="3:21">
      <c r="C624" s="20" t="s">
        <v>313</v>
      </c>
      <c r="D624" s="19" t="s">
        <v>100</v>
      </c>
      <c r="E624" s="19" t="s">
        <v>44</v>
      </c>
      <c r="F624" s="19" t="s">
        <v>100</v>
      </c>
      <c r="G624" s="19" t="s">
        <v>17</v>
      </c>
      <c r="H624" s="19">
        <v>1.0900000000000001</v>
      </c>
      <c r="I624" s="19">
        <v>3</v>
      </c>
      <c r="J624" s="19">
        <v>4935.7165032686898</v>
      </c>
      <c r="K624" s="19">
        <v>22089</v>
      </c>
      <c r="L624" s="19">
        <v>24706</v>
      </c>
      <c r="M624" s="19">
        <v>668159</v>
      </c>
      <c r="N624" s="19">
        <v>9056076</v>
      </c>
      <c r="O624" s="19">
        <v>673</v>
      </c>
      <c r="P624" s="19">
        <v>11980</v>
      </c>
      <c r="Q624" s="19">
        <v>76.790000000000006</v>
      </c>
      <c r="R624" s="19">
        <v>0</v>
      </c>
      <c r="S624" s="19">
        <v>1</v>
      </c>
      <c r="T624" s="19">
        <v>1</v>
      </c>
      <c r="U624">
        <v>1</v>
      </c>
    </row>
    <row r="625" spans="3:21">
      <c r="C625" s="20" t="s">
        <v>785</v>
      </c>
      <c r="D625" s="19" t="s">
        <v>100</v>
      </c>
      <c r="E625" s="19" t="s">
        <v>69</v>
      </c>
      <c r="F625" s="19" t="s">
        <v>100</v>
      </c>
      <c r="G625" s="19" t="s">
        <v>86</v>
      </c>
      <c r="H625" s="19">
        <v>1.1699999999999799</v>
      </c>
      <c r="I625" s="19">
        <v>3</v>
      </c>
      <c r="J625" s="19">
        <v>6797.8004645337996</v>
      </c>
      <c r="K625" s="19">
        <v>27994</v>
      </c>
      <c r="L625" s="19">
        <v>37375</v>
      </c>
      <c r="M625" s="19">
        <v>4948339</v>
      </c>
      <c r="N625" s="19">
        <v>991717</v>
      </c>
      <c r="O625" s="19">
        <v>960</v>
      </c>
      <c r="P625" s="19">
        <v>6016</v>
      </c>
      <c r="Q625" s="19">
        <v>124.87</v>
      </c>
      <c r="R625" s="19">
        <v>1</v>
      </c>
      <c r="S625" s="19">
        <v>0</v>
      </c>
      <c r="T625" s="19">
        <v>1</v>
      </c>
      <c r="U625">
        <v>1</v>
      </c>
    </row>
    <row r="626" spans="3:21">
      <c r="C626" s="20" t="s">
        <v>766</v>
      </c>
      <c r="D626" s="19" t="s">
        <v>100</v>
      </c>
      <c r="E626" s="19" t="s">
        <v>25</v>
      </c>
      <c r="F626" s="19" t="s">
        <v>42</v>
      </c>
      <c r="G626" s="19" t="s">
        <v>41</v>
      </c>
      <c r="H626" s="19">
        <v>1.58</v>
      </c>
      <c r="I626" s="19">
        <v>3</v>
      </c>
      <c r="J626" s="19">
        <v>2295.2268441593801</v>
      </c>
      <c r="K626" s="19">
        <v>23025</v>
      </c>
      <c r="L626" s="19">
        <v>31981</v>
      </c>
      <c r="M626" s="19">
        <v>2753373</v>
      </c>
      <c r="N626" s="19">
        <v>4549784</v>
      </c>
      <c r="O626" s="19">
        <v>1970</v>
      </c>
      <c r="P626" s="19">
        <v>5190</v>
      </c>
      <c r="Q626" s="19">
        <v>279.82999999999902</v>
      </c>
      <c r="R626" s="19">
        <v>0</v>
      </c>
      <c r="S626" s="19">
        <v>0</v>
      </c>
      <c r="T626" s="19">
        <v>0</v>
      </c>
      <c r="U626">
        <v>1</v>
      </c>
    </row>
    <row r="627" spans="3:21">
      <c r="C627" s="20" t="s">
        <v>426</v>
      </c>
      <c r="D627" s="19" t="s">
        <v>100</v>
      </c>
      <c r="E627" s="19" t="s">
        <v>16</v>
      </c>
      <c r="F627" s="19" t="s">
        <v>23</v>
      </c>
      <c r="G627" s="19" t="s">
        <v>21</v>
      </c>
      <c r="H627" s="19">
        <v>1.36</v>
      </c>
      <c r="I627" s="19">
        <v>3</v>
      </c>
      <c r="J627" s="19">
        <v>2263.8090940922598</v>
      </c>
      <c r="K627" s="19">
        <v>24575</v>
      </c>
      <c r="L627" s="19">
        <v>32991</v>
      </c>
      <c r="M627" s="19">
        <v>1197234</v>
      </c>
      <c r="N627" s="19">
        <v>8621121</v>
      </c>
      <c r="O627" s="19">
        <v>2237</v>
      </c>
      <c r="P627" s="19">
        <v>26582</v>
      </c>
      <c r="Q627" s="19">
        <v>169.41</v>
      </c>
      <c r="R627" s="19">
        <v>1</v>
      </c>
      <c r="S627" s="19">
        <v>0</v>
      </c>
      <c r="T627" s="19">
        <v>1</v>
      </c>
      <c r="U627">
        <v>0</v>
      </c>
    </row>
    <row r="628" spans="3:21">
      <c r="C628" s="20" t="s">
        <v>696</v>
      </c>
      <c r="D628" s="19" t="s">
        <v>22</v>
      </c>
      <c r="E628" s="19" t="s">
        <v>21</v>
      </c>
      <c r="F628" s="19" t="s">
        <v>100</v>
      </c>
      <c r="G628" s="19" t="s">
        <v>82</v>
      </c>
      <c r="H628" s="19">
        <v>1</v>
      </c>
      <c r="I628" s="19">
        <v>3</v>
      </c>
      <c r="J628" s="19">
        <v>2806.9158052254502</v>
      </c>
      <c r="K628" s="19">
        <v>32991</v>
      </c>
      <c r="L628" s="19">
        <v>22069</v>
      </c>
      <c r="M628" s="19">
        <v>8621121</v>
      </c>
      <c r="N628" s="19">
        <v>743633</v>
      </c>
      <c r="O628" s="19">
        <v>199</v>
      </c>
      <c r="P628" s="19">
        <v>5275</v>
      </c>
      <c r="Q628" s="19">
        <v>120.84</v>
      </c>
      <c r="R628" s="19">
        <v>0</v>
      </c>
      <c r="S628" s="19">
        <v>0</v>
      </c>
      <c r="T628" s="19">
        <v>0</v>
      </c>
      <c r="U628">
        <v>1</v>
      </c>
    </row>
    <row r="629" spans="3:21">
      <c r="C629" s="20" t="s">
        <v>637</v>
      </c>
      <c r="D629" s="19" t="s">
        <v>20</v>
      </c>
      <c r="E629" s="19" t="s">
        <v>21</v>
      </c>
      <c r="F629" s="19" t="s">
        <v>100</v>
      </c>
      <c r="G629" s="19" t="s">
        <v>28</v>
      </c>
      <c r="H629" s="19">
        <v>1.24</v>
      </c>
      <c r="I629" s="19">
        <v>3</v>
      </c>
      <c r="J629" s="19">
        <v>3362.8588572468202</v>
      </c>
      <c r="K629" s="19">
        <v>32991</v>
      </c>
      <c r="L629" s="19">
        <v>38813</v>
      </c>
      <c r="M629" s="19">
        <v>8621121</v>
      </c>
      <c r="N629" s="19">
        <v>1653017</v>
      </c>
      <c r="O629" s="19">
        <v>2574</v>
      </c>
      <c r="P629" s="19">
        <v>41492</v>
      </c>
      <c r="Q629" s="19">
        <v>374.39999999999901</v>
      </c>
      <c r="R629" s="19">
        <v>0</v>
      </c>
      <c r="S629" s="19">
        <v>0</v>
      </c>
      <c r="T629" s="19">
        <v>0</v>
      </c>
      <c r="U629">
        <v>1</v>
      </c>
    </row>
    <row r="630" spans="3:21">
      <c r="C630" s="20" t="s">
        <v>351</v>
      </c>
      <c r="D630" s="19" t="s">
        <v>100</v>
      </c>
      <c r="E630" s="19" t="s">
        <v>15</v>
      </c>
      <c r="F630" s="19" t="s">
        <v>100</v>
      </c>
      <c r="G630" s="19" t="s">
        <v>63</v>
      </c>
      <c r="H630" s="19">
        <v>1.18999999999999</v>
      </c>
      <c r="I630" s="19">
        <v>3</v>
      </c>
      <c r="J630" s="19">
        <v>7958.3108295796501</v>
      </c>
      <c r="K630" s="19">
        <v>25450</v>
      </c>
      <c r="L630" s="19">
        <v>28739</v>
      </c>
      <c r="M630" s="19">
        <v>1694803</v>
      </c>
      <c r="N630" s="19">
        <v>2761118</v>
      </c>
      <c r="O630" s="19">
        <v>401</v>
      </c>
      <c r="P630" s="19">
        <v>3733</v>
      </c>
      <c r="Q630" s="19">
        <v>232.55</v>
      </c>
      <c r="R630" s="19">
        <v>0</v>
      </c>
      <c r="S630" s="19">
        <v>0</v>
      </c>
      <c r="T630" s="19">
        <v>1</v>
      </c>
      <c r="U630">
        <v>0</v>
      </c>
    </row>
    <row r="631" spans="3:21">
      <c r="C631" s="20" t="s">
        <v>660</v>
      </c>
      <c r="D631" s="19" t="s">
        <v>100</v>
      </c>
      <c r="E631" s="19" t="s">
        <v>6</v>
      </c>
      <c r="F631" s="19" t="s">
        <v>100</v>
      </c>
      <c r="G631" s="19" t="s">
        <v>32</v>
      </c>
      <c r="H631" s="19">
        <v>1.47</v>
      </c>
      <c r="I631" s="19">
        <v>3</v>
      </c>
      <c r="J631" s="19">
        <v>5090.5840919420598</v>
      </c>
      <c r="K631" s="19">
        <v>26993</v>
      </c>
      <c r="L631" s="19">
        <v>30916</v>
      </c>
      <c r="M631" s="19">
        <v>3532657</v>
      </c>
      <c r="N631" s="19">
        <v>2230831</v>
      </c>
      <c r="O631" s="19">
        <v>2182</v>
      </c>
      <c r="P631" s="19">
        <v>6124</v>
      </c>
      <c r="Q631" s="19">
        <v>200.199999999998</v>
      </c>
      <c r="R631" s="19">
        <v>0</v>
      </c>
      <c r="S631" s="19">
        <v>0</v>
      </c>
      <c r="T631" s="19">
        <v>1</v>
      </c>
      <c r="U631">
        <v>1</v>
      </c>
    </row>
    <row r="632" spans="3:21">
      <c r="C632" s="20" t="s">
        <v>308</v>
      </c>
      <c r="D632" s="19" t="s">
        <v>100</v>
      </c>
      <c r="E632" s="19" t="s">
        <v>46</v>
      </c>
      <c r="F632" s="19" t="s">
        <v>100</v>
      </c>
      <c r="G632" s="19" t="s">
        <v>16</v>
      </c>
      <c r="H632" s="19">
        <v>1.1299999999999799</v>
      </c>
      <c r="I632" s="19">
        <v>3</v>
      </c>
      <c r="J632" s="19">
        <v>3760.09541452444</v>
      </c>
      <c r="K632" s="19">
        <v>29055</v>
      </c>
      <c r="L632" s="19">
        <v>24575</v>
      </c>
      <c r="M632" s="19">
        <v>1862106</v>
      </c>
      <c r="N632" s="19">
        <v>1197234</v>
      </c>
      <c r="O632" s="19">
        <v>618</v>
      </c>
      <c r="P632" s="19">
        <v>10206</v>
      </c>
      <c r="Q632" s="19">
        <v>89.4699999999998</v>
      </c>
      <c r="R632" s="19">
        <v>1</v>
      </c>
      <c r="S632" s="19">
        <v>0</v>
      </c>
      <c r="T632" s="19">
        <v>1</v>
      </c>
      <c r="U632">
        <v>1</v>
      </c>
    </row>
    <row r="633" spans="3:21">
      <c r="C633" s="20" t="s">
        <v>636</v>
      </c>
      <c r="D633" s="19" t="s">
        <v>100</v>
      </c>
      <c r="E633" s="19" t="s">
        <v>63</v>
      </c>
      <c r="F633" s="19" t="s">
        <v>100</v>
      </c>
      <c r="G633" s="19" t="s">
        <v>28</v>
      </c>
      <c r="H633" s="19">
        <v>1.18999999999999</v>
      </c>
      <c r="I633" s="19">
        <v>3</v>
      </c>
      <c r="J633" s="19">
        <v>6902.1548031162802</v>
      </c>
      <c r="K633" s="19">
        <v>28739</v>
      </c>
      <c r="L633" s="19">
        <v>38813</v>
      </c>
      <c r="M633" s="19">
        <v>2761118</v>
      </c>
      <c r="N633" s="19">
        <v>1653017</v>
      </c>
      <c r="O633" s="19">
        <v>1589</v>
      </c>
      <c r="P633" s="19">
        <v>8881</v>
      </c>
      <c r="Q633" s="19">
        <v>224.169999999998</v>
      </c>
      <c r="R633" s="19">
        <v>0</v>
      </c>
      <c r="S633" s="19">
        <v>0</v>
      </c>
      <c r="T633" s="19">
        <v>1</v>
      </c>
      <c r="U633">
        <v>0</v>
      </c>
    </row>
    <row r="634" spans="3:21">
      <c r="C634" s="20" t="s">
        <v>280</v>
      </c>
      <c r="D634" s="19" t="s">
        <v>23</v>
      </c>
      <c r="E634" s="19" t="s">
        <v>21</v>
      </c>
      <c r="F634" s="19" t="s">
        <v>100</v>
      </c>
      <c r="G634" s="19" t="s">
        <v>54</v>
      </c>
      <c r="H634" s="19">
        <v>1.27</v>
      </c>
      <c r="I634" s="19">
        <v>3</v>
      </c>
      <c r="J634" s="19">
        <v>3543.3400793164201</v>
      </c>
      <c r="K634" s="19">
        <v>32991</v>
      </c>
      <c r="L634" s="19">
        <v>25475</v>
      </c>
      <c r="M634" s="19">
        <v>8621121</v>
      </c>
      <c r="N634" s="19">
        <v>1489247</v>
      </c>
      <c r="O634" s="19">
        <v>657</v>
      </c>
      <c r="P634" s="19">
        <v>7109</v>
      </c>
      <c r="Q634" s="19">
        <v>195.639999999998</v>
      </c>
      <c r="R634" s="19">
        <v>0</v>
      </c>
      <c r="S634" s="19">
        <v>0</v>
      </c>
      <c r="T634" s="19">
        <v>1</v>
      </c>
      <c r="U634">
        <v>0</v>
      </c>
    </row>
    <row r="635" spans="3:21">
      <c r="C635" s="20" t="s">
        <v>666</v>
      </c>
      <c r="D635" s="19" t="s">
        <v>100</v>
      </c>
      <c r="E635" s="19" t="s">
        <v>46</v>
      </c>
      <c r="F635" s="19" t="s">
        <v>100</v>
      </c>
      <c r="G635" s="19" t="s">
        <v>32</v>
      </c>
      <c r="H635" s="19">
        <v>1.1399999999999799</v>
      </c>
      <c r="I635" s="19">
        <v>3</v>
      </c>
      <c r="J635" s="19">
        <v>6825.4883821355697</v>
      </c>
      <c r="K635" s="19">
        <v>29055</v>
      </c>
      <c r="L635" s="19">
        <v>30916</v>
      </c>
      <c r="M635" s="19">
        <v>1862106</v>
      </c>
      <c r="N635" s="19">
        <v>2230831</v>
      </c>
      <c r="O635" s="19">
        <v>1028</v>
      </c>
      <c r="P635" s="19">
        <v>9760</v>
      </c>
      <c r="Q635" s="19">
        <v>169.919999999998</v>
      </c>
      <c r="R635" s="19">
        <v>0</v>
      </c>
      <c r="S635" s="19">
        <v>0</v>
      </c>
      <c r="T635" s="19">
        <v>1</v>
      </c>
      <c r="U635">
        <v>1</v>
      </c>
    </row>
    <row r="636" spans="3:21">
      <c r="C636" s="20" t="s">
        <v>535</v>
      </c>
      <c r="D636" s="19" t="s">
        <v>100</v>
      </c>
      <c r="E636" s="19" t="s">
        <v>72</v>
      </c>
      <c r="F636" s="19" t="s">
        <v>100</v>
      </c>
      <c r="G636" s="19" t="s">
        <v>71</v>
      </c>
      <c r="H636" s="19">
        <v>1.04</v>
      </c>
      <c r="I636" s="19">
        <v>3</v>
      </c>
      <c r="J636" s="19">
        <v>5198.8540325663698</v>
      </c>
      <c r="K636" s="19">
        <v>24236</v>
      </c>
      <c r="L636" s="19">
        <v>26409</v>
      </c>
      <c r="M636" s="19">
        <v>1481076</v>
      </c>
      <c r="N636" s="19">
        <v>249561</v>
      </c>
      <c r="O636" s="19">
        <v>485</v>
      </c>
      <c r="P636" s="19">
        <v>7070</v>
      </c>
      <c r="Q636" s="19">
        <v>65.799999999999798</v>
      </c>
      <c r="R636" s="19">
        <v>0</v>
      </c>
      <c r="S636" s="19">
        <v>1</v>
      </c>
      <c r="T636" s="19">
        <v>1</v>
      </c>
      <c r="U636">
        <v>1</v>
      </c>
    </row>
    <row r="637" spans="3:21">
      <c r="C637" s="20" t="s">
        <v>350</v>
      </c>
      <c r="D637" s="19" t="s">
        <v>100</v>
      </c>
      <c r="E637" s="19" t="s">
        <v>47</v>
      </c>
      <c r="F637" s="19" t="s">
        <v>100</v>
      </c>
      <c r="G637" s="19" t="s">
        <v>63</v>
      </c>
      <c r="H637" s="19">
        <v>1.1399999999999799</v>
      </c>
      <c r="I637" s="19">
        <v>3</v>
      </c>
      <c r="J637" s="19">
        <v>9249.1312160475409</v>
      </c>
      <c r="K637" s="19">
        <v>26506</v>
      </c>
      <c r="L637" s="19">
        <v>28739</v>
      </c>
      <c r="M637" s="19">
        <v>4459144</v>
      </c>
      <c r="N637" s="19">
        <v>2761118</v>
      </c>
      <c r="O637" s="19">
        <v>530</v>
      </c>
      <c r="P637" s="19">
        <v>5389</v>
      </c>
      <c r="Q637" s="19">
        <v>286.54000000000002</v>
      </c>
      <c r="R637" s="19">
        <v>0</v>
      </c>
      <c r="S637" s="19">
        <v>0</v>
      </c>
      <c r="T637" s="19">
        <v>1</v>
      </c>
      <c r="U637">
        <v>0</v>
      </c>
    </row>
    <row r="638" spans="3:21">
      <c r="C638" s="20" t="s">
        <v>288</v>
      </c>
      <c r="D638" s="19" t="s">
        <v>100</v>
      </c>
      <c r="E638" s="19" t="s">
        <v>13</v>
      </c>
      <c r="F638" s="19" t="s">
        <v>100</v>
      </c>
      <c r="G638" s="19" t="s">
        <v>55</v>
      </c>
      <c r="H638" s="19">
        <v>1.01</v>
      </c>
      <c r="I638" s="19">
        <v>3</v>
      </c>
      <c r="J638" s="19">
        <v>3305.6981779462899</v>
      </c>
      <c r="K638" s="19">
        <v>26752</v>
      </c>
      <c r="L638" s="19">
        <v>23614</v>
      </c>
      <c r="M638" s="19">
        <v>1440377</v>
      </c>
      <c r="N638" s="19">
        <v>1008768</v>
      </c>
      <c r="O638" s="19">
        <v>303</v>
      </c>
      <c r="P638" s="19">
        <v>1859</v>
      </c>
      <c r="Q638" s="19">
        <v>114.93</v>
      </c>
      <c r="R638" s="19">
        <v>1</v>
      </c>
      <c r="S638" s="19">
        <v>0</v>
      </c>
      <c r="T638" s="19">
        <v>1</v>
      </c>
      <c r="U638">
        <v>1</v>
      </c>
    </row>
    <row r="639" spans="3:21">
      <c r="C639" s="20" t="s">
        <v>780</v>
      </c>
      <c r="D639" s="19" t="s">
        <v>11</v>
      </c>
      <c r="E639" s="19" t="s">
        <v>10</v>
      </c>
      <c r="F639" s="19" t="s">
        <v>100</v>
      </c>
      <c r="G639" s="19" t="s">
        <v>86</v>
      </c>
      <c r="H639" s="19">
        <v>1.26</v>
      </c>
      <c r="I639" s="19">
        <v>3</v>
      </c>
      <c r="J639" s="19">
        <v>2040.4207280385001</v>
      </c>
      <c r="K639" s="19">
        <v>29260</v>
      </c>
      <c r="L639" s="19">
        <v>37375</v>
      </c>
      <c r="M639" s="19">
        <v>7830332</v>
      </c>
      <c r="N639" s="19">
        <v>991717</v>
      </c>
      <c r="O639" s="19">
        <v>1134</v>
      </c>
      <c r="P639" s="19">
        <v>5449</v>
      </c>
      <c r="Q639" s="19">
        <v>145.53</v>
      </c>
      <c r="R639" s="19">
        <v>1</v>
      </c>
      <c r="S639" s="19">
        <v>0</v>
      </c>
      <c r="T639" s="19">
        <v>1</v>
      </c>
      <c r="U639">
        <v>1</v>
      </c>
    </row>
    <row r="640" spans="3:21">
      <c r="C640" s="20" t="s">
        <v>492</v>
      </c>
      <c r="D640" s="19" t="s">
        <v>100</v>
      </c>
      <c r="E640" s="19" t="s">
        <v>8</v>
      </c>
      <c r="F640" s="19" t="s">
        <v>100</v>
      </c>
      <c r="G640" s="19" t="s">
        <v>25</v>
      </c>
      <c r="H640" s="19">
        <v>1.7</v>
      </c>
      <c r="I640" s="19">
        <v>3</v>
      </c>
      <c r="J640" s="19">
        <v>1710.89592012253</v>
      </c>
      <c r="K640" s="19">
        <v>30124</v>
      </c>
      <c r="L640" s="19">
        <v>23025</v>
      </c>
      <c r="M640" s="19">
        <v>5787293</v>
      </c>
      <c r="N640" s="19">
        <v>2753373</v>
      </c>
      <c r="O640" s="19">
        <v>2295</v>
      </c>
      <c r="P640" s="19">
        <v>7130</v>
      </c>
      <c r="Q640" s="19">
        <v>197.419999999998</v>
      </c>
      <c r="R640" s="19">
        <v>0</v>
      </c>
      <c r="S640" s="19">
        <v>0</v>
      </c>
      <c r="T640" s="19">
        <v>1</v>
      </c>
      <c r="U640">
        <v>1</v>
      </c>
    </row>
    <row r="641" spans="3:21">
      <c r="C641" s="20" t="s">
        <v>333</v>
      </c>
      <c r="D641" s="19" t="s">
        <v>9</v>
      </c>
      <c r="E641" s="19" t="s">
        <v>10</v>
      </c>
      <c r="F641" s="19" t="s">
        <v>100</v>
      </c>
      <c r="G641" s="19" t="s">
        <v>61</v>
      </c>
      <c r="H641" s="19">
        <v>1.1499999999999799</v>
      </c>
      <c r="I641" s="19">
        <v>3</v>
      </c>
      <c r="J641" s="19">
        <v>3947.2433720720501</v>
      </c>
      <c r="K641" s="19">
        <v>29260</v>
      </c>
      <c r="L641" s="19">
        <v>21207</v>
      </c>
      <c r="M641" s="19">
        <v>7830332</v>
      </c>
      <c r="N641" s="19">
        <v>2105604</v>
      </c>
      <c r="O641" s="19">
        <v>1187</v>
      </c>
      <c r="P641" s="19">
        <v>10671</v>
      </c>
      <c r="Q641" s="19">
        <v>168.919999999998</v>
      </c>
      <c r="R641" s="19">
        <v>1</v>
      </c>
      <c r="S641" s="19">
        <v>0</v>
      </c>
      <c r="T641" s="19">
        <v>0</v>
      </c>
      <c r="U641">
        <v>1</v>
      </c>
    </row>
    <row r="642" spans="3:21">
      <c r="C642" s="20" t="s">
        <v>703</v>
      </c>
      <c r="D642" s="19" t="s">
        <v>11</v>
      </c>
      <c r="E642" s="19" t="s">
        <v>10</v>
      </c>
      <c r="F642" s="19" t="s">
        <v>100</v>
      </c>
      <c r="G642" s="19" t="s">
        <v>30</v>
      </c>
      <c r="H642" s="19">
        <v>1.1399999999999799</v>
      </c>
      <c r="I642" s="19">
        <v>3</v>
      </c>
      <c r="J642" s="19">
        <v>2260.16643632465</v>
      </c>
      <c r="K642" s="19">
        <v>29260</v>
      </c>
      <c r="L642" s="19">
        <v>23654</v>
      </c>
      <c r="M642" s="19">
        <v>7830332</v>
      </c>
      <c r="N642" s="19">
        <v>2195215</v>
      </c>
      <c r="O642" s="19">
        <v>1008</v>
      </c>
      <c r="P642" s="19">
        <v>17160</v>
      </c>
      <c r="Q642" s="19">
        <v>127.06</v>
      </c>
      <c r="R642" s="19">
        <v>1</v>
      </c>
      <c r="S642" s="19">
        <v>1</v>
      </c>
      <c r="T642" s="19">
        <v>1</v>
      </c>
      <c r="U642">
        <v>1</v>
      </c>
    </row>
    <row r="643" spans="3:21">
      <c r="C643" s="20" t="s">
        <v>751</v>
      </c>
      <c r="D643" s="19" t="s">
        <v>100</v>
      </c>
      <c r="E643" s="19" t="s">
        <v>61</v>
      </c>
      <c r="F643" s="19" t="s">
        <v>40</v>
      </c>
      <c r="G643" s="19" t="s">
        <v>41</v>
      </c>
      <c r="H643" s="19">
        <v>1.1499999999999799</v>
      </c>
      <c r="I643" s="19">
        <v>3</v>
      </c>
      <c r="J643" s="19">
        <v>5121.2421277686399</v>
      </c>
      <c r="K643" s="19">
        <v>21207</v>
      </c>
      <c r="L643" s="19">
        <v>31981</v>
      </c>
      <c r="M643" s="19">
        <v>2105604</v>
      </c>
      <c r="N643" s="19">
        <v>4549784</v>
      </c>
      <c r="O643" s="19">
        <v>924</v>
      </c>
      <c r="P643" s="19">
        <v>9176</v>
      </c>
      <c r="Q643" s="19">
        <v>147.80000000000001</v>
      </c>
      <c r="R643" s="19">
        <v>1</v>
      </c>
      <c r="S643" s="19">
        <v>0</v>
      </c>
      <c r="T643" s="19">
        <v>1</v>
      </c>
      <c r="U643">
        <v>1</v>
      </c>
    </row>
    <row r="644" spans="3:21">
      <c r="C644" s="20" t="s">
        <v>612</v>
      </c>
      <c r="D644" s="19" t="s">
        <v>100</v>
      </c>
      <c r="E644" s="19" t="s">
        <v>46</v>
      </c>
      <c r="F644" s="19" t="s">
        <v>100</v>
      </c>
      <c r="G644" s="19" t="s">
        <v>27</v>
      </c>
      <c r="H644" s="19">
        <v>1.2</v>
      </c>
      <c r="I644" s="19">
        <v>3</v>
      </c>
      <c r="J644" s="19">
        <v>6496.3023386389495</v>
      </c>
      <c r="K644" s="19">
        <v>29055</v>
      </c>
      <c r="L644" s="19">
        <v>23903</v>
      </c>
      <c r="M644" s="19">
        <v>1862106</v>
      </c>
      <c r="N644" s="19">
        <v>2673620</v>
      </c>
      <c r="O644" s="19">
        <v>840</v>
      </c>
      <c r="P644" s="19">
        <v>6901</v>
      </c>
      <c r="Q644" s="19">
        <v>134.789999999999</v>
      </c>
      <c r="R644" s="19">
        <v>0</v>
      </c>
      <c r="S644" s="19">
        <v>0</v>
      </c>
      <c r="T644" s="19">
        <v>1</v>
      </c>
      <c r="U644">
        <v>1</v>
      </c>
    </row>
    <row r="645" spans="3:21">
      <c r="C645" s="20" t="s">
        <v>304</v>
      </c>
      <c r="D645" s="19" t="s">
        <v>11</v>
      </c>
      <c r="E645" s="19" t="s">
        <v>10</v>
      </c>
      <c r="F645" s="19" t="s">
        <v>100</v>
      </c>
      <c r="G645" s="19" t="s">
        <v>16</v>
      </c>
      <c r="H645" s="19">
        <v>1.1499999999999799</v>
      </c>
      <c r="I645" s="19">
        <v>3</v>
      </c>
      <c r="J645" s="19">
        <v>2044.2102876906699</v>
      </c>
      <c r="K645" s="19">
        <v>29260</v>
      </c>
      <c r="L645" s="19">
        <v>24575</v>
      </c>
      <c r="M645" s="19">
        <v>7830332</v>
      </c>
      <c r="N645" s="19">
        <v>1197234</v>
      </c>
      <c r="O645" s="19">
        <v>1519</v>
      </c>
      <c r="P645" s="19">
        <v>23739</v>
      </c>
      <c r="Q645" s="19">
        <v>123.739999999999</v>
      </c>
      <c r="R645" s="19">
        <v>1</v>
      </c>
      <c r="S645" s="19">
        <v>1</v>
      </c>
      <c r="T645" s="19">
        <v>1</v>
      </c>
      <c r="U645">
        <v>1</v>
      </c>
    </row>
    <row r="646" spans="3:21">
      <c r="C646" s="20" t="s">
        <v>325</v>
      </c>
      <c r="D646" s="19" t="s">
        <v>100</v>
      </c>
      <c r="E646" s="19" t="s">
        <v>6</v>
      </c>
      <c r="F646" s="19" t="s">
        <v>100</v>
      </c>
      <c r="G646" s="19" t="s">
        <v>58</v>
      </c>
      <c r="H646" s="19">
        <v>1.04</v>
      </c>
      <c r="I646" s="19">
        <v>3</v>
      </c>
      <c r="J646" s="19">
        <v>5450.8528453054296</v>
      </c>
      <c r="K646" s="19">
        <v>26993</v>
      </c>
      <c r="L646" s="19">
        <v>24307</v>
      </c>
      <c r="M646" s="19">
        <v>3532657</v>
      </c>
      <c r="N646" s="19">
        <v>989164</v>
      </c>
      <c r="O646" s="19">
        <v>320</v>
      </c>
      <c r="P646" s="19">
        <v>4562</v>
      </c>
      <c r="Q646" s="19">
        <v>101.68</v>
      </c>
      <c r="R646" s="19">
        <v>0</v>
      </c>
      <c r="S646" s="19">
        <v>0</v>
      </c>
      <c r="T646" s="19">
        <v>1</v>
      </c>
      <c r="U646">
        <v>1</v>
      </c>
    </row>
    <row r="647" spans="3:21">
      <c r="C647" s="20" t="s">
        <v>576</v>
      </c>
      <c r="D647" s="19" t="s">
        <v>100</v>
      </c>
      <c r="E647" s="19" t="s">
        <v>56</v>
      </c>
      <c r="F647" s="19" t="s">
        <v>100</v>
      </c>
      <c r="G647" s="19" t="s">
        <v>72</v>
      </c>
      <c r="H647" s="19">
        <v>1.01</v>
      </c>
      <c r="I647" s="19">
        <v>3</v>
      </c>
      <c r="J647" s="19">
        <v>9819.5560997799203</v>
      </c>
      <c r="K647" s="19">
        <v>24706</v>
      </c>
      <c r="L647" s="19">
        <v>24236</v>
      </c>
      <c r="M647" s="19">
        <v>9056076</v>
      </c>
      <c r="N647" s="19">
        <v>1481076</v>
      </c>
      <c r="O647" s="19">
        <v>349</v>
      </c>
      <c r="P647" s="19">
        <v>15444</v>
      </c>
      <c r="Q647" s="19">
        <v>52.53</v>
      </c>
      <c r="R647" s="19">
        <v>0</v>
      </c>
      <c r="S647" s="19">
        <v>1</v>
      </c>
      <c r="T647" s="19">
        <v>1</v>
      </c>
      <c r="U647">
        <v>1</v>
      </c>
    </row>
    <row r="648" spans="3:21">
      <c r="C648" s="20" t="s">
        <v>274</v>
      </c>
      <c r="D648" s="19" t="s">
        <v>100</v>
      </c>
      <c r="E648" s="19" t="s">
        <v>47</v>
      </c>
      <c r="F648" s="19" t="s">
        <v>100</v>
      </c>
      <c r="G648" s="19" t="s">
        <v>54</v>
      </c>
      <c r="H648" s="19">
        <v>1.1100000000000001</v>
      </c>
      <c r="I648" s="19">
        <v>3</v>
      </c>
      <c r="J648" s="19">
        <v>8437.6670864263306</v>
      </c>
      <c r="K648" s="19">
        <v>26506</v>
      </c>
      <c r="L648" s="19">
        <v>25475</v>
      </c>
      <c r="M648" s="19">
        <v>4459144</v>
      </c>
      <c r="N648" s="19">
        <v>1489247</v>
      </c>
      <c r="O648" s="19">
        <v>241</v>
      </c>
      <c r="P648" s="19">
        <v>4790</v>
      </c>
      <c r="Q648" s="19">
        <v>169.58</v>
      </c>
      <c r="R648" s="19">
        <v>0</v>
      </c>
      <c r="S648" s="19">
        <v>1</v>
      </c>
      <c r="T648" s="19">
        <v>1</v>
      </c>
      <c r="U648">
        <v>0</v>
      </c>
    </row>
    <row r="649" spans="3:21">
      <c r="C649" s="20" t="s">
        <v>773</v>
      </c>
      <c r="D649" s="19" t="s">
        <v>100</v>
      </c>
      <c r="E649" s="19" t="s">
        <v>29</v>
      </c>
      <c r="F649" s="19" t="s">
        <v>40</v>
      </c>
      <c r="G649" s="19" t="s">
        <v>41</v>
      </c>
      <c r="H649" s="19">
        <v>1.1399999999999799</v>
      </c>
      <c r="I649" s="19">
        <v>3</v>
      </c>
      <c r="J649" s="19">
        <v>8117.12219479949</v>
      </c>
      <c r="K649" s="19">
        <v>25824</v>
      </c>
      <c r="L649" s="19">
        <v>31981</v>
      </c>
      <c r="M649" s="19">
        <v>2549844</v>
      </c>
      <c r="N649" s="19">
        <v>4549784</v>
      </c>
      <c r="O649" s="19">
        <v>699</v>
      </c>
      <c r="P649" s="19">
        <v>4957</v>
      </c>
      <c r="Q649" s="19">
        <v>258.37</v>
      </c>
      <c r="R649" s="19">
        <v>0</v>
      </c>
      <c r="S649" s="19">
        <v>0</v>
      </c>
      <c r="T649" s="19">
        <v>1</v>
      </c>
      <c r="U649">
        <v>1</v>
      </c>
    </row>
    <row r="650" spans="3:21">
      <c r="C650" s="20" t="s">
        <v>331</v>
      </c>
      <c r="D650" s="19" t="s">
        <v>100</v>
      </c>
      <c r="E650" s="19" t="s">
        <v>6</v>
      </c>
      <c r="F650" s="19" t="s">
        <v>100</v>
      </c>
      <c r="G650" s="19" t="s">
        <v>61</v>
      </c>
      <c r="H650" s="19">
        <v>1.01</v>
      </c>
      <c r="I650" s="19">
        <v>1</v>
      </c>
      <c r="J650" s="19">
        <v>4343.3460331000097</v>
      </c>
      <c r="K650" s="19">
        <v>26993</v>
      </c>
      <c r="L650" s="19">
        <v>21207</v>
      </c>
      <c r="M650" s="19">
        <v>3532657</v>
      </c>
      <c r="N650" s="19">
        <v>2105604</v>
      </c>
      <c r="O650" s="19">
        <v>595</v>
      </c>
      <c r="P650" s="19">
        <v>14119</v>
      </c>
      <c r="Q650" s="19">
        <v>97.93</v>
      </c>
      <c r="R650" s="19">
        <v>1</v>
      </c>
      <c r="S650" s="19">
        <v>0</v>
      </c>
      <c r="T650" s="19">
        <v>1</v>
      </c>
      <c r="U650">
        <v>1</v>
      </c>
    </row>
    <row r="651" spans="3:21">
      <c r="C651" s="20" t="s">
        <v>429</v>
      </c>
      <c r="D651" s="19" t="s">
        <v>100</v>
      </c>
      <c r="E651" s="19" t="s">
        <v>17</v>
      </c>
      <c r="F651" s="19" t="s">
        <v>23</v>
      </c>
      <c r="G651" s="19" t="s">
        <v>21</v>
      </c>
      <c r="H651" s="19">
        <v>1.1699999999999799</v>
      </c>
      <c r="I651" s="19">
        <v>3</v>
      </c>
      <c r="J651" s="19">
        <v>2517.73564183901</v>
      </c>
      <c r="K651" s="19">
        <v>24706</v>
      </c>
      <c r="L651" s="19">
        <v>32991</v>
      </c>
      <c r="M651" s="19">
        <v>9056076</v>
      </c>
      <c r="N651" s="19">
        <v>8621121</v>
      </c>
      <c r="O651" s="19">
        <v>2467</v>
      </c>
      <c r="P651" s="19">
        <v>60435</v>
      </c>
      <c r="Q651" s="19">
        <v>326.47000000000003</v>
      </c>
      <c r="R651" s="19">
        <v>0</v>
      </c>
      <c r="S651" s="19">
        <v>0</v>
      </c>
      <c r="T651" s="19">
        <v>1</v>
      </c>
      <c r="U651">
        <v>0</v>
      </c>
    </row>
    <row r="652" spans="3:21">
      <c r="C652" s="20" t="s">
        <v>187</v>
      </c>
      <c r="D652" s="19" t="s">
        <v>23</v>
      </c>
      <c r="E652" s="19" t="s">
        <v>21</v>
      </c>
      <c r="F652" s="19" t="s">
        <v>100</v>
      </c>
      <c r="G652" s="19" t="s">
        <v>35</v>
      </c>
      <c r="H652" s="19">
        <v>1.34</v>
      </c>
      <c r="I652" s="19">
        <v>1</v>
      </c>
      <c r="J652" s="19">
        <v>2587.8864581995899</v>
      </c>
      <c r="K652" s="19">
        <v>32991</v>
      </c>
      <c r="L652" s="19">
        <v>18851</v>
      </c>
      <c r="M652" s="19">
        <v>8621121</v>
      </c>
      <c r="N652" s="19">
        <v>254153</v>
      </c>
      <c r="O652" s="19">
        <v>637</v>
      </c>
      <c r="P652" s="19">
        <v>6003</v>
      </c>
      <c r="Q652" s="19">
        <v>118.95</v>
      </c>
      <c r="R652" s="19">
        <v>0</v>
      </c>
      <c r="S652" s="19">
        <v>0</v>
      </c>
      <c r="T652" s="19">
        <v>1</v>
      </c>
      <c r="U652">
        <v>0</v>
      </c>
    </row>
    <row r="653" spans="3:21">
      <c r="C653" s="20" t="s">
        <v>518</v>
      </c>
      <c r="D653" s="19" t="s">
        <v>20</v>
      </c>
      <c r="E653" s="19" t="s">
        <v>21</v>
      </c>
      <c r="F653" s="19" t="s">
        <v>100</v>
      </c>
      <c r="G653" s="19" t="s">
        <v>70</v>
      </c>
      <c r="H653" s="19">
        <v>1.02</v>
      </c>
      <c r="I653" s="19">
        <v>3</v>
      </c>
      <c r="J653" s="19">
        <v>5898.7392514049498</v>
      </c>
      <c r="K653" s="19">
        <v>32991</v>
      </c>
      <c r="L653" s="19">
        <v>25054</v>
      </c>
      <c r="M653" s="19">
        <v>8621121</v>
      </c>
      <c r="N653" s="19">
        <v>2374260</v>
      </c>
      <c r="O653" s="19">
        <v>325</v>
      </c>
      <c r="P653" s="19">
        <v>13957</v>
      </c>
      <c r="Q653" s="19">
        <v>169.9</v>
      </c>
      <c r="R653" s="19">
        <v>0</v>
      </c>
      <c r="S653" s="19">
        <v>0</v>
      </c>
      <c r="T653" s="19">
        <v>0</v>
      </c>
      <c r="U653">
        <v>0</v>
      </c>
    </row>
    <row r="654" spans="3:21">
      <c r="C654" s="20" t="s">
        <v>661</v>
      </c>
      <c r="D654" s="19" t="s">
        <v>100</v>
      </c>
      <c r="E654" s="19" t="s">
        <v>8</v>
      </c>
      <c r="F654" s="19" t="s">
        <v>100</v>
      </c>
      <c r="G654" s="19" t="s">
        <v>32</v>
      </c>
      <c r="H654" s="19">
        <v>1.59</v>
      </c>
      <c r="I654" s="19">
        <v>3</v>
      </c>
      <c r="J654" s="19">
        <v>2705.0264407035302</v>
      </c>
      <c r="K654" s="19">
        <v>30124</v>
      </c>
      <c r="L654" s="19">
        <v>30916</v>
      </c>
      <c r="M654" s="19">
        <v>5787293</v>
      </c>
      <c r="N654" s="19">
        <v>2230831</v>
      </c>
      <c r="O654" s="19">
        <v>2489</v>
      </c>
      <c r="P654" s="19">
        <v>4560</v>
      </c>
      <c r="Q654" s="19">
        <v>297.61</v>
      </c>
      <c r="R654" s="19">
        <v>0</v>
      </c>
      <c r="S654" s="19">
        <v>0</v>
      </c>
      <c r="T654" s="19">
        <v>1</v>
      </c>
      <c r="U654">
        <v>1</v>
      </c>
    </row>
    <row r="655" spans="3:21">
      <c r="C655" s="20" t="s">
        <v>249</v>
      </c>
      <c r="D655" s="19" t="s">
        <v>11</v>
      </c>
      <c r="E655" s="19" t="s">
        <v>10</v>
      </c>
      <c r="F655" s="19" t="s">
        <v>100</v>
      </c>
      <c r="G655" s="19" t="s">
        <v>50</v>
      </c>
      <c r="H655" s="19">
        <v>1.2</v>
      </c>
      <c r="I655" s="19">
        <v>3</v>
      </c>
      <c r="J655" s="19">
        <v>3247.3142487042801</v>
      </c>
      <c r="K655" s="19">
        <v>29260</v>
      </c>
      <c r="L655" s="19">
        <v>26752</v>
      </c>
      <c r="M655" s="19">
        <v>7830332</v>
      </c>
      <c r="N655" s="19">
        <v>379566</v>
      </c>
      <c r="O655" s="19">
        <v>1108</v>
      </c>
      <c r="P655" s="19">
        <v>7196</v>
      </c>
      <c r="Q655" s="19">
        <v>136.68</v>
      </c>
      <c r="R655" s="19">
        <v>1</v>
      </c>
      <c r="S655" s="19">
        <v>0</v>
      </c>
      <c r="T655" s="19">
        <v>1</v>
      </c>
      <c r="U655">
        <v>1</v>
      </c>
    </row>
    <row r="656" spans="3:21">
      <c r="C656" s="20" t="s">
        <v>734</v>
      </c>
      <c r="D656" s="19" t="s">
        <v>100</v>
      </c>
      <c r="E656" s="19" t="s">
        <v>43</v>
      </c>
      <c r="F656" s="19" t="s">
        <v>42</v>
      </c>
      <c r="G656" s="19" t="s">
        <v>41</v>
      </c>
      <c r="H656" s="19">
        <v>1.07</v>
      </c>
      <c r="I656" s="19">
        <v>3</v>
      </c>
      <c r="J656" s="19">
        <v>3289.8583915122099</v>
      </c>
      <c r="K656" s="19">
        <v>24502</v>
      </c>
      <c r="L656" s="19">
        <v>31981</v>
      </c>
      <c r="M656" s="19">
        <v>125722</v>
      </c>
      <c r="N656" s="19">
        <v>4549784</v>
      </c>
      <c r="O656" s="19">
        <v>310</v>
      </c>
      <c r="P656" s="19">
        <v>6583</v>
      </c>
      <c r="Q656" s="19">
        <v>100.95</v>
      </c>
      <c r="R656" s="19">
        <v>0</v>
      </c>
      <c r="S656" s="19">
        <v>0</v>
      </c>
      <c r="T656" s="19">
        <v>0</v>
      </c>
      <c r="U656">
        <v>1</v>
      </c>
    </row>
    <row r="657" spans="3:21">
      <c r="C657" s="20" t="s">
        <v>633</v>
      </c>
      <c r="D657" s="19" t="s">
        <v>100</v>
      </c>
      <c r="E657" s="19" t="s">
        <v>16</v>
      </c>
      <c r="F657" s="19" t="s">
        <v>100</v>
      </c>
      <c r="G657" s="19" t="s">
        <v>28</v>
      </c>
      <c r="H657" s="19">
        <v>1.06</v>
      </c>
      <c r="I657" s="19">
        <v>3</v>
      </c>
      <c r="J657" s="19">
        <v>4548.6133976567698</v>
      </c>
      <c r="K657" s="19">
        <v>24575</v>
      </c>
      <c r="L657" s="19">
        <v>38813</v>
      </c>
      <c r="M657" s="19">
        <v>1197234</v>
      </c>
      <c r="N657" s="19">
        <v>1653017</v>
      </c>
      <c r="O657" s="19">
        <v>416</v>
      </c>
      <c r="P657" s="19">
        <v>17840</v>
      </c>
      <c r="Q657" s="19">
        <v>72.579999999999799</v>
      </c>
      <c r="R657" s="19">
        <v>1</v>
      </c>
      <c r="S657" s="19">
        <v>1</v>
      </c>
      <c r="T657" s="19">
        <v>1</v>
      </c>
      <c r="U657">
        <v>1</v>
      </c>
    </row>
    <row r="658" spans="3:21">
      <c r="C658" s="20" t="s">
        <v>441</v>
      </c>
      <c r="D658" s="19" t="s">
        <v>100</v>
      </c>
      <c r="E658" s="19" t="s">
        <v>19</v>
      </c>
      <c r="F658" s="19" t="s">
        <v>23</v>
      </c>
      <c r="G658" s="19" t="s">
        <v>21</v>
      </c>
      <c r="H658" s="19">
        <v>1.4199999999999799</v>
      </c>
      <c r="I658" s="19">
        <v>3</v>
      </c>
      <c r="J658" s="19">
        <v>2995.0996908769298</v>
      </c>
      <c r="K658" s="19">
        <v>22038</v>
      </c>
      <c r="L658" s="19">
        <v>32991</v>
      </c>
      <c r="M658" s="19">
        <v>1308499</v>
      </c>
      <c r="N658" s="19">
        <v>8621121</v>
      </c>
      <c r="O658" s="19">
        <v>1173</v>
      </c>
      <c r="P658" s="19">
        <v>10334</v>
      </c>
      <c r="Q658" s="19">
        <v>208.71</v>
      </c>
      <c r="R658" s="19">
        <v>0</v>
      </c>
      <c r="S658" s="19">
        <v>0</v>
      </c>
      <c r="T658" s="19">
        <v>1</v>
      </c>
      <c r="U658">
        <v>0</v>
      </c>
    </row>
    <row r="659" spans="3:21">
      <c r="C659" s="20" t="s">
        <v>408</v>
      </c>
      <c r="D659" s="19" t="s">
        <v>100</v>
      </c>
      <c r="E659" s="19" t="s">
        <v>13</v>
      </c>
      <c r="F659" s="19" t="s">
        <v>23</v>
      </c>
      <c r="G659" s="19" t="s">
        <v>21</v>
      </c>
      <c r="H659" s="19">
        <v>1.06</v>
      </c>
      <c r="I659" s="19">
        <v>3</v>
      </c>
      <c r="J659" s="19">
        <v>2828.16065945533</v>
      </c>
      <c r="K659" s="19">
        <v>26752</v>
      </c>
      <c r="L659" s="19">
        <v>32991</v>
      </c>
      <c r="M659" s="19">
        <v>1440377</v>
      </c>
      <c r="N659" s="19">
        <v>8621121</v>
      </c>
      <c r="O659" s="19">
        <v>1068</v>
      </c>
      <c r="P659" s="19">
        <v>40159</v>
      </c>
      <c r="Q659" s="19">
        <v>123.18</v>
      </c>
      <c r="R659" s="19">
        <v>1</v>
      </c>
      <c r="S659" s="19">
        <v>0</v>
      </c>
      <c r="T659" s="19">
        <v>1</v>
      </c>
      <c r="U659">
        <v>0</v>
      </c>
    </row>
    <row r="660" spans="3:21">
      <c r="C660" s="20" t="s">
        <v>643</v>
      </c>
      <c r="D660" s="19" t="s">
        <v>100</v>
      </c>
      <c r="E660" s="19" t="s">
        <v>32</v>
      </c>
      <c r="F660" s="19" t="s">
        <v>100</v>
      </c>
      <c r="G660" s="19" t="s">
        <v>28</v>
      </c>
      <c r="H660" s="19">
        <v>1.02</v>
      </c>
      <c r="I660" s="19">
        <v>3</v>
      </c>
      <c r="J660" s="19">
        <v>5124.2247975048804</v>
      </c>
      <c r="K660" s="19">
        <v>30916</v>
      </c>
      <c r="L660" s="19">
        <v>38813</v>
      </c>
      <c r="M660" s="19">
        <v>2230831</v>
      </c>
      <c r="N660" s="19">
        <v>1653017</v>
      </c>
      <c r="O660" s="19">
        <v>676</v>
      </c>
      <c r="P660" s="19">
        <v>20727</v>
      </c>
      <c r="Q660" s="19">
        <v>81.28</v>
      </c>
      <c r="R660" s="19">
        <v>0</v>
      </c>
      <c r="S660" s="19">
        <v>0</v>
      </c>
      <c r="T660" s="19">
        <v>1</v>
      </c>
      <c r="U660">
        <v>1</v>
      </c>
    </row>
    <row r="661" spans="3:21">
      <c r="C661" s="20" t="s">
        <v>391</v>
      </c>
      <c r="D661" s="19" t="s">
        <v>100</v>
      </c>
      <c r="E661" s="19" t="s">
        <v>12</v>
      </c>
      <c r="F661" s="19" t="s">
        <v>20</v>
      </c>
      <c r="G661" s="19" t="s">
        <v>21</v>
      </c>
      <c r="H661" s="19">
        <v>1.07</v>
      </c>
      <c r="I661" s="19">
        <v>3</v>
      </c>
      <c r="J661" s="19">
        <v>6798.9376574559901</v>
      </c>
      <c r="K661" s="19">
        <v>26046</v>
      </c>
      <c r="L661" s="19">
        <v>32991</v>
      </c>
      <c r="M661" s="19">
        <v>2230955</v>
      </c>
      <c r="N661" s="19">
        <v>8621121</v>
      </c>
      <c r="O661" s="19">
        <v>408</v>
      </c>
      <c r="P661" s="19">
        <v>13252</v>
      </c>
      <c r="Q661" s="19">
        <v>143.44</v>
      </c>
      <c r="R661" s="19">
        <v>0</v>
      </c>
      <c r="S661" s="19">
        <v>0</v>
      </c>
      <c r="T661" s="19">
        <v>0</v>
      </c>
      <c r="U661">
        <v>1</v>
      </c>
    </row>
    <row r="662" spans="3:21">
      <c r="C662" s="20" t="s">
        <v>761</v>
      </c>
      <c r="D662" s="19" t="s">
        <v>23</v>
      </c>
      <c r="E662" s="19" t="s">
        <v>21</v>
      </c>
      <c r="F662" s="19" t="s">
        <v>40</v>
      </c>
      <c r="G662" s="19" t="s">
        <v>41</v>
      </c>
      <c r="H662" s="19">
        <v>1</v>
      </c>
      <c r="I662" s="19">
        <v>3</v>
      </c>
      <c r="J662" s="19">
        <v>2487.8884505267301</v>
      </c>
      <c r="K662" s="19">
        <v>32991</v>
      </c>
      <c r="L662" s="19">
        <v>31981</v>
      </c>
      <c r="M662" s="19">
        <v>8621121</v>
      </c>
      <c r="N662" s="19">
        <v>4549784</v>
      </c>
      <c r="O662" s="19">
        <v>217</v>
      </c>
      <c r="P662" s="19">
        <v>63690</v>
      </c>
      <c r="Q662" s="19">
        <v>114.349999999999</v>
      </c>
      <c r="R662" s="19">
        <v>0</v>
      </c>
      <c r="S662" s="19">
        <v>0</v>
      </c>
      <c r="T662" s="19">
        <v>1</v>
      </c>
      <c r="U662">
        <v>0</v>
      </c>
    </row>
    <row r="663" spans="3:21">
      <c r="C663" s="20" t="s">
        <v>356</v>
      </c>
      <c r="D663" s="19" t="s">
        <v>100</v>
      </c>
      <c r="E663" s="19" t="s">
        <v>5</v>
      </c>
      <c r="F663" s="19" t="s">
        <v>100</v>
      </c>
      <c r="G663" s="19" t="s">
        <v>18</v>
      </c>
      <c r="H663" s="19">
        <v>1.1000000000000001</v>
      </c>
      <c r="I663" s="19">
        <v>3</v>
      </c>
      <c r="J663" s="19">
        <v>7138.34088185787</v>
      </c>
      <c r="K663" s="19">
        <v>28637</v>
      </c>
      <c r="L663" s="19">
        <v>25995</v>
      </c>
      <c r="M663" s="19">
        <v>3036732</v>
      </c>
      <c r="N663" s="19">
        <v>1115048</v>
      </c>
      <c r="O663" s="19">
        <v>634</v>
      </c>
      <c r="P663" s="19">
        <v>4632</v>
      </c>
      <c r="Q663" s="19">
        <v>181.99</v>
      </c>
      <c r="R663" s="19">
        <v>0</v>
      </c>
      <c r="S663" s="19">
        <v>0</v>
      </c>
      <c r="T663" s="19">
        <v>1</v>
      </c>
      <c r="U663">
        <v>1</v>
      </c>
    </row>
    <row r="664" spans="3:21">
      <c r="C664" s="20" t="s">
        <v>459</v>
      </c>
      <c r="D664" s="19" t="s">
        <v>100</v>
      </c>
      <c r="E664" s="19" t="s">
        <v>43</v>
      </c>
      <c r="F664" s="19" t="s">
        <v>100</v>
      </c>
      <c r="G664" s="19" t="s">
        <v>24</v>
      </c>
      <c r="H664" s="19">
        <v>1.5</v>
      </c>
      <c r="I664" s="19">
        <v>0</v>
      </c>
      <c r="J664" s="19">
        <v>2082.2267976851399</v>
      </c>
      <c r="K664" s="19">
        <v>24502</v>
      </c>
      <c r="L664" s="19">
        <v>22360</v>
      </c>
      <c r="M664" s="19">
        <v>125722</v>
      </c>
      <c r="N664" s="19">
        <v>1421287</v>
      </c>
      <c r="O664" s="19">
        <v>802</v>
      </c>
      <c r="P664" s="19">
        <v>6399</v>
      </c>
      <c r="Q664" s="19">
        <v>104.33</v>
      </c>
      <c r="R664" s="19">
        <v>1</v>
      </c>
      <c r="S664" s="19">
        <v>1</v>
      </c>
      <c r="T664" s="19">
        <v>1</v>
      </c>
      <c r="U664">
        <v>1</v>
      </c>
    </row>
    <row r="665" spans="3:21">
      <c r="C665" s="20" t="s">
        <v>697</v>
      </c>
      <c r="D665" s="19" t="s">
        <v>23</v>
      </c>
      <c r="E665" s="19" t="s">
        <v>21</v>
      </c>
      <c r="F665" s="19" t="s">
        <v>100</v>
      </c>
      <c r="G665" s="19" t="s">
        <v>82</v>
      </c>
      <c r="H665" s="19">
        <v>1</v>
      </c>
      <c r="I665" s="19">
        <v>3</v>
      </c>
      <c r="J665" s="19">
        <v>2806.9158052254502</v>
      </c>
      <c r="K665" s="19">
        <v>32991</v>
      </c>
      <c r="L665" s="19">
        <v>22069</v>
      </c>
      <c r="M665" s="19">
        <v>8621121</v>
      </c>
      <c r="N665" s="19">
        <v>743633</v>
      </c>
      <c r="O665" s="19">
        <v>199</v>
      </c>
      <c r="P665" s="19">
        <v>5275</v>
      </c>
      <c r="Q665" s="19">
        <v>120.84</v>
      </c>
      <c r="R665" s="19">
        <v>0</v>
      </c>
      <c r="S665" s="19">
        <v>0</v>
      </c>
      <c r="T665" s="19">
        <v>1</v>
      </c>
      <c r="U665">
        <v>0</v>
      </c>
    </row>
    <row r="666" spans="3:21">
      <c r="C666" s="20" t="s">
        <v>449</v>
      </c>
      <c r="D666" s="19" t="s">
        <v>100</v>
      </c>
      <c r="E666" s="19" t="s">
        <v>14</v>
      </c>
      <c r="F666" s="19" t="s">
        <v>100</v>
      </c>
      <c r="G666" s="19" t="s">
        <v>67</v>
      </c>
      <c r="H666" s="19">
        <v>1.0900000000000001</v>
      </c>
      <c r="I666" s="19">
        <v>3</v>
      </c>
      <c r="J666" s="19">
        <v>4897.6419821066702</v>
      </c>
      <c r="K666" s="19">
        <v>27211</v>
      </c>
      <c r="L666" s="19">
        <v>20927</v>
      </c>
      <c r="M666" s="19">
        <v>3770125</v>
      </c>
      <c r="N666" s="19">
        <v>1021733</v>
      </c>
      <c r="O666" s="19">
        <v>410</v>
      </c>
      <c r="P666" s="19">
        <v>5425</v>
      </c>
      <c r="Q666" s="19">
        <v>96.18</v>
      </c>
      <c r="R666" s="19">
        <v>0</v>
      </c>
      <c r="S666" s="19">
        <v>1</v>
      </c>
      <c r="T666" s="19">
        <v>1</v>
      </c>
      <c r="U666">
        <v>1</v>
      </c>
    </row>
    <row r="667" spans="3:21">
      <c r="C667" s="20" t="s">
        <v>577</v>
      </c>
      <c r="D667" s="19" t="s">
        <v>100</v>
      </c>
      <c r="E667" s="19" t="s">
        <v>16</v>
      </c>
      <c r="F667" s="19" t="s">
        <v>100</v>
      </c>
      <c r="G667" s="19" t="s">
        <v>72</v>
      </c>
      <c r="H667" s="19">
        <v>1.17999999999998</v>
      </c>
      <c r="I667" s="19">
        <v>3</v>
      </c>
      <c r="J667" s="19">
        <v>8072.2565168780602</v>
      </c>
      <c r="K667" s="19">
        <v>24575</v>
      </c>
      <c r="L667" s="19">
        <v>24236</v>
      </c>
      <c r="M667" s="19">
        <v>1197234</v>
      </c>
      <c r="N667" s="19">
        <v>1481076</v>
      </c>
      <c r="O667" s="19">
        <v>387</v>
      </c>
      <c r="P667" s="19">
        <v>7985</v>
      </c>
      <c r="Q667" s="19">
        <v>56.909999999999798</v>
      </c>
      <c r="R667" s="19">
        <v>1</v>
      </c>
      <c r="S667" s="19">
        <v>1</v>
      </c>
      <c r="T667" s="19">
        <v>1</v>
      </c>
      <c r="U667">
        <v>1</v>
      </c>
    </row>
    <row r="668" spans="3:21">
      <c r="C668" s="20" t="s">
        <v>302</v>
      </c>
      <c r="D668" s="19" t="s">
        <v>100</v>
      </c>
      <c r="E668" s="19" t="s">
        <v>56</v>
      </c>
      <c r="F668" s="19" t="s">
        <v>100</v>
      </c>
      <c r="G668" s="19" t="s">
        <v>16</v>
      </c>
      <c r="H668" s="19">
        <v>1</v>
      </c>
      <c r="I668" s="19">
        <v>3</v>
      </c>
      <c r="J668" s="19">
        <v>9592.99143540779</v>
      </c>
      <c r="K668" s="19">
        <v>24706</v>
      </c>
      <c r="L668" s="19">
        <v>24575</v>
      </c>
      <c r="M668" s="19">
        <v>9056076</v>
      </c>
      <c r="N668" s="19">
        <v>1197234</v>
      </c>
      <c r="O668" s="19">
        <v>226</v>
      </c>
      <c r="P668" s="19">
        <v>16845</v>
      </c>
      <c r="Q668" s="19">
        <v>52.92</v>
      </c>
      <c r="R668" s="19">
        <v>1</v>
      </c>
      <c r="S668" s="19">
        <v>1</v>
      </c>
      <c r="T668" s="19">
        <v>1</v>
      </c>
      <c r="U668">
        <v>1</v>
      </c>
    </row>
    <row r="669" spans="3:21">
      <c r="C669" s="20" t="s">
        <v>559</v>
      </c>
      <c r="D669" s="19" t="s">
        <v>42</v>
      </c>
      <c r="E669" s="19" t="s">
        <v>41</v>
      </c>
      <c r="F669" s="19" t="s">
        <v>100</v>
      </c>
      <c r="G669" s="19" t="s">
        <v>76</v>
      </c>
      <c r="H669" s="19">
        <v>1.01</v>
      </c>
      <c r="I669" s="19">
        <v>3</v>
      </c>
      <c r="J669" s="19">
        <v>3266.4409876557002</v>
      </c>
      <c r="K669" s="19">
        <v>31981</v>
      </c>
      <c r="L669" s="19">
        <v>26101</v>
      </c>
      <c r="M669" s="19">
        <v>4549784</v>
      </c>
      <c r="N669" s="19">
        <v>1021830</v>
      </c>
      <c r="O669" s="19">
        <v>225</v>
      </c>
      <c r="P669" s="19">
        <v>7241</v>
      </c>
      <c r="Q669" s="19">
        <v>109.44</v>
      </c>
      <c r="R669" s="19">
        <v>0</v>
      </c>
      <c r="S669" s="19">
        <v>0</v>
      </c>
      <c r="T669" s="19">
        <v>0</v>
      </c>
      <c r="U669">
        <v>1</v>
      </c>
    </row>
    <row r="670" spans="3:21">
      <c r="C670" s="20" t="s">
        <v>463</v>
      </c>
      <c r="D670" s="19" t="s">
        <v>100</v>
      </c>
      <c r="E670" s="19" t="s">
        <v>13</v>
      </c>
      <c r="F670" s="19" t="s">
        <v>100</v>
      </c>
      <c r="G670" s="19" t="s">
        <v>24</v>
      </c>
      <c r="H670" s="19">
        <v>1</v>
      </c>
      <c r="I670" s="19">
        <v>3</v>
      </c>
      <c r="J670" s="19">
        <v>4144.0110928733402</v>
      </c>
      <c r="K670" s="19">
        <v>26752</v>
      </c>
      <c r="L670" s="19">
        <v>22360</v>
      </c>
      <c r="M670" s="19">
        <v>1440377</v>
      </c>
      <c r="N670" s="19">
        <v>1421287</v>
      </c>
      <c r="O670" s="19">
        <v>174</v>
      </c>
      <c r="P670" s="19">
        <v>9216</v>
      </c>
      <c r="Q670" s="19">
        <v>45.549999999999798</v>
      </c>
      <c r="R670" s="19">
        <v>1</v>
      </c>
      <c r="S670" s="19">
        <v>1</v>
      </c>
      <c r="T670" s="19">
        <v>1</v>
      </c>
      <c r="U670">
        <v>1</v>
      </c>
    </row>
  </sheetData>
  <mergeCells count="27">
    <mergeCell ref="B4:C4"/>
    <mergeCell ref="D4:E4"/>
    <mergeCell ref="F4:G4"/>
    <mergeCell ref="B3:G3"/>
    <mergeCell ref="J3:M3"/>
    <mergeCell ref="C24:E24"/>
    <mergeCell ref="C25:E25"/>
    <mergeCell ref="C26:E26"/>
    <mergeCell ref="F23:I23"/>
    <mergeCell ref="F24:I24"/>
    <mergeCell ref="F25:I25"/>
    <mergeCell ref="F26:I26"/>
    <mergeCell ref="C23:E23"/>
    <mergeCell ref="C18:W18"/>
    <mergeCell ref="C19:E19"/>
    <mergeCell ref="C20:E20"/>
    <mergeCell ref="F19:W19"/>
    <mergeCell ref="C22:I22"/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</mergeCells>
  <hyperlinks>
    <hyperlink ref="B4" location="'STDPartition'!$B$10:$B$10" display="Inputs" xr:uid="{4D5069E3-15D1-4CB6-9BA7-D53C83566A21}"/>
    <hyperlink ref="D4" location="'STDPartition'!$B$28:$B$28" display="Partition Summary" xr:uid="{7D1613A6-1626-4296-905C-2ED961A22FF1}"/>
    <hyperlink ref="F4" location="'STDPartition'!$B$34:$B$34" display="Partitioned Data" xr:uid="{D6F000D7-8036-4C81-8533-441BDE0CCF20}"/>
  </hyperlinks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F737-DA65-4443-92CF-54701B4A387F}">
  <dimension ref="B1:O17"/>
  <sheetViews>
    <sheetView showGridLines="0" workbookViewId="0">
      <selection activeCell="C12" sqref="C12:D17"/>
    </sheetView>
  </sheetViews>
  <sheetFormatPr defaultRowHeight="10.199999999999999"/>
  <cols>
    <col min="3" max="3" width="9.28515625" customWidth="1"/>
    <col min="12" max="12" width="20.5703125" bestFit="1" customWidth="1"/>
  </cols>
  <sheetData>
    <row r="1" spans="2:15" ht="18">
      <c r="B1" s="22" t="s">
        <v>4349</v>
      </c>
      <c r="N1" t="s">
        <v>2666</v>
      </c>
    </row>
    <row r="3" spans="2:15" ht="15.6">
      <c r="B3" s="72" t="s">
        <v>126</v>
      </c>
      <c r="C3" s="72"/>
      <c r="D3" s="72"/>
      <c r="E3" s="72"/>
      <c r="F3" s="72"/>
      <c r="G3" s="72"/>
      <c r="H3" s="72"/>
      <c r="I3" s="72"/>
      <c r="L3" s="73" t="s">
        <v>139</v>
      </c>
      <c r="M3" s="73"/>
      <c r="N3" s="73"/>
      <c r="O3" s="73"/>
    </row>
    <row r="4" spans="2:15" ht="13.8">
      <c r="B4" s="77" t="s">
        <v>127</v>
      </c>
      <c r="C4" s="77"/>
      <c r="D4" s="77" t="s">
        <v>809</v>
      </c>
      <c r="E4" s="77"/>
      <c r="F4" s="77" t="s">
        <v>2624</v>
      </c>
      <c r="G4" s="77"/>
      <c r="H4" s="77" t="s">
        <v>2625</v>
      </c>
      <c r="I4" s="77"/>
      <c r="L4" s="25" t="s">
        <v>140</v>
      </c>
      <c r="M4" s="25" t="s">
        <v>141</v>
      </c>
      <c r="N4" s="25" t="s">
        <v>142</v>
      </c>
      <c r="O4" s="25" t="s">
        <v>143</v>
      </c>
    </row>
    <row r="5" spans="2:15">
      <c r="L5" s="24">
        <v>748</v>
      </c>
      <c r="M5" s="24">
        <v>441</v>
      </c>
      <c r="N5" s="24">
        <v>73</v>
      </c>
      <c r="O5" s="24">
        <v>1262</v>
      </c>
    </row>
    <row r="10" spans="2:15" ht="18">
      <c r="B10" s="23" t="s">
        <v>2624</v>
      </c>
    </row>
    <row r="12" spans="2:15">
      <c r="C12" t="s">
        <v>2627</v>
      </c>
      <c r="D12" t="s">
        <v>2633</v>
      </c>
    </row>
    <row r="13" spans="2:15">
      <c r="C13" t="s">
        <v>2628</v>
      </c>
      <c r="D13">
        <v>25136.82541904083</v>
      </c>
    </row>
    <row r="14" spans="2:15">
      <c r="C14" t="s">
        <v>2629</v>
      </c>
      <c r="D14">
        <v>66.149540576423234</v>
      </c>
    </row>
    <row r="15" spans="2:15">
      <c r="C15" t="s">
        <v>2630</v>
      </c>
      <c r="D15">
        <v>8.1332367834966686</v>
      </c>
    </row>
    <row r="16" spans="2:15">
      <c r="C16" t="s">
        <v>2631</v>
      </c>
      <c r="D16">
        <v>6.0193951425915611</v>
      </c>
    </row>
    <row r="17" spans="3:4">
      <c r="C17" t="s">
        <v>2632</v>
      </c>
      <c r="D17">
        <v>0.98853064515757116</v>
      </c>
    </row>
  </sheetData>
  <mergeCells count="6">
    <mergeCell ref="L3:O3"/>
    <mergeCell ref="B4:C4"/>
    <mergeCell ref="D4:E4"/>
    <mergeCell ref="F4:G4"/>
    <mergeCell ref="H4:I4"/>
    <mergeCell ref="B3:I3"/>
  </mergeCells>
  <hyperlinks>
    <hyperlink ref="B4" location="'RBoosting_Output'!$B$10:$B$10" display="Inputs" xr:uid="{A1CBCEEB-5F3D-4C67-8668-3BAC85D3C41B}"/>
    <hyperlink ref="D4" location="'RBoosting_Stored'!$B$10:$B$10" display="PMML Model" xr:uid="{22C438E4-08D8-4946-A626-D99E163BA753}"/>
    <hyperlink ref="F4" location="'RBoosting_TrainingScore'!$B$10:$B$10" display="Training: Prediction Summary" xr:uid="{8D09BE0A-46B2-49B1-81AF-8EBBC3F367CD}"/>
    <hyperlink ref="H4" location="'RBoosting_ValidationScore'!$B$10:$B$10" display="Validation: Prediction Summary" xr:uid="{2568CB75-82BD-4360-BA10-AC2770353ECA}"/>
  </hyperlinks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12F6-D119-4F08-8FA7-B9A7FD511AB1}">
  <dimension ref="B1:O3274"/>
  <sheetViews>
    <sheetView showGridLines="0" workbookViewId="0"/>
  </sheetViews>
  <sheetFormatPr defaultRowHeight="10.199999999999999"/>
  <cols>
    <col min="12" max="12" width="20.5703125" bestFit="1" customWidth="1"/>
  </cols>
  <sheetData>
    <row r="1" spans="2:15" ht="18">
      <c r="B1" s="22" t="s">
        <v>2664</v>
      </c>
      <c r="N1" t="s">
        <v>2666</v>
      </c>
    </row>
    <row r="3" spans="2:15" ht="15.6">
      <c r="B3" s="72" t="s">
        <v>126</v>
      </c>
      <c r="C3" s="72"/>
      <c r="D3" s="72"/>
      <c r="E3" s="72"/>
      <c r="F3" s="72"/>
      <c r="G3" s="72"/>
      <c r="H3" s="72"/>
      <c r="I3" s="72"/>
      <c r="L3" s="73" t="s">
        <v>139</v>
      </c>
      <c r="M3" s="73"/>
      <c r="N3" s="73"/>
      <c r="O3" s="73"/>
    </row>
    <row r="4" spans="2:15" ht="13.8">
      <c r="B4" s="77" t="s">
        <v>127</v>
      </c>
      <c r="C4" s="77"/>
      <c r="D4" s="77" t="s">
        <v>809</v>
      </c>
      <c r="E4" s="77"/>
      <c r="F4" s="77" t="s">
        <v>2624</v>
      </c>
      <c r="G4" s="77"/>
      <c r="H4" s="77" t="s">
        <v>2625</v>
      </c>
      <c r="I4" s="77"/>
      <c r="L4" s="25" t="s">
        <v>140</v>
      </c>
      <c r="M4" s="25" t="s">
        <v>141</v>
      </c>
      <c r="N4" s="25" t="s">
        <v>142</v>
      </c>
      <c r="O4" s="25" t="s">
        <v>143</v>
      </c>
    </row>
    <row r="5" spans="2:15">
      <c r="L5" s="24">
        <v>748</v>
      </c>
      <c r="M5" s="24">
        <v>441</v>
      </c>
      <c r="N5" s="24">
        <v>73</v>
      </c>
      <c r="O5" s="24">
        <v>1262</v>
      </c>
    </row>
    <row r="10" spans="2:15" ht="18">
      <c r="B10" s="23" t="s">
        <v>809</v>
      </c>
    </row>
    <row r="12" spans="2:15">
      <c r="B12" t="s">
        <v>810</v>
      </c>
    </row>
    <row r="13" spans="2:15">
      <c r="B13" t="s">
        <v>811</v>
      </c>
    </row>
    <row r="14" spans="2:15">
      <c r="B14" t="s">
        <v>812</v>
      </c>
    </row>
    <row r="15" spans="2:15">
      <c r="B15" t="s">
        <v>813</v>
      </c>
    </row>
    <row r="16" spans="2:15">
      <c r="B16" t="s">
        <v>2665</v>
      </c>
    </row>
    <row r="17" spans="2:2">
      <c r="B17" t="s">
        <v>814</v>
      </c>
    </row>
    <row r="18" spans="2:2">
      <c r="B18" t="s">
        <v>815</v>
      </c>
    </row>
    <row r="19" spans="2:2">
      <c r="B19" t="s">
        <v>816</v>
      </c>
    </row>
    <row r="20" spans="2:2">
      <c r="B20" t="s">
        <v>817</v>
      </c>
    </row>
    <row r="21" spans="2:2">
      <c r="B21" t="s">
        <v>818</v>
      </c>
    </row>
    <row r="22" spans="2:2">
      <c r="B22" t="s">
        <v>819</v>
      </c>
    </row>
    <row r="23" spans="2:2">
      <c r="B23" t="s">
        <v>820</v>
      </c>
    </row>
    <row r="24" spans="2:2">
      <c r="B24" t="s">
        <v>821</v>
      </c>
    </row>
    <row r="25" spans="2:2">
      <c r="B25" t="s">
        <v>822</v>
      </c>
    </row>
    <row r="26" spans="2:2">
      <c r="B26" t="s">
        <v>823</v>
      </c>
    </row>
    <row r="27" spans="2:2">
      <c r="B27" t="s">
        <v>824</v>
      </c>
    </row>
    <row r="28" spans="2:2">
      <c r="B28" t="s">
        <v>825</v>
      </c>
    </row>
    <row r="29" spans="2:2">
      <c r="B29" t="s">
        <v>826</v>
      </c>
    </row>
    <row r="30" spans="2:2">
      <c r="B30" t="s">
        <v>827</v>
      </c>
    </row>
    <row r="31" spans="2:2">
      <c r="B31" t="s">
        <v>828</v>
      </c>
    </row>
    <row r="32" spans="2:2">
      <c r="B32" t="s">
        <v>829</v>
      </c>
    </row>
    <row r="33" spans="2:2">
      <c r="B33" t="s">
        <v>830</v>
      </c>
    </row>
    <row r="34" spans="2:2">
      <c r="B34" t="s">
        <v>831</v>
      </c>
    </row>
    <row r="35" spans="2:2">
      <c r="B35" t="s">
        <v>2667</v>
      </c>
    </row>
    <row r="36" spans="2:2">
      <c r="B36" t="s">
        <v>905</v>
      </c>
    </row>
    <row r="37" spans="2:2">
      <c r="B37" t="s">
        <v>882</v>
      </c>
    </row>
    <row r="38" spans="2:2">
      <c r="B38" t="s">
        <v>883</v>
      </c>
    </row>
    <row r="39" spans="2:2">
      <c r="B39" t="s">
        <v>884</v>
      </c>
    </row>
    <row r="40" spans="2:2">
      <c r="B40" t="s">
        <v>885</v>
      </c>
    </row>
    <row r="41" spans="2:2">
      <c r="B41" t="s">
        <v>886</v>
      </c>
    </row>
    <row r="42" spans="2:2">
      <c r="B42" t="s">
        <v>887</v>
      </c>
    </row>
    <row r="43" spans="2:2">
      <c r="B43" t="s">
        <v>888</v>
      </c>
    </row>
    <row r="44" spans="2:2">
      <c r="B44" t="s">
        <v>889</v>
      </c>
    </row>
    <row r="45" spans="2:2">
      <c r="B45" t="s">
        <v>890</v>
      </c>
    </row>
    <row r="46" spans="2:2">
      <c r="B46" t="s">
        <v>891</v>
      </c>
    </row>
    <row r="47" spans="2:2">
      <c r="B47" t="s">
        <v>892</v>
      </c>
    </row>
    <row r="48" spans="2:2">
      <c r="B48" t="s">
        <v>893</v>
      </c>
    </row>
    <row r="49" spans="2:2">
      <c r="B49" t="s">
        <v>894</v>
      </c>
    </row>
    <row r="50" spans="2:2">
      <c r="B50" t="s">
        <v>895</v>
      </c>
    </row>
    <row r="51" spans="2:2">
      <c r="B51" t="s">
        <v>896</v>
      </c>
    </row>
    <row r="52" spans="2:2">
      <c r="B52" t="s">
        <v>897</v>
      </c>
    </row>
    <row r="53" spans="2:2">
      <c r="B53" t="s">
        <v>898</v>
      </c>
    </row>
    <row r="54" spans="2:2">
      <c r="B54" t="s">
        <v>2668</v>
      </c>
    </row>
    <row r="55" spans="2:2">
      <c r="B55" t="s">
        <v>2669</v>
      </c>
    </row>
    <row r="56" spans="2:2">
      <c r="B56" t="s">
        <v>2670</v>
      </c>
    </row>
    <row r="57" spans="2:2">
      <c r="B57" t="s">
        <v>2671</v>
      </c>
    </row>
    <row r="58" spans="2:2">
      <c r="B58" t="s">
        <v>2672</v>
      </c>
    </row>
    <row r="59" spans="2:2">
      <c r="B59" t="s">
        <v>2673</v>
      </c>
    </row>
    <row r="60" spans="2:2">
      <c r="B60" t="s">
        <v>2674</v>
      </c>
    </row>
    <row r="61" spans="2:2">
      <c r="B61" t="s">
        <v>2675</v>
      </c>
    </row>
    <row r="62" spans="2:2">
      <c r="B62" t="s">
        <v>2675</v>
      </c>
    </row>
    <row r="63" spans="2:2">
      <c r="B63" t="s">
        <v>2676</v>
      </c>
    </row>
    <row r="64" spans="2:2">
      <c r="B64" t="s">
        <v>900</v>
      </c>
    </row>
    <row r="65" spans="2:2">
      <c r="B65" t="s">
        <v>2677</v>
      </c>
    </row>
    <row r="66" spans="2:2">
      <c r="B66" t="s">
        <v>902</v>
      </c>
    </row>
    <row r="67" spans="2:2">
      <c r="B67" t="s">
        <v>903</v>
      </c>
    </row>
    <row r="68" spans="2:2">
      <c r="B68" t="s">
        <v>904</v>
      </c>
    </row>
    <row r="69" spans="2:2">
      <c r="B69" t="s">
        <v>905</v>
      </c>
    </row>
    <row r="70" spans="2:2">
      <c r="B70" t="s">
        <v>882</v>
      </c>
    </row>
    <row r="71" spans="2:2">
      <c r="B71" t="s">
        <v>883</v>
      </c>
    </row>
    <row r="72" spans="2:2">
      <c r="B72" t="s">
        <v>884</v>
      </c>
    </row>
    <row r="73" spans="2:2">
      <c r="B73" t="s">
        <v>889</v>
      </c>
    </row>
    <row r="74" spans="2:2">
      <c r="B74" t="s">
        <v>894</v>
      </c>
    </row>
    <row r="75" spans="2:2">
      <c r="B75" t="s">
        <v>886</v>
      </c>
    </row>
    <row r="76" spans="2:2">
      <c r="B76" t="s">
        <v>895</v>
      </c>
    </row>
    <row r="77" spans="2:2">
      <c r="B77" t="s">
        <v>887</v>
      </c>
    </row>
    <row r="78" spans="2:2">
      <c r="B78" t="s">
        <v>885</v>
      </c>
    </row>
    <row r="79" spans="2:2">
      <c r="B79" t="s">
        <v>891</v>
      </c>
    </row>
    <row r="80" spans="2:2">
      <c r="B80" t="s">
        <v>896</v>
      </c>
    </row>
    <row r="81" spans="2:2">
      <c r="B81" t="s">
        <v>893</v>
      </c>
    </row>
    <row r="82" spans="2:2">
      <c r="B82" t="s">
        <v>888</v>
      </c>
    </row>
    <row r="83" spans="2:2">
      <c r="B83" t="s">
        <v>897</v>
      </c>
    </row>
    <row r="84" spans="2:2">
      <c r="B84" t="s">
        <v>898</v>
      </c>
    </row>
    <row r="85" spans="2:2">
      <c r="B85" t="s">
        <v>906</v>
      </c>
    </row>
    <row r="86" spans="2:2">
      <c r="B86" t="s">
        <v>900</v>
      </c>
    </row>
    <row r="87" spans="2:2">
      <c r="B87" t="s">
        <v>2678</v>
      </c>
    </row>
    <row r="88" spans="2:2">
      <c r="B88" t="s">
        <v>903</v>
      </c>
    </row>
    <row r="89" spans="2:2">
      <c r="B89" t="s">
        <v>2679</v>
      </c>
    </row>
    <row r="90" spans="2:2">
      <c r="B90" t="s">
        <v>2680</v>
      </c>
    </row>
    <row r="91" spans="2:2">
      <c r="B91" t="s">
        <v>2681</v>
      </c>
    </row>
    <row r="92" spans="2:2">
      <c r="B92" t="s">
        <v>911</v>
      </c>
    </row>
    <row r="93" spans="2:2">
      <c r="B93" t="s">
        <v>2682</v>
      </c>
    </row>
    <row r="94" spans="2:2">
      <c r="B94" t="s">
        <v>2683</v>
      </c>
    </row>
    <row r="95" spans="2:2">
      <c r="B95" t="s">
        <v>2684</v>
      </c>
    </row>
    <row r="96" spans="2:2">
      <c r="B96" t="s">
        <v>2685</v>
      </c>
    </row>
    <row r="97" spans="2:2">
      <c r="B97" t="s">
        <v>2686</v>
      </c>
    </row>
    <row r="98" spans="2:2">
      <c r="B98" t="s">
        <v>2687</v>
      </c>
    </row>
    <row r="99" spans="2:2">
      <c r="B99" t="s">
        <v>2688</v>
      </c>
    </row>
    <row r="100" spans="2:2">
      <c r="B100" t="s">
        <v>2689</v>
      </c>
    </row>
    <row r="101" spans="2:2">
      <c r="B101" t="s">
        <v>920</v>
      </c>
    </row>
    <row r="102" spans="2:2">
      <c r="B102" t="s">
        <v>2690</v>
      </c>
    </row>
    <row r="103" spans="2:2">
      <c r="B103" t="s">
        <v>2691</v>
      </c>
    </row>
    <row r="104" spans="2:2">
      <c r="B104" t="s">
        <v>920</v>
      </c>
    </row>
    <row r="105" spans="2:2">
      <c r="B105" t="s">
        <v>920</v>
      </c>
    </row>
    <row r="106" spans="2:2">
      <c r="B106" t="s">
        <v>2692</v>
      </c>
    </row>
    <row r="107" spans="2:2">
      <c r="B107" t="s">
        <v>2693</v>
      </c>
    </row>
    <row r="108" spans="2:2">
      <c r="B108" t="s">
        <v>2694</v>
      </c>
    </row>
    <row r="109" spans="2:2">
      <c r="B109" t="s">
        <v>2695</v>
      </c>
    </row>
    <row r="110" spans="2:2">
      <c r="B110" t="s">
        <v>920</v>
      </c>
    </row>
    <row r="111" spans="2:2">
      <c r="B111" t="s">
        <v>2696</v>
      </c>
    </row>
    <row r="112" spans="2:2">
      <c r="B112" t="s">
        <v>2697</v>
      </c>
    </row>
    <row r="113" spans="2:2">
      <c r="B113" t="s">
        <v>920</v>
      </c>
    </row>
    <row r="114" spans="2:2">
      <c r="B114" t="s">
        <v>920</v>
      </c>
    </row>
    <row r="115" spans="2:2">
      <c r="B115" t="s">
        <v>920</v>
      </c>
    </row>
    <row r="116" spans="2:2">
      <c r="B116" t="s">
        <v>2698</v>
      </c>
    </row>
    <row r="117" spans="2:2">
      <c r="B117" t="s">
        <v>2699</v>
      </c>
    </row>
    <row r="118" spans="2:2">
      <c r="B118" t="s">
        <v>2700</v>
      </c>
    </row>
    <row r="119" spans="2:2">
      <c r="B119" t="s">
        <v>2701</v>
      </c>
    </row>
    <row r="120" spans="2:2">
      <c r="B120" t="s">
        <v>2702</v>
      </c>
    </row>
    <row r="121" spans="2:2">
      <c r="B121" t="s">
        <v>2703</v>
      </c>
    </row>
    <row r="122" spans="2:2">
      <c r="B122" t="s">
        <v>920</v>
      </c>
    </row>
    <row r="123" spans="2:2">
      <c r="B123" t="s">
        <v>2704</v>
      </c>
    </row>
    <row r="124" spans="2:2">
      <c r="B124" t="s">
        <v>2705</v>
      </c>
    </row>
    <row r="125" spans="2:2">
      <c r="B125" t="s">
        <v>920</v>
      </c>
    </row>
    <row r="126" spans="2:2">
      <c r="B126" t="s">
        <v>920</v>
      </c>
    </row>
    <row r="127" spans="2:2">
      <c r="B127" t="s">
        <v>2706</v>
      </c>
    </row>
    <row r="128" spans="2:2">
      <c r="B128" t="s">
        <v>2707</v>
      </c>
    </row>
    <row r="129" spans="2:2">
      <c r="B129" t="s">
        <v>2708</v>
      </c>
    </row>
    <row r="130" spans="2:2">
      <c r="B130" t="s">
        <v>2709</v>
      </c>
    </row>
    <row r="131" spans="2:2">
      <c r="B131" t="s">
        <v>920</v>
      </c>
    </row>
    <row r="132" spans="2:2">
      <c r="B132" t="s">
        <v>2710</v>
      </c>
    </row>
    <row r="133" spans="2:2">
      <c r="B133" t="s">
        <v>2711</v>
      </c>
    </row>
    <row r="134" spans="2:2">
      <c r="B134" t="s">
        <v>920</v>
      </c>
    </row>
    <row r="135" spans="2:2">
      <c r="B135" t="s">
        <v>920</v>
      </c>
    </row>
    <row r="136" spans="2:2">
      <c r="B136" t="s">
        <v>920</v>
      </c>
    </row>
    <row r="137" spans="2:2">
      <c r="B137" t="s">
        <v>920</v>
      </c>
    </row>
    <row r="138" spans="2:2">
      <c r="B138" t="s">
        <v>2712</v>
      </c>
    </row>
    <row r="139" spans="2:2">
      <c r="B139" t="s">
        <v>2713</v>
      </c>
    </row>
    <row r="140" spans="2:2">
      <c r="B140" t="s">
        <v>2714</v>
      </c>
    </row>
    <row r="141" spans="2:2">
      <c r="B141" t="s">
        <v>913</v>
      </c>
    </row>
    <row r="142" spans="2:2">
      <c r="B142" t="s">
        <v>2715</v>
      </c>
    </row>
    <row r="143" spans="2:2">
      <c r="B143" t="s">
        <v>2716</v>
      </c>
    </row>
    <row r="144" spans="2:2">
      <c r="B144" t="s">
        <v>2717</v>
      </c>
    </row>
    <row r="145" spans="2:2">
      <c r="B145" t="s">
        <v>2718</v>
      </c>
    </row>
    <row r="146" spans="2:2">
      <c r="B146" t="s">
        <v>920</v>
      </c>
    </row>
    <row r="147" spans="2:2">
      <c r="B147" t="s">
        <v>2719</v>
      </c>
    </row>
    <row r="148" spans="2:2">
      <c r="B148" t="s">
        <v>2720</v>
      </c>
    </row>
    <row r="149" spans="2:2">
      <c r="B149" t="s">
        <v>920</v>
      </c>
    </row>
    <row r="150" spans="2:2">
      <c r="B150" t="s">
        <v>920</v>
      </c>
    </row>
    <row r="151" spans="2:2">
      <c r="B151" t="s">
        <v>2721</v>
      </c>
    </row>
    <row r="152" spans="2:2">
      <c r="B152" t="s">
        <v>2722</v>
      </c>
    </row>
    <row r="153" spans="2:2">
      <c r="B153" t="s">
        <v>2723</v>
      </c>
    </row>
    <row r="154" spans="2:2">
      <c r="B154" t="s">
        <v>2724</v>
      </c>
    </row>
    <row r="155" spans="2:2">
      <c r="B155" t="s">
        <v>920</v>
      </c>
    </row>
    <row r="156" spans="2:2">
      <c r="B156" t="s">
        <v>2725</v>
      </c>
    </row>
    <row r="157" spans="2:2">
      <c r="B157" t="s">
        <v>2726</v>
      </c>
    </row>
    <row r="158" spans="2:2">
      <c r="B158" t="s">
        <v>920</v>
      </c>
    </row>
    <row r="159" spans="2:2">
      <c r="B159" t="s">
        <v>920</v>
      </c>
    </row>
    <row r="160" spans="2:2">
      <c r="B160" t="s">
        <v>920</v>
      </c>
    </row>
    <row r="161" spans="2:2">
      <c r="B161" t="s">
        <v>2727</v>
      </c>
    </row>
    <row r="162" spans="2:2">
      <c r="B162" t="s">
        <v>944</v>
      </c>
    </row>
    <row r="163" spans="2:2">
      <c r="B163" t="s">
        <v>2728</v>
      </c>
    </row>
    <row r="164" spans="2:2">
      <c r="B164" t="s">
        <v>2729</v>
      </c>
    </row>
    <row r="165" spans="2:2">
      <c r="B165" t="s">
        <v>2730</v>
      </c>
    </row>
    <row r="166" spans="2:2">
      <c r="B166" t="s">
        <v>2731</v>
      </c>
    </row>
    <row r="167" spans="2:2">
      <c r="B167" t="s">
        <v>920</v>
      </c>
    </row>
    <row r="168" spans="2:2">
      <c r="B168" t="s">
        <v>2732</v>
      </c>
    </row>
    <row r="169" spans="2:2">
      <c r="B169" t="s">
        <v>2733</v>
      </c>
    </row>
    <row r="170" spans="2:2">
      <c r="B170" t="s">
        <v>920</v>
      </c>
    </row>
    <row r="171" spans="2:2">
      <c r="B171" t="s">
        <v>920</v>
      </c>
    </row>
    <row r="172" spans="2:2">
      <c r="B172" t="s">
        <v>2734</v>
      </c>
    </row>
    <row r="173" spans="2:2">
      <c r="B173" t="s">
        <v>2735</v>
      </c>
    </row>
    <row r="174" spans="2:2">
      <c r="B174" t="s">
        <v>2736</v>
      </c>
    </row>
    <row r="175" spans="2:2">
      <c r="B175" t="s">
        <v>2737</v>
      </c>
    </row>
    <row r="176" spans="2:2">
      <c r="B176" t="s">
        <v>920</v>
      </c>
    </row>
    <row r="177" spans="2:2">
      <c r="B177" t="s">
        <v>2738</v>
      </c>
    </row>
    <row r="178" spans="2:2">
      <c r="B178" t="s">
        <v>2739</v>
      </c>
    </row>
    <row r="179" spans="2:2">
      <c r="B179" t="s">
        <v>920</v>
      </c>
    </row>
    <row r="180" spans="2:2">
      <c r="B180" t="s">
        <v>920</v>
      </c>
    </row>
    <row r="181" spans="2:2">
      <c r="B181" t="s">
        <v>920</v>
      </c>
    </row>
    <row r="182" spans="2:2">
      <c r="B182" t="s">
        <v>920</v>
      </c>
    </row>
    <row r="183" spans="2:2">
      <c r="B183" t="s">
        <v>920</v>
      </c>
    </row>
    <row r="184" spans="2:2">
      <c r="B184" t="s">
        <v>2740</v>
      </c>
    </row>
    <row r="185" spans="2:2">
      <c r="B185" t="s">
        <v>966</v>
      </c>
    </row>
    <row r="186" spans="2:2">
      <c r="B186" t="s">
        <v>2741</v>
      </c>
    </row>
    <row r="187" spans="2:2">
      <c r="B187" t="s">
        <v>2742</v>
      </c>
    </row>
    <row r="188" spans="2:2">
      <c r="B188" t="s">
        <v>2743</v>
      </c>
    </row>
    <row r="189" spans="2:2">
      <c r="B189" t="s">
        <v>2744</v>
      </c>
    </row>
    <row r="190" spans="2:2">
      <c r="B190" t="s">
        <v>2745</v>
      </c>
    </row>
    <row r="191" spans="2:2">
      <c r="B191" t="s">
        <v>2746</v>
      </c>
    </row>
    <row r="192" spans="2:2">
      <c r="B192" t="s">
        <v>2747</v>
      </c>
    </row>
    <row r="193" spans="2:2">
      <c r="B193" t="s">
        <v>2748</v>
      </c>
    </row>
    <row r="194" spans="2:2">
      <c r="B194" t="s">
        <v>920</v>
      </c>
    </row>
    <row r="195" spans="2:2">
      <c r="B195" t="s">
        <v>2749</v>
      </c>
    </row>
    <row r="196" spans="2:2">
      <c r="B196" t="s">
        <v>2750</v>
      </c>
    </row>
    <row r="197" spans="2:2">
      <c r="B197" t="s">
        <v>920</v>
      </c>
    </row>
    <row r="198" spans="2:2">
      <c r="B198" t="s">
        <v>920</v>
      </c>
    </row>
    <row r="199" spans="2:2">
      <c r="B199" t="s">
        <v>2751</v>
      </c>
    </row>
    <row r="200" spans="2:2">
      <c r="B200" t="s">
        <v>2752</v>
      </c>
    </row>
    <row r="201" spans="2:2">
      <c r="B201" t="s">
        <v>2753</v>
      </c>
    </row>
    <row r="202" spans="2:2">
      <c r="B202" t="s">
        <v>1613</v>
      </c>
    </row>
    <row r="203" spans="2:2">
      <c r="B203" t="s">
        <v>920</v>
      </c>
    </row>
    <row r="204" spans="2:2">
      <c r="B204" t="s">
        <v>2754</v>
      </c>
    </row>
    <row r="205" spans="2:2">
      <c r="B205" t="s">
        <v>1615</v>
      </c>
    </row>
    <row r="206" spans="2:2">
      <c r="B206" t="s">
        <v>920</v>
      </c>
    </row>
    <row r="207" spans="2:2">
      <c r="B207" t="s">
        <v>920</v>
      </c>
    </row>
    <row r="208" spans="2:2">
      <c r="B208" t="s">
        <v>920</v>
      </c>
    </row>
    <row r="209" spans="2:2">
      <c r="B209" t="s">
        <v>2755</v>
      </c>
    </row>
    <row r="210" spans="2:2">
      <c r="B210" t="s">
        <v>2756</v>
      </c>
    </row>
    <row r="211" spans="2:2">
      <c r="B211" t="s">
        <v>2757</v>
      </c>
    </row>
    <row r="212" spans="2:2">
      <c r="B212" t="s">
        <v>913</v>
      </c>
    </row>
    <row r="213" spans="2:2">
      <c r="B213" t="s">
        <v>2758</v>
      </c>
    </row>
    <row r="214" spans="2:2">
      <c r="B214" t="s">
        <v>2683</v>
      </c>
    </row>
    <row r="215" spans="2:2">
      <c r="B215" t="s">
        <v>920</v>
      </c>
    </row>
    <row r="216" spans="2:2">
      <c r="B216" t="s">
        <v>2759</v>
      </c>
    </row>
    <row r="217" spans="2:2">
      <c r="B217" t="s">
        <v>2713</v>
      </c>
    </row>
    <row r="218" spans="2:2">
      <c r="B218" t="s">
        <v>920</v>
      </c>
    </row>
    <row r="219" spans="2:2">
      <c r="B219" t="s">
        <v>920</v>
      </c>
    </row>
    <row r="220" spans="2:2">
      <c r="B220" t="s">
        <v>2760</v>
      </c>
    </row>
    <row r="221" spans="2:2">
      <c r="B221" t="s">
        <v>944</v>
      </c>
    </row>
    <row r="222" spans="2:2">
      <c r="B222" t="s">
        <v>2761</v>
      </c>
    </row>
    <row r="223" spans="2:2">
      <c r="B223" t="s">
        <v>2762</v>
      </c>
    </row>
    <row r="224" spans="2:2">
      <c r="B224" t="s">
        <v>920</v>
      </c>
    </row>
    <row r="225" spans="2:2">
      <c r="B225" t="s">
        <v>2763</v>
      </c>
    </row>
    <row r="226" spans="2:2">
      <c r="B226" t="s">
        <v>2764</v>
      </c>
    </row>
    <row r="227" spans="2:2">
      <c r="B227" t="s">
        <v>920</v>
      </c>
    </row>
    <row r="228" spans="2:2">
      <c r="B228" t="s">
        <v>920</v>
      </c>
    </row>
    <row r="229" spans="2:2">
      <c r="B229" t="s">
        <v>920</v>
      </c>
    </row>
    <row r="230" spans="2:2">
      <c r="B230" t="s">
        <v>920</v>
      </c>
    </row>
    <row r="231" spans="2:2">
      <c r="B231" t="s">
        <v>2765</v>
      </c>
    </row>
    <row r="232" spans="2:2">
      <c r="B232" t="s">
        <v>2766</v>
      </c>
    </row>
    <row r="233" spans="2:2">
      <c r="B233" t="s">
        <v>2767</v>
      </c>
    </row>
    <row r="234" spans="2:2">
      <c r="B234" t="s">
        <v>2768</v>
      </c>
    </row>
    <row r="235" spans="2:2">
      <c r="B235" t="s">
        <v>2769</v>
      </c>
    </row>
    <row r="236" spans="2:2">
      <c r="B236" t="s">
        <v>2770</v>
      </c>
    </row>
    <row r="237" spans="2:2">
      <c r="B237" t="s">
        <v>2771</v>
      </c>
    </row>
    <row r="238" spans="2:2">
      <c r="B238" t="s">
        <v>2772</v>
      </c>
    </row>
    <row r="239" spans="2:2">
      <c r="B239" t="s">
        <v>920</v>
      </c>
    </row>
    <row r="240" spans="2:2">
      <c r="B240" t="s">
        <v>2773</v>
      </c>
    </row>
    <row r="241" spans="2:2">
      <c r="B241" t="s">
        <v>2774</v>
      </c>
    </row>
    <row r="242" spans="2:2">
      <c r="B242" t="s">
        <v>920</v>
      </c>
    </row>
    <row r="243" spans="2:2">
      <c r="B243" t="s">
        <v>920</v>
      </c>
    </row>
    <row r="244" spans="2:2">
      <c r="B244" t="s">
        <v>2775</v>
      </c>
    </row>
    <row r="245" spans="2:2">
      <c r="B245" t="s">
        <v>2776</v>
      </c>
    </row>
    <row r="246" spans="2:2">
      <c r="B246" t="s">
        <v>2777</v>
      </c>
    </row>
    <row r="247" spans="2:2">
      <c r="B247" t="s">
        <v>2778</v>
      </c>
    </row>
    <row r="248" spans="2:2">
      <c r="B248" t="s">
        <v>920</v>
      </c>
    </row>
    <row r="249" spans="2:2">
      <c r="B249" t="s">
        <v>2779</v>
      </c>
    </row>
    <row r="250" spans="2:2">
      <c r="B250" t="s">
        <v>2780</v>
      </c>
    </row>
    <row r="251" spans="2:2">
      <c r="B251" t="s">
        <v>920</v>
      </c>
    </row>
    <row r="252" spans="2:2">
      <c r="B252" t="s">
        <v>920</v>
      </c>
    </row>
    <row r="253" spans="2:2">
      <c r="B253" t="s">
        <v>920</v>
      </c>
    </row>
    <row r="254" spans="2:2">
      <c r="B254" t="s">
        <v>2781</v>
      </c>
    </row>
    <row r="255" spans="2:2">
      <c r="B255" t="s">
        <v>2782</v>
      </c>
    </row>
    <row r="256" spans="2:2">
      <c r="B256" t="s">
        <v>2783</v>
      </c>
    </row>
    <row r="257" spans="2:2">
      <c r="B257" t="s">
        <v>2784</v>
      </c>
    </row>
    <row r="258" spans="2:2">
      <c r="B258" t="s">
        <v>2785</v>
      </c>
    </row>
    <row r="259" spans="2:2">
      <c r="B259" t="s">
        <v>2786</v>
      </c>
    </row>
    <row r="260" spans="2:2">
      <c r="B260" t="s">
        <v>920</v>
      </c>
    </row>
    <row r="261" spans="2:2">
      <c r="B261" t="s">
        <v>2787</v>
      </c>
    </row>
    <row r="262" spans="2:2">
      <c r="B262" t="s">
        <v>2788</v>
      </c>
    </row>
    <row r="263" spans="2:2">
      <c r="B263" t="s">
        <v>920</v>
      </c>
    </row>
    <row r="264" spans="2:2">
      <c r="B264" t="s">
        <v>920</v>
      </c>
    </row>
    <row r="265" spans="2:2">
      <c r="B265" t="s">
        <v>2789</v>
      </c>
    </row>
    <row r="266" spans="2:2">
      <c r="B266" t="s">
        <v>2790</v>
      </c>
    </row>
    <row r="267" spans="2:2">
      <c r="B267" t="s">
        <v>920</v>
      </c>
    </row>
    <row r="268" spans="2:2">
      <c r="B268" t="s">
        <v>920</v>
      </c>
    </row>
    <row r="269" spans="2:2">
      <c r="B269" t="s">
        <v>920</v>
      </c>
    </row>
    <row r="270" spans="2:2">
      <c r="B270" t="s">
        <v>920</v>
      </c>
    </row>
    <row r="271" spans="2:2">
      <c r="B271" t="s">
        <v>920</v>
      </c>
    </row>
    <row r="272" spans="2:2">
      <c r="B272" t="s">
        <v>2791</v>
      </c>
    </row>
    <row r="273" spans="2:2">
      <c r="B273" t="s">
        <v>2792</v>
      </c>
    </row>
    <row r="274" spans="2:2">
      <c r="B274" t="s">
        <v>2793</v>
      </c>
    </row>
    <row r="275" spans="2:2">
      <c r="B275" t="s">
        <v>913</v>
      </c>
    </row>
    <row r="276" spans="2:2">
      <c r="B276" t="s">
        <v>2794</v>
      </c>
    </row>
    <row r="277" spans="2:2">
      <c r="B277" t="s">
        <v>911</v>
      </c>
    </row>
    <row r="278" spans="2:2">
      <c r="B278" t="s">
        <v>2795</v>
      </c>
    </row>
    <row r="279" spans="2:2">
      <c r="B279" t="s">
        <v>2796</v>
      </c>
    </row>
    <row r="280" spans="2:2">
      <c r="B280" t="s">
        <v>2797</v>
      </c>
    </row>
    <row r="281" spans="2:2">
      <c r="B281" t="s">
        <v>2798</v>
      </c>
    </row>
    <row r="282" spans="2:2">
      <c r="B282" t="s">
        <v>2799</v>
      </c>
    </row>
    <row r="283" spans="2:2">
      <c r="B283" t="s">
        <v>2800</v>
      </c>
    </row>
    <row r="284" spans="2:2">
      <c r="B284" t="s">
        <v>920</v>
      </c>
    </row>
    <row r="285" spans="2:2">
      <c r="B285" t="s">
        <v>2801</v>
      </c>
    </row>
    <row r="286" spans="2:2">
      <c r="B286" t="s">
        <v>2802</v>
      </c>
    </row>
    <row r="287" spans="2:2">
      <c r="B287" t="s">
        <v>920</v>
      </c>
    </row>
    <row r="288" spans="2:2">
      <c r="B288" t="s">
        <v>920</v>
      </c>
    </row>
    <row r="289" spans="2:2">
      <c r="B289" t="s">
        <v>2803</v>
      </c>
    </row>
    <row r="290" spans="2:2">
      <c r="B290" t="s">
        <v>2804</v>
      </c>
    </row>
    <row r="291" spans="2:2">
      <c r="B291" t="s">
        <v>2805</v>
      </c>
    </row>
    <row r="292" spans="2:2">
      <c r="B292" t="s">
        <v>2806</v>
      </c>
    </row>
    <row r="293" spans="2:2">
      <c r="B293" t="s">
        <v>920</v>
      </c>
    </row>
    <row r="294" spans="2:2">
      <c r="B294" t="s">
        <v>2807</v>
      </c>
    </row>
    <row r="295" spans="2:2">
      <c r="B295" t="s">
        <v>2808</v>
      </c>
    </row>
    <row r="296" spans="2:2">
      <c r="B296" t="s">
        <v>920</v>
      </c>
    </row>
    <row r="297" spans="2:2">
      <c r="B297" t="s">
        <v>920</v>
      </c>
    </row>
    <row r="298" spans="2:2">
      <c r="B298" t="s">
        <v>920</v>
      </c>
    </row>
    <row r="299" spans="2:2">
      <c r="B299" t="s">
        <v>2809</v>
      </c>
    </row>
    <row r="300" spans="2:2">
      <c r="B300" t="s">
        <v>2810</v>
      </c>
    </row>
    <row r="301" spans="2:2">
      <c r="B301" t="s">
        <v>2811</v>
      </c>
    </row>
    <row r="302" spans="2:2">
      <c r="B302" t="s">
        <v>2812</v>
      </c>
    </row>
    <row r="303" spans="2:2">
      <c r="B303" t="s">
        <v>2813</v>
      </c>
    </row>
    <row r="304" spans="2:2">
      <c r="B304" t="s">
        <v>2814</v>
      </c>
    </row>
    <row r="305" spans="2:2">
      <c r="B305" t="s">
        <v>920</v>
      </c>
    </row>
    <row r="306" spans="2:2">
      <c r="B306" t="s">
        <v>2815</v>
      </c>
    </row>
    <row r="307" spans="2:2">
      <c r="B307" t="s">
        <v>2816</v>
      </c>
    </row>
    <row r="308" spans="2:2">
      <c r="B308" t="s">
        <v>920</v>
      </c>
    </row>
    <row r="309" spans="2:2">
      <c r="B309" t="s">
        <v>920</v>
      </c>
    </row>
    <row r="310" spans="2:2">
      <c r="B310" t="s">
        <v>2817</v>
      </c>
    </row>
    <row r="311" spans="2:2">
      <c r="B311" t="s">
        <v>2818</v>
      </c>
    </row>
    <row r="312" spans="2:2">
      <c r="B312" t="s">
        <v>920</v>
      </c>
    </row>
    <row r="313" spans="2:2">
      <c r="B313" t="s">
        <v>920</v>
      </c>
    </row>
    <row r="314" spans="2:2">
      <c r="B314" t="s">
        <v>920</v>
      </c>
    </row>
    <row r="315" spans="2:2">
      <c r="B315" t="s">
        <v>2819</v>
      </c>
    </row>
    <row r="316" spans="2:2">
      <c r="B316" t="s">
        <v>966</v>
      </c>
    </row>
    <row r="317" spans="2:2">
      <c r="B317" t="s">
        <v>2820</v>
      </c>
    </row>
    <row r="318" spans="2:2">
      <c r="B318" t="s">
        <v>2821</v>
      </c>
    </row>
    <row r="319" spans="2:2">
      <c r="B319" t="s">
        <v>2822</v>
      </c>
    </row>
    <row r="320" spans="2:2">
      <c r="B320" t="s">
        <v>2823</v>
      </c>
    </row>
    <row r="321" spans="2:2">
      <c r="B321" t="s">
        <v>920</v>
      </c>
    </row>
    <row r="322" spans="2:2">
      <c r="B322" t="s">
        <v>2824</v>
      </c>
    </row>
    <row r="323" spans="2:2">
      <c r="B323" t="s">
        <v>2825</v>
      </c>
    </row>
    <row r="324" spans="2:2">
      <c r="B324" t="s">
        <v>920</v>
      </c>
    </row>
    <row r="325" spans="2:2">
      <c r="B325" t="s">
        <v>920</v>
      </c>
    </row>
    <row r="326" spans="2:2">
      <c r="B326" t="s">
        <v>2826</v>
      </c>
    </row>
    <row r="327" spans="2:2">
      <c r="B327" t="s">
        <v>2827</v>
      </c>
    </row>
    <row r="328" spans="2:2">
      <c r="B328" t="s">
        <v>2828</v>
      </c>
    </row>
    <row r="329" spans="2:2">
      <c r="B329" t="s">
        <v>2829</v>
      </c>
    </row>
    <row r="330" spans="2:2">
      <c r="B330" t="s">
        <v>920</v>
      </c>
    </row>
    <row r="331" spans="2:2">
      <c r="B331" t="s">
        <v>2830</v>
      </c>
    </row>
    <row r="332" spans="2:2">
      <c r="B332" t="s">
        <v>2831</v>
      </c>
    </row>
    <row r="333" spans="2:2">
      <c r="B333" t="s">
        <v>920</v>
      </c>
    </row>
    <row r="334" spans="2:2">
      <c r="B334" t="s">
        <v>920</v>
      </c>
    </row>
    <row r="335" spans="2:2">
      <c r="B335" t="s">
        <v>920</v>
      </c>
    </row>
    <row r="336" spans="2:2">
      <c r="B336" t="s">
        <v>920</v>
      </c>
    </row>
    <row r="337" spans="2:2">
      <c r="B337" t="s">
        <v>2832</v>
      </c>
    </row>
    <row r="338" spans="2:2">
      <c r="B338" t="s">
        <v>944</v>
      </c>
    </row>
    <row r="339" spans="2:2">
      <c r="B339" t="s">
        <v>2833</v>
      </c>
    </row>
    <row r="340" spans="2:2">
      <c r="B340" t="s">
        <v>2834</v>
      </c>
    </row>
    <row r="341" spans="2:2">
      <c r="B341" t="s">
        <v>2835</v>
      </c>
    </row>
    <row r="342" spans="2:2">
      <c r="B342" t="s">
        <v>2836</v>
      </c>
    </row>
    <row r="343" spans="2:2">
      <c r="B343" t="s">
        <v>2837</v>
      </c>
    </row>
    <row r="344" spans="2:2">
      <c r="B344" t="s">
        <v>2838</v>
      </c>
    </row>
    <row r="345" spans="2:2">
      <c r="B345" t="s">
        <v>920</v>
      </c>
    </row>
    <row r="346" spans="2:2">
      <c r="B346" t="s">
        <v>2839</v>
      </c>
    </row>
    <row r="347" spans="2:2">
      <c r="B347" t="s">
        <v>2840</v>
      </c>
    </row>
    <row r="348" spans="2:2">
      <c r="B348" t="s">
        <v>920</v>
      </c>
    </row>
    <row r="349" spans="2:2">
      <c r="B349" t="s">
        <v>920</v>
      </c>
    </row>
    <row r="350" spans="2:2">
      <c r="B350" t="s">
        <v>2841</v>
      </c>
    </row>
    <row r="351" spans="2:2">
      <c r="B351" t="s">
        <v>2842</v>
      </c>
    </row>
    <row r="352" spans="2:2">
      <c r="B352" t="s">
        <v>2843</v>
      </c>
    </row>
    <row r="353" spans="2:2">
      <c r="B353" t="s">
        <v>2844</v>
      </c>
    </row>
    <row r="354" spans="2:2">
      <c r="B354" t="s">
        <v>920</v>
      </c>
    </row>
    <row r="355" spans="2:2">
      <c r="B355" t="s">
        <v>2845</v>
      </c>
    </row>
    <row r="356" spans="2:2">
      <c r="B356" t="s">
        <v>2846</v>
      </c>
    </row>
    <row r="357" spans="2:2">
      <c r="B357" t="s">
        <v>920</v>
      </c>
    </row>
    <row r="358" spans="2:2">
      <c r="B358" t="s">
        <v>920</v>
      </c>
    </row>
    <row r="359" spans="2:2">
      <c r="B359" t="s">
        <v>920</v>
      </c>
    </row>
    <row r="360" spans="2:2">
      <c r="B360" t="s">
        <v>2847</v>
      </c>
    </row>
    <row r="361" spans="2:2">
      <c r="B361" t="s">
        <v>2848</v>
      </c>
    </row>
    <row r="362" spans="2:2">
      <c r="B362" t="s">
        <v>2849</v>
      </c>
    </row>
    <row r="363" spans="2:2">
      <c r="B363" t="s">
        <v>2850</v>
      </c>
    </row>
    <row r="364" spans="2:2">
      <c r="B364" t="s">
        <v>2851</v>
      </c>
    </row>
    <row r="365" spans="2:2">
      <c r="B365" t="s">
        <v>2852</v>
      </c>
    </row>
    <row r="366" spans="2:2">
      <c r="B366" t="s">
        <v>920</v>
      </c>
    </row>
    <row r="367" spans="2:2">
      <c r="B367" t="s">
        <v>2853</v>
      </c>
    </row>
    <row r="368" spans="2:2">
      <c r="B368" t="s">
        <v>2854</v>
      </c>
    </row>
    <row r="369" spans="2:2">
      <c r="B369" t="s">
        <v>920</v>
      </c>
    </row>
    <row r="370" spans="2:2">
      <c r="B370" t="s">
        <v>920</v>
      </c>
    </row>
    <row r="371" spans="2:2">
      <c r="B371" t="s">
        <v>2855</v>
      </c>
    </row>
    <row r="372" spans="2:2">
      <c r="B372" t="s">
        <v>2856</v>
      </c>
    </row>
    <row r="373" spans="2:2">
      <c r="B373" t="s">
        <v>2857</v>
      </c>
    </row>
    <row r="374" spans="2:2">
      <c r="B374" t="s">
        <v>2858</v>
      </c>
    </row>
    <row r="375" spans="2:2">
      <c r="B375" t="s">
        <v>920</v>
      </c>
    </row>
    <row r="376" spans="2:2">
      <c r="B376" t="s">
        <v>2859</v>
      </c>
    </row>
    <row r="377" spans="2:2">
      <c r="B377" t="s">
        <v>2860</v>
      </c>
    </row>
    <row r="378" spans="2:2">
      <c r="B378" t="s">
        <v>920</v>
      </c>
    </row>
    <row r="379" spans="2:2">
      <c r="B379" t="s">
        <v>920</v>
      </c>
    </row>
    <row r="380" spans="2:2">
      <c r="B380" t="s">
        <v>920</v>
      </c>
    </row>
    <row r="381" spans="2:2">
      <c r="B381" t="s">
        <v>920</v>
      </c>
    </row>
    <row r="382" spans="2:2">
      <c r="B382" t="s">
        <v>920</v>
      </c>
    </row>
    <row r="383" spans="2:2">
      <c r="B383" t="s">
        <v>920</v>
      </c>
    </row>
    <row r="384" spans="2:2">
      <c r="B384" t="s">
        <v>1097</v>
      </c>
    </row>
    <row r="385" spans="2:2">
      <c r="B385" t="s">
        <v>1098</v>
      </c>
    </row>
    <row r="386" spans="2:2">
      <c r="B386" t="s">
        <v>1099</v>
      </c>
    </row>
    <row r="387" spans="2:2">
      <c r="B387" t="s">
        <v>903</v>
      </c>
    </row>
    <row r="388" spans="2:2">
      <c r="B388" t="s">
        <v>904</v>
      </c>
    </row>
    <row r="389" spans="2:2">
      <c r="B389" t="s">
        <v>905</v>
      </c>
    </row>
    <row r="390" spans="2:2">
      <c r="B390" t="s">
        <v>882</v>
      </c>
    </row>
    <row r="391" spans="2:2">
      <c r="B391" t="s">
        <v>883</v>
      </c>
    </row>
    <row r="392" spans="2:2">
      <c r="B392" t="s">
        <v>884</v>
      </c>
    </row>
    <row r="393" spans="2:2">
      <c r="B393" t="s">
        <v>890</v>
      </c>
    </row>
    <row r="394" spans="2:2">
      <c r="B394" t="s">
        <v>889</v>
      </c>
    </row>
    <row r="395" spans="2:2">
      <c r="B395" t="s">
        <v>894</v>
      </c>
    </row>
    <row r="396" spans="2:2">
      <c r="B396" t="s">
        <v>886</v>
      </c>
    </row>
    <row r="397" spans="2:2">
      <c r="B397" t="s">
        <v>895</v>
      </c>
    </row>
    <row r="398" spans="2:2">
      <c r="B398" t="s">
        <v>887</v>
      </c>
    </row>
    <row r="399" spans="2:2">
      <c r="B399" t="s">
        <v>885</v>
      </c>
    </row>
    <row r="400" spans="2:2">
      <c r="B400" t="s">
        <v>891</v>
      </c>
    </row>
    <row r="401" spans="2:2">
      <c r="B401" t="s">
        <v>896</v>
      </c>
    </row>
    <row r="402" spans="2:2">
      <c r="B402" t="s">
        <v>893</v>
      </c>
    </row>
    <row r="403" spans="2:2">
      <c r="B403" t="s">
        <v>892</v>
      </c>
    </row>
    <row r="404" spans="2:2">
      <c r="B404" t="s">
        <v>888</v>
      </c>
    </row>
    <row r="405" spans="2:2">
      <c r="B405" t="s">
        <v>897</v>
      </c>
    </row>
    <row r="406" spans="2:2">
      <c r="B406" t="s">
        <v>898</v>
      </c>
    </row>
    <row r="407" spans="2:2">
      <c r="B407" t="s">
        <v>906</v>
      </c>
    </row>
    <row r="408" spans="2:2">
      <c r="B408" t="s">
        <v>900</v>
      </c>
    </row>
    <row r="409" spans="2:2">
      <c r="B409" t="s">
        <v>2861</v>
      </c>
    </row>
    <row r="410" spans="2:2">
      <c r="B410" t="s">
        <v>903</v>
      </c>
    </row>
    <row r="411" spans="2:2">
      <c r="B411" t="s">
        <v>2862</v>
      </c>
    </row>
    <row r="412" spans="2:2">
      <c r="B412" t="s">
        <v>2680</v>
      </c>
    </row>
    <row r="413" spans="2:2">
      <c r="B413" t="s">
        <v>2863</v>
      </c>
    </row>
    <row r="414" spans="2:2">
      <c r="B414" t="s">
        <v>911</v>
      </c>
    </row>
    <row r="415" spans="2:2">
      <c r="B415" t="s">
        <v>2864</v>
      </c>
    </row>
    <row r="416" spans="2:2">
      <c r="B416" t="s">
        <v>2865</v>
      </c>
    </row>
    <row r="417" spans="2:2">
      <c r="B417" t="s">
        <v>2866</v>
      </c>
    </row>
    <row r="418" spans="2:2">
      <c r="B418" t="s">
        <v>1613</v>
      </c>
    </row>
    <row r="419" spans="2:2">
      <c r="B419" t="s">
        <v>2867</v>
      </c>
    </row>
    <row r="420" spans="2:2">
      <c r="B420" t="s">
        <v>2868</v>
      </c>
    </row>
    <row r="421" spans="2:2">
      <c r="B421" t="s">
        <v>2869</v>
      </c>
    </row>
    <row r="422" spans="2:2">
      <c r="B422" t="s">
        <v>2870</v>
      </c>
    </row>
    <row r="423" spans="2:2">
      <c r="B423" t="s">
        <v>920</v>
      </c>
    </row>
    <row r="424" spans="2:2">
      <c r="B424" t="s">
        <v>2871</v>
      </c>
    </row>
    <row r="425" spans="2:2">
      <c r="B425" t="s">
        <v>2872</v>
      </c>
    </row>
    <row r="426" spans="2:2">
      <c r="B426" t="s">
        <v>920</v>
      </c>
    </row>
    <row r="427" spans="2:2">
      <c r="B427" t="s">
        <v>920</v>
      </c>
    </row>
    <row r="428" spans="2:2">
      <c r="B428" t="s">
        <v>2873</v>
      </c>
    </row>
    <row r="429" spans="2:2">
      <c r="B429" t="s">
        <v>2874</v>
      </c>
    </row>
    <row r="430" spans="2:2">
      <c r="B430" t="s">
        <v>2875</v>
      </c>
    </row>
    <row r="431" spans="2:2">
      <c r="B431" t="s">
        <v>2876</v>
      </c>
    </row>
    <row r="432" spans="2:2">
      <c r="B432" t="s">
        <v>920</v>
      </c>
    </row>
    <row r="433" spans="2:2">
      <c r="B433" t="s">
        <v>2877</v>
      </c>
    </row>
    <row r="434" spans="2:2">
      <c r="B434" t="s">
        <v>2878</v>
      </c>
    </row>
    <row r="435" spans="2:2">
      <c r="B435" t="s">
        <v>920</v>
      </c>
    </row>
    <row r="436" spans="2:2">
      <c r="B436" t="s">
        <v>920</v>
      </c>
    </row>
    <row r="437" spans="2:2">
      <c r="B437" t="s">
        <v>920</v>
      </c>
    </row>
    <row r="438" spans="2:2">
      <c r="B438" t="s">
        <v>2879</v>
      </c>
    </row>
    <row r="439" spans="2:2">
      <c r="B439" t="s">
        <v>1615</v>
      </c>
    </row>
    <row r="440" spans="2:2">
      <c r="B440" t="s">
        <v>2880</v>
      </c>
    </row>
    <row r="441" spans="2:2">
      <c r="B441" t="s">
        <v>1724</v>
      </c>
    </row>
    <row r="442" spans="2:2">
      <c r="B442" t="s">
        <v>2881</v>
      </c>
    </row>
    <row r="443" spans="2:2">
      <c r="B443" t="s">
        <v>2882</v>
      </c>
    </row>
    <row r="444" spans="2:2">
      <c r="B444" t="s">
        <v>920</v>
      </c>
    </row>
    <row r="445" spans="2:2">
      <c r="B445" t="s">
        <v>2883</v>
      </c>
    </row>
    <row r="446" spans="2:2">
      <c r="B446" t="s">
        <v>2884</v>
      </c>
    </row>
    <row r="447" spans="2:2">
      <c r="B447" t="s">
        <v>920</v>
      </c>
    </row>
    <row r="448" spans="2:2">
      <c r="B448" t="s">
        <v>920</v>
      </c>
    </row>
    <row r="449" spans="2:2">
      <c r="B449" t="s">
        <v>2885</v>
      </c>
    </row>
    <row r="450" spans="2:2">
      <c r="B450" t="s">
        <v>1726</v>
      </c>
    </row>
    <row r="451" spans="2:2">
      <c r="B451" t="s">
        <v>2886</v>
      </c>
    </row>
    <row r="452" spans="2:2">
      <c r="B452" t="s">
        <v>2746</v>
      </c>
    </row>
    <row r="453" spans="2:2">
      <c r="B453" t="s">
        <v>920</v>
      </c>
    </row>
    <row r="454" spans="2:2">
      <c r="B454" t="s">
        <v>2887</v>
      </c>
    </row>
    <row r="455" spans="2:2">
      <c r="B455" t="s">
        <v>2752</v>
      </c>
    </row>
    <row r="456" spans="2:2">
      <c r="B456" t="s">
        <v>920</v>
      </c>
    </row>
    <row r="457" spans="2:2">
      <c r="B457" t="s">
        <v>920</v>
      </c>
    </row>
    <row r="458" spans="2:2">
      <c r="B458" t="s">
        <v>920</v>
      </c>
    </row>
    <row r="459" spans="2:2">
      <c r="B459" t="s">
        <v>920</v>
      </c>
    </row>
    <row r="460" spans="2:2">
      <c r="B460" t="s">
        <v>2888</v>
      </c>
    </row>
    <row r="461" spans="2:2">
      <c r="B461" t="s">
        <v>2889</v>
      </c>
    </row>
    <row r="462" spans="2:2">
      <c r="B462" t="s">
        <v>2890</v>
      </c>
    </row>
    <row r="463" spans="2:2">
      <c r="B463" t="s">
        <v>913</v>
      </c>
    </row>
    <row r="464" spans="2:2">
      <c r="B464" t="s">
        <v>2891</v>
      </c>
    </row>
    <row r="465" spans="2:2">
      <c r="B465" t="s">
        <v>2892</v>
      </c>
    </row>
    <row r="466" spans="2:2">
      <c r="B466" t="s">
        <v>2893</v>
      </c>
    </row>
    <row r="467" spans="2:2">
      <c r="B467" t="s">
        <v>2894</v>
      </c>
    </row>
    <row r="468" spans="2:2">
      <c r="B468" t="s">
        <v>920</v>
      </c>
    </row>
    <row r="469" spans="2:2">
      <c r="B469" t="s">
        <v>2895</v>
      </c>
    </row>
    <row r="470" spans="2:2">
      <c r="B470" t="s">
        <v>2896</v>
      </c>
    </row>
    <row r="471" spans="2:2">
      <c r="B471" t="s">
        <v>920</v>
      </c>
    </row>
    <row r="472" spans="2:2">
      <c r="B472" t="s">
        <v>920</v>
      </c>
    </row>
    <row r="473" spans="2:2">
      <c r="B473" t="s">
        <v>2897</v>
      </c>
    </row>
    <row r="474" spans="2:2">
      <c r="B474" t="s">
        <v>2898</v>
      </c>
    </row>
    <row r="475" spans="2:2">
      <c r="B475" t="s">
        <v>2899</v>
      </c>
    </row>
    <row r="476" spans="2:2">
      <c r="B476" t="s">
        <v>2900</v>
      </c>
    </row>
    <row r="477" spans="2:2">
      <c r="B477" t="s">
        <v>920</v>
      </c>
    </row>
    <row r="478" spans="2:2">
      <c r="B478" t="s">
        <v>2901</v>
      </c>
    </row>
    <row r="479" spans="2:2">
      <c r="B479" t="s">
        <v>2902</v>
      </c>
    </row>
    <row r="480" spans="2:2">
      <c r="B480" t="s">
        <v>920</v>
      </c>
    </row>
    <row r="481" spans="2:2">
      <c r="B481" t="s">
        <v>920</v>
      </c>
    </row>
    <row r="482" spans="2:2">
      <c r="B482" t="s">
        <v>920</v>
      </c>
    </row>
    <row r="483" spans="2:2">
      <c r="B483" t="s">
        <v>2903</v>
      </c>
    </row>
    <row r="484" spans="2:2">
      <c r="B484" t="s">
        <v>944</v>
      </c>
    </row>
    <row r="485" spans="2:2">
      <c r="B485" t="s">
        <v>2904</v>
      </c>
    </row>
    <row r="486" spans="2:2">
      <c r="B486" t="s">
        <v>2905</v>
      </c>
    </row>
    <row r="487" spans="2:2">
      <c r="B487" t="s">
        <v>2906</v>
      </c>
    </row>
    <row r="488" spans="2:2">
      <c r="B488" t="s">
        <v>2907</v>
      </c>
    </row>
    <row r="489" spans="2:2">
      <c r="B489" t="s">
        <v>920</v>
      </c>
    </row>
    <row r="490" spans="2:2">
      <c r="B490" t="s">
        <v>2908</v>
      </c>
    </row>
    <row r="491" spans="2:2">
      <c r="B491" t="s">
        <v>2909</v>
      </c>
    </row>
    <row r="492" spans="2:2">
      <c r="B492" t="s">
        <v>920</v>
      </c>
    </row>
    <row r="493" spans="2:2">
      <c r="B493" t="s">
        <v>920</v>
      </c>
    </row>
    <row r="494" spans="2:2">
      <c r="B494" t="s">
        <v>2910</v>
      </c>
    </row>
    <row r="495" spans="2:2">
      <c r="B495" t="s">
        <v>2911</v>
      </c>
    </row>
    <row r="496" spans="2:2">
      <c r="B496" t="s">
        <v>2912</v>
      </c>
    </row>
    <row r="497" spans="2:2">
      <c r="B497" t="s">
        <v>2913</v>
      </c>
    </row>
    <row r="498" spans="2:2">
      <c r="B498" t="s">
        <v>920</v>
      </c>
    </row>
    <row r="499" spans="2:2">
      <c r="B499" t="s">
        <v>2914</v>
      </c>
    </row>
    <row r="500" spans="2:2">
      <c r="B500" t="s">
        <v>2915</v>
      </c>
    </row>
    <row r="501" spans="2:2">
      <c r="B501" t="s">
        <v>920</v>
      </c>
    </row>
    <row r="502" spans="2:2">
      <c r="B502" t="s">
        <v>920</v>
      </c>
    </row>
    <row r="503" spans="2:2">
      <c r="B503" t="s">
        <v>920</v>
      </c>
    </row>
    <row r="504" spans="2:2">
      <c r="B504" t="s">
        <v>920</v>
      </c>
    </row>
    <row r="505" spans="2:2">
      <c r="B505" t="s">
        <v>920</v>
      </c>
    </row>
    <row r="506" spans="2:2">
      <c r="B506" t="s">
        <v>2916</v>
      </c>
    </row>
    <row r="507" spans="2:2">
      <c r="B507" t="s">
        <v>966</v>
      </c>
    </row>
    <row r="508" spans="2:2">
      <c r="B508" t="s">
        <v>2917</v>
      </c>
    </row>
    <row r="509" spans="2:2">
      <c r="B509" t="s">
        <v>2742</v>
      </c>
    </row>
    <row r="510" spans="2:2">
      <c r="B510" t="s">
        <v>2918</v>
      </c>
    </row>
    <row r="511" spans="2:2">
      <c r="B511" t="s">
        <v>2744</v>
      </c>
    </row>
    <row r="512" spans="2:2">
      <c r="B512" t="s">
        <v>2919</v>
      </c>
    </row>
    <row r="513" spans="2:2">
      <c r="B513" t="s">
        <v>2746</v>
      </c>
    </row>
    <row r="514" spans="2:2">
      <c r="B514" t="s">
        <v>2920</v>
      </c>
    </row>
    <row r="515" spans="2:2">
      <c r="B515" t="s">
        <v>2748</v>
      </c>
    </row>
    <row r="516" spans="2:2">
      <c r="B516" t="s">
        <v>920</v>
      </c>
    </row>
    <row r="517" spans="2:2">
      <c r="B517" t="s">
        <v>2921</v>
      </c>
    </row>
    <row r="518" spans="2:2">
      <c r="B518" t="s">
        <v>2750</v>
      </c>
    </row>
    <row r="519" spans="2:2">
      <c r="B519" t="s">
        <v>920</v>
      </c>
    </row>
    <row r="520" spans="2:2">
      <c r="B520" t="s">
        <v>920</v>
      </c>
    </row>
    <row r="521" spans="2:2">
      <c r="B521" t="s">
        <v>2922</v>
      </c>
    </row>
    <row r="522" spans="2:2">
      <c r="B522" t="s">
        <v>2752</v>
      </c>
    </row>
    <row r="523" spans="2:2">
      <c r="B523" t="s">
        <v>2923</v>
      </c>
    </row>
    <row r="524" spans="2:2">
      <c r="B524" t="s">
        <v>2907</v>
      </c>
    </row>
    <row r="525" spans="2:2">
      <c r="B525" t="s">
        <v>920</v>
      </c>
    </row>
    <row r="526" spans="2:2">
      <c r="B526" t="s">
        <v>2924</v>
      </c>
    </row>
    <row r="527" spans="2:2">
      <c r="B527" t="s">
        <v>2909</v>
      </c>
    </row>
    <row r="528" spans="2:2">
      <c r="B528" t="s">
        <v>920</v>
      </c>
    </row>
    <row r="529" spans="2:2">
      <c r="B529" t="s">
        <v>920</v>
      </c>
    </row>
    <row r="530" spans="2:2">
      <c r="B530" t="s">
        <v>920</v>
      </c>
    </row>
    <row r="531" spans="2:2">
      <c r="B531" t="s">
        <v>2925</v>
      </c>
    </row>
    <row r="532" spans="2:2">
      <c r="B532" t="s">
        <v>2756</v>
      </c>
    </row>
    <row r="533" spans="2:2">
      <c r="B533" t="s">
        <v>2926</v>
      </c>
    </row>
    <row r="534" spans="2:2">
      <c r="B534" t="s">
        <v>2927</v>
      </c>
    </row>
    <row r="535" spans="2:2">
      <c r="B535" t="s">
        <v>2928</v>
      </c>
    </row>
    <row r="536" spans="2:2">
      <c r="B536" t="s">
        <v>2929</v>
      </c>
    </row>
    <row r="537" spans="2:2">
      <c r="B537" t="s">
        <v>920</v>
      </c>
    </row>
    <row r="538" spans="2:2">
      <c r="B538" t="s">
        <v>2930</v>
      </c>
    </row>
    <row r="539" spans="2:2">
      <c r="B539" t="s">
        <v>2931</v>
      </c>
    </row>
    <row r="540" spans="2:2">
      <c r="B540" t="s">
        <v>920</v>
      </c>
    </row>
    <row r="541" spans="2:2">
      <c r="B541" t="s">
        <v>920</v>
      </c>
    </row>
    <row r="542" spans="2:2">
      <c r="B542" t="s">
        <v>2932</v>
      </c>
    </row>
    <row r="543" spans="2:2">
      <c r="B543" t="s">
        <v>2933</v>
      </c>
    </row>
    <row r="544" spans="2:2">
      <c r="B544" t="s">
        <v>2934</v>
      </c>
    </row>
    <row r="545" spans="2:2">
      <c r="B545" t="s">
        <v>2935</v>
      </c>
    </row>
    <row r="546" spans="2:2">
      <c r="B546" t="s">
        <v>920</v>
      </c>
    </row>
    <row r="547" spans="2:2">
      <c r="B547" t="s">
        <v>2936</v>
      </c>
    </row>
    <row r="548" spans="2:2">
      <c r="B548" t="s">
        <v>2937</v>
      </c>
    </row>
    <row r="549" spans="2:2">
      <c r="B549" t="s">
        <v>920</v>
      </c>
    </row>
    <row r="550" spans="2:2">
      <c r="B550" t="s">
        <v>920</v>
      </c>
    </row>
    <row r="551" spans="2:2">
      <c r="B551" t="s">
        <v>920</v>
      </c>
    </row>
    <row r="552" spans="2:2">
      <c r="B552" t="s">
        <v>920</v>
      </c>
    </row>
    <row r="553" spans="2:2">
      <c r="B553" t="s">
        <v>2938</v>
      </c>
    </row>
    <row r="554" spans="2:2">
      <c r="B554" t="s">
        <v>2766</v>
      </c>
    </row>
    <row r="555" spans="2:2">
      <c r="B555" t="s">
        <v>2939</v>
      </c>
    </row>
    <row r="556" spans="2:2">
      <c r="B556" t="s">
        <v>2768</v>
      </c>
    </row>
    <row r="557" spans="2:2">
      <c r="B557" t="s">
        <v>2940</v>
      </c>
    </row>
    <row r="558" spans="2:2">
      <c r="B558" t="s">
        <v>1724</v>
      </c>
    </row>
    <row r="559" spans="2:2">
      <c r="B559" t="s">
        <v>920</v>
      </c>
    </row>
    <row r="560" spans="2:2">
      <c r="B560" t="s">
        <v>2941</v>
      </c>
    </row>
    <row r="561" spans="2:2">
      <c r="B561" t="s">
        <v>1726</v>
      </c>
    </row>
    <row r="562" spans="2:2">
      <c r="B562" t="s">
        <v>2942</v>
      </c>
    </row>
    <row r="563" spans="2:2">
      <c r="B563" t="s">
        <v>2770</v>
      </c>
    </row>
    <row r="564" spans="2:2">
      <c r="B564" t="s">
        <v>920</v>
      </c>
    </row>
    <row r="565" spans="2:2">
      <c r="B565" t="s">
        <v>2943</v>
      </c>
    </row>
    <row r="566" spans="2:2">
      <c r="B566" t="s">
        <v>2776</v>
      </c>
    </row>
    <row r="567" spans="2:2">
      <c r="B567" t="s">
        <v>920</v>
      </c>
    </row>
    <row r="568" spans="2:2">
      <c r="B568" t="s">
        <v>920</v>
      </c>
    </row>
    <row r="569" spans="2:2">
      <c r="B569" t="s">
        <v>920</v>
      </c>
    </row>
    <row r="570" spans="2:2">
      <c r="B570" t="s">
        <v>2944</v>
      </c>
    </row>
    <row r="571" spans="2:2">
      <c r="B571" t="s">
        <v>2782</v>
      </c>
    </row>
    <row r="572" spans="2:2">
      <c r="B572" t="s">
        <v>2945</v>
      </c>
    </row>
    <row r="573" spans="2:2">
      <c r="B573" t="s">
        <v>2946</v>
      </c>
    </row>
    <row r="574" spans="2:2">
      <c r="B574" t="s">
        <v>2947</v>
      </c>
    </row>
    <row r="575" spans="2:2">
      <c r="B575" t="s">
        <v>2948</v>
      </c>
    </row>
    <row r="576" spans="2:2">
      <c r="B576" t="s">
        <v>920</v>
      </c>
    </row>
    <row r="577" spans="2:2">
      <c r="B577" t="s">
        <v>2949</v>
      </c>
    </row>
    <row r="578" spans="2:2">
      <c r="B578" t="s">
        <v>2950</v>
      </c>
    </row>
    <row r="579" spans="2:2">
      <c r="B579" t="s">
        <v>920</v>
      </c>
    </row>
    <row r="580" spans="2:2">
      <c r="B580" t="s">
        <v>920</v>
      </c>
    </row>
    <row r="581" spans="2:2">
      <c r="B581" t="s">
        <v>2951</v>
      </c>
    </row>
    <row r="582" spans="2:2">
      <c r="B582" t="s">
        <v>2952</v>
      </c>
    </row>
    <row r="583" spans="2:2">
      <c r="B583" t="s">
        <v>2953</v>
      </c>
    </row>
    <row r="584" spans="2:2">
      <c r="B584" t="s">
        <v>2954</v>
      </c>
    </row>
    <row r="585" spans="2:2">
      <c r="B585" t="s">
        <v>920</v>
      </c>
    </row>
    <row r="586" spans="2:2">
      <c r="B586" t="s">
        <v>2955</v>
      </c>
    </row>
    <row r="587" spans="2:2">
      <c r="B587" t="s">
        <v>2956</v>
      </c>
    </row>
    <row r="588" spans="2:2">
      <c r="B588" t="s">
        <v>920</v>
      </c>
    </row>
    <row r="589" spans="2:2">
      <c r="B589" t="s">
        <v>920</v>
      </c>
    </row>
    <row r="590" spans="2:2">
      <c r="B590" t="s">
        <v>920</v>
      </c>
    </row>
    <row r="591" spans="2:2">
      <c r="B591" t="s">
        <v>920</v>
      </c>
    </row>
    <row r="592" spans="2:2">
      <c r="B592" t="s">
        <v>920</v>
      </c>
    </row>
    <row r="593" spans="2:2">
      <c r="B593" t="s">
        <v>920</v>
      </c>
    </row>
    <row r="594" spans="2:2">
      <c r="B594" t="s">
        <v>2957</v>
      </c>
    </row>
    <row r="595" spans="2:2">
      <c r="B595" t="s">
        <v>2792</v>
      </c>
    </row>
    <row r="596" spans="2:2">
      <c r="B596" t="s">
        <v>2958</v>
      </c>
    </row>
    <row r="597" spans="2:2">
      <c r="B597" t="s">
        <v>913</v>
      </c>
    </row>
    <row r="598" spans="2:2">
      <c r="B598" t="s">
        <v>2959</v>
      </c>
    </row>
    <row r="599" spans="2:2">
      <c r="B599" t="s">
        <v>2960</v>
      </c>
    </row>
    <row r="600" spans="2:2">
      <c r="B600" t="s">
        <v>2961</v>
      </c>
    </row>
    <row r="601" spans="2:2">
      <c r="B601" t="s">
        <v>2962</v>
      </c>
    </row>
    <row r="602" spans="2:2">
      <c r="B602" t="s">
        <v>2963</v>
      </c>
    </row>
    <row r="603" spans="2:2">
      <c r="B603" t="s">
        <v>2964</v>
      </c>
    </row>
    <row r="604" spans="2:2">
      <c r="B604" t="s">
        <v>2965</v>
      </c>
    </row>
    <row r="605" spans="2:2">
      <c r="B605" t="s">
        <v>911</v>
      </c>
    </row>
    <row r="606" spans="2:2">
      <c r="B606" t="s">
        <v>920</v>
      </c>
    </row>
    <row r="607" spans="2:2">
      <c r="B607" t="s">
        <v>2966</v>
      </c>
    </row>
    <row r="608" spans="2:2">
      <c r="B608" t="s">
        <v>966</v>
      </c>
    </row>
    <row r="609" spans="2:2">
      <c r="B609" t="s">
        <v>920</v>
      </c>
    </row>
    <row r="610" spans="2:2">
      <c r="B610" t="s">
        <v>920</v>
      </c>
    </row>
    <row r="611" spans="2:2">
      <c r="B611" t="s">
        <v>2967</v>
      </c>
    </row>
    <row r="612" spans="2:2">
      <c r="B612" t="s">
        <v>2968</v>
      </c>
    </row>
    <row r="613" spans="2:2">
      <c r="B613" t="s">
        <v>2969</v>
      </c>
    </row>
    <row r="614" spans="2:2">
      <c r="B614" t="s">
        <v>2970</v>
      </c>
    </row>
    <row r="615" spans="2:2">
      <c r="B615" t="s">
        <v>920</v>
      </c>
    </row>
    <row r="616" spans="2:2">
      <c r="B616" t="s">
        <v>2971</v>
      </c>
    </row>
    <row r="617" spans="2:2">
      <c r="B617" t="s">
        <v>2972</v>
      </c>
    </row>
    <row r="618" spans="2:2">
      <c r="B618" t="s">
        <v>920</v>
      </c>
    </row>
    <row r="619" spans="2:2">
      <c r="B619" t="s">
        <v>920</v>
      </c>
    </row>
    <row r="620" spans="2:2">
      <c r="B620" t="s">
        <v>920</v>
      </c>
    </row>
    <row r="621" spans="2:2">
      <c r="B621" t="s">
        <v>2973</v>
      </c>
    </row>
    <row r="622" spans="2:2">
      <c r="B622" t="s">
        <v>2974</v>
      </c>
    </row>
    <row r="623" spans="2:2">
      <c r="B623" t="s">
        <v>2975</v>
      </c>
    </row>
    <row r="624" spans="2:2">
      <c r="B624" t="s">
        <v>2976</v>
      </c>
    </row>
    <row r="625" spans="2:2">
      <c r="B625" t="s">
        <v>2977</v>
      </c>
    </row>
    <row r="626" spans="2:2">
      <c r="B626" t="s">
        <v>2978</v>
      </c>
    </row>
    <row r="627" spans="2:2">
      <c r="B627" t="s">
        <v>920</v>
      </c>
    </row>
    <row r="628" spans="2:2">
      <c r="B628" t="s">
        <v>2979</v>
      </c>
    </row>
    <row r="629" spans="2:2">
      <c r="B629" t="s">
        <v>2980</v>
      </c>
    </row>
    <row r="630" spans="2:2">
      <c r="B630" t="s">
        <v>920</v>
      </c>
    </row>
    <row r="631" spans="2:2">
      <c r="B631" t="s">
        <v>920</v>
      </c>
    </row>
    <row r="632" spans="2:2">
      <c r="B632" t="s">
        <v>2981</v>
      </c>
    </row>
    <row r="633" spans="2:2">
      <c r="B633" t="s">
        <v>2982</v>
      </c>
    </row>
    <row r="634" spans="2:2">
      <c r="B634" t="s">
        <v>920</v>
      </c>
    </row>
    <row r="635" spans="2:2">
      <c r="B635" t="s">
        <v>920</v>
      </c>
    </row>
    <row r="636" spans="2:2">
      <c r="B636" t="s">
        <v>920</v>
      </c>
    </row>
    <row r="637" spans="2:2">
      <c r="B637" t="s">
        <v>2983</v>
      </c>
    </row>
    <row r="638" spans="2:2">
      <c r="B638" t="s">
        <v>2984</v>
      </c>
    </row>
    <row r="639" spans="2:2">
      <c r="B639" t="s">
        <v>2985</v>
      </c>
    </row>
    <row r="640" spans="2:2">
      <c r="B640" t="s">
        <v>2986</v>
      </c>
    </row>
    <row r="641" spans="2:2">
      <c r="B641" t="s">
        <v>2987</v>
      </c>
    </row>
    <row r="642" spans="2:2">
      <c r="B642" t="s">
        <v>2988</v>
      </c>
    </row>
    <row r="643" spans="2:2">
      <c r="B643" t="s">
        <v>920</v>
      </c>
    </row>
    <row r="644" spans="2:2">
      <c r="B644" t="s">
        <v>2989</v>
      </c>
    </row>
    <row r="645" spans="2:2">
      <c r="B645" t="s">
        <v>2990</v>
      </c>
    </row>
    <row r="646" spans="2:2">
      <c r="B646" t="s">
        <v>920</v>
      </c>
    </row>
    <row r="647" spans="2:2">
      <c r="B647" t="s">
        <v>920</v>
      </c>
    </row>
    <row r="648" spans="2:2">
      <c r="B648" t="s">
        <v>2991</v>
      </c>
    </row>
    <row r="649" spans="2:2">
      <c r="B649" t="s">
        <v>2992</v>
      </c>
    </row>
    <row r="650" spans="2:2">
      <c r="B650" t="s">
        <v>2993</v>
      </c>
    </row>
    <row r="651" spans="2:2">
      <c r="B651" t="s">
        <v>2994</v>
      </c>
    </row>
    <row r="652" spans="2:2">
      <c r="B652" t="s">
        <v>920</v>
      </c>
    </row>
    <row r="653" spans="2:2">
      <c r="B653" t="s">
        <v>2995</v>
      </c>
    </row>
    <row r="654" spans="2:2">
      <c r="B654" t="s">
        <v>2996</v>
      </c>
    </row>
    <row r="655" spans="2:2">
      <c r="B655" t="s">
        <v>920</v>
      </c>
    </row>
    <row r="656" spans="2:2">
      <c r="B656" t="s">
        <v>920</v>
      </c>
    </row>
    <row r="657" spans="2:2">
      <c r="B657" t="s">
        <v>920</v>
      </c>
    </row>
    <row r="658" spans="2:2">
      <c r="B658" t="s">
        <v>920</v>
      </c>
    </row>
    <row r="659" spans="2:2">
      <c r="B659" t="s">
        <v>2997</v>
      </c>
    </row>
    <row r="660" spans="2:2">
      <c r="B660" t="s">
        <v>944</v>
      </c>
    </row>
    <row r="661" spans="2:2">
      <c r="B661" t="s">
        <v>2998</v>
      </c>
    </row>
    <row r="662" spans="2:2">
      <c r="B662" t="s">
        <v>2834</v>
      </c>
    </row>
    <row r="663" spans="2:2">
      <c r="B663" t="s">
        <v>2999</v>
      </c>
    </row>
    <row r="664" spans="2:2">
      <c r="B664" t="s">
        <v>2836</v>
      </c>
    </row>
    <row r="665" spans="2:2">
      <c r="B665" t="s">
        <v>3000</v>
      </c>
    </row>
    <row r="666" spans="2:2">
      <c r="B666" t="s">
        <v>2838</v>
      </c>
    </row>
    <row r="667" spans="2:2">
      <c r="B667" t="s">
        <v>920</v>
      </c>
    </row>
    <row r="668" spans="2:2">
      <c r="B668" t="s">
        <v>3001</v>
      </c>
    </row>
    <row r="669" spans="2:2">
      <c r="B669" t="s">
        <v>2840</v>
      </c>
    </row>
    <row r="670" spans="2:2">
      <c r="B670" t="s">
        <v>920</v>
      </c>
    </row>
    <row r="671" spans="2:2">
      <c r="B671" t="s">
        <v>920</v>
      </c>
    </row>
    <row r="672" spans="2:2">
      <c r="B672" t="s">
        <v>3002</v>
      </c>
    </row>
    <row r="673" spans="2:2">
      <c r="B673" t="s">
        <v>2842</v>
      </c>
    </row>
    <row r="674" spans="2:2">
      <c r="B674" t="s">
        <v>3003</v>
      </c>
    </row>
    <row r="675" spans="2:2">
      <c r="B675" t="s">
        <v>1613</v>
      </c>
    </row>
    <row r="676" spans="2:2">
      <c r="B676" t="s">
        <v>920</v>
      </c>
    </row>
    <row r="677" spans="2:2">
      <c r="B677" t="s">
        <v>3004</v>
      </c>
    </row>
    <row r="678" spans="2:2">
      <c r="B678" t="s">
        <v>1615</v>
      </c>
    </row>
    <row r="679" spans="2:2">
      <c r="B679" t="s">
        <v>920</v>
      </c>
    </row>
    <row r="680" spans="2:2">
      <c r="B680" t="s">
        <v>920</v>
      </c>
    </row>
    <row r="681" spans="2:2">
      <c r="B681" t="s">
        <v>920</v>
      </c>
    </row>
    <row r="682" spans="2:2">
      <c r="B682" t="s">
        <v>3005</v>
      </c>
    </row>
    <row r="683" spans="2:2">
      <c r="B683" t="s">
        <v>2848</v>
      </c>
    </row>
    <row r="684" spans="2:2">
      <c r="B684" t="s">
        <v>3006</v>
      </c>
    </row>
    <row r="685" spans="2:2">
      <c r="B685" t="s">
        <v>3007</v>
      </c>
    </row>
    <row r="686" spans="2:2">
      <c r="B686" t="s">
        <v>3008</v>
      </c>
    </row>
    <row r="687" spans="2:2">
      <c r="B687" t="s">
        <v>3009</v>
      </c>
    </row>
    <row r="688" spans="2:2">
      <c r="B688" t="s">
        <v>920</v>
      </c>
    </row>
    <row r="689" spans="2:2">
      <c r="B689" t="s">
        <v>3010</v>
      </c>
    </row>
    <row r="690" spans="2:2">
      <c r="B690" t="s">
        <v>3011</v>
      </c>
    </row>
    <row r="691" spans="2:2">
      <c r="B691" t="s">
        <v>920</v>
      </c>
    </row>
    <row r="692" spans="2:2">
      <c r="B692" t="s">
        <v>920</v>
      </c>
    </row>
    <row r="693" spans="2:2">
      <c r="B693" t="s">
        <v>3012</v>
      </c>
    </row>
    <row r="694" spans="2:2">
      <c r="B694" t="s">
        <v>3013</v>
      </c>
    </row>
    <row r="695" spans="2:2">
      <c r="B695" t="s">
        <v>3014</v>
      </c>
    </row>
    <row r="696" spans="2:2">
      <c r="B696" t="s">
        <v>3015</v>
      </c>
    </row>
    <row r="697" spans="2:2">
      <c r="B697" t="s">
        <v>920</v>
      </c>
    </row>
    <row r="698" spans="2:2">
      <c r="B698" t="s">
        <v>3016</v>
      </c>
    </row>
    <row r="699" spans="2:2">
      <c r="B699" t="s">
        <v>3017</v>
      </c>
    </row>
    <row r="700" spans="2:2">
      <c r="B700" t="s">
        <v>920</v>
      </c>
    </row>
    <row r="701" spans="2:2">
      <c r="B701" t="s">
        <v>920</v>
      </c>
    </row>
    <row r="702" spans="2:2">
      <c r="B702" t="s">
        <v>920</v>
      </c>
    </row>
    <row r="703" spans="2:2">
      <c r="B703" t="s">
        <v>920</v>
      </c>
    </row>
    <row r="704" spans="2:2">
      <c r="B704" t="s">
        <v>920</v>
      </c>
    </row>
    <row r="705" spans="2:2">
      <c r="B705" t="s">
        <v>920</v>
      </c>
    </row>
    <row r="706" spans="2:2">
      <c r="B706" t="s">
        <v>1097</v>
      </c>
    </row>
    <row r="707" spans="2:2">
      <c r="B707" t="s">
        <v>1098</v>
      </c>
    </row>
    <row r="708" spans="2:2">
      <c r="B708" t="s">
        <v>1283</v>
      </c>
    </row>
    <row r="709" spans="2:2">
      <c r="B709" t="s">
        <v>903</v>
      </c>
    </row>
    <row r="710" spans="2:2">
      <c r="B710" t="s">
        <v>904</v>
      </c>
    </row>
    <row r="711" spans="2:2">
      <c r="B711" t="s">
        <v>905</v>
      </c>
    </row>
    <row r="712" spans="2:2">
      <c r="B712" t="s">
        <v>882</v>
      </c>
    </row>
    <row r="713" spans="2:2">
      <c r="B713" t="s">
        <v>883</v>
      </c>
    </row>
    <row r="714" spans="2:2">
      <c r="B714" t="s">
        <v>884</v>
      </c>
    </row>
    <row r="715" spans="2:2">
      <c r="B715" t="s">
        <v>889</v>
      </c>
    </row>
    <row r="716" spans="2:2">
      <c r="B716" t="s">
        <v>894</v>
      </c>
    </row>
    <row r="717" spans="2:2">
      <c r="B717" t="s">
        <v>886</v>
      </c>
    </row>
    <row r="718" spans="2:2">
      <c r="B718" t="s">
        <v>895</v>
      </c>
    </row>
    <row r="719" spans="2:2">
      <c r="B719" t="s">
        <v>887</v>
      </c>
    </row>
    <row r="720" spans="2:2">
      <c r="B720" t="s">
        <v>885</v>
      </c>
    </row>
    <row r="721" spans="2:2">
      <c r="B721" t="s">
        <v>891</v>
      </c>
    </row>
    <row r="722" spans="2:2">
      <c r="B722" t="s">
        <v>896</v>
      </c>
    </row>
    <row r="723" spans="2:2">
      <c r="B723" t="s">
        <v>893</v>
      </c>
    </row>
    <row r="724" spans="2:2">
      <c r="B724" t="s">
        <v>892</v>
      </c>
    </row>
    <row r="725" spans="2:2">
      <c r="B725" t="s">
        <v>888</v>
      </c>
    </row>
    <row r="726" spans="2:2">
      <c r="B726" t="s">
        <v>897</v>
      </c>
    </row>
    <row r="727" spans="2:2">
      <c r="B727" t="s">
        <v>898</v>
      </c>
    </row>
    <row r="728" spans="2:2">
      <c r="B728" t="s">
        <v>906</v>
      </c>
    </row>
    <row r="729" spans="2:2">
      <c r="B729" t="s">
        <v>900</v>
      </c>
    </row>
    <row r="730" spans="2:2">
      <c r="B730" t="s">
        <v>3018</v>
      </c>
    </row>
    <row r="731" spans="2:2">
      <c r="B731" t="s">
        <v>903</v>
      </c>
    </row>
    <row r="732" spans="2:2">
      <c r="B732" t="s">
        <v>3019</v>
      </c>
    </row>
    <row r="733" spans="2:2">
      <c r="B733" t="s">
        <v>3020</v>
      </c>
    </row>
    <row r="734" spans="2:2">
      <c r="B734" t="s">
        <v>3021</v>
      </c>
    </row>
    <row r="735" spans="2:2">
      <c r="B735" t="s">
        <v>911</v>
      </c>
    </row>
    <row r="736" spans="2:2">
      <c r="B736" t="s">
        <v>3022</v>
      </c>
    </row>
    <row r="737" spans="2:2">
      <c r="B737" t="s">
        <v>3023</v>
      </c>
    </row>
    <row r="738" spans="2:2">
      <c r="B738" t="s">
        <v>3024</v>
      </c>
    </row>
    <row r="739" spans="2:2">
      <c r="B739" t="s">
        <v>3025</v>
      </c>
    </row>
    <row r="740" spans="2:2">
      <c r="B740" t="s">
        <v>3026</v>
      </c>
    </row>
    <row r="741" spans="2:2">
      <c r="B741" t="s">
        <v>3027</v>
      </c>
    </row>
    <row r="742" spans="2:2">
      <c r="B742" t="s">
        <v>3028</v>
      </c>
    </row>
    <row r="743" spans="2:2">
      <c r="B743" t="s">
        <v>1724</v>
      </c>
    </row>
    <row r="744" spans="2:2">
      <c r="B744" t="s">
        <v>920</v>
      </c>
    </row>
    <row r="745" spans="2:2">
      <c r="B745" t="s">
        <v>3029</v>
      </c>
    </row>
    <row r="746" spans="2:2">
      <c r="B746" t="s">
        <v>1726</v>
      </c>
    </row>
    <row r="747" spans="2:2">
      <c r="B747" t="s">
        <v>920</v>
      </c>
    </row>
    <row r="748" spans="2:2">
      <c r="B748" t="s">
        <v>920</v>
      </c>
    </row>
    <row r="749" spans="2:2">
      <c r="B749" t="s">
        <v>3030</v>
      </c>
    </row>
    <row r="750" spans="2:2">
      <c r="B750" t="s">
        <v>3031</v>
      </c>
    </row>
    <row r="751" spans="2:2">
      <c r="B751" t="s">
        <v>3032</v>
      </c>
    </row>
    <row r="752" spans="2:2">
      <c r="B752" t="s">
        <v>2746</v>
      </c>
    </row>
    <row r="753" spans="2:2">
      <c r="B753" t="s">
        <v>920</v>
      </c>
    </row>
    <row r="754" spans="2:2">
      <c r="B754" t="s">
        <v>3033</v>
      </c>
    </row>
    <row r="755" spans="2:2">
      <c r="B755" t="s">
        <v>2752</v>
      </c>
    </row>
    <row r="756" spans="2:2">
      <c r="B756" t="s">
        <v>920</v>
      </c>
    </row>
    <row r="757" spans="2:2">
      <c r="B757" t="s">
        <v>920</v>
      </c>
    </row>
    <row r="758" spans="2:2">
      <c r="B758" t="s">
        <v>920</v>
      </c>
    </row>
    <row r="759" spans="2:2">
      <c r="B759" t="s">
        <v>3034</v>
      </c>
    </row>
    <row r="760" spans="2:2">
      <c r="B760" t="s">
        <v>3035</v>
      </c>
    </row>
    <row r="761" spans="2:2">
      <c r="B761" t="s">
        <v>3036</v>
      </c>
    </row>
    <row r="762" spans="2:2">
      <c r="B762" t="s">
        <v>3037</v>
      </c>
    </row>
    <row r="763" spans="2:2">
      <c r="B763" t="s">
        <v>3038</v>
      </c>
    </row>
    <row r="764" spans="2:2">
      <c r="B764" t="s">
        <v>3039</v>
      </c>
    </row>
    <row r="765" spans="2:2">
      <c r="B765" t="s">
        <v>920</v>
      </c>
    </row>
    <row r="766" spans="2:2">
      <c r="B766" t="s">
        <v>3040</v>
      </c>
    </row>
    <row r="767" spans="2:2">
      <c r="B767" t="s">
        <v>3041</v>
      </c>
    </row>
    <row r="768" spans="2:2">
      <c r="B768" t="s">
        <v>920</v>
      </c>
    </row>
    <row r="769" spans="2:2">
      <c r="B769" t="s">
        <v>920</v>
      </c>
    </row>
    <row r="770" spans="2:2">
      <c r="B770" t="s">
        <v>3042</v>
      </c>
    </row>
    <row r="771" spans="2:2">
      <c r="B771" t="s">
        <v>3043</v>
      </c>
    </row>
    <row r="772" spans="2:2">
      <c r="B772" t="s">
        <v>3044</v>
      </c>
    </row>
    <row r="773" spans="2:2">
      <c r="B773" t="s">
        <v>3045</v>
      </c>
    </row>
    <row r="774" spans="2:2">
      <c r="B774" t="s">
        <v>920</v>
      </c>
    </row>
    <row r="775" spans="2:2">
      <c r="B775" t="s">
        <v>3046</v>
      </c>
    </row>
    <row r="776" spans="2:2">
      <c r="B776" t="s">
        <v>3047</v>
      </c>
    </row>
    <row r="777" spans="2:2">
      <c r="B777" t="s">
        <v>920</v>
      </c>
    </row>
    <row r="778" spans="2:2">
      <c r="B778" t="s">
        <v>920</v>
      </c>
    </row>
    <row r="779" spans="2:2">
      <c r="B779" t="s">
        <v>920</v>
      </c>
    </row>
    <row r="780" spans="2:2">
      <c r="B780" t="s">
        <v>920</v>
      </c>
    </row>
    <row r="781" spans="2:2">
      <c r="B781" t="s">
        <v>3048</v>
      </c>
    </row>
    <row r="782" spans="2:2">
      <c r="B782" t="s">
        <v>3049</v>
      </c>
    </row>
    <row r="783" spans="2:2">
      <c r="B783" t="s">
        <v>3050</v>
      </c>
    </row>
    <row r="784" spans="2:2">
      <c r="B784" t="s">
        <v>2742</v>
      </c>
    </row>
    <row r="785" spans="2:2">
      <c r="B785" t="s">
        <v>3051</v>
      </c>
    </row>
    <row r="786" spans="2:2">
      <c r="B786" t="s">
        <v>3052</v>
      </c>
    </row>
    <row r="787" spans="2:2">
      <c r="B787" t="s">
        <v>3053</v>
      </c>
    </row>
    <row r="788" spans="2:2">
      <c r="B788" t="s">
        <v>3054</v>
      </c>
    </row>
    <row r="789" spans="2:2">
      <c r="B789" t="s">
        <v>920</v>
      </c>
    </row>
    <row r="790" spans="2:2">
      <c r="B790" t="s">
        <v>3055</v>
      </c>
    </row>
    <row r="791" spans="2:2">
      <c r="B791" t="s">
        <v>3056</v>
      </c>
    </row>
    <row r="792" spans="2:2">
      <c r="B792" t="s">
        <v>920</v>
      </c>
    </row>
    <row r="793" spans="2:2">
      <c r="B793" t="s">
        <v>920</v>
      </c>
    </row>
    <row r="794" spans="2:2">
      <c r="B794" t="s">
        <v>3057</v>
      </c>
    </row>
    <row r="795" spans="2:2">
      <c r="B795" t="s">
        <v>3058</v>
      </c>
    </row>
    <row r="796" spans="2:2">
      <c r="B796" t="s">
        <v>3059</v>
      </c>
    </row>
    <row r="797" spans="2:2">
      <c r="B797" t="s">
        <v>3060</v>
      </c>
    </row>
    <row r="798" spans="2:2">
      <c r="B798" t="s">
        <v>920</v>
      </c>
    </row>
    <row r="799" spans="2:2">
      <c r="B799" t="s">
        <v>3061</v>
      </c>
    </row>
    <row r="800" spans="2:2">
      <c r="B800" t="s">
        <v>3062</v>
      </c>
    </row>
    <row r="801" spans="2:2">
      <c r="B801" t="s">
        <v>920</v>
      </c>
    </row>
    <row r="802" spans="2:2">
      <c r="B802" t="s">
        <v>920</v>
      </c>
    </row>
    <row r="803" spans="2:2">
      <c r="B803" t="s">
        <v>920</v>
      </c>
    </row>
    <row r="804" spans="2:2">
      <c r="B804" t="s">
        <v>3063</v>
      </c>
    </row>
    <row r="805" spans="2:2">
      <c r="B805" t="s">
        <v>2766</v>
      </c>
    </row>
    <row r="806" spans="2:2">
      <c r="B806" t="s">
        <v>3064</v>
      </c>
    </row>
    <row r="807" spans="2:2">
      <c r="B807" t="s">
        <v>3065</v>
      </c>
    </row>
    <row r="808" spans="2:2">
      <c r="B808" t="s">
        <v>3066</v>
      </c>
    </row>
    <row r="809" spans="2:2">
      <c r="B809" t="s">
        <v>913</v>
      </c>
    </row>
    <row r="810" spans="2:2">
      <c r="B810" t="s">
        <v>920</v>
      </c>
    </row>
    <row r="811" spans="2:2">
      <c r="B811" t="s">
        <v>3067</v>
      </c>
    </row>
    <row r="812" spans="2:2">
      <c r="B812" t="s">
        <v>944</v>
      </c>
    </row>
    <row r="813" spans="2:2">
      <c r="B813" t="s">
        <v>920</v>
      </c>
    </row>
    <row r="814" spans="2:2">
      <c r="B814" t="s">
        <v>920</v>
      </c>
    </row>
    <row r="815" spans="2:2">
      <c r="B815" t="s">
        <v>3068</v>
      </c>
    </row>
    <row r="816" spans="2:2">
      <c r="B816" t="s">
        <v>3069</v>
      </c>
    </row>
    <row r="817" spans="2:2">
      <c r="B817" t="s">
        <v>3070</v>
      </c>
    </row>
    <row r="818" spans="2:2">
      <c r="B818" t="s">
        <v>3071</v>
      </c>
    </row>
    <row r="819" spans="2:2">
      <c r="B819" t="s">
        <v>920</v>
      </c>
    </row>
    <row r="820" spans="2:2">
      <c r="B820" t="s">
        <v>3072</v>
      </c>
    </row>
    <row r="821" spans="2:2">
      <c r="B821" t="s">
        <v>3073</v>
      </c>
    </row>
    <row r="822" spans="2:2">
      <c r="B822" t="s">
        <v>920</v>
      </c>
    </row>
    <row r="823" spans="2:2">
      <c r="B823" t="s">
        <v>920</v>
      </c>
    </row>
    <row r="824" spans="2:2">
      <c r="B824" t="s">
        <v>920</v>
      </c>
    </row>
    <row r="825" spans="2:2">
      <c r="B825" t="s">
        <v>920</v>
      </c>
    </row>
    <row r="826" spans="2:2">
      <c r="B826" t="s">
        <v>920</v>
      </c>
    </row>
    <row r="827" spans="2:2">
      <c r="B827" t="s">
        <v>3074</v>
      </c>
    </row>
    <row r="828" spans="2:2">
      <c r="B828" t="s">
        <v>966</v>
      </c>
    </row>
    <row r="829" spans="2:2">
      <c r="B829" t="s">
        <v>3075</v>
      </c>
    </row>
    <row r="830" spans="2:2">
      <c r="B830" t="s">
        <v>3076</v>
      </c>
    </row>
    <row r="831" spans="2:2">
      <c r="B831" t="s">
        <v>3077</v>
      </c>
    </row>
    <row r="832" spans="2:2">
      <c r="B832" t="s">
        <v>3078</v>
      </c>
    </row>
    <row r="833" spans="2:2">
      <c r="B833" t="s">
        <v>3079</v>
      </c>
    </row>
    <row r="834" spans="2:2">
      <c r="B834" t="s">
        <v>3080</v>
      </c>
    </row>
    <row r="835" spans="2:2">
      <c r="B835" t="s">
        <v>3081</v>
      </c>
    </row>
    <row r="836" spans="2:2">
      <c r="B836" t="s">
        <v>3082</v>
      </c>
    </row>
    <row r="837" spans="2:2">
      <c r="B837" t="s">
        <v>920</v>
      </c>
    </row>
    <row r="838" spans="2:2">
      <c r="B838" t="s">
        <v>3083</v>
      </c>
    </row>
    <row r="839" spans="2:2">
      <c r="B839" t="s">
        <v>3084</v>
      </c>
    </row>
    <row r="840" spans="2:2">
      <c r="B840" t="s">
        <v>920</v>
      </c>
    </row>
    <row r="841" spans="2:2">
      <c r="B841" t="s">
        <v>920</v>
      </c>
    </row>
    <row r="842" spans="2:2">
      <c r="B842" t="s">
        <v>3085</v>
      </c>
    </row>
    <row r="843" spans="2:2">
      <c r="B843" t="s">
        <v>3086</v>
      </c>
    </row>
    <row r="844" spans="2:2">
      <c r="B844" t="s">
        <v>3087</v>
      </c>
    </row>
    <row r="845" spans="2:2">
      <c r="B845" t="s">
        <v>3088</v>
      </c>
    </row>
    <row r="846" spans="2:2">
      <c r="B846" t="s">
        <v>920</v>
      </c>
    </row>
    <row r="847" spans="2:2">
      <c r="B847" t="s">
        <v>3089</v>
      </c>
    </row>
    <row r="848" spans="2:2">
      <c r="B848" t="s">
        <v>3090</v>
      </c>
    </row>
    <row r="849" spans="2:2">
      <c r="B849" t="s">
        <v>920</v>
      </c>
    </row>
    <row r="850" spans="2:2">
      <c r="B850" t="s">
        <v>920</v>
      </c>
    </row>
    <row r="851" spans="2:2">
      <c r="B851" t="s">
        <v>920</v>
      </c>
    </row>
    <row r="852" spans="2:2">
      <c r="B852" t="s">
        <v>3091</v>
      </c>
    </row>
    <row r="853" spans="2:2">
      <c r="B853" t="s">
        <v>3092</v>
      </c>
    </row>
    <row r="854" spans="2:2">
      <c r="B854" t="s">
        <v>3093</v>
      </c>
    </row>
    <row r="855" spans="2:2">
      <c r="B855" t="s">
        <v>913</v>
      </c>
    </row>
    <row r="856" spans="2:2">
      <c r="B856" t="s">
        <v>920</v>
      </c>
    </row>
    <row r="857" spans="2:2">
      <c r="B857" t="s">
        <v>3094</v>
      </c>
    </row>
    <row r="858" spans="2:2">
      <c r="B858" t="s">
        <v>944</v>
      </c>
    </row>
    <row r="859" spans="2:2">
      <c r="B859" t="s">
        <v>920</v>
      </c>
    </row>
    <row r="860" spans="2:2">
      <c r="B860" t="s">
        <v>920</v>
      </c>
    </row>
    <row r="861" spans="2:2">
      <c r="B861" t="s">
        <v>920</v>
      </c>
    </row>
    <row r="862" spans="2:2">
      <c r="B862" t="s">
        <v>3095</v>
      </c>
    </row>
    <row r="863" spans="2:2">
      <c r="B863" t="s">
        <v>3096</v>
      </c>
    </row>
    <row r="864" spans="2:2">
      <c r="B864" t="s">
        <v>3097</v>
      </c>
    </row>
    <row r="865" spans="2:2">
      <c r="B865" t="s">
        <v>3098</v>
      </c>
    </row>
    <row r="866" spans="2:2">
      <c r="B866" t="s">
        <v>3099</v>
      </c>
    </row>
    <row r="867" spans="2:2">
      <c r="B867" t="s">
        <v>2946</v>
      </c>
    </row>
    <row r="868" spans="2:2">
      <c r="B868" t="s">
        <v>3100</v>
      </c>
    </row>
    <row r="869" spans="2:2">
      <c r="B869" t="s">
        <v>3101</v>
      </c>
    </row>
    <row r="870" spans="2:2">
      <c r="B870" t="s">
        <v>920</v>
      </c>
    </row>
    <row r="871" spans="2:2">
      <c r="B871" t="s">
        <v>3102</v>
      </c>
    </row>
    <row r="872" spans="2:2">
      <c r="B872" t="s">
        <v>3103</v>
      </c>
    </row>
    <row r="873" spans="2:2">
      <c r="B873" t="s">
        <v>920</v>
      </c>
    </row>
    <row r="874" spans="2:2">
      <c r="B874" t="s">
        <v>920</v>
      </c>
    </row>
    <row r="875" spans="2:2">
      <c r="B875" t="s">
        <v>3104</v>
      </c>
    </row>
    <row r="876" spans="2:2">
      <c r="B876" t="s">
        <v>2952</v>
      </c>
    </row>
    <row r="877" spans="2:2">
      <c r="B877" t="s">
        <v>3105</v>
      </c>
    </row>
    <row r="878" spans="2:2">
      <c r="B878" t="s">
        <v>1613</v>
      </c>
    </row>
    <row r="879" spans="2:2">
      <c r="B879" t="s">
        <v>920</v>
      </c>
    </row>
    <row r="880" spans="2:2">
      <c r="B880" t="s">
        <v>3106</v>
      </c>
    </row>
    <row r="881" spans="2:2">
      <c r="B881" t="s">
        <v>1615</v>
      </c>
    </row>
    <row r="882" spans="2:2">
      <c r="B882" t="s">
        <v>920</v>
      </c>
    </row>
    <row r="883" spans="2:2">
      <c r="B883" t="s">
        <v>920</v>
      </c>
    </row>
    <row r="884" spans="2:2">
      <c r="B884" t="s">
        <v>920</v>
      </c>
    </row>
    <row r="885" spans="2:2">
      <c r="B885" t="s">
        <v>3107</v>
      </c>
    </row>
    <row r="886" spans="2:2">
      <c r="B886" t="s">
        <v>3108</v>
      </c>
    </row>
    <row r="887" spans="2:2">
      <c r="B887" t="s">
        <v>3109</v>
      </c>
    </row>
    <row r="888" spans="2:2">
      <c r="B888" t="s">
        <v>3110</v>
      </c>
    </row>
    <row r="889" spans="2:2">
      <c r="B889" t="s">
        <v>3111</v>
      </c>
    </row>
    <row r="890" spans="2:2">
      <c r="B890" t="s">
        <v>3112</v>
      </c>
    </row>
    <row r="891" spans="2:2">
      <c r="B891" t="s">
        <v>920</v>
      </c>
    </row>
    <row r="892" spans="2:2">
      <c r="B892" t="s">
        <v>3113</v>
      </c>
    </row>
    <row r="893" spans="2:2">
      <c r="B893" t="s">
        <v>3114</v>
      </c>
    </row>
    <row r="894" spans="2:2">
      <c r="B894" t="s">
        <v>920</v>
      </c>
    </row>
    <row r="895" spans="2:2">
      <c r="B895" t="s">
        <v>920</v>
      </c>
    </row>
    <row r="896" spans="2:2">
      <c r="B896" t="s">
        <v>3115</v>
      </c>
    </row>
    <row r="897" spans="2:2">
      <c r="B897" t="s">
        <v>3116</v>
      </c>
    </row>
    <row r="898" spans="2:2">
      <c r="B898" t="s">
        <v>3117</v>
      </c>
    </row>
    <row r="899" spans="2:2">
      <c r="B899" t="s">
        <v>2742</v>
      </c>
    </row>
    <row r="900" spans="2:2">
      <c r="B900" t="s">
        <v>920</v>
      </c>
    </row>
    <row r="901" spans="2:2">
      <c r="B901" t="s">
        <v>3118</v>
      </c>
    </row>
    <row r="902" spans="2:2">
      <c r="B902" t="s">
        <v>2766</v>
      </c>
    </row>
    <row r="903" spans="2:2">
      <c r="B903" t="s">
        <v>920</v>
      </c>
    </row>
    <row r="904" spans="2:2">
      <c r="B904" t="s">
        <v>920</v>
      </c>
    </row>
    <row r="905" spans="2:2">
      <c r="B905" t="s">
        <v>920</v>
      </c>
    </row>
    <row r="906" spans="2:2">
      <c r="B906" t="s">
        <v>920</v>
      </c>
    </row>
    <row r="907" spans="2:2">
      <c r="B907" t="s">
        <v>920</v>
      </c>
    </row>
    <row r="908" spans="2:2">
      <c r="B908" t="s">
        <v>920</v>
      </c>
    </row>
    <row r="909" spans="2:2">
      <c r="B909" t="s">
        <v>3119</v>
      </c>
    </row>
    <row r="910" spans="2:2">
      <c r="B910" t="s">
        <v>3120</v>
      </c>
    </row>
    <row r="911" spans="2:2">
      <c r="B911" t="s">
        <v>3121</v>
      </c>
    </row>
    <row r="912" spans="2:2">
      <c r="B912" t="s">
        <v>913</v>
      </c>
    </row>
    <row r="913" spans="2:2">
      <c r="B913" t="s">
        <v>3122</v>
      </c>
    </row>
    <row r="914" spans="2:2">
      <c r="B914" t="s">
        <v>3123</v>
      </c>
    </row>
    <row r="915" spans="2:2">
      <c r="B915" t="s">
        <v>3124</v>
      </c>
    </row>
    <row r="916" spans="2:2">
      <c r="B916" t="s">
        <v>3125</v>
      </c>
    </row>
    <row r="917" spans="2:2">
      <c r="B917" t="s">
        <v>3126</v>
      </c>
    </row>
    <row r="918" spans="2:2">
      <c r="B918" t="s">
        <v>3127</v>
      </c>
    </row>
    <row r="919" spans="2:2">
      <c r="B919" t="s">
        <v>3128</v>
      </c>
    </row>
    <row r="920" spans="2:2">
      <c r="B920" t="s">
        <v>3129</v>
      </c>
    </row>
    <row r="921" spans="2:2">
      <c r="B921" t="s">
        <v>920</v>
      </c>
    </row>
    <row r="922" spans="2:2">
      <c r="B922" t="s">
        <v>3130</v>
      </c>
    </row>
    <row r="923" spans="2:2">
      <c r="B923" t="s">
        <v>3131</v>
      </c>
    </row>
    <row r="924" spans="2:2">
      <c r="B924" t="s">
        <v>920</v>
      </c>
    </row>
    <row r="925" spans="2:2">
      <c r="B925" t="s">
        <v>920</v>
      </c>
    </row>
    <row r="926" spans="2:2">
      <c r="B926" t="s">
        <v>3132</v>
      </c>
    </row>
    <row r="927" spans="2:2">
      <c r="B927" t="s">
        <v>3133</v>
      </c>
    </row>
    <row r="928" spans="2:2">
      <c r="B928" t="s">
        <v>3134</v>
      </c>
    </row>
    <row r="929" spans="2:2">
      <c r="B929" t="s">
        <v>3135</v>
      </c>
    </row>
    <row r="930" spans="2:2">
      <c r="B930" t="s">
        <v>920</v>
      </c>
    </row>
    <row r="931" spans="2:2">
      <c r="B931" t="s">
        <v>3136</v>
      </c>
    </row>
    <row r="932" spans="2:2">
      <c r="B932" t="s">
        <v>3137</v>
      </c>
    </row>
    <row r="933" spans="2:2">
      <c r="B933" t="s">
        <v>920</v>
      </c>
    </row>
    <row r="934" spans="2:2">
      <c r="B934" t="s">
        <v>920</v>
      </c>
    </row>
    <row r="935" spans="2:2">
      <c r="B935" t="s">
        <v>920</v>
      </c>
    </row>
    <row r="936" spans="2:2">
      <c r="B936" t="s">
        <v>3138</v>
      </c>
    </row>
    <row r="937" spans="2:2">
      <c r="B937" t="s">
        <v>3139</v>
      </c>
    </row>
    <row r="938" spans="2:2">
      <c r="B938" t="s">
        <v>3140</v>
      </c>
    </row>
    <row r="939" spans="2:2">
      <c r="B939" t="s">
        <v>3141</v>
      </c>
    </row>
    <row r="940" spans="2:2">
      <c r="B940" t="s">
        <v>3142</v>
      </c>
    </row>
    <row r="941" spans="2:2">
      <c r="B941" t="s">
        <v>3143</v>
      </c>
    </row>
    <row r="942" spans="2:2">
      <c r="B942" t="s">
        <v>920</v>
      </c>
    </row>
    <row r="943" spans="2:2">
      <c r="B943" t="s">
        <v>3144</v>
      </c>
    </row>
    <row r="944" spans="2:2">
      <c r="B944" t="s">
        <v>3145</v>
      </c>
    </row>
    <row r="945" spans="2:2">
      <c r="B945" t="s">
        <v>920</v>
      </c>
    </row>
    <row r="946" spans="2:2">
      <c r="B946" t="s">
        <v>920</v>
      </c>
    </row>
    <row r="947" spans="2:2">
      <c r="B947" t="s">
        <v>3146</v>
      </c>
    </row>
    <row r="948" spans="2:2">
      <c r="B948" t="s">
        <v>3147</v>
      </c>
    </row>
    <row r="949" spans="2:2">
      <c r="B949" t="s">
        <v>3148</v>
      </c>
    </row>
    <row r="950" spans="2:2">
      <c r="B950" t="s">
        <v>1613</v>
      </c>
    </row>
    <row r="951" spans="2:2">
      <c r="B951" t="s">
        <v>920</v>
      </c>
    </row>
    <row r="952" spans="2:2">
      <c r="B952" t="s">
        <v>3149</v>
      </c>
    </row>
    <row r="953" spans="2:2">
      <c r="B953" t="s">
        <v>1615</v>
      </c>
    </row>
    <row r="954" spans="2:2">
      <c r="B954" t="s">
        <v>920</v>
      </c>
    </row>
    <row r="955" spans="2:2">
      <c r="B955" t="s">
        <v>920</v>
      </c>
    </row>
    <row r="956" spans="2:2">
      <c r="B956" t="s">
        <v>920</v>
      </c>
    </row>
    <row r="957" spans="2:2">
      <c r="B957" t="s">
        <v>920</v>
      </c>
    </row>
    <row r="958" spans="2:2">
      <c r="B958" t="s">
        <v>3150</v>
      </c>
    </row>
    <row r="959" spans="2:2">
      <c r="B959" t="s">
        <v>3151</v>
      </c>
    </row>
    <row r="960" spans="2:2">
      <c r="B960" t="s">
        <v>3152</v>
      </c>
    </row>
    <row r="961" spans="2:2">
      <c r="B961" t="s">
        <v>3153</v>
      </c>
    </row>
    <row r="962" spans="2:2">
      <c r="B962" t="s">
        <v>3154</v>
      </c>
    </row>
    <row r="963" spans="2:2">
      <c r="B963" t="s">
        <v>3155</v>
      </c>
    </row>
    <row r="964" spans="2:2">
      <c r="B964" t="s">
        <v>920</v>
      </c>
    </row>
    <row r="965" spans="2:2">
      <c r="B965" t="s">
        <v>3156</v>
      </c>
    </row>
    <row r="966" spans="2:2">
      <c r="B966" t="s">
        <v>3157</v>
      </c>
    </row>
    <row r="967" spans="2:2">
      <c r="B967" t="s">
        <v>920</v>
      </c>
    </row>
    <row r="968" spans="2:2">
      <c r="B968" t="s">
        <v>920</v>
      </c>
    </row>
    <row r="969" spans="2:2">
      <c r="B969" t="s">
        <v>3158</v>
      </c>
    </row>
    <row r="970" spans="2:2">
      <c r="B970" t="s">
        <v>3159</v>
      </c>
    </row>
    <row r="971" spans="2:2">
      <c r="B971" t="s">
        <v>3160</v>
      </c>
    </row>
    <row r="972" spans="2:2">
      <c r="B972" t="s">
        <v>3161</v>
      </c>
    </row>
    <row r="973" spans="2:2">
      <c r="B973" t="s">
        <v>920</v>
      </c>
    </row>
    <row r="974" spans="2:2">
      <c r="B974" t="s">
        <v>3162</v>
      </c>
    </row>
    <row r="975" spans="2:2">
      <c r="B975" t="s">
        <v>3163</v>
      </c>
    </row>
    <row r="976" spans="2:2">
      <c r="B976" t="s">
        <v>920</v>
      </c>
    </row>
    <row r="977" spans="2:2">
      <c r="B977" t="s">
        <v>920</v>
      </c>
    </row>
    <row r="978" spans="2:2">
      <c r="B978" t="s">
        <v>920</v>
      </c>
    </row>
    <row r="979" spans="2:2">
      <c r="B979" t="s">
        <v>920</v>
      </c>
    </row>
    <row r="980" spans="2:2">
      <c r="B980" t="s">
        <v>3164</v>
      </c>
    </row>
    <row r="981" spans="2:2">
      <c r="B981" t="s">
        <v>944</v>
      </c>
    </row>
    <row r="982" spans="2:2">
      <c r="B982" t="s">
        <v>3165</v>
      </c>
    </row>
    <row r="983" spans="2:2">
      <c r="B983" t="s">
        <v>3166</v>
      </c>
    </row>
    <row r="984" spans="2:2">
      <c r="B984" t="s">
        <v>3167</v>
      </c>
    </row>
    <row r="985" spans="2:2">
      <c r="B985" t="s">
        <v>2836</v>
      </c>
    </row>
    <row r="986" spans="2:2">
      <c r="B986" t="s">
        <v>3168</v>
      </c>
    </row>
    <row r="987" spans="2:2">
      <c r="B987" t="s">
        <v>3169</v>
      </c>
    </row>
    <row r="988" spans="2:2">
      <c r="B988" t="s">
        <v>920</v>
      </c>
    </row>
    <row r="989" spans="2:2">
      <c r="B989" t="s">
        <v>3170</v>
      </c>
    </row>
    <row r="990" spans="2:2">
      <c r="B990" t="s">
        <v>3171</v>
      </c>
    </row>
    <row r="991" spans="2:2">
      <c r="B991" t="s">
        <v>920</v>
      </c>
    </row>
    <row r="992" spans="2:2">
      <c r="B992" t="s">
        <v>920</v>
      </c>
    </row>
    <row r="993" spans="2:2">
      <c r="B993" t="s">
        <v>3172</v>
      </c>
    </row>
    <row r="994" spans="2:2">
      <c r="B994" t="s">
        <v>2842</v>
      </c>
    </row>
    <row r="995" spans="2:2">
      <c r="B995" t="s">
        <v>3173</v>
      </c>
    </row>
    <row r="996" spans="2:2">
      <c r="B996" t="s">
        <v>1613</v>
      </c>
    </row>
    <row r="997" spans="2:2">
      <c r="B997" t="s">
        <v>920</v>
      </c>
    </row>
    <row r="998" spans="2:2">
      <c r="B998" t="s">
        <v>3174</v>
      </c>
    </row>
    <row r="999" spans="2:2">
      <c r="B999" t="s">
        <v>1615</v>
      </c>
    </row>
    <row r="1000" spans="2:2">
      <c r="B1000" t="s">
        <v>920</v>
      </c>
    </row>
    <row r="1001" spans="2:2">
      <c r="B1001" t="s">
        <v>920</v>
      </c>
    </row>
    <row r="1002" spans="2:2">
      <c r="B1002" t="s">
        <v>920</v>
      </c>
    </row>
    <row r="1003" spans="2:2">
      <c r="B1003" t="s">
        <v>3175</v>
      </c>
    </row>
    <row r="1004" spans="2:2">
      <c r="B1004" t="s">
        <v>3176</v>
      </c>
    </row>
    <row r="1005" spans="2:2">
      <c r="B1005" t="s">
        <v>3177</v>
      </c>
    </row>
    <row r="1006" spans="2:2">
      <c r="B1006" t="s">
        <v>3178</v>
      </c>
    </row>
    <row r="1007" spans="2:2">
      <c r="B1007" t="s">
        <v>3179</v>
      </c>
    </row>
    <row r="1008" spans="2:2">
      <c r="B1008" t="s">
        <v>3180</v>
      </c>
    </row>
    <row r="1009" spans="2:2">
      <c r="B1009" t="s">
        <v>920</v>
      </c>
    </row>
    <row r="1010" spans="2:2">
      <c r="B1010" t="s">
        <v>3181</v>
      </c>
    </row>
    <row r="1011" spans="2:2">
      <c r="B1011" t="s">
        <v>3182</v>
      </c>
    </row>
    <row r="1012" spans="2:2">
      <c r="B1012" t="s">
        <v>920</v>
      </c>
    </row>
    <row r="1013" spans="2:2">
      <c r="B1013" t="s">
        <v>920</v>
      </c>
    </row>
    <row r="1014" spans="2:2">
      <c r="B1014" t="s">
        <v>3183</v>
      </c>
    </row>
    <row r="1015" spans="2:2">
      <c r="B1015" t="s">
        <v>3184</v>
      </c>
    </row>
    <row r="1016" spans="2:2">
      <c r="B1016" t="s">
        <v>3185</v>
      </c>
    </row>
    <row r="1017" spans="2:2">
      <c r="B1017" t="s">
        <v>3186</v>
      </c>
    </row>
    <row r="1018" spans="2:2">
      <c r="B1018" t="s">
        <v>920</v>
      </c>
    </row>
    <row r="1019" spans="2:2">
      <c r="B1019" t="s">
        <v>3187</v>
      </c>
    </row>
    <row r="1020" spans="2:2">
      <c r="B1020" t="s">
        <v>3188</v>
      </c>
    </row>
    <row r="1021" spans="2:2">
      <c r="B1021" t="s">
        <v>920</v>
      </c>
    </row>
    <row r="1022" spans="2:2">
      <c r="B1022" t="s">
        <v>920</v>
      </c>
    </row>
    <row r="1023" spans="2:2">
      <c r="B1023" t="s">
        <v>920</v>
      </c>
    </row>
    <row r="1024" spans="2:2">
      <c r="B1024" t="s">
        <v>920</v>
      </c>
    </row>
    <row r="1025" spans="2:2">
      <c r="B1025" t="s">
        <v>920</v>
      </c>
    </row>
    <row r="1026" spans="2:2">
      <c r="B1026" t="s">
        <v>920</v>
      </c>
    </row>
    <row r="1027" spans="2:2">
      <c r="B1027" t="s">
        <v>1097</v>
      </c>
    </row>
    <row r="1028" spans="2:2">
      <c r="B1028" t="s">
        <v>1098</v>
      </c>
    </row>
    <row r="1029" spans="2:2">
      <c r="B1029" t="s">
        <v>1463</v>
      </c>
    </row>
    <row r="1030" spans="2:2">
      <c r="B1030" t="s">
        <v>903</v>
      </c>
    </row>
    <row r="1031" spans="2:2">
      <c r="B1031" t="s">
        <v>904</v>
      </c>
    </row>
    <row r="1032" spans="2:2">
      <c r="B1032" t="s">
        <v>905</v>
      </c>
    </row>
    <row r="1033" spans="2:2">
      <c r="B1033" t="s">
        <v>882</v>
      </c>
    </row>
    <row r="1034" spans="2:2">
      <c r="B1034" t="s">
        <v>883</v>
      </c>
    </row>
    <row r="1035" spans="2:2">
      <c r="B1035" t="s">
        <v>884</v>
      </c>
    </row>
    <row r="1036" spans="2:2">
      <c r="B1036" t="s">
        <v>889</v>
      </c>
    </row>
    <row r="1037" spans="2:2">
      <c r="B1037" t="s">
        <v>894</v>
      </c>
    </row>
    <row r="1038" spans="2:2">
      <c r="B1038" t="s">
        <v>886</v>
      </c>
    </row>
    <row r="1039" spans="2:2">
      <c r="B1039" t="s">
        <v>895</v>
      </c>
    </row>
    <row r="1040" spans="2:2">
      <c r="B1040" t="s">
        <v>887</v>
      </c>
    </row>
    <row r="1041" spans="2:2">
      <c r="B1041" t="s">
        <v>885</v>
      </c>
    </row>
    <row r="1042" spans="2:2">
      <c r="B1042" t="s">
        <v>891</v>
      </c>
    </row>
    <row r="1043" spans="2:2">
      <c r="B1043" t="s">
        <v>896</v>
      </c>
    </row>
    <row r="1044" spans="2:2">
      <c r="B1044" t="s">
        <v>893</v>
      </c>
    </row>
    <row r="1045" spans="2:2">
      <c r="B1045" t="s">
        <v>897</v>
      </c>
    </row>
    <row r="1046" spans="2:2">
      <c r="B1046" t="s">
        <v>898</v>
      </c>
    </row>
    <row r="1047" spans="2:2">
      <c r="B1047" t="s">
        <v>906</v>
      </c>
    </row>
    <row r="1048" spans="2:2">
      <c r="B1048" t="s">
        <v>900</v>
      </c>
    </row>
    <row r="1049" spans="2:2">
      <c r="B1049" t="s">
        <v>3189</v>
      </c>
    </row>
    <row r="1050" spans="2:2">
      <c r="B1050" t="s">
        <v>903</v>
      </c>
    </row>
    <row r="1051" spans="2:2">
      <c r="B1051" t="s">
        <v>3190</v>
      </c>
    </row>
    <row r="1052" spans="2:2">
      <c r="B1052" t="s">
        <v>3191</v>
      </c>
    </row>
    <row r="1053" spans="2:2">
      <c r="B1053" t="s">
        <v>3192</v>
      </c>
    </row>
    <row r="1054" spans="2:2">
      <c r="B1054" t="s">
        <v>911</v>
      </c>
    </row>
    <row r="1055" spans="2:2">
      <c r="B1055" t="s">
        <v>3193</v>
      </c>
    </row>
    <row r="1056" spans="2:2">
      <c r="B1056" t="s">
        <v>3194</v>
      </c>
    </row>
    <row r="1057" spans="2:2">
      <c r="B1057" t="s">
        <v>3195</v>
      </c>
    </row>
    <row r="1058" spans="2:2">
      <c r="B1058" t="s">
        <v>3196</v>
      </c>
    </row>
    <row r="1059" spans="2:2">
      <c r="B1059" t="s">
        <v>3197</v>
      </c>
    </row>
    <row r="1060" spans="2:2">
      <c r="B1060" t="s">
        <v>3198</v>
      </c>
    </row>
    <row r="1061" spans="2:2">
      <c r="B1061" t="s">
        <v>3199</v>
      </c>
    </row>
    <row r="1062" spans="2:2">
      <c r="B1062" t="s">
        <v>3200</v>
      </c>
    </row>
    <row r="1063" spans="2:2">
      <c r="B1063" t="s">
        <v>920</v>
      </c>
    </row>
    <row r="1064" spans="2:2">
      <c r="B1064" t="s">
        <v>3201</v>
      </c>
    </row>
    <row r="1065" spans="2:2">
      <c r="B1065" t="s">
        <v>3202</v>
      </c>
    </row>
    <row r="1066" spans="2:2">
      <c r="B1066" t="s">
        <v>920</v>
      </c>
    </row>
    <row r="1067" spans="2:2">
      <c r="B1067" t="s">
        <v>920</v>
      </c>
    </row>
    <row r="1068" spans="2:2">
      <c r="B1068" t="s">
        <v>3203</v>
      </c>
    </row>
    <row r="1069" spans="2:2">
      <c r="B1069" t="s">
        <v>3204</v>
      </c>
    </row>
    <row r="1070" spans="2:2">
      <c r="B1070" t="s">
        <v>920</v>
      </c>
    </row>
    <row r="1071" spans="2:2">
      <c r="B1071" t="s">
        <v>920</v>
      </c>
    </row>
    <row r="1072" spans="2:2">
      <c r="B1072" t="s">
        <v>3205</v>
      </c>
    </row>
    <row r="1073" spans="2:2">
      <c r="B1073" t="s">
        <v>3206</v>
      </c>
    </row>
    <row r="1074" spans="2:2">
      <c r="B1074" t="s">
        <v>3207</v>
      </c>
    </row>
    <row r="1075" spans="2:2">
      <c r="B1075" t="s">
        <v>3208</v>
      </c>
    </row>
    <row r="1076" spans="2:2">
      <c r="B1076" t="s">
        <v>920</v>
      </c>
    </row>
    <row r="1077" spans="2:2">
      <c r="B1077" t="s">
        <v>3209</v>
      </c>
    </row>
    <row r="1078" spans="2:2">
      <c r="B1078" t="s">
        <v>3210</v>
      </c>
    </row>
    <row r="1079" spans="2:2">
      <c r="B1079" t="s">
        <v>3211</v>
      </c>
    </row>
    <row r="1080" spans="2:2">
      <c r="B1080" t="s">
        <v>3045</v>
      </c>
    </row>
    <row r="1081" spans="2:2">
      <c r="B1081" t="s">
        <v>920</v>
      </c>
    </row>
    <row r="1082" spans="2:2">
      <c r="B1082" t="s">
        <v>3212</v>
      </c>
    </row>
    <row r="1083" spans="2:2">
      <c r="B1083" t="s">
        <v>3047</v>
      </c>
    </row>
    <row r="1084" spans="2:2">
      <c r="B1084" t="s">
        <v>920</v>
      </c>
    </row>
    <row r="1085" spans="2:2">
      <c r="B1085" t="s">
        <v>920</v>
      </c>
    </row>
    <row r="1086" spans="2:2">
      <c r="B1086" t="s">
        <v>920</v>
      </c>
    </row>
    <row r="1087" spans="2:2">
      <c r="B1087" t="s">
        <v>920</v>
      </c>
    </row>
    <row r="1088" spans="2:2">
      <c r="B1088" t="s">
        <v>3213</v>
      </c>
    </row>
    <row r="1089" spans="2:2">
      <c r="B1089" t="s">
        <v>3214</v>
      </c>
    </row>
    <row r="1090" spans="2:2">
      <c r="B1090" t="s">
        <v>3215</v>
      </c>
    </row>
    <row r="1091" spans="2:2">
      <c r="B1091" t="s">
        <v>3216</v>
      </c>
    </row>
    <row r="1092" spans="2:2">
      <c r="B1092" t="s">
        <v>3217</v>
      </c>
    </row>
    <row r="1093" spans="2:2">
      <c r="B1093" t="s">
        <v>3218</v>
      </c>
    </row>
    <row r="1094" spans="2:2">
      <c r="B1094" t="s">
        <v>3219</v>
      </c>
    </row>
    <row r="1095" spans="2:2">
      <c r="B1095" t="s">
        <v>2683</v>
      </c>
    </row>
    <row r="1096" spans="2:2">
      <c r="B1096" t="s">
        <v>920</v>
      </c>
    </row>
    <row r="1097" spans="2:2">
      <c r="B1097" t="s">
        <v>3220</v>
      </c>
    </row>
    <row r="1098" spans="2:2">
      <c r="B1098" t="s">
        <v>2713</v>
      </c>
    </row>
    <row r="1099" spans="2:2">
      <c r="B1099" t="s">
        <v>920</v>
      </c>
    </row>
    <row r="1100" spans="2:2">
      <c r="B1100" t="s">
        <v>920</v>
      </c>
    </row>
    <row r="1101" spans="2:2">
      <c r="B1101" t="s">
        <v>3221</v>
      </c>
    </row>
    <row r="1102" spans="2:2">
      <c r="B1102" t="s">
        <v>3222</v>
      </c>
    </row>
    <row r="1103" spans="2:2">
      <c r="B1103" t="s">
        <v>3223</v>
      </c>
    </row>
    <row r="1104" spans="2:2">
      <c r="B1104" t="s">
        <v>3224</v>
      </c>
    </row>
    <row r="1105" spans="2:2">
      <c r="B1105" t="s">
        <v>920</v>
      </c>
    </row>
    <row r="1106" spans="2:2">
      <c r="B1106" t="s">
        <v>3225</v>
      </c>
    </row>
    <row r="1107" spans="2:2">
      <c r="B1107" t="s">
        <v>3226</v>
      </c>
    </row>
    <row r="1108" spans="2:2">
      <c r="B1108" t="s">
        <v>920</v>
      </c>
    </row>
    <row r="1109" spans="2:2">
      <c r="B1109" t="s">
        <v>920</v>
      </c>
    </row>
    <row r="1110" spans="2:2">
      <c r="B1110" t="s">
        <v>920</v>
      </c>
    </row>
    <row r="1111" spans="2:2">
      <c r="B1111" t="s">
        <v>3227</v>
      </c>
    </row>
    <row r="1112" spans="2:2">
      <c r="B1112" t="s">
        <v>3228</v>
      </c>
    </row>
    <row r="1113" spans="2:2">
      <c r="B1113" t="s">
        <v>3229</v>
      </c>
    </row>
    <row r="1114" spans="2:2">
      <c r="B1114" t="s">
        <v>913</v>
      </c>
    </row>
    <row r="1115" spans="2:2">
      <c r="B1115" t="s">
        <v>3230</v>
      </c>
    </row>
    <row r="1116" spans="2:2">
      <c r="B1116" t="s">
        <v>3231</v>
      </c>
    </row>
    <row r="1117" spans="2:2">
      <c r="B1117" t="s">
        <v>920</v>
      </c>
    </row>
    <row r="1118" spans="2:2">
      <c r="B1118" t="s">
        <v>3232</v>
      </c>
    </row>
    <row r="1119" spans="2:2">
      <c r="B1119" t="s">
        <v>3233</v>
      </c>
    </row>
    <row r="1120" spans="2:2">
      <c r="B1120" t="s">
        <v>920</v>
      </c>
    </row>
    <row r="1121" spans="2:2">
      <c r="B1121" t="s">
        <v>920</v>
      </c>
    </row>
    <row r="1122" spans="2:2">
      <c r="B1122" t="s">
        <v>3234</v>
      </c>
    </row>
    <row r="1123" spans="2:2">
      <c r="B1123" t="s">
        <v>944</v>
      </c>
    </row>
    <row r="1124" spans="2:2">
      <c r="B1124" t="s">
        <v>3235</v>
      </c>
    </row>
    <row r="1125" spans="2:2">
      <c r="B1125" t="s">
        <v>3236</v>
      </c>
    </row>
    <row r="1126" spans="2:2">
      <c r="B1126" t="s">
        <v>920</v>
      </c>
    </row>
    <row r="1127" spans="2:2">
      <c r="B1127" t="s">
        <v>3237</v>
      </c>
    </row>
    <row r="1128" spans="2:2">
      <c r="B1128" t="s">
        <v>3238</v>
      </c>
    </row>
    <row r="1129" spans="2:2">
      <c r="B1129" t="s">
        <v>920</v>
      </c>
    </row>
    <row r="1130" spans="2:2">
      <c r="B1130" t="s">
        <v>920</v>
      </c>
    </row>
    <row r="1131" spans="2:2">
      <c r="B1131" t="s">
        <v>920</v>
      </c>
    </row>
    <row r="1132" spans="2:2">
      <c r="B1132" t="s">
        <v>920</v>
      </c>
    </row>
    <row r="1133" spans="2:2">
      <c r="B1133" t="s">
        <v>920</v>
      </c>
    </row>
    <row r="1134" spans="2:2">
      <c r="B1134" t="s">
        <v>3239</v>
      </c>
    </row>
    <row r="1135" spans="2:2">
      <c r="B1135" t="s">
        <v>966</v>
      </c>
    </row>
    <row r="1136" spans="2:2">
      <c r="B1136" t="s">
        <v>3240</v>
      </c>
    </row>
    <row r="1137" spans="2:2">
      <c r="B1137" t="s">
        <v>2742</v>
      </c>
    </row>
    <row r="1138" spans="2:2">
      <c r="B1138" t="s">
        <v>3241</v>
      </c>
    </row>
    <row r="1139" spans="2:2">
      <c r="B1139" t="s">
        <v>3242</v>
      </c>
    </row>
    <row r="1140" spans="2:2">
      <c r="B1140" t="s">
        <v>3243</v>
      </c>
    </row>
    <row r="1141" spans="2:2">
      <c r="B1141" t="s">
        <v>2683</v>
      </c>
    </row>
    <row r="1142" spans="2:2">
      <c r="B1142" t="s">
        <v>3244</v>
      </c>
    </row>
    <row r="1143" spans="2:2">
      <c r="B1143" t="s">
        <v>3245</v>
      </c>
    </row>
    <row r="1144" spans="2:2">
      <c r="B1144" t="s">
        <v>920</v>
      </c>
    </row>
    <row r="1145" spans="2:2">
      <c r="B1145" t="s">
        <v>3246</v>
      </c>
    </row>
    <row r="1146" spans="2:2">
      <c r="B1146" t="s">
        <v>3247</v>
      </c>
    </row>
    <row r="1147" spans="2:2">
      <c r="B1147" t="s">
        <v>920</v>
      </c>
    </row>
    <row r="1148" spans="2:2">
      <c r="B1148" t="s">
        <v>920</v>
      </c>
    </row>
    <row r="1149" spans="2:2">
      <c r="B1149" t="s">
        <v>3248</v>
      </c>
    </row>
    <row r="1150" spans="2:2">
      <c r="B1150" t="s">
        <v>2713</v>
      </c>
    </row>
    <row r="1151" spans="2:2">
      <c r="B1151" t="s">
        <v>3249</v>
      </c>
    </row>
    <row r="1152" spans="2:2">
      <c r="B1152" t="s">
        <v>3250</v>
      </c>
    </row>
    <row r="1153" spans="2:2">
      <c r="B1153" t="s">
        <v>920</v>
      </c>
    </row>
    <row r="1154" spans="2:2">
      <c r="B1154" t="s">
        <v>3251</v>
      </c>
    </row>
    <row r="1155" spans="2:2">
      <c r="B1155" t="s">
        <v>3252</v>
      </c>
    </row>
    <row r="1156" spans="2:2">
      <c r="B1156" t="s">
        <v>920</v>
      </c>
    </row>
    <row r="1157" spans="2:2">
      <c r="B1157" t="s">
        <v>920</v>
      </c>
    </row>
    <row r="1158" spans="2:2">
      <c r="B1158" t="s">
        <v>920</v>
      </c>
    </row>
    <row r="1159" spans="2:2">
      <c r="B1159" t="s">
        <v>3253</v>
      </c>
    </row>
    <row r="1160" spans="2:2">
      <c r="B1160" t="s">
        <v>3254</v>
      </c>
    </row>
    <row r="1161" spans="2:2">
      <c r="B1161" t="s">
        <v>3255</v>
      </c>
    </row>
    <row r="1162" spans="2:2">
      <c r="B1162" t="s">
        <v>3088</v>
      </c>
    </row>
    <row r="1163" spans="2:2">
      <c r="B1163" t="s">
        <v>3256</v>
      </c>
    </row>
    <row r="1164" spans="2:2">
      <c r="B1164" t="s">
        <v>3257</v>
      </c>
    </row>
    <row r="1165" spans="2:2">
      <c r="B1165" t="s">
        <v>920</v>
      </c>
    </row>
    <row r="1166" spans="2:2">
      <c r="B1166" t="s">
        <v>3258</v>
      </c>
    </row>
    <row r="1167" spans="2:2">
      <c r="B1167" t="s">
        <v>3259</v>
      </c>
    </row>
    <row r="1168" spans="2:2">
      <c r="B1168" t="s">
        <v>920</v>
      </c>
    </row>
    <row r="1169" spans="2:2">
      <c r="B1169" t="s">
        <v>920</v>
      </c>
    </row>
    <row r="1170" spans="2:2">
      <c r="B1170" t="s">
        <v>3260</v>
      </c>
    </row>
    <row r="1171" spans="2:2">
      <c r="B1171" t="s">
        <v>3090</v>
      </c>
    </row>
    <row r="1172" spans="2:2">
      <c r="B1172" t="s">
        <v>3261</v>
      </c>
    </row>
    <row r="1173" spans="2:2">
      <c r="B1173" t="s">
        <v>3262</v>
      </c>
    </row>
    <row r="1174" spans="2:2">
      <c r="B1174" t="s">
        <v>920</v>
      </c>
    </row>
    <row r="1175" spans="2:2">
      <c r="B1175" t="s">
        <v>3263</v>
      </c>
    </row>
    <row r="1176" spans="2:2">
      <c r="B1176" t="s">
        <v>3264</v>
      </c>
    </row>
    <row r="1177" spans="2:2">
      <c r="B1177" t="s">
        <v>920</v>
      </c>
    </row>
    <row r="1178" spans="2:2">
      <c r="B1178" t="s">
        <v>920</v>
      </c>
    </row>
    <row r="1179" spans="2:2">
      <c r="B1179" t="s">
        <v>920</v>
      </c>
    </row>
    <row r="1180" spans="2:2">
      <c r="B1180" t="s">
        <v>920</v>
      </c>
    </row>
    <row r="1181" spans="2:2">
      <c r="B1181" t="s">
        <v>3265</v>
      </c>
    </row>
    <row r="1182" spans="2:2">
      <c r="B1182" t="s">
        <v>2766</v>
      </c>
    </row>
    <row r="1183" spans="2:2">
      <c r="B1183" t="s">
        <v>3266</v>
      </c>
    </row>
    <row r="1184" spans="2:2">
      <c r="B1184" t="s">
        <v>3267</v>
      </c>
    </row>
    <row r="1185" spans="2:2">
      <c r="B1185" t="s">
        <v>3268</v>
      </c>
    </row>
    <row r="1186" spans="2:2">
      <c r="B1186" t="s">
        <v>3269</v>
      </c>
    </row>
    <row r="1187" spans="2:2">
      <c r="B1187" t="s">
        <v>3270</v>
      </c>
    </row>
    <row r="1188" spans="2:2">
      <c r="B1188" t="s">
        <v>2778</v>
      </c>
    </row>
    <row r="1189" spans="2:2">
      <c r="B1189" t="s">
        <v>920</v>
      </c>
    </row>
    <row r="1190" spans="2:2">
      <c r="B1190" t="s">
        <v>3271</v>
      </c>
    </row>
    <row r="1191" spans="2:2">
      <c r="B1191" t="s">
        <v>2780</v>
      </c>
    </row>
    <row r="1192" spans="2:2">
      <c r="B1192" t="s">
        <v>920</v>
      </c>
    </row>
    <row r="1193" spans="2:2">
      <c r="B1193" t="s">
        <v>920</v>
      </c>
    </row>
    <row r="1194" spans="2:2">
      <c r="B1194" t="s">
        <v>3272</v>
      </c>
    </row>
    <row r="1195" spans="2:2">
      <c r="B1195" t="s">
        <v>3273</v>
      </c>
    </row>
    <row r="1196" spans="2:2">
      <c r="B1196" t="s">
        <v>3274</v>
      </c>
    </row>
    <row r="1197" spans="2:2">
      <c r="B1197" t="s">
        <v>3275</v>
      </c>
    </row>
    <row r="1198" spans="2:2">
      <c r="B1198" t="s">
        <v>920</v>
      </c>
    </row>
    <row r="1199" spans="2:2">
      <c r="B1199" t="s">
        <v>3276</v>
      </c>
    </row>
    <row r="1200" spans="2:2">
      <c r="B1200" t="s">
        <v>3277</v>
      </c>
    </row>
    <row r="1201" spans="2:2">
      <c r="B1201" t="s">
        <v>920</v>
      </c>
    </row>
    <row r="1202" spans="2:2">
      <c r="B1202" t="s">
        <v>920</v>
      </c>
    </row>
    <row r="1203" spans="2:2">
      <c r="B1203" t="s">
        <v>920</v>
      </c>
    </row>
    <row r="1204" spans="2:2">
      <c r="B1204" t="s">
        <v>3278</v>
      </c>
    </row>
    <row r="1205" spans="2:2">
      <c r="B1205" t="s">
        <v>3279</v>
      </c>
    </row>
    <row r="1206" spans="2:2">
      <c r="B1206" t="s">
        <v>3280</v>
      </c>
    </row>
    <row r="1207" spans="2:2">
      <c r="B1207" t="s">
        <v>3281</v>
      </c>
    </row>
    <row r="1208" spans="2:2">
      <c r="B1208" t="s">
        <v>3282</v>
      </c>
    </row>
    <row r="1209" spans="2:2">
      <c r="B1209" t="s">
        <v>2852</v>
      </c>
    </row>
    <row r="1210" spans="2:2">
      <c r="B1210" t="s">
        <v>920</v>
      </c>
    </row>
    <row r="1211" spans="2:2">
      <c r="B1211" t="s">
        <v>3283</v>
      </c>
    </row>
    <row r="1212" spans="2:2">
      <c r="B1212" t="s">
        <v>2854</v>
      </c>
    </row>
    <row r="1213" spans="2:2">
      <c r="B1213" t="s">
        <v>920</v>
      </c>
    </row>
    <row r="1214" spans="2:2">
      <c r="B1214" t="s">
        <v>920</v>
      </c>
    </row>
    <row r="1215" spans="2:2">
      <c r="B1215" t="s">
        <v>3284</v>
      </c>
    </row>
    <row r="1216" spans="2:2">
      <c r="B1216" t="s">
        <v>3285</v>
      </c>
    </row>
    <row r="1217" spans="2:2">
      <c r="B1217" t="s">
        <v>3286</v>
      </c>
    </row>
    <row r="1218" spans="2:2">
      <c r="B1218" t="s">
        <v>3287</v>
      </c>
    </row>
    <row r="1219" spans="2:2">
      <c r="B1219" t="s">
        <v>920</v>
      </c>
    </row>
    <row r="1220" spans="2:2">
      <c r="B1220" t="s">
        <v>3288</v>
      </c>
    </row>
    <row r="1221" spans="2:2">
      <c r="B1221" t="s">
        <v>3289</v>
      </c>
    </row>
    <row r="1222" spans="2:2">
      <c r="B1222" t="s">
        <v>920</v>
      </c>
    </row>
    <row r="1223" spans="2:2">
      <c r="B1223" t="s">
        <v>920</v>
      </c>
    </row>
    <row r="1224" spans="2:2">
      <c r="B1224" t="s">
        <v>920</v>
      </c>
    </row>
    <row r="1225" spans="2:2">
      <c r="B1225" t="s">
        <v>920</v>
      </c>
    </row>
    <row r="1226" spans="2:2">
      <c r="B1226" t="s">
        <v>920</v>
      </c>
    </row>
    <row r="1227" spans="2:2">
      <c r="B1227" t="s">
        <v>920</v>
      </c>
    </row>
    <row r="1228" spans="2:2">
      <c r="B1228" t="s">
        <v>3290</v>
      </c>
    </row>
    <row r="1229" spans="2:2">
      <c r="B1229" t="s">
        <v>3291</v>
      </c>
    </row>
    <row r="1230" spans="2:2">
      <c r="B1230" t="s">
        <v>3292</v>
      </c>
    </row>
    <row r="1231" spans="2:2">
      <c r="B1231" t="s">
        <v>913</v>
      </c>
    </row>
    <row r="1232" spans="2:2">
      <c r="B1232" t="s">
        <v>3293</v>
      </c>
    </row>
    <row r="1233" spans="2:2">
      <c r="B1233" t="s">
        <v>2960</v>
      </c>
    </row>
    <row r="1234" spans="2:2">
      <c r="B1234" t="s">
        <v>3294</v>
      </c>
    </row>
    <row r="1235" spans="2:2">
      <c r="B1235" t="s">
        <v>2962</v>
      </c>
    </row>
    <row r="1236" spans="2:2">
      <c r="B1236" t="s">
        <v>3295</v>
      </c>
    </row>
    <row r="1237" spans="2:2">
      <c r="B1237" t="s">
        <v>2964</v>
      </c>
    </row>
    <row r="1238" spans="2:2">
      <c r="B1238" t="s">
        <v>3296</v>
      </c>
    </row>
    <row r="1239" spans="2:2">
      <c r="B1239" t="s">
        <v>3297</v>
      </c>
    </row>
    <row r="1240" spans="2:2">
      <c r="B1240" t="s">
        <v>920</v>
      </c>
    </row>
    <row r="1241" spans="2:2">
      <c r="B1241" t="s">
        <v>3298</v>
      </c>
    </row>
    <row r="1242" spans="2:2">
      <c r="B1242" t="s">
        <v>3299</v>
      </c>
    </row>
    <row r="1243" spans="2:2">
      <c r="B1243" t="s">
        <v>920</v>
      </c>
    </row>
    <row r="1244" spans="2:2">
      <c r="B1244" t="s">
        <v>920</v>
      </c>
    </row>
    <row r="1245" spans="2:2">
      <c r="B1245" t="s">
        <v>3300</v>
      </c>
    </row>
    <row r="1246" spans="2:2">
      <c r="B1246" t="s">
        <v>2968</v>
      </c>
    </row>
    <row r="1247" spans="2:2">
      <c r="B1247" t="s">
        <v>3301</v>
      </c>
    </row>
    <row r="1248" spans="2:2">
      <c r="B1248" t="s">
        <v>911</v>
      </c>
    </row>
    <row r="1249" spans="2:2">
      <c r="B1249" t="s">
        <v>920</v>
      </c>
    </row>
    <row r="1250" spans="2:2">
      <c r="B1250" t="s">
        <v>3302</v>
      </c>
    </row>
    <row r="1251" spans="2:2">
      <c r="B1251" t="s">
        <v>966</v>
      </c>
    </row>
    <row r="1252" spans="2:2">
      <c r="B1252" t="s">
        <v>920</v>
      </c>
    </row>
    <row r="1253" spans="2:2">
      <c r="B1253" t="s">
        <v>920</v>
      </c>
    </row>
    <row r="1254" spans="2:2">
      <c r="B1254" t="s">
        <v>920</v>
      </c>
    </row>
    <row r="1255" spans="2:2">
      <c r="B1255" t="s">
        <v>3303</v>
      </c>
    </row>
    <row r="1256" spans="2:2">
      <c r="B1256" t="s">
        <v>2974</v>
      </c>
    </row>
    <row r="1257" spans="2:2">
      <c r="B1257" t="s">
        <v>3304</v>
      </c>
    </row>
    <row r="1258" spans="2:2">
      <c r="B1258" t="s">
        <v>3305</v>
      </c>
    </row>
    <row r="1259" spans="2:2">
      <c r="B1259" t="s">
        <v>3306</v>
      </c>
    </row>
    <row r="1260" spans="2:2">
      <c r="B1260" t="s">
        <v>3307</v>
      </c>
    </row>
    <row r="1261" spans="2:2">
      <c r="B1261" t="s">
        <v>920</v>
      </c>
    </row>
    <row r="1262" spans="2:2">
      <c r="B1262" t="s">
        <v>3308</v>
      </c>
    </row>
    <row r="1263" spans="2:2">
      <c r="B1263" t="s">
        <v>3309</v>
      </c>
    </row>
    <row r="1264" spans="2:2">
      <c r="B1264" t="s">
        <v>920</v>
      </c>
    </row>
    <row r="1265" spans="2:2">
      <c r="B1265" t="s">
        <v>920</v>
      </c>
    </row>
    <row r="1266" spans="2:2">
      <c r="B1266" t="s">
        <v>3310</v>
      </c>
    </row>
    <row r="1267" spans="2:2">
      <c r="B1267" t="s">
        <v>3311</v>
      </c>
    </row>
    <row r="1268" spans="2:2">
      <c r="B1268" t="s">
        <v>920</v>
      </c>
    </row>
    <row r="1269" spans="2:2">
      <c r="B1269" t="s">
        <v>920</v>
      </c>
    </row>
    <row r="1270" spans="2:2">
      <c r="B1270" t="s">
        <v>920</v>
      </c>
    </row>
    <row r="1271" spans="2:2">
      <c r="B1271" t="s">
        <v>3312</v>
      </c>
    </row>
    <row r="1272" spans="2:2">
      <c r="B1272" t="s">
        <v>2984</v>
      </c>
    </row>
    <row r="1273" spans="2:2">
      <c r="B1273" t="s">
        <v>3313</v>
      </c>
    </row>
    <row r="1274" spans="2:2">
      <c r="B1274" t="s">
        <v>3314</v>
      </c>
    </row>
    <row r="1275" spans="2:2">
      <c r="B1275" t="s">
        <v>3315</v>
      </c>
    </row>
    <row r="1276" spans="2:2">
      <c r="B1276" t="s">
        <v>3316</v>
      </c>
    </row>
    <row r="1277" spans="2:2">
      <c r="B1277" t="s">
        <v>3317</v>
      </c>
    </row>
    <row r="1278" spans="2:2">
      <c r="B1278" t="s">
        <v>3318</v>
      </c>
    </row>
    <row r="1279" spans="2:2">
      <c r="B1279" t="s">
        <v>920</v>
      </c>
    </row>
    <row r="1280" spans="2:2">
      <c r="B1280" t="s">
        <v>3319</v>
      </c>
    </row>
    <row r="1281" spans="2:2">
      <c r="B1281" t="s">
        <v>3320</v>
      </c>
    </row>
    <row r="1282" spans="2:2">
      <c r="B1282" t="s">
        <v>920</v>
      </c>
    </row>
    <row r="1283" spans="2:2">
      <c r="B1283" t="s">
        <v>920</v>
      </c>
    </row>
    <row r="1284" spans="2:2">
      <c r="B1284" t="s">
        <v>3321</v>
      </c>
    </row>
    <row r="1285" spans="2:2">
      <c r="B1285" t="s">
        <v>3322</v>
      </c>
    </row>
    <row r="1286" spans="2:2">
      <c r="B1286" t="s">
        <v>920</v>
      </c>
    </row>
    <row r="1287" spans="2:2">
      <c r="B1287" t="s">
        <v>920</v>
      </c>
    </row>
    <row r="1288" spans="2:2">
      <c r="B1288" t="s">
        <v>3323</v>
      </c>
    </row>
    <row r="1289" spans="2:2">
      <c r="B1289" t="s">
        <v>3324</v>
      </c>
    </row>
    <row r="1290" spans="2:2">
      <c r="B1290" t="s">
        <v>3325</v>
      </c>
    </row>
    <row r="1291" spans="2:2">
      <c r="B1291" t="s">
        <v>911</v>
      </c>
    </row>
    <row r="1292" spans="2:2">
      <c r="B1292" t="s">
        <v>920</v>
      </c>
    </row>
    <row r="1293" spans="2:2">
      <c r="B1293" t="s">
        <v>3326</v>
      </c>
    </row>
    <row r="1294" spans="2:2">
      <c r="B1294" t="s">
        <v>966</v>
      </c>
    </row>
    <row r="1295" spans="2:2">
      <c r="B1295" t="s">
        <v>920</v>
      </c>
    </row>
    <row r="1296" spans="2:2">
      <c r="B1296" t="s">
        <v>920</v>
      </c>
    </row>
    <row r="1297" spans="2:2">
      <c r="B1297" t="s">
        <v>920</v>
      </c>
    </row>
    <row r="1298" spans="2:2">
      <c r="B1298" t="s">
        <v>920</v>
      </c>
    </row>
    <row r="1299" spans="2:2">
      <c r="B1299" t="s">
        <v>3327</v>
      </c>
    </row>
    <row r="1300" spans="2:2">
      <c r="B1300" t="s">
        <v>944</v>
      </c>
    </row>
    <row r="1301" spans="2:2">
      <c r="B1301" t="s">
        <v>3328</v>
      </c>
    </row>
    <row r="1302" spans="2:2">
      <c r="B1302" t="s">
        <v>3166</v>
      </c>
    </row>
    <row r="1303" spans="2:2">
      <c r="B1303" t="s">
        <v>3329</v>
      </c>
    </row>
    <row r="1304" spans="2:2">
      <c r="B1304" t="s">
        <v>3330</v>
      </c>
    </row>
    <row r="1305" spans="2:2">
      <c r="B1305" t="s">
        <v>3331</v>
      </c>
    </row>
    <row r="1306" spans="2:2">
      <c r="B1306" t="s">
        <v>3332</v>
      </c>
    </row>
    <row r="1307" spans="2:2">
      <c r="B1307" t="s">
        <v>920</v>
      </c>
    </row>
    <row r="1308" spans="2:2">
      <c r="B1308" t="s">
        <v>3333</v>
      </c>
    </row>
    <row r="1309" spans="2:2">
      <c r="B1309" t="s">
        <v>3334</v>
      </c>
    </row>
    <row r="1310" spans="2:2">
      <c r="B1310" t="s">
        <v>920</v>
      </c>
    </row>
    <row r="1311" spans="2:2">
      <c r="B1311" t="s">
        <v>920</v>
      </c>
    </row>
    <row r="1312" spans="2:2">
      <c r="B1312" t="s">
        <v>3335</v>
      </c>
    </row>
    <row r="1313" spans="2:2">
      <c r="B1313" t="s">
        <v>3336</v>
      </c>
    </row>
    <row r="1314" spans="2:2">
      <c r="B1314" t="s">
        <v>3337</v>
      </c>
    </row>
    <row r="1315" spans="2:2">
      <c r="B1315" t="s">
        <v>2836</v>
      </c>
    </row>
    <row r="1316" spans="2:2">
      <c r="B1316" t="s">
        <v>920</v>
      </c>
    </row>
    <row r="1317" spans="2:2">
      <c r="B1317" t="s">
        <v>3338</v>
      </c>
    </row>
    <row r="1318" spans="2:2">
      <c r="B1318" t="s">
        <v>2842</v>
      </c>
    </row>
    <row r="1319" spans="2:2">
      <c r="B1319" t="s">
        <v>920</v>
      </c>
    </row>
    <row r="1320" spans="2:2">
      <c r="B1320" t="s">
        <v>920</v>
      </c>
    </row>
    <row r="1321" spans="2:2">
      <c r="B1321" t="s">
        <v>920</v>
      </c>
    </row>
    <row r="1322" spans="2:2">
      <c r="B1322" t="s">
        <v>3339</v>
      </c>
    </row>
    <row r="1323" spans="2:2">
      <c r="B1323" t="s">
        <v>3176</v>
      </c>
    </row>
    <row r="1324" spans="2:2">
      <c r="B1324" t="s">
        <v>3340</v>
      </c>
    </row>
    <row r="1325" spans="2:2">
      <c r="B1325" t="s">
        <v>3007</v>
      </c>
    </row>
    <row r="1326" spans="2:2">
      <c r="B1326" t="s">
        <v>3341</v>
      </c>
    </row>
    <row r="1327" spans="2:2">
      <c r="B1327" t="s">
        <v>3342</v>
      </c>
    </row>
    <row r="1328" spans="2:2">
      <c r="B1328" t="s">
        <v>920</v>
      </c>
    </row>
    <row r="1329" spans="2:2">
      <c r="B1329" t="s">
        <v>3343</v>
      </c>
    </row>
    <row r="1330" spans="2:2">
      <c r="B1330" t="s">
        <v>3344</v>
      </c>
    </row>
    <row r="1331" spans="2:2">
      <c r="B1331" t="s">
        <v>920</v>
      </c>
    </row>
    <row r="1332" spans="2:2">
      <c r="B1332" t="s">
        <v>920</v>
      </c>
    </row>
    <row r="1333" spans="2:2">
      <c r="B1333" t="s">
        <v>3345</v>
      </c>
    </row>
    <row r="1334" spans="2:2">
      <c r="B1334" t="s">
        <v>3013</v>
      </c>
    </row>
    <row r="1335" spans="2:2">
      <c r="B1335" t="s">
        <v>3346</v>
      </c>
    </row>
    <row r="1336" spans="2:2">
      <c r="B1336" t="s">
        <v>3015</v>
      </c>
    </row>
    <row r="1337" spans="2:2">
      <c r="B1337" t="s">
        <v>920</v>
      </c>
    </row>
    <row r="1338" spans="2:2">
      <c r="B1338" t="s">
        <v>3347</v>
      </c>
    </row>
    <row r="1339" spans="2:2">
      <c r="B1339" t="s">
        <v>3017</v>
      </c>
    </row>
    <row r="1340" spans="2:2">
      <c r="B1340" t="s">
        <v>920</v>
      </c>
    </row>
    <row r="1341" spans="2:2">
      <c r="B1341" t="s">
        <v>920</v>
      </c>
    </row>
    <row r="1342" spans="2:2">
      <c r="B1342" t="s">
        <v>920</v>
      </c>
    </row>
    <row r="1343" spans="2:2">
      <c r="B1343" t="s">
        <v>920</v>
      </c>
    </row>
    <row r="1344" spans="2:2">
      <c r="B1344" t="s">
        <v>920</v>
      </c>
    </row>
    <row r="1345" spans="2:2">
      <c r="B1345" t="s">
        <v>920</v>
      </c>
    </row>
    <row r="1346" spans="2:2">
      <c r="B1346" t="s">
        <v>1097</v>
      </c>
    </row>
    <row r="1347" spans="2:2">
      <c r="B1347" t="s">
        <v>1098</v>
      </c>
    </row>
    <row r="1348" spans="2:2">
      <c r="B1348" t="s">
        <v>1639</v>
      </c>
    </row>
    <row r="1349" spans="2:2">
      <c r="B1349" t="s">
        <v>903</v>
      </c>
    </row>
    <row r="1350" spans="2:2">
      <c r="B1350" t="s">
        <v>904</v>
      </c>
    </row>
    <row r="1351" spans="2:2">
      <c r="B1351" t="s">
        <v>905</v>
      </c>
    </row>
    <row r="1352" spans="2:2">
      <c r="B1352" t="s">
        <v>882</v>
      </c>
    </row>
    <row r="1353" spans="2:2">
      <c r="B1353" t="s">
        <v>883</v>
      </c>
    </row>
    <row r="1354" spans="2:2">
      <c r="B1354" t="s">
        <v>884</v>
      </c>
    </row>
    <row r="1355" spans="2:2">
      <c r="B1355" t="s">
        <v>890</v>
      </c>
    </row>
    <row r="1356" spans="2:2">
      <c r="B1356" t="s">
        <v>889</v>
      </c>
    </row>
    <row r="1357" spans="2:2">
      <c r="B1357" t="s">
        <v>894</v>
      </c>
    </row>
    <row r="1358" spans="2:2">
      <c r="B1358" t="s">
        <v>886</v>
      </c>
    </row>
    <row r="1359" spans="2:2">
      <c r="B1359" t="s">
        <v>895</v>
      </c>
    </row>
    <row r="1360" spans="2:2">
      <c r="B1360" t="s">
        <v>887</v>
      </c>
    </row>
    <row r="1361" spans="2:2">
      <c r="B1361" t="s">
        <v>885</v>
      </c>
    </row>
    <row r="1362" spans="2:2">
      <c r="B1362" t="s">
        <v>891</v>
      </c>
    </row>
    <row r="1363" spans="2:2">
      <c r="B1363" t="s">
        <v>896</v>
      </c>
    </row>
    <row r="1364" spans="2:2">
      <c r="B1364" t="s">
        <v>893</v>
      </c>
    </row>
    <row r="1365" spans="2:2">
      <c r="B1365" t="s">
        <v>892</v>
      </c>
    </row>
    <row r="1366" spans="2:2">
      <c r="B1366" t="s">
        <v>888</v>
      </c>
    </row>
    <row r="1367" spans="2:2">
      <c r="B1367" t="s">
        <v>897</v>
      </c>
    </row>
    <row r="1368" spans="2:2">
      <c r="B1368" t="s">
        <v>898</v>
      </c>
    </row>
    <row r="1369" spans="2:2">
      <c r="B1369" t="s">
        <v>906</v>
      </c>
    </row>
    <row r="1370" spans="2:2">
      <c r="B1370" t="s">
        <v>900</v>
      </c>
    </row>
    <row r="1371" spans="2:2">
      <c r="B1371" t="s">
        <v>3348</v>
      </c>
    </row>
    <row r="1372" spans="2:2">
      <c r="B1372" t="s">
        <v>903</v>
      </c>
    </row>
    <row r="1373" spans="2:2">
      <c r="B1373" t="s">
        <v>3349</v>
      </c>
    </row>
    <row r="1374" spans="2:2">
      <c r="B1374" t="s">
        <v>2680</v>
      </c>
    </row>
    <row r="1375" spans="2:2">
      <c r="B1375" t="s">
        <v>3350</v>
      </c>
    </row>
    <row r="1376" spans="2:2">
      <c r="B1376" t="s">
        <v>911</v>
      </c>
    </row>
    <row r="1377" spans="2:2">
      <c r="B1377" t="s">
        <v>3351</v>
      </c>
    </row>
    <row r="1378" spans="2:2">
      <c r="B1378" t="s">
        <v>1724</v>
      </c>
    </row>
    <row r="1379" spans="2:2">
      <c r="B1379" t="s">
        <v>3352</v>
      </c>
    </row>
    <row r="1380" spans="2:2">
      <c r="B1380" t="s">
        <v>3353</v>
      </c>
    </row>
    <row r="1381" spans="2:2">
      <c r="B1381" t="s">
        <v>3354</v>
      </c>
    </row>
    <row r="1382" spans="2:2">
      <c r="B1382" t="s">
        <v>3355</v>
      </c>
    </row>
    <row r="1383" spans="2:2">
      <c r="B1383" t="s">
        <v>3356</v>
      </c>
    </row>
    <row r="1384" spans="2:2">
      <c r="B1384" t="s">
        <v>3357</v>
      </c>
    </row>
    <row r="1385" spans="2:2">
      <c r="B1385" t="s">
        <v>920</v>
      </c>
    </row>
    <row r="1386" spans="2:2">
      <c r="B1386" t="s">
        <v>3358</v>
      </c>
    </row>
    <row r="1387" spans="2:2">
      <c r="B1387" t="s">
        <v>3359</v>
      </c>
    </row>
    <row r="1388" spans="2:2">
      <c r="B1388" t="s">
        <v>920</v>
      </c>
    </row>
    <row r="1389" spans="2:2">
      <c r="B1389" t="s">
        <v>920</v>
      </c>
    </row>
    <row r="1390" spans="2:2">
      <c r="B1390" t="s">
        <v>3360</v>
      </c>
    </row>
    <row r="1391" spans="2:2">
      <c r="B1391" t="s">
        <v>3361</v>
      </c>
    </row>
    <row r="1392" spans="2:2">
      <c r="B1392" t="s">
        <v>3362</v>
      </c>
    </row>
    <row r="1393" spans="2:2">
      <c r="B1393" t="s">
        <v>3363</v>
      </c>
    </row>
    <row r="1394" spans="2:2">
      <c r="B1394" t="s">
        <v>920</v>
      </c>
    </row>
    <row r="1395" spans="2:2">
      <c r="B1395" t="s">
        <v>3364</v>
      </c>
    </row>
    <row r="1396" spans="2:2">
      <c r="B1396" t="s">
        <v>3365</v>
      </c>
    </row>
    <row r="1397" spans="2:2">
      <c r="B1397" t="s">
        <v>920</v>
      </c>
    </row>
    <row r="1398" spans="2:2">
      <c r="B1398" t="s">
        <v>920</v>
      </c>
    </row>
    <row r="1399" spans="2:2">
      <c r="B1399" t="s">
        <v>920</v>
      </c>
    </row>
    <row r="1400" spans="2:2">
      <c r="B1400" t="s">
        <v>3366</v>
      </c>
    </row>
    <row r="1401" spans="2:2">
      <c r="B1401" t="s">
        <v>3367</v>
      </c>
    </row>
    <row r="1402" spans="2:2">
      <c r="B1402" t="s">
        <v>3368</v>
      </c>
    </row>
    <row r="1403" spans="2:2">
      <c r="B1403" t="s">
        <v>3216</v>
      </c>
    </row>
    <row r="1404" spans="2:2">
      <c r="B1404" t="s">
        <v>3369</v>
      </c>
    </row>
    <row r="1405" spans="2:2">
      <c r="B1405" t="s">
        <v>1613</v>
      </c>
    </row>
    <row r="1406" spans="2:2">
      <c r="B1406" t="s">
        <v>920</v>
      </c>
    </row>
    <row r="1407" spans="2:2">
      <c r="B1407" t="s">
        <v>3370</v>
      </c>
    </row>
    <row r="1408" spans="2:2">
      <c r="B1408" t="s">
        <v>1615</v>
      </c>
    </row>
    <row r="1409" spans="2:2">
      <c r="B1409" t="s">
        <v>920</v>
      </c>
    </row>
    <row r="1410" spans="2:2">
      <c r="B1410" t="s">
        <v>920</v>
      </c>
    </row>
    <row r="1411" spans="2:2">
      <c r="B1411" t="s">
        <v>3371</v>
      </c>
    </row>
    <row r="1412" spans="2:2">
      <c r="B1412" t="s">
        <v>3228</v>
      </c>
    </row>
    <row r="1413" spans="2:2">
      <c r="B1413" t="s">
        <v>3372</v>
      </c>
    </row>
    <row r="1414" spans="2:2">
      <c r="B1414" t="s">
        <v>3373</v>
      </c>
    </row>
    <row r="1415" spans="2:2">
      <c r="B1415" t="s">
        <v>920</v>
      </c>
    </row>
    <row r="1416" spans="2:2">
      <c r="B1416" t="s">
        <v>3374</v>
      </c>
    </row>
    <row r="1417" spans="2:2">
      <c r="B1417" t="s">
        <v>3375</v>
      </c>
    </row>
    <row r="1418" spans="2:2">
      <c r="B1418" t="s">
        <v>920</v>
      </c>
    </row>
    <row r="1419" spans="2:2">
      <c r="B1419" t="s">
        <v>920</v>
      </c>
    </row>
    <row r="1420" spans="2:2">
      <c r="B1420" t="s">
        <v>920</v>
      </c>
    </row>
    <row r="1421" spans="2:2">
      <c r="B1421" t="s">
        <v>920</v>
      </c>
    </row>
    <row r="1422" spans="2:2">
      <c r="B1422" t="s">
        <v>3376</v>
      </c>
    </row>
    <row r="1423" spans="2:2">
      <c r="B1423" t="s">
        <v>1726</v>
      </c>
    </row>
    <row r="1424" spans="2:2">
      <c r="B1424" t="s">
        <v>3377</v>
      </c>
    </row>
    <row r="1425" spans="2:2">
      <c r="B1425" t="s">
        <v>3378</v>
      </c>
    </row>
    <row r="1426" spans="2:2">
      <c r="B1426" t="s">
        <v>3379</v>
      </c>
    </row>
    <row r="1427" spans="2:2">
      <c r="B1427" t="s">
        <v>3380</v>
      </c>
    </row>
    <row r="1428" spans="2:2">
      <c r="B1428" t="s">
        <v>3381</v>
      </c>
    </row>
    <row r="1429" spans="2:2">
      <c r="B1429" t="s">
        <v>3382</v>
      </c>
    </row>
    <row r="1430" spans="2:2">
      <c r="B1430" t="s">
        <v>920</v>
      </c>
    </row>
    <row r="1431" spans="2:2">
      <c r="B1431" t="s">
        <v>3383</v>
      </c>
    </row>
    <row r="1432" spans="2:2">
      <c r="B1432" t="s">
        <v>3384</v>
      </c>
    </row>
    <row r="1433" spans="2:2">
      <c r="B1433" t="s">
        <v>920</v>
      </c>
    </row>
    <row r="1434" spans="2:2">
      <c r="B1434" t="s">
        <v>920</v>
      </c>
    </row>
    <row r="1435" spans="2:2">
      <c r="B1435" t="s">
        <v>3385</v>
      </c>
    </row>
    <row r="1436" spans="2:2">
      <c r="B1436" t="s">
        <v>3386</v>
      </c>
    </row>
    <row r="1437" spans="2:2">
      <c r="B1437" t="s">
        <v>3387</v>
      </c>
    </row>
    <row r="1438" spans="2:2">
      <c r="B1438" t="s">
        <v>3388</v>
      </c>
    </row>
    <row r="1439" spans="2:2">
      <c r="B1439" t="s">
        <v>920</v>
      </c>
    </row>
    <row r="1440" spans="2:2">
      <c r="B1440" t="s">
        <v>3389</v>
      </c>
    </row>
    <row r="1441" spans="2:2">
      <c r="B1441" t="s">
        <v>3390</v>
      </c>
    </row>
    <row r="1442" spans="2:2">
      <c r="B1442" t="s">
        <v>920</v>
      </c>
    </row>
    <row r="1443" spans="2:2">
      <c r="B1443" t="s">
        <v>920</v>
      </c>
    </row>
    <row r="1444" spans="2:2">
      <c r="B1444" t="s">
        <v>920</v>
      </c>
    </row>
    <row r="1445" spans="2:2">
      <c r="B1445" t="s">
        <v>3391</v>
      </c>
    </row>
    <row r="1446" spans="2:2">
      <c r="B1446" t="s">
        <v>3392</v>
      </c>
    </row>
    <row r="1447" spans="2:2">
      <c r="B1447" t="s">
        <v>3393</v>
      </c>
    </row>
    <row r="1448" spans="2:2">
      <c r="B1448" t="s">
        <v>3394</v>
      </c>
    </row>
    <row r="1449" spans="2:2">
      <c r="B1449" t="s">
        <v>3395</v>
      </c>
    </row>
    <row r="1450" spans="2:2">
      <c r="B1450" t="s">
        <v>3396</v>
      </c>
    </row>
    <row r="1451" spans="2:2">
      <c r="B1451" t="s">
        <v>920</v>
      </c>
    </row>
    <row r="1452" spans="2:2">
      <c r="B1452" t="s">
        <v>3397</v>
      </c>
    </row>
    <row r="1453" spans="2:2">
      <c r="B1453" t="s">
        <v>3398</v>
      </c>
    </row>
    <row r="1454" spans="2:2">
      <c r="B1454" t="s">
        <v>920</v>
      </c>
    </row>
    <row r="1455" spans="2:2">
      <c r="B1455" t="s">
        <v>920</v>
      </c>
    </row>
    <row r="1456" spans="2:2">
      <c r="B1456" t="s">
        <v>3399</v>
      </c>
    </row>
    <row r="1457" spans="2:2">
      <c r="B1457" t="s">
        <v>3400</v>
      </c>
    </row>
    <row r="1458" spans="2:2">
      <c r="B1458" t="s">
        <v>3401</v>
      </c>
    </row>
    <row r="1459" spans="2:2">
      <c r="B1459" t="s">
        <v>3224</v>
      </c>
    </row>
    <row r="1460" spans="2:2">
      <c r="B1460" t="s">
        <v>920</v>
      </c>
    </row>
    <row r="1461" spans="2:2">
      <c r="B1461" t="s">
        <v>3402</v>
      </c>
    </row>
    <row r="1462" spans="2:2">
      <c r="B1462" t="s">
        <v>3226</v>
      </c>
    </row>
    <row r="1463" spans="2:2">
      <c r="B1463" t="s">
        <v>920</v>
      </c>
    </row>
    <row r="1464" spans="2:2">
      <c r="B1464" t="s">
        <v>920</v>
      </c>
    </row>
    <row r="1465" spans="2:2">
      <c r="B1465" t="s">
        <v>920</v>
      </c>
    </row>
    <row r="1466" spans="2:2">
      <c r="B1466" t="s">
        <v>920</v>
      </c>
    </row>
    <row r="1467" spans="2:2">
      <c r="B1467" t="s">
        <v>920</v>
      </c>
    </row>
    <row r="1468" spans="2:2">
      <c r="B1468" t="s">
        <v>3403</v>
      </c>
    </row>
    <row r="1469" spans="2:2">
      <c r="B1469" t="s">
        <v>966</v>
      </c>
    </row>
    <row r="1470" spans="2:2">
      <c r="B1470" t="s">
        <v>3404</v>
      </c>
    </row>
    <row r="1471" spans="2:2">
      <c r="B1471" t="s">
        <v>3405</v>
      </c>
    </row>
    <row r="1472" spans="2:2">
      <c r="B1472" t="s">
        <v>3406</v>
      </c>
    </row>
    <row r="1473" spans="2:2">
      <c r="B1473" t="s">
        <v>3407</v>
      </c>
    </row>
    <row r="1474" spans="2:2">
      <c r="B1474" t="s">
        <v>3408</v>
      </c>
    </row>
    <row r="1475" spans="2:2">
      <c r="B1475" t="s">
        <v>3409</v>
      </c>
    </row>
    <row r="1476" spans="2:2">
      <c r="B1476" t="s">
        <v>3410</v>
      </c>
    </row>
    <row r="1477" spans="2:2">
      <c r="B1477" t="s">
        <v>913</v>
      </c>
    </row>
    <row r="1478" spans="2:2">
      <c r="B1478" t="s">
        <v>920</v>
      </c>
    </row>
    <row r="1479" spans="2:2">
      <c r="B1479" t="s">
        <v>3411</v>
      </c>
    </row>
    <row r="1480" spans="2:2">
      <c r="B1480" t="s">
        <v>944</v>
      </c>
    </row>
    <row r="1481" spans="2:2">
      <c r="B1481" t="s">
        <v>920</v>
      </c>
    </row>
    <row r="1482" spans="2:2">
      <c r="B1482" t="s">
        <v>920</v>
      </c>
    </row>
    <row r="1483" spans="2:2">
      <c r="B1483" t="s">
        <v>3412</v>
      </c>
    </row>
    <row r="1484" spans="2:2">
      <c r="B1484" t="s">
        <v>3413</v>
      </c>
    </row>
    <row r="1485" spans="2:2">
      <c r="B1485" t="s">
        <v>3414</v>
      </c>
    </row>
    <row r="1486" spans="2:2">
      <c r="B1486" t="s">
        <v>2865</v>
      </c>
    </row>
    <row r="1487" spans="2:2">
      <c r="B1487" t="s">
        <v>920</v>
      </c>
    </row>
    <row r="1488" spans="2:2">
      <c r="B1488" t="s">
        <v>3415</v>
      </c>
    </row>
    <row r="1489" spans="2:2">
      <c r="B1489" t="s">
        <v>2889</v>
      </c>
    </row>
    <row r="1490" spans="2:2">
      <c r="B1490" t="s">
        <v>920</v>
      </c>
    </row>
    <row r="1491" spans="2:2">
      <c r="B1491" t="s">
        <v>920</v>
      </c>
    </row>
    <row r="1492" spans="2:2">
      <c r="B1492" t="s">
        <v>920</v>
      </c>
    </row>
    <row r="1493" spans="2:2">
      <c r="B1493" t="s">
        <v>3416</v>
      </c>
    </row>
    <row r="1494" spans="2:2">
      <c r="B1494" t="s">
        <v>3417</v>
      </c>
    </row>
    <row r="1495" spans="2:2">
      <c r="B1495" t="s">
        <v>3418</v>
      </c>
    </row>
    <row r="1496" spans="2:2">
      <c r="B1496" t="s">
        <v>2748</v>
      </c>
    </row>
    <row r="1497" spans="2:2">
      <c r="B1497" t="s">
        <v>3419</v>
      </c>
    </row>
    <row r="1498" spans="2:2">
      <c r="B1498" t="s">
        <v>3110</v>
      </c>
    </row>
    <row r="1499" spans="2:2">
      <c r="B1499" t="s">
        <v>920</v>
      </c>
    </row>
    <row r="1500" spans="2:2">
      <c r="B1500" t="s">
        <v>3420</v>
      </c>
    </row>
    <row r="1501" spans="2:2">
      <c r="B1501" t="s">
        <v>3116</v>
      </c>
    </row>
    <row r="1502" spans="2:2">
      <c r="B1502" t="s">
        <v>920</v>
      </c>
    </row>
    <row r="1503" spans="2:2">
      <c r="B1503" t="s">
        <v>920</v>
      </c>
    </row>
    <row r="1504" spans="2:2">
      <c r="B1504" t="s">
        <v>3421</v>
      </c>
    </row>
    <row r="1505" spans="2:2">
      <c r="B1505" t="s">
        <v>2750</v>
      </c>
    </row>
    <row r="1506" spans="2:2">
      <c r="B1506" t="s">
        <v>3422</v>
      </c>
    </row>
    <row r="1507" spans="2:2">
      <c r="B1507" t="s">
        <v>3423</v>
      </c>
    </row>
    <row r="1508" spans="2:2">
      <c r="B1508" t="s">
        <v>920</v>
      </c>
    </row>
    <row r="1509" spans="2:2">
      <c r="B1509" t="s">
        <v>3424</v>
      </c>
    </row>
    <row r="1510" spans="2:2">
      <c r="B1510" t="s">
        <v>3425</v>
      </c>
    </row>
    <row r="1511" spans="2:2">
      <c r="B1511" t="s">
        <v>920</v>
      </c>
    </row>
    <row r="1512" spans="2:2">
      <c r="B1512" t="s">
        <v>920</v>
      </c>
    </row>
    <row r="1513" spans="2:2">
      <c r="B1513" t="s">
        <v>920</v>
      </c>
    </row>
    <row r="1514" spans="2:2">
      <c r="B1514" t="s">
        <v>920</v>
      </c>
    </row>
    <row r="1515" spans="2:2">
      <c r="B1515" t="s">
        <v>3426</v>
      </c>
    </row>
    <row r="1516" spans="2:2">
      <c r="B1516" t="s">
        <v>3427</v>
      </c>
    </row>
    <row r="1517" spans="2:2">
      <c r="B1517" t="s">
        <v>3428</v>
      </c>
    </row>
    <row r="1518" spans="2:2">
      <c r="B1518" t="s">
        <v>3098</v>
      </c>
    </row>
    <row r="1519" spans="2:2">
      <c r="B1519" t="s">
        <v>3429</v>
      </c>
    </row>
    <row r="1520" spans="2:2">
      <c r="B1520" t="s">
        <v>3430</v>
      </c>
    </row>
    <row r="1521" spans="2:2">
      <c r="B1521" t="s">
        <v>3431</v>
      </c>
    </row>
    <row r="1522" spans="2:2">
      <c r="B1522" t="s">
        <v>3432</v>
      </c>
    </row>
    <row r="1523" spans="2:2">
      <c r="B1523" t="s">
        <v>920</v>
      </c>
    </row>
    <row r="1524" spans="2:2">
      <c r="B1524" t="s">
        <v>3433</v>
      </c>
    </row>
    <row r="1525" spans="2:2">
      <c r="B1525" t="s">
        <v>3434</v>
      </c>
    </row>
    <row r="1526" spans="2:2">
      <c r="B1526" t="s">
        <v>920</v>
      </c>
    </row>
    <row r="1527" spans="2:2">
      <c r="B1527" t="s">
        <v>920</v>
      </c>
    </row>
    <row r="1528" spans="2:2">
      <c r="B1528" t="s">
        <v>3435</v>
      </c>
    </row>
    <row r="1529" spans="2:2">
      <c r="B1529" t="s">
        <v>3436</v>
      </c>
    </row>
    <row r="1530" spans="2:2">
      <c r="B1530" t="s">
        <v>3437</v>
      </c>
    </row>
    <row r="1531" spans="2:2">
      <c r="B1531" t="s">
        <v>913</v>
      </c>
    </row>
    <row r="1532" spans="2:2">
      <c r="B1532" t="s">
        <v>920</v>
      </c>
    </row>
    <row r="1533" spans="2:2">
      <c r="B1533" t="s">
        <v>3438</v>
      </c>
    </row>
    <row r="1534" spans="2:2">
      <c r="B1534" t="s">
        <v>944</v>
      </c>
    </row>
    <row r="1535" spans="2:2">
      <c r="B1535" t="s">
        <v>920</v>
      </c>
    </row>
    <row r="1536" spans="2:2">
      <c r="B1536" t="s">
        <v>920</v>
      </c>
    </row>
    <row r="1537" spans="2:2">
      <c r="B1537" t="s">
        <v>920</v>
      </c>
    </row>
    <row r="1538" spans="2:2">
      <c r="B1538" t="s">
        <v>3439</v>
      </c>
    </row>
    <row r="1539" spans="2:2">
      <c r="B1539" t="s">
        <v>3108</v>
      </c>
    </row>
    <row r="1540" spans="2:2">
      <c r="B1540" t="s">
        <v>3440</v>
      </c>
    </row>
    <row r="1541" spans="2:2">
      <c r="B1541" t="s">
        <v>3441</v>
      </c>
    </row>
    <row r="1542" spans="2:2">
      <c r="B1542" t="s">
        <v>3442</v>
      </c>
    </row>
    <row r="1543" spans="2:2">
      <c r="B1543" t="s">
        <v>3443</v>
      </c>
    </row>
    <row r="1544" spans="2:2">
      <c r="B1544" t="s">
        <v>920</v>
      </c>
    </row>
    <row r="1545" spans="2:2">
      <c r="B1545" t="s">
        <v>3444</v>
      </c>
    </row>
    <row r="1546" spans="2:2">
      <c r="B1546" t="s">
        <v>3445</v>
      </c>
    </row>
    <row r="1547" spans="2:2">
      <c r="B1547" t="s">
        <v>920</v>
      </c>
    </row>
    <row r="1548" spans="2:2">
      <c r="B1548" t="s">
        <v>920</v>
      </c>
    </row>
    <row r="1549" spans="2:2">
      <c r="B1549" t="s">
        <v>3446</v>
      </c>
    </row>
    <row r="1550" spans="2:2">
      <c r="B1550" t="s">
        <v>3447</v>
      </c>
    </row>
    <row r="1551" spans="2:2">
      <c r="B1551" t="s">
        <v>3448</v>
      </c>
    </row>
    <row r="1552" spans="2:2">
      <c r="B1552" t="s">
        <v>3449</v>
      </c>
    </row>
    <row r="1553" spans="2:2">
      <c r="B1553" t="s">
        <v>920</v>
      </c>
    </row>
    <row r="1554" spans="2:2">
      <c r="B1554" t="s">
        <v>3450</v>
      </c>
    </row>
    <row r="1555" spans="2:2">
      <c r="B1555" t="s">
        <v>3451</v>
      </c>
    </row>
    <row r="1556" spans="2:2">
      <c r="B1556" t="s">
        <v>920</v>
      </c>
    </row>
    <row r="1557" spans="2:2">
      <c r="B1557" t="s">
        <v>920</v>
      </c>
    </row>
    <row r="1558" spans="2:2">
      <c r="B1558" t="s">
        <v>920</v>
      </c>
    </row>
    <row r="1559" spans="2:2">
      <c r="B1559" t="s">
        <v>920</v>
      </c>
    </row>
    <row r="1560" spans="2:2">
      <c r="B1560" t="s">
        <v>920</v>
      </c>
    </row>
    <row r="1561" spans="2:2">
      <c r="B1561" t="s">
        <v>920</v>
      </c>
    </row>
    <row r="1562" spans="2:2">
      <c r="B1562" t="s">
        <v>3452</v>
      </c>
    </row>
    <row r="1563" spans="2:2">
      <c r="B1563" t="s">
        <v>2792</v>
      </c>
    </row>
    <row r="1564" spans="2:2">
      <c r="B1564" t="s">
        <v>3453</v>
      </c>
    </row>
    <row r="1565" spans="2:2">
      <c r="B1565" t="s">
        <v>3454</v>
      </c>
    </row>
    <row r="1566" spans="2:2">
      <c r="B1566" t="s">
        <v>3455</v>
      </c>
    </row>
    <row r="1567" spans="2:2">
      <c r="B1567" t="s">
        <v>3456</v>
      </c>
    </row>
    <row r="1568" spans="2:2">
      <c r="B1568" t="s">
        <v>3457</v>
      </c>
    </row>
    <row r="1569" spans="2:2">
      <c r="B1569" t="s">
        <v>3458</v>
      </c>
    </row>
    <row r="1570" spans="2:2">
      <c r="B1570" t="s">
        <v>3459</v>
      </c>
    </row>
    <row r="1571" spans="2:2">
      <c r="B1571" t="s">
        <v>2858</v>
      </c>
    </row>
    <row r="1572" spans="2:2">
      <c r="B1572" t="s">
        <v>3460</v>
      </c>
    </row>
    <row r="1573" spans="2:2">
      <c r="B1573" t="s">
        <v>3461</v>
      </c>
    </row>
    <row r="1574" spans="2:2">
      <c r="B1574" t="s">
        <v>920</v>
      </c>
    </row>
    <row r="1575" spans="2:2">
      <c r="B1575" t="s">
        <v>3462</v>
      </c>
    </row>
    <row r="1576" spans="2:2">
      <c r="B1576" t="s">
        <v>3463</v>
      </c>
    </row>
    <row r="1577" spans="2:2">
      <c r="B1577" t="s">
        <v>920</v>
      </c>
    </row>
    <row r="1578" spans="2:2">
      <c r="B1578" t="s">
        <v>920</v>
      </c>
    </row>
    <row r="1579" spans="2:2">
      <c r="B1579" t="s">
        <v>3464</v>
      </c>
    </row>
    <row r="1580" spans="2:2">
      <c r="B1580" t="s">
        <v>2860</v>
      </c>
    </row>
    <row r="1581" spans="2:2">
      <c r="B1581" t="s">
        <v>3465</v>
      </c>
    </row>
    <row r="1582" spans="2:2">
      <c r="B1582" t="s">
        <v>2907</v>
      </c>
    </row>
    <row r="1583" spans="2:2">
      <c r="B1583" t="s">
        <v>920</v>
      </c>
    </row>
    <row r="1584" spans="2:2">
      <c r="B1584" t="s">
        <v>3466</v>
      </c>
    </row>
    <row r="1585" spans="2:2">
      <c r="B1585" t="s">
        <v>2909</v>
      </c>
    </row>
    <row r="1586" spans="2:2">
      <c r="B1586" t="s">
        <v>920</v>
      </c>
    </row>
    <row r="1587" spans="2:2">
      <c r="B1587" t="s">
        <v>920</v>
      </c>
    </row>
    <row r="1588" spans="2:2">
      <c r="B1588" t="s">
        <v>920</v>
      </c>
    </row>
    <row r="1589" spans="2:2">
      <c r="B1589" t="s">
        <v>3467</v>
      </c>
    </row>
    <row r="1590" spans="2:2">
      <c r="B1590" t="s">
        <v>3468</v>
      </c>
    </row>
    <row r="1591" spans="2:2">
      <c r="B1591" t="s">
        <v>3469</v>
      </c>
    </row>
    <row r="1592" spans="2:2">
      <c r="B1592" t="s">
        <v>3470</v>
      </c>
    </row>
    <row r="1593" spans="2:2">
      <c r="B1593" t="s">
        <v>920</v>
      </c>
    </row>
    <row r="1594" spans="2:2">
      <c r="B1594" t="s">
        <v>3471</v>
      </c>
    </row>
    <row r="1595" spans="2:2">
      <c r="B1595" t="s">
        <v>3472</v>
      </c>
    </row>
    <row r="1596" spans="2:2">
      <c r="B1596" t="s">
        <v>920</v>
      </c>
    </row>
    <row r="1597" spans="2:2">
      <c r="B1597" t="s">
        <v>920</v>
      </c>
    </row>
    <row r="1598" spans="2:2">
      <c r="B1598" t="s">
        <v>920</v>
      </c>
    </row>
    <row r="1599" spans="2:2">
      <c r="B1599" t="s">
        <v>3473</v>
      </c>
    </row>
    <row r="1600" spans="2:2">
      <c r="B1600" t="s">
        <v>3474</v>
      </c>
    </row>
    <row r="1601" spans="2:2">
      <c r="B1601" t="s">
        <v>3475</v>
      </c>
    </row>
    <row r="1602" spans="2:2">
      <c r="B1602" t="s">
        <v>3224</v>
      </c>
    </row>
    <row r="1603" spans="2:2">
      <c r="B1603" t="s">
        <v>3476</v>
      </c>
    </row>
    <row r="1604" spans="2:2">
      <c r="B1604" t="s">
        <v>3169</v>
      </c>
    </row>
    <row r="1605" spans="2:2">
      <c r="B1605" t="s">
        <v>920</v>
      </c>
    </row>
    <row r="1606" spans="2:2">
      <c r="B1606" t="s">
        <v>3477</v>
      </c>
    </row>
    <row r="1607" spans="2:2">
      <c r="B1607" t="s">
        <v>3171</v>
      </c>
    </row>
    <row r="1608" spans="2:2">
      <c r="B1608" t="s">
        <v>920</v>
      </c>
    </row>
    <row r="1609" spans="2:2">
      <c r="B1609" t="s">
        <v>920</v>
      </c>
    </row>
    <row r="1610" spans="2:2">
      <c r="B1610" t="s">
        <v>3478</v>
      </c>
    </row>
    <row r="1611" spans="2:2">
      <c r="B1611" t="s">
        <v>3226</v>
      </c>
    </row>
    <row r="1612" spans="2:2">
      <c r="B1612" t="s">
        <v>3479</v>
      </c>
    </row>
    <row r="1613" spans="2:2">
      <c r="B1613" t="s">
        <v>3480</v>
      </c>
    </row>
    <row r="1614" spans="2:2">
      <c r="B1614" t="s">
        <v>920</v>
      </c>
    </row>
    <row r="1615" spans="2:2">
      <c r="B1615" t="s">
        <v>3481</v>
      </c>
    </row>
    <row r="1616" spans="2:2">
      <c r="B1616" t="s">
        <v>3482</v>
      </c>
    </row>
    <row r="1617" spans="2:2">
      <c r="B1617" t="s">
        <v>920</v>
      </c>
    </row>
    <row r="1618" spans="2:2">
      <c r="B1618" t="s">
        <v>920</v>
      </c>
    </row>
    <row r="1619" spans="2:2">
      <c r="B1619" t="s">
        <v>920</v>
      </c>
    </row>
    <row r="1620" spans="2:2">
      <c r="B1620" t="s">
        <v>920</v>
      </c>
    </row>
    <row r="1621" spans="2:2">
      <c r="B1621" t="s">
        <v>3483</v>
      </c>
    </row>
    <row r="1622" spans="2:2">
      <c r="B1622" t="s">
        <v>3484</v>
      </c>
    </row>
    <row r="1623" spans="2:2">
      <c r="B1623" t="s">
        <v>3485</v>
      </c>
    </row>
    <row r="1624" spans="2:2">
      <c r="B1624" t="s">
        <v>913</v>
      </c>
    </row>
    <row r="1625" spans="2:2">
      <c r="B1625" t="s">
        <v>3486</v>
      </c>
    </row>
    <row r="1626" spans="2:2">
      <c r="B1626" t="s">
        <v>3487</v>
      </c>
    </row>
    <row r="1627" spans="2:2">
      <c r="B1627" t="s">
        <v>3488</v>
      </c>
    </row>
    <row r="1628" spans="2:2">
      <c r="B1628" t="s">
        <v>3489</v>
      </c>
    </row>
    <row r="1629" spans="2:2">
      <c r="B1629" t="s">
        <v>920</v>
      </c>
    </row>
    <row r="1630" spans="2:2">
      <c r="B1630" t="s">
        <v>3490</v>
      </c>
    </row>
    <row r="1631" spans="2:2">
      <c r="B1631" t="s">
        <v>3491</v>
      </c>
    </row>
    <row r="1632" spans="2:2">
      <c r="B1632" t="s">
        <v>920</v>
      </c>
    </row>
    <row r="1633" spans="2:2">
      <c r="B1633" t="s">
        <v>920</v>
      </c>
    </row>
    <row r="1634" spans="2:2">
      <c r="B1634" t="s">
        <v>3492</v>
      </c>
    </row>
    <row r="1635" spans="2:2">
      <c r="B1635" t="s">
        <v>3493</v>
      </c>
    </row>
    <row r="1636" spans="2:2">
      <c r="B1636" t="s">
        <v>3494</v>
      </c>
    </row>
    <row r="1637" spans="2:2">
      <c r="B1637" t="s">
        <v>3495</v>
      </c>
    </row>
    <row r="1638" spans="2:2">
      <c r="B1638" t="s">
        <v>920</v>
      </c>
    </row>
    <row r="1639" spans="2:2">
      <c r="B1639" t="s">
        <v>3496</v>
      </c>
    </row>
    <row r="1640" spans="2:2">
      <c r="B1640" t="s">
        <v>3497</v>
      </c>
    </row>
    <row r="1641" spans="2:2">
      <c r="B1641" t="s">
        <v>920</v>
      </c>
    </row>
    <row r="1642" spans="2:2">
      <c r="B1642" t="s">
        <v>920</v>
      </c>
    </row>
    <row r="1643" spans="2:2">
      <c r="B1643" t="s">
        <v>920</v>
      </c>
    </row>
    <row r="1644" spans="2:2">
      <c r="B1644" t="s">
        <v>3498</v>
      </c>
    </row>
    <row r="1645" spans="2:2">
      <c r="B1645" t="s">
        <v>944</v>
      </c>
    </row>
    <row r="1646" spans="2:2">
      <c r="B1646" t="s">
        <v>3499</v>
      </c>
    </row>
    <row r="1647" spans="2:2">
      <c r="B1647" t="s">
        <v>3500</v>
      </c>
    </row>
    <row r="1648" spans="2:2">
      <c r="B1648" t="s">
        <v>3501</v>
      </c>
    </row>
    <row r="1649" spans="2:2">
      <c r="B1649" t="s">
        <v>3502</v>
      </c>
    </row>
    <row r="1650" spans="2:2">
      <c r="B1650" t="s">
        <v>920</v>
      </c>
    </row>
    <row r="1651" spans="2:2">
      <c r="B1651" t="s">
        <v>3503</v>
      </c>
    </row>
    <row r="1652" spans="2:2">
      <c r="B1652" t="s">
        <v>3504</v>
      </c>
    </row>
    <row r="1653" spans="2:2">
      <c r="B1653" t="s">
        <v>920</v>
      </c>
    </row>
    <row r="1654" spans="2:2">
      <c r="B1654" t="s">
        <v>920</v>
      </c>
    </row>
    <row r="1655" spans="2:2">
      <c r="B1655" t="s">
        <v>3505</v>
      </c>
    </row>
    <row r="1656" spans="2:2">
      <c r="B1656" t="s">
        <v>3506</v>
      </c>
    </row>
    <row r="1657" spans="2:2">
      <c r="B1657" t="s">
        <v>3507</v>
      </c>
    </row>
    <row r="1658" spans="2:2">
      <c r="B1658" t="s">
        <v>3178</v>
      </c>
    </row>
    <row r="1659" spans="2:2">
      <c r="B1659" t="s">
        <v>920</v>
      </c>
    </row>
    <row r="1660" spans="2:2">
      <c r="B1660" t="s">
        <v>3508</v>
      </c>
    </row>
    <row r="1661" spans="2:2">
      <c r="B1661" t="s">
        <v>3184</v>
      </c>
    </row>
    <row r="1662" spans="2:2">
      <c r="B1662" t="s">
        <v>920</v>
      </c>
    </row>
    <row r="1663" spans="2:2">
      <c r="B1663" t="s">
        <v>920</v>
      </c>
    </row>
    <row r="1664" spans="2:2">
      <c r="B1664" t="s">
        <v>920</v>
      </c>
    </row>
    <row r="1665" spans="2:2">
      <c r="B1665" t="s">
        <v>920</v>
      </c>
    </row>
    <row r="1666" spans="2:2">
      <c r="B1666" t="s">
        <v>920</v>
      </c>
    </row>
    <row r="1667" spans="2:2">
      <c r="B1667" t="s">
        <v>920</v>
      </c>
    </row>
    <row r="1668" spans="2:2">
      <c r="B1668" t="s">
        <v>1097</v>
      </c>
    </row>
    <row r="1669" spans="2:2">
      <c r="B1669" t="s">
        <v>1098</v>
      </c>
    </row>
    <row r="1670" spans="2:2">
      <c r="B1670" t="s">
        <v>1804</v>
      </c>
    </row>
    <row r="1671" spans="2:2">
      <c r="B1671" t="s">
        <v>903</v>
      </c>
    </row>
    <row r="1672" spans="2:2">
      <c r="B1672" t="s">
        <v>904</v>
      </c>
    </row>
    <row r="1673" spans="2:2">
      <c r="B1673" t="s">
        <v>905</v>
      </c>
    </row>
    <row r="1674" spans="2:2">
      <c r="B1674" t="s">
        <v>882</v>
      </c>
    </row>
    <row r="1675" spans="2:2">
      <c r="B1675" t="s">
        <v>883</v>
      </c>
    </row>
    <row r="1676" spans="2:2">
      <c r="B1676" t="s">
        <v>884</v>
      </c>
    </row>
    <row r="1677" spans="2:2">
      <c r="B1677" t="s">
        <v>889</v>
      </c>
    </row>
    <row r="1678" spans="2:2">
      <c r="B1678" t="s">
        <v>894</v>
      </c>
    </row>
    <row r="1679" spans="2:2">
      <c r="B1679" t="s">
        <v>886</v>
      </c>
    </row>
    <row r="1680" spans="2:2">
      <c r="B1680" t="s">
        <v>895</v>
      </c>
    </row>
    <row r="1681" spans="2:2">
      <c r="B1681" t="s">
        <v>887</v>
      </c>
    </row>
    <row r="1682" spans="2:2">
      <c r="B1682" t="s">
        <v>885</v>
      </c>
    </row>
    <row r="1683" spans="2:2">
      <c r="B1683" t="s">
        <v>891</v>
      </c>
    </row>
    <row r="1684" spans="2:2">
      <c r="B1684" t="s">
        <v>896</v>
      </c>
    </row>
    <row r="1685" spans="2:2">
      <c r="B1685" t="s">
        <v>893</v>
      </c>
    </row>
    <row r="1686" spans="2:2">
      <c r="B1686" t="s">
        <v>892</v>
      </c>
    </row>
    <row r="1687" spans="2:2">
      <c r="B1687" t="s">
        <v>888</v>
      </c>
    </row>
    <row r="1688" spans="2:2">
      <c r="B1688" t="s">
        <v>897</v>
      </c>
    </row>
    <row r="1689" spans="2:2">
      <c r="B1689" t="s">
        <v>898</v>
      </c>
    </row>
    <row r="1690" spans="2:2">
      <c r="B1690" t="s">
        <v>906</v>
      </c>
    </row>
    <row r="1691" spans="2:2">
      <c r="B1691" t="s">
        <v>900</v>
      </c>
    </row>
    <row r="1692" spans="2:2">
      <c r="B1692" t="s">
        <v>3509</v>
      </c>
    </row>
    <row r="1693" spans="2:2">
      <c r="B1693" t="s">
        <v>903</v>
      </c>
    </row>
    <row r="1694" spans="2:2">
      <c r="B1694" t="s">
        <v>3510</v>
      </c>
    </row>
    <row r="1695" spans="2:2">
      <c r="B1695" t="s">
        <v>3511</v>
      </c>
    </row>
    <row r="1696" spans="2:2">
      <c r="B1696" t="s">
        <v>3512</v>
      </c>
    </row>
    <row r="1697" spans="2:2">
      <c r="B1697" t="s">
        <v>911</v>
      </c>
    </row>
    <row r="1698" spans="2:2">
      <c r="B1698" t="s">
        <v>3513</v>
      </c>
    </row>
    <row r="1699" spans="2:2">
      <c r="B1699" t="s">
        <v>3514</v>
      </c>
    </row>
    <row r="1700" spans="2:2">
      <c r="B1700" t="s">
        <v>3515</v>
      </c>
    </row>
    <row r="1701" spans="2:2">
      <c r="B1701" t="s">
        <v>3516</v>
      </c>
    </row>
    <row r="1702" spans="2:2">
      <c r="B1702" t="s">
        <v>3517</v>
      </c>
    </row>
    <row r="1703" spans="2:2">
      <c r="B1703" t="s">
        <v>3518</v>
      </c>
    </row>
    <row r="1704" spans="2:2">
      <c r="B1704" t="s">
        <v>3519</v>
      </c>
    </row>
    <row r="1705" spans="2:2">
      <c r="B1705" t="s">
        <v>3520</v>
      </c>
    </row>
    <row r="1706" spans="2:2">
      <c r="B1706" t="s">
        <v>920</v>
      </c>
    </row>
    <row r="1707" spans="2:2">
      <c r="B1707" t="s">
        <v>3521</v>
      </c>
    </row>
    <row r="1708" spans="2:2">
      <c r="B1708" t="s">
        <v>3522</v>
      </c>
    </row>
    <row r="1709" spans="2:2">
      <c r="B1709" t="s">
        <v>920</v>
      </c>
    </row>
    <row r="1710" spans="2:2">
      <c r="B1710" t="s">
        <v>920</v>
      </c>
    </row>
    <row r="1711" spans="2:2">
      <c r="B1711" t="s">
        <v>3523</v>
      </c>
    </row>
    <row r="1712" spans="2:2">
      <c r="B1712" t="s">
        <v>3524</v>
      </c>
    </row>
    <row r="1713" spans="2:2">
      <c r="B1713" t="s">
        <v>3525</v>
      </c>
    </row>
    <row r="1714" spans="2:2">
      <c r="B1714" t="s">
        <v>3526</v>
      </c>
    </row>
    <row r="1715" spans="2:2">
      <c r="B1715" t="s">
        <v>920</v>
      </c>
    </row>
    <row r="1716" spans="2:2">
      <c r="B1716" t="s">
        <v>3527</v>
      </c>
    </row>
    <row r="1717" spans="2:2">
      <c r="B1717" t="s">
        <v>3528</v>
      </c>
    </row>
    <row r="1718" spans="2:2">
      <c r="B1718" t="s">
        <v>920</v>
      </c>
    </row>
    <row r="1719" spans="2:2">
      <c r="B1719" t="s">
        <v>920</v>
      </c>
    </row>
    <row r="1720" spans="2:2">
      <c r="B1720" t="s">
        <v>920</v>
      </c>
    </row>
    <row r="1721" spans="2:2">
      <c r="B1721" t="s">
        <v>3529</v>
      </c>
    </row>
    <row r="1722" spans="2:2">
      <c r="B1722" t="s">
        <v>3530</v>
      </c>
    </row>
    <row r="1723" spans="2:2">
      <c r="B1723" t="s">
        <v>3531</v>
      </c>
    </row>
    <row r="1724" spans="2:2">
      <c r="B1724" t="s">
        <v>3532</v>
      </c>
    </row>
    <row r="1725" spans="2:2">
      <c r="B1725" t="s">
        <v>3533</v>
      </c>
    </row>
    <row r="1726" spans="2:2">
      <c r="B1726" t="s">
        <v>3534</v>
      </c>
    </row>
    <row r="1727" spans="2:2">
      <c r="B1727" t="s">
        <v>920</v>
      </c>
    </row>
    <row r="1728" spans="2:2">
      <c r="B1728" t="s">
        <v>3535</v>
      </c>
    </row>
    <row r="1729" spans="2:2">
      <c r="B1729" t="s">
        <v>3536</v>
      </c>
    </row>
    <row r="1730" spans="2:2">
      <c r="B1730" t="s">
        <v>920</v>
      </c>
    </row>
    <row r="1731" spans="2:2">
      <c r="B1731" t="s">
        <v>920</v>
      </c>
    </row>
    <row r="1732" spans="2:2">
      <c r="B1732" t="s">
        <v>3537</v>
      </c>
    </row>
    <row r="1733" spans="2:2">
      <c r="B1733" t="s">
        <v>3538</v>
      </c>
    </row>
    <row r="1734" spans="2:2">
      <c r="B1734" t="s">
        <v>3539</v>
      </c>
    </row>
    <row r="1735" spans="2:2">
      <c r="B1735" t="s">
        <v>1613</v>
      </c>
    </row>
    <row r="1736" spans="2:2">
      <c r="B1736" t="s">
        <v>920</v>
      </c>
    </row>
    <row r="1737" spans="2:2">
      <c r="B1737" t="s">
        <v>3540</v>
      </c>
    </row>
    <row r="1738" spans="2:2">
      <c r="B1738" t="s">
        <v>1615</v>
      </c>
    </row>
    <row r="1739" spans="2:2">
      <c r="B1739" t="s">
        <v>920</v>
      </c>
    </row>
    <row r="1740" spans="2:2">
      <c r="B1740" t="s">
        <v>920</v>
      </c>
    </row>
    <row r="1741" spans="2:2">
      <c r="B1741" t="s">
        <v>920</v>
      </c>
    </row>
    <row r="1742" spans="2:2">
      <c r="B1742" t="s">
        <v>920</v>
      </c>
    </row>
    <row r="1743" spans="2:2">
      <c r="B1743" t="s">
        <v>3541</v>
      </c>
    </row>
    <row r="1744" spans="2:2">
      <c r="B1744" t="s">
        <v>3542</v>
      </c>
    </row>
    <row r="1745" spans="2:2">
      <c r="B1745" t="s">
        <v>3543</v>
      </c>
    </row>
    <row r="1746" spans="2:2">
      <c r="B1746" t="s">
        <v>1724</v>
      </c>
    </row>
    <row r="1747" spans="2:2">
      <c r="B1747" t="s">
        <v>3544</v>
      </c>
    </row>
    <row r="1748" spans="2:2">
      <c r="B1748" t="s">
        <v>3545</v>
      </c>
    </row>
    <row r="1749" spans="2:2">
      <c r="B1749" t="s">
        <v>3546</v>
      </c>
    </row>
    <row r="1750" spans="2:2">
      <c r="B1750" t="s">
        <v>1613</v>
      </c>
    </row>
    <row r="1751" spans="2:2">
      <c r="B1751" t="s">
        <v>920</v>
      </c>
    </row>
    <row r="1752" spans="2:2">
      <c r="B1752" t="s">
        <v>3547</v>
      </c>
    </row>
    <row r="1753" spans="2:2">
      <c r="B1753" t="s">
        <v>1615</v>
      </c>
    </row>
    <row r="1754" spans="2:2">
      <c r="B1754" t="s">
        <v>920</v>
      </c>
    </row>
    <row r="1755" spans="2:2">
      <c r="B1755" t="s">
        <v>920</v>
      </c>
    </row>
    <row r="1756" spans="2:2">
      <c r="B1756" t="s">
        <v>3548</v>
      </c>
    </row>
    <row r="1757" spans="2:2">
      <c r="B1757" t="s">
        <v>3549</v>
      </c>
    </row>
    <row r="1758" spans="2:2">
      <c r="B1758" t="s">
        <v>3550</v>
      </c>
    </row>
    <row r="1759" spans="2:2">
      <c r="B1759" t="s">
        <v>2731</v>
      </c>
    </row>
    <row r="1760" spans="2:2">
      <c r="B1760" t="s">
        <v>920</v>
      </c>
    </row>
    <row r="1761" spans="2:2">
      <c r="B1761" t="s">
        <v>3551</v>
      </c>
    </row>
    <row r="1762" spans="2:2">
      <c r="B1762" t="s">
        <v>2733</v>
      </c>
    </row>
    <row r="1763" spans="2:2">
      <c r="B1763" t="s">
        <v>920</v>
      </c>
    </row>
    <row r="1764" spans="2:2">
      <c r="B1764" t="s">
        <v>920</v>
      </c>
    </row>
    <row r="1765" spans="2:2">
      <c r="B1765" t="s">
        <v>920</v>
      </c>
    </row>
    <row r="1766" spans="2:2">
      <c r="B1766" t="s">
        <v>3552</v>
      </c>
    </row>
    <row r="1767" spans="2:2">
      <c r="B1767" t="s">
        <v>1726</v>
      </c>
    </row>
    <row r="1768" spans="2:2">
      <c r="B1768" t="s">
        <v>3553</v>
      </c>
    </row>
    <row r="1769" spans="2:2">
      <c r="B1769" t="s">
        <v>3554</v>
      </c>
    </row>
    <row r="1770" spans="2:2">
      <c r="B1770" t="s">
        <v>3555</v>
      </c>
    </row>
    <row r="1771" spans="2:2">
      <c r="B1771" t="s">
        <v>3556</v>
      </c>
    </row>
    <row r="1772" spans="2:2">
      <c r="B1772" t="s">
        <v>920</v>
      </c>
    </row>
    <row r="1773" spans="2:2">
      <c r="B1773" t="s">
        <v>3557</v>
      </c>
    </row>
    <row r="1774" spans="2:2">
      <c r="B1774" t="s">
        <v>3558</v>
      </c>
    </row>
    <row r="1775" spans="2:2">
      <c r="B1775" t="s">
        <v>920</v>
      </c>
    </row>
    <row r="1776" spans="2:2">
      <c r="B1776" t="s">
        <v>920</v>
      </c>
    </row>
    <row r="1777" spans="2:2">
      <c r="B1777" t="s">
        <v>3559</v>
      </c>
    </row>
    <row r="1778" spans="2:2">
      <c r="B1778" t="s">
        <v>3560</v>
      </c>
    </row>
    <row r="1779" spans="2:2">
      <c r="B1779" t="s">
        <v>3561</v>
      </c>
    </row>
    <row r="1780" spans="2:2">
      <c r="B1780" t="s">
        <v>3562</v>
      </c>
    </row>
    <row r="1781" spans="2:2">
      <c r="B1781" t="s">
        <v>920</v>
      </c>
    </row>
    <row r="1782" spans="2:2">
      <c r="B1782" t="s">
        <v>3563</v>
      </c>
    </row>
    <row r="1783" spans="2:2">
      <c r="B1783" t="s">
        <v>3564</v>
      </c>
    </row>
    <row r="1784" spans="2:2">
      <c r="B1784" t="s">
        <v>920</v>
      </c>
    </row>
    <row r="1785" spans="2:2">
      <c r="B1785" t="s">
        <v>920</v>
      </c>
    </row>
    <row r="1786" spans="2:2">
      <c r="B1786" t="s">
        <v>920</v>
      </c>
    </row>
    <row r="1787" spans="2:2">
      <c r="B1787" t="s">
        <v>920</v>
      </c>
    </row>
    <row r="1788" spans="2:2">
      <c r="B1788" t="s">
        <v>920</v>
      </c>
    </row>
    <row r="1789" spans="2:2">
      <c r="B1789" t="s">
        <v>3565</v>
      </c>
    </row>
    <row r="1790" spans="2:2">
      <c r="B1790" t="s">
        <v>966</v>
      </c>
    </row>
    <row r="1791" spans="2:2">
      <c r="B1791" t="s">
        <v>3566</v>
      </c>
    </row>
    <row r="1792" spans="2:2">
      <c r="B1792" t="s">
        <v>3405</v>
      </c>
    </row>
    <row r="1793" spans="2:2">
      <c r="B1793" t="s">
        <v>3567</v>
      </c>
    </row>
    <row r="1794" spans="2:2">
      <c r="B1794" t="s">
        <v>3568</v>
      </c>
    </row>
    <row r="1795" spans="2:2">
      <c r="B1795" t="s">
        <v>3569</v>
      </c>
    </row>
    <row r="1796" spans="2:2">
      <c r="B1796" t="s">
        <v>3570</v>
      </c>
    </row>
    <row r="1797" spans="2:2">
      <c r="B1797" t="s">
        <v>3571</v>
      </c>
    </row>
    <row r="1798" spans="2:2">
      <c r="B1798" t="s">
        <v>3572</v>
      </c>
    </row>
    <row r="1799" spans="2:2">
      <c r="B1799" t="s">
        <v>920</v>
      </c>
    </row>
    <row r="1800" spans="2:2">
      <c r="B1800" t="s">
        <v>3573</v>
      </c>
    </row>
    <row r="1801" spans="2:2">
      <c r="B1801" t="s">
        <v>3574</v>
      </c>
    </row>
    <row r="1802" spans="2:2">
      <c r="B1802" t="s">
        <v>920</v>
      </c>
    </row>
    <row r="1803" spans="2:2">
      <c r="B1803" t="s">
        <v>920</v>
      </c>
    </row>
    <row r="1804" spans="2:2">
      <c r="B1804" t="s">
        <v>3575</v>
      </c>
    </row>
    <row r="1805" spans="2:2">
      <c r="B1805" t="s">
        <v>3576</v>
      </c>
    </row>
    <row r="1806" spans="2:2">
      <c r="B1806" t="s">
        <v>3577</v>
      </c>
    </row>
    <row r="1807" spans="2:2">
      <c r="B1807" t="s">
        <v>3578</v>
      </c>
    </row>
    <row r="1808" spans="2:2">
      <c r="B1808" t="s">
        <v>920</v>
      </c>
    </row>
    <row r="1809" spans="2:2">
      <c r="B1809" t="s">
        <v>3579</v>
      </c>
    </row>
    <row r="1810" spans="2:2">
      <c r="B1810" t="s">
        <v>3580</v>
      </c>
    </row>
    <row r="1811" spans="2:2">
      <c r="B1811" t="s">
        <v>920</v>
      </c>
    </row>
    <row r="1812" spans="2:2">
      <c r="B1812" t="s">
        <v>920</v>
      </c>
    </row>
    <row r="1813" spans="2:2">
      <c r="B1813" t="s">
        <v>920</v>
      </c>
    </row>
    <row r="1814" spans="2:2">
      <c r="B1814" t="s">
        <v>3581</v>
      </c>
    </row>
    <row r="1815" spans="2:2">
      <c r="B1815" t="s">
        <v>3582</v>
      </c>
    </row>
    <row r="1816" spans="2:2">
      <c r="B1816" t="s">
        <v>3583</v>
      </c>
    </row>
    <row r="1817" spans="2:2">
      <c r="B1817" t="s">
        <v>3584</v>
      </c>
    </row>
    <row r="1818" spans="2:2">
      <c r="B1818" t="s">
        <v>3585</v>
      </c>
    </row>
    <row r="1819" spans="2:2">
      <c r="B1819" t="s">
        <v>3586</v>
      </c>
    </row>
    <row r="1820" spans="2:2">
      <c r="B1820" t="s">
        <v>920</v>
      </c>
    </row>
    <row r="1821" spans="2:2">
      <c r="B1821" t="s">
        <v>3587</v>
      </c>
    </row>
    <row r="1822" spans="2:2">
      <c r="B1822" t="s">
        <v>3588</v>
      </c>
    </row>
    <row r="1823" spans="2:2">
      <c r="B1823" t="s">
        <v>920</v>
      </c>
    </row>
    <row r="1824" spans="2:2">
      <c r="B1824" t="s">
        <v>920</v>
      </c>
    </row>
    <row r="1825" spans="2:2">
      <c r="B1825" t="s">
        <v>3589</v>
      </c>
    </row>
    <row r="1826" spans="2:2">
      <c r="B1826" t="s">
        <v>3590</v>
      </c>
    </row>
    <row r="1827" spans="2:2">
      <c r="B1827" t="s">
        <v>3591</v>
      </c>
    </row>
    <row r="1828" spans="2:2">
      <c r="B1828" t="s">
        <v>3592</v>
      </c>
    </row>
    <row r="1829" spans="2:2">
      <c r="B1829" t="s">
        <v>920</v>
      </c>
    </row>
    <row r="1830" spans="2:2">
      <c r="B1830" t="s">
        <v>3593</v>
      </c>
    </row>
    <row r="1831" spans="2:2">
      <c r="B1831" t="s">
        <v>3594</v>
      </c>
    </row>
    <row r="1832" spans="2:2">
      <c r="B1832" t="s">
        <v>920</v>
      </c>
    </row>
    <row r="1833" spans="2:2">
      <c r="B1833" t="s">
        <v>920</v>
      </c>
    </row>
    <row r="1834" spans="2:2">
      <c r="B1834" t="s">
        <v>920</v>
      </c>
    </row>
    <row r="1835" spans="2:2">
      <c r="B1835" t="s">
        <v>920</v>
      </c>
    </row>
    <row r="1836" spans="2:2">
      <c r="B1836" t="s">
        <v>3595</v>
      </c>
    </row>
    <row r="1837" spans="2:2">
      <c r="B1837" t="s">
        <v>3427</v>
      </c>
    </row>
    <row r="1838" spans="2:2">
      <c r="B1838" t="s">
        <v>3596</v>
      </c>
    </row>
    <row r="1839" spans="2:2">
      <c r="B1839" t="s">
        <v>3597</v>
      </c>
    </row>
    <row r="1840" spans="2:2">
      <c r="B1840" t="s">
        <v>3598</v>
      </c>
    </row>
    <row r="1841" spans="2:2">
      <c r="B1841" t="s">
        <v>3027</v>
      </c>
    </row>
    <row r="1842" spans="2:2">
      <c r="B1842" t="s">
        <v>3599</v>
      </c>
    </row>
    <row r="1843" spans="2:2">
      <c r="B1843" t="s">
        <v>3600</v>
      </c>
    </row>
    <row r="1844" spans="2:2">
      <c r="B1844" t="s">
        <v>920</v>
      </c>
    </row>
    <row r="1845" spans="2:2">
      <c r="B1845" t="s">
        <v>3601</v>
      </c>
    </row>
    <row r="1846" spans="2:2">
      <c r="B1846" t="s">
        <v>3602</v>
      </c>
    </row>
    <row r="1847" spans="2:2">
      <c r="B1847" t="s">
        <v>920</v>
      </c>
    </row>
    <row r="1848" spans="2:2">
      <c r="B1848" t="s">
        <v>920</v>
      </c>
    </row>
    <row r="1849" spans="2:2">
      <c r="B1849" t="s">
        <v>3603</v>
      </c>
    </row>
    <row r="1850" spans="2:2">
      <c r="B1850" t="s">
        <v>3031</v>
      </c>
    </row>
    <row r="1851" spans="2:2">
      <c r="B1851" t="s">
        <v>3604</v>
      </c>
    </row>
    <row r="1852" spans="2:2">
      <c r="B1852" t="s">
        <v>3605</v>
      </c>
    </row>
    <row r="1853" spans="2:2">
      <c r="B1853" t="s">
        <v>920</v>
      </c>
    </row>
    <row r="1854" spans="2:2">
      <c r="B1854" t="s">
        <v>3606</v>
      </c>
    </row>
    <row r="1855" spans="2:2">
      <c r="B1855" t="s">
        <v>3607</v>
      </c>
    </row>
    <row r="1856" spans="2:2">
      <c r="B1856" t="s">
        <v>920</v>
      </c>
    </row>
    <row r="1857" spans="2:2">
      <c r="B1857" t="s">
        <v>920</v>
      </c>
    </row>
    <row r="1858" spans="2:2">
      <c r="B1858" t="s">
        <v>920</v>
      </c>
    </row>
    <row r="1859" spans="2:2">
      <c r="B1859" t="s">
        <v>3608</v>
      </c>
    </row>
    <row r="1860" spans="2:2">
      <c r="B1860" t="s">
        <v>3609</v>
      </c>
    </row>
    <row r="1861" spans="2:2">
      <c r="B1861" t="s">
        <v>3610</v>
      </c>
    </row>
    <row r="1862" spans="2:2">
      <c r="B1862" t="s">
        <v>3611</v>
      </c>
    </row>
    <row r="1863" spans="2:2">
      <c r="B1863" t="s">
        <v>920</v>
      </c>
    </row>
    <row r="1864" spans="2:2">
      <c r="B1864" t="s">
        <v>3612</v>
      </c>
    </row>
    <row r="1865" spans="2:2">
      <c r="B1865" t="s">
        <v>3613</v>
      </c>
    </row>
    <row r="1866" spans="2:2">
      <c r="B1866" t="s">
        <v>920</v>
      </c>
    </row>
    <row r="1867" spans="2:2">
      <c r="B1867" t="s">
        <v>920</v>
      </c>
    </row>
    <row r="1868" spans="2:2">
      <c r="B1868" t="s">
        <v>920</v>
      </c>
    </row>
    <row r="1869" spans="2:2">
      <c r="B1869" t="s">
        <v>920</v>
      </c>
    </row>
    <row r="1870" spans="2:2">
      <c r="B1870" t="s">
        <v>920</v>
      </c>
    </row>
    <row r="1871" spans="2:2">
      <c r="B1871" t="s">
        <v>3614</v>
      </c>
    </row>
    <row r="1872" spans="2:2">
      <c r="B1872" t="s">
        <v>3615</v>
      </c>
    </row>
    <row r="1873" spans="2:2">
      <c r="B1873" t="s">
        <v>3616</v>
      </c>
    </row>
    <row r="1874" spans="2:2">
      <c r="B1874" t="s">
        <v>913</v>
      </c>
    </row>
    <row r="1875" spans="2:2">
      <c r="B1875" t="s">
        <v>3617</v>
      </c>
    </row>
    <row r="1876" spans="2:2">
      <c r="B1876" t="s">
        <v>911</v>
      </c>
    </row>
    <row r="1877" spans="2:2">
      <c r="B1877" t="s">
        <v>3618</v>
      </c>
    </row>
    <row r="1878" spans="2:2">
      <c r="B1878" t="s">
        <v>3619</v>
      </c>
    </row>
    <row r="1879" spans="2:2">
      <c r="B1879" t="s">
        <v>3620</v>
      </c>
    </row>
    <row r="1880" spans="2:2">
      <c r="B1880" t="s">
        <v>3621</v>
      </c>
    </row>
    <row r="1881" spans="2:2">
      <c r="B1881" t="s">
        <v>3622</v>
      </c>
    </row>
    <row r="1882" spans="2:2">
      <c r="B1882" t="s">
        <v>3623</v>
      </c>
    </row>
    <row r="1883" spans="2:2">
      <c r="B1883" t="s">
        <v>920</v>
      </c>
    </row>
    <row r="1884" spans="2:2">
      <c r="B1884" t="s">
        <v>3624</v>
      </c>
    </row>
    <row r="1885" spans="2:2">
      <c r="B1885" t="s">
        <v>3625</v>
      </c>
    </row>
    <row r="1886" spans="2:2">
      <c r="B1886" t="s">
        <v>920</v>
      </c>
    </row>
    <row r="1887" spans="2:2">
      <c r="B1887" t="s">
        <v>920</v>
      </c>
    </row>
    <row r="1888" spans="2:2">
      <c r="B1888" t="s">
        <v>3626</v>
      </c>
    </row>
    <row r="1889" spans="2:2">
      <c r="B1889" t="s">
        <v>3627</v>
      </c>
    </row>
    <row r="1890" spans="2:2">
      <c r="B1890" t="s">
        <v>3628</v>
      </c>
    </row>
    <row r="1891" spans="2:2">
      <c r="B1891" t="s">
        <v>3629</v>
      </c>
    </row>
    <row r="1892" spans="2:2">
      <c r="B1892" t="s">
        <v>920</v>
      </c>
    </row>
    <row r="1893" spans="2:2">
      <c r="B1893" t="s">
        <v>3630</v>
      </c>
    </row>
    <row r="1894" spans="2:2">
      <c r="B1894" t="s">
        <v>3631</v>
      </c>
    </row>
    <row r="1895" spans="2:2">
      <c r="B1895" t="s">
        <v>920</v>
      </c>
    </row>
    <row r="1896" spans="2:2">
      <c r="B1896" t="s">
        <v>920</v>
      </c>
    </row>
    <row r="1897" spans="2:2">
      <c r="B1897" t="s">
        <v>920</v>
      </c>
    </row>
    <row r="1898" spans="2:2">
      <c r="B1898" t="s">
        <v>3632</v>
      </c>
    </row>
    <row r="1899" spans="2:2">
      <c r="B1899" t="s">
        <v>3633</v>
      </c>
    </row>
    <row r="1900" spans="2:2">
      <c r="B1900" t="s">
        <v>3634</v>
      </c>
    </row>
    <row r="1901" spans="2:2">
      <c r="B1901" t="s">
        <v>2806</v>
      </c>
    </row>
    <row r="1902" spans="2:2">
      <c r="B1902" t="s">
        <v>3635</v>
      </c>
    </row>
    <row r="1903" spans="2:2">
      <c r="B1903" t="s">
        <v>3636</v>
      </c>
    </row>
    <row r="1904" spans="2:2">
      <c r="B1904" t="s">
        <v>920</v>
      </c>
    </row>
    <row r="1905" spans="2:2">
      <c r="B1905" t="s">
        <v>3637</v>
      </c>
    </row>
    <row r="1906" spans="2:2">
      <c r="B1906" t="s">
        <v>3638</v>
      </c>
    </row>
    <row r="1907" spans="2:2">
      <c r="B1907" t="s">
        <v>920</v>
      </c>
    </row>
    <row r="1908" spans="2:2">
      <c r="B1908" t="s">
        <v>920</v>
      </c>
    </row>
    <row r="1909" spans="2:2">
      <c r="B1909" t="s">
        <v>3639</v>
      </c>
    </row>
    <row r="1910" spans="2:2">
      <c r="B1910" t="s">
        <v>2808</v>
      </c>
    </row>
    <row r="1911" spans="2:2">
      <c r="B1911" t="s">
        <v>3640</v>
      </c>
    </row>
    <row r="1912" spans="2:2">
      <c r="B1912" t="s">
        <v>3641</v>
      </c>
    </row>
    <row r="1913" spans="2:2">
      <c r="B1913" t="s">
        <v>920</v>
      </c>
    </row>
    <row r="1914" spans="2:2">
      <c r="B1914" t="s">
        <v>3642</v>
      </c>
    </row>
    <row r="1915" spans="2:2">
      <c r="B1915" t="s">
        <v>3643</v>
      </c>
    </row>
    <row r="1916" spans="2:2">
      <c r="B1916" t="s">
        <v>920</v>
      </c>
    </row>
    <row r="1917" spans="2:2">
      <c r="B1917" t="s">
        <v>920</v>
      </c>
    </row>
    <row r="1918" spans="2:2">
      <c r="B1918" t="s">
        <v>920</v>
      </c>
    </row>
    <row r="1919" spans="2:2">
      <c r="B1919" t="s">
        <v>920</v>
      </c>
    </row>
    <row r="1920" spans="2:2">
      <c r="B1920" t="s">
        <v>3644</v>
      </c>
    </row>
    <row r="1921" spans="2:2">
      <c r="B1921" t="s">
        <v>966</v>
      </c>
    </row>
    <row r="1922" spans="2:2">
      <c r="B1922" t="s">
        <v>3645</v>
      </c>
    </row>
    <row r="1923" spans="2:2">
      <c r="B1923" t="s">
        <v>3646</v>
      </c>
    </row>
    <row r="1924" spans="2:2">
      <c r="B1924" t="s">
        <v>3647</v>
      </c>
    </row>
    <row r="1925" spans="2:2">
      <c r="B1925" t="s">
        <v>3648</v>
      </c>
    </row>
    <row r="1926" spans="2:2">
      <c r="B1926" t="s">
        <v>920</v>
      </c>
    </row>
    <row r="1927" spans="2:2">
      <c r="B1927" t="s">
        <v>3649</v>
      </c>
    </row>
    <row r="1928" spans="2:2">
      <c r="B1928" t="s">
        <v>3650</v>
      </c>
    </row>
    <row r="1929" spans="2:2">
      <c r="B1929" t="s">
        <v>3651</v>
      </c>
    </row>
    <row r="1930" spans="2:2">
      <c r="B1930" t="s">
        <v>3652</v>
      </c>
    </row>
    <row r="1931" spans="2:2">
      <c r="B1931" t="s">
        <v>920</v>
      </c>
    </row>
    <row r="1932" spans="2:2">
      <c r="B1932" t="s">
        <v>3653</v>
      </c>
    </row>
    <row r="1933" spans="2:2">
      <c r="B1933" t="s">
        <v>3654</v>
      </c>
    </row>
    <row r="1934" spans="2:2">
      <c r="B1934" t="s">
        <v>920</v>
      </c>
    </row>
    <row r="1935" spans="2:2">
      <c r="B1935" t="s">
        <v>920</v>
      </c>
    </row>
    <row r="1936" spans="2:2">
      <c r="B1936" t="s">
        <v>920</v>
      </c>
    </row>
    <row r="1937" spans="2:2">
      <c r="B1937" t="s">
        <v>3655</v>
      </c>
    </row>
    <row r="1938" spans="2:2">
      <c r="B1938" t="s">
        <v>3656</v>
      </c>
    </row>
    <row r="1939" spans="2:2">
      <c r="B1939" t="s">
        <v>3657</v>
      </c>
    </row>
    <row r="1940" spans="2:2">
      <c r="B1940" t="s">
        <v>3658</v>
      </c>
    </row>
    <row r="1941" spans="2:2">
      <c r="B1941" t="s">
        <v>920</v>
      </c>
    </row>
    <row r="1942" spans="2:2">
      <c r="B1942" t="s">
        <v>3659</v>
      </c>
    </row>
    <row r="1943" spans="2:2">
      <c r="B1943" t="s">
        <v>3660</v>
      </c>
    </row>
    <row r="1944" spans="2:2">
      <c r="B1944" t="s">
        <v>920</v>
      </c>
    </row>
    <row r="1945" spans="2:2">
      <c r="B1945" t="s">
        <v>920</v>
      </c>
    </row>
    <row r="1946" spans="2:2">
      <c r="B1946" t="s">
        <v>920</v>
      </c>
    </row>
    <row r="1947" spans="2:2">
      <c r="B1947" t="s">
        <v>920</v>
      </c>
    </row>
    <row r="1948" spans="2:2">
      <c r="B1948" t="s">
        <v>3661</v>
      </c>
    </row>
    <row r="1949" spans="2:2">
      <c r="B1949" t="s">
        <v>944</v>
      </c>
    </row>
    <row r="1950" spans="2:2">
      <c r="B1950" t="s">
        <v>3662</v>
      </c>
    </row>
    <row r="1951" spans="2:2">
      <c r="B1951" t="s">
        <v>3663</v>
      </c>
    </row>
    <row r="1952" spans="2:2">
      <c r="B1952" t="s">
        <v>3664</v>
      </c>
    </row>
    <row r="1953" spans="2:2">
      <c r="B1953" t="s">
        <v>3665</v>
      </c>
    </row>
    <row r="1954" spans="2:2">
      <c r="B1954" t="s">
        <v>920</v>
      </c>
    </row>
    <row r="1955" spans="2:2">
      <c r="B1955" t="s">
        <v>3666</v>
      </c>
    </row>
    <row r="1956" spans="2:2">
      <c r="B1956" t="s">
        <v>3667</v>
      </c>
    </row>
    <row r="1957" spans="2:2">
      <c r="B1957" t="s">
        <v>3668</v>
      </c>
    </row>
    <row r="1958" spans="2:2">
      <c r="B1958" t="s">
        <v>3669</v>
      </c>
    </row>
    <row r="1959" spans="2:2">
      <c r="B1959" t="s">
        <v>920</v>
      </c>
    </row>
    <row r="1960" spans="2:2">
      <c r="B1960" t="s">
        <v>3670</v>
      </c>
    </row>
    <row r="1961" spans="2:2">
      <c r="B1961" t="s">
        <v>3671</v>
      </c>
    </row>
    <row r="1962" spans="2:2">
      <c r="B1962" t="s">
        <v>920</v>
      </c>
    </row>
    <row r="1963" spans="2:2">
      <c r="B1963" t="s">
        <v>920</v>
      </c>
    </row>
    <row r="1964" spans="2:2">
      <c r="B1964" t="s">
        <v>920</v>
      </c>
    </row>
    <row r="1965" spans="2:2">
      <c r="B1965" t="s">
        <v>3672</v>
      </c>
    </row>
    <row r="1966" spans="2:2">
      <c r="B1966" t="s">
        <v>3673</v>
      </c>
    </row>
    <row r="1967" spans="2:2">
      <c r="B1967" t="s">
        <v>3674</v>
      </c>
    </row>
    <row r="1968" spans="2:2">
      <c r="B1968" t="s">
        <v>3166</v>
      </c>
    </row>
    <row r="1969" spans="2:2">
      <c r="B1969" t="s">
        <v>3675</v>
      </c>
    </row>
    <row r="1970" spans="2:2">
      <c r="B1970" t="s">
        <v>3676</v>
      </c>
    </row>
    <row r="1971" spans="2:2">
      <c r="B1971" t="s">
        <v>920</v>
      </c>
    </row>
    <row r="1972" spans="2:2">
      <c r="B1972" t="s">
        <v>3677</v>
      </c>
    </row>
    <row r="1973" spans="2:2">
      <c r="B1973" t="s">
        <v>3678</v>
      </c>
    </row>
    <row r="1974" spans="2:2">
      <c r="B1974" t="s">
        <v>920</v>
      </c>
    </row>
    <row r="1975" spans="2:2">
      <c r="B1975" t="s">
        <v>920</v>
      </c>
    </row>
    <row r="1976" spans="2:2">
      <c r="B1976" t="s">
        <v>3679</v>
      </c>
    </row>
    <row r="1977" spans="2:2">
      <c r="B1977" t="s">
        <v>3176</v>
      </c>
    </row>
    <row r="1978" spans="2:2">
      <c r="B1978" t="s">
        <v>3680</v>
      </c>
    </row>
    <row r="1979" spans="2:2">
      <c r="B1979" t="s">
        <v>3178</v>
      </c>
    </row>
    <row r="1980" spans="2:2">
      <c r="B1980" t="s">
        <v>920</v>
      </c>
    </row>
    <row r="1981" spans="2:2">
      <c r="B1981" t="s">
        <v>3681</v>
      </c>
    </row>
    <row r="1982" spans="2:2">
      <c r="B1982" t="s">
        <v>3184</v>
      </c>
    </row>
    <row r="1983" spans="2:2">
      <c r="B1983" t="s">
        <v>920</v>
      </c>
    </row>
    <row r="1984" spans="2:2">
      <c r="B1984" t="s">
        <v>920</v>
      </c>
    </row>
    <row r="1985" spans="2:2">
      <c r="B1985" t="s">
        <v>920</v>
      </c>
    </row>
    <row r="1986" spans="2:2">
      <c r="B1986" t="s">
        <v>920</v>
      </c>
    </row>
    <row r="1987" spans="2:2">
      <c r="B1987" t="s">
        <v>920</v>
      </c>
    </row>
    <row r="1988" spans="2:2">
      <c r="B1988" t="s">
        <v>920</v>
      </c>
    </row>
    <row r="1989" spans="2:2">
      <c r="B1989" t="s">
        <v>1097</v>
      </c>
    </row>
    <row r="1990" spans="2:2">
      <c r="B1990" t="s">
        <v>1098</v>
      </c>
    </row>
    <row r="1991" spans="2:2">
      <c r="B1991" t="s">
        <v>1970</v>
      </c>
    </row>
    <row r="1992" spans="2:2">
      <c r="B1992" t="s">
        <v>903</v>
      </c>
    </row>
    <row r="1993" spans="2:2">
      <c r="B1993" t="s">
        <v>904</v>
      </c>
    </row>
    <row r="1994" spans="2:2">
      <c r="B1994" t="s">
        <v>905</v>
      </c>
    </row>
    <row r="1995" spans="2:2">
      <c r="B1995" t="s">
        <v>882</v>
      </c>
    </row>
    <row r="1996" spans="2:2">
      <c r="B1996" t="s">
        <v>883</v>
      </c>
    </row>
    <row r="1997" spans="2:2">
      <c r="B1997" t="s">
        <v>884</v>
      </c>
    </row>
    <row r="1998" spans="2:2">
      <c r="B1998" t="s">
        <v>889</v>
      </c>
    </row>
    <row r="1999" spans="2:2">
      <c r="B1999" t="s">
        <v>894</v>
      </c>
    </row>
    <row r="2000" spans="2:2">
      <c r="B2000" t="s">
        <v>886</v>
      </c>
    </row>
    <row r="2001" spans="2:2">
      <c r="B2001" t="s">
        <v>895</v>
      </c>
    </row>
    <row r="2002" spans="2:2">
      <c r="B2002" t="s">
        <v>887</v>
      </c>
    </row>
    <row r="2003" spans="2:2">
      <c r="B2003" t="s">
        <v>885</v>
      </c>
    </row>
    <row r="2004" spans="2:2">
      <c r="B2004" t="s">
        <v>891</v>
      </c>
    </row>
    <row r="2005" spans="2:2">
      <c r="B2005" t="s">
        <v>896</v>
      </c>
    </row>
    <row r="2006" spans="2:2">
      <c r="B2006" t="s">
        <v>893</v>
      </c>
    </row>
    <row r="2007" spans="2:2">
      <c r="B2007" t="s">
        <v>892</v>
      </c>
    </row>
    <row r="2008" spans="2:2">
      <c r="B2008" t="s">
        <v>897</v>
      </c>
    </row>
    <row r="2009" spans="2:2">
      <c r="B2009" t="s">
        <v>898</v>
      </c>
    </row>
    <row r="2010" spans="2:2">
      <c r="B2010" t="s">
        <v>906</v>
      </c>
    </row>
    <row r="2011" spans="2:2">
      <c r="B2011" t="s">
        <v>900</v>
      </c>
    </row>
    <row r="2012" spans="2:2">
      <c r="B2012" t="s">
        <v>3682</v>
      </c>
    </row>
    <row r="2013" spans="2:2">
      <c r="B2013" t="s">
        <v>903</v>
      </c>
    </row>
    <row r="2014" spans="2:2">
      <c r="B2014" t="s">
        <v>3683</v>
      </c>
    </row>
    <row r="2015" spans="2:2">
      <c r="B2015" t="s">
        <v>3684</v>
      </c>
    </row>
    <row r="2016" spans="2:2">
      <c r="B2016" t="s">
        <v>3685</v>
      </c>
    </row>
    <row r="2017" spans="2:2">
      <c r="B2017" t="s">
        <v>911</v>
      </c>
    </row>
    <row r="2018" spans="2:2">
      <c r="B2018" t="s">
        <v>3686</v>
      </c>
    </row>
    <row r="2019" spans="2:2">
      <c r="B2019" t="s">
        <v>3687</v>
      </c>
    </row>
    <row r="2020" spans="2:2">
      <c r="B2020" t="s">
        <v>3688</v>
      </c>
    </row>
    <row r="2021" spans="2:2">
      <c r="B2021" t="s">
        <v>3689</v>
      </c>
    </row>
    <row r="2022" spans="2:2">
      <c r="B2022" t="s">
        <v>3690</v>
      </c>
    </row>
    <row r="2023" spans="2:2">
      <c r="B2023" t="s">
        <v>3691</v>
      </c>
    </row>
    <row r="2024" spans="2:2">
      <c r="B2024" t="s">
        <v>3692</v>
      </c>
    </row>
    <row r="2025" spans="2:2">
      <c r="B2025" t="s">
        <v>3693</v>
      </c>
    </row>
    <row r="2026" spans="2:2">
      <c r="B2026" t="s">
        <v>920</v>
      </c>
    </row>
    <row r="2027" spans="2:2">
      <c r="B2027" t="s">
        <v>3694</v>
      </c>
    </row>
    <row r="2028" spans="2:2">
      <c r="B2028" t="s">
        <v>3695</v>
      </c>
    </row>
    <row r="2029" spans="2:2">
      <c r="B2029" t="s">
        <v>920</v>
      </c>
    </row>
    <row r="2030" spans="2:2">
      <c r="B2030" t="s">
        <v>920</v>
      </c>
    </row>
    <row r="2031" spans="2:2">
      <c r="B2031" t="s">
        <v>3696</v>
      </c>
    </row>
    <row r="2032" spans="2:2">
      <c r="B2032" t="s">
        <v>3697</v>
      </c>
    </row>
    <row r="2033" spans="2:2">
      <c r="B2033" t="s">
        <v>3698</v>
      </c>
    </row>
    <row r="2034" spans="2:2">
      <c r="B2034" t="s">
        <v>3699</v>
      </c>
    </row>
    <row r="2035" spans="2:2">
      <c r="B2035" t="s">
        <v>920</v>
      </c>
    </row>
    <row r="2036" spans="2:2">
      <c r="B2036" t="s">
        <v>3700</v>
      </c>
    </row>
    <row r="2037" spans="2:2">
      <c r="B2037" t="s">
        <v>3701</v>
      </c>
    </row>
    <row r="2038" spans="2:2">
      <c r="B2038" t="s">
        <v>920</v>
      </c>
    </row>
    <row r="2039" spans="2:2">
      <c r="B2039" t="s">
        <v>920</v>
      </c>
    </row>
    <row r="2040" spans="2:2">
      <c r="B2040" t="s">
        <v>920</v>
      </c>
    </row>
    <row r="2041" spans="2:2">
      <c r="B2041" t="s">
        <v>3702</v>
      </c>
    </row>
    <row r="2042" spans="2:2">
      <c r="B2042" t="s">
        <v>3703</v>
      </c>
    </row>
    <row r="2043" spans="2:2">
      <c r="B2043" t="s">
        <v>3704</v>
      </c>
    </row>
    <row r="2044" spans="2:2">
      <c r="B2044" t="s">
        <v>1724</v>
      </c>
    </row>
    <row r="2045" spans="2:2">
      <c r="B2045" t="s">
        <v>920</v>
      </c>
    </row>
    <row r="2046" spans="2:2">
      <c r="B2046" t="s">
        <v>3705</v>
      </c>
    </row>
    <row r="2047" spans="2:2">
      <c r="B2047" t="s">
        <v>1726</v>
      </c>
    </row>
    <row r="2048" spans="2:2">
      <c r="B2048" t="s">
        <v>920</v>
      </c>
    </row>
    <row r="2049" spans="2:2">
      <c r="B2049" t="s">
        <v>920</v>
      </c>
    </row>
    <row r="2050" spans="2:2">
      <c r="B2050" t="s">
        <v>920</v>
      </c>
    </row>
    <row r="2051" spans="2:2">
      <c r="B2051" t="s">
        <v>3706</v>
      </c>
    </row>
    <row r="2052" spans="2:2">
      <c r="B2052" t="s">
        <v>3707</v>
      </c>
    </row>
    <row r="2053" spans="2:2">
      <c r="B2053" t="s">
        <v>3708</v>
      </c>
    </row>
    <row r="2054" spans="2:2">
      <c r="B2054" t="s">
        <v>3709</v>
      </c>
    </row>
    <row r="2055" spans="2:2">
      <c r="B2055" t="s">
        <v>3710</v>
      </c>
    </row>
    <row r="2056" spans="2:2">
      <c r="B2056" t="s">
        <v>2742</v>
      </c>
    </row>
    <row r="2057" spans="2:2">
      <c r="B2057" t="s">
        <v>3711</v>
      </c>
    </row>
    <row r="2058" spans="2:2">
      <c r="B2058" t="s">
        <v>3712</v>
      </c>
    </row>
    <row r="2059" spans="2:2">
      <c r="B2059" t="s">
        <v>920</v>
      </c>
    </row>
    <row r="2060" spans="2:2">
      <c r="B2060" t="s">
        <v>3713</v>
      </c>
    </row>
    <row r="2061" spans="2:2">
      <c r="B2061" t="s">
        <v>3714</v>
      </c>
    </row>
    <row r="2062" spans="2:2">
      <c r="B2062" t="s">
        <v>920</v>
      </c>
    </row>
    <row r="2063" spans="2:2">
      <c r="B2063" t="s">
        <v>920</v>
      </c>
    </row>
    <row r="2064" spans="2:2">
      <c r="B2064" t="s">
        <v>3715</v>
      </c>
    </row>
    <row r="2065" spans="2:2">
      <c r="B2065" t="s">
        <v>2766</v>
      </c>
    </row>
    <row r="2066" spans="2:2">
      <c r="B2066" t="s">
        <v>3716</v>
      </c>
    </row>
    <row r="2067" spans="2:2">
      <c r="B2067" t="s">
        <v>1724</v>
      </c>
    </row>
    <row r="2068" spans="2:2">
      <c r="B2068" t="s">
        <v>920</v>
      </c>
    </row>
    <row r="2069" spans="2:2">
      <c r="B2069" t="s">
        <v>3717</v>
      </c>
    </row>
    <row r="2070" spans="2:2">
      <c r="B2070" t="s">
        <v>1726</v>
      </c>
    </row>
    <row r="2071" spans="2:2">
      <c r="B2071" t="s">
        <v>920</v>
      </c>
    </row>
    <row r="2072" spans="2:2">
      <c r="B2072" t="s">
        <v>920</v>
      </c>
    </row>
    <row r="2073" spans="2:2">
      <c r="B2073" t="s">
        <v>920</v>
      </c>
    </row>
    <row r="2074" spans="2:2">
      <c r="B2074" t="s">
        <v>3718</v>
      </c>
    </row>
    <row r="2075" spans="2:2">
      <c r="B2075" t="s">
        <v>3719</v>
      </c>
    </row>
    <row r="2076" spans="2:2">
      <c r="B2076" t="s">
        <v>3720</v>
      </c>
    </row>
    <row r="2077" spans="2:2">
      <c r="B2077" t="s">
        <v>3721</v>
      </c>
    </row>
    <row r="2078" spans="2:2">
      <c r="B2078" t="s">
        <v>3722</v>
      </c>
    </row>
    <row r="2079" spans="2:2">
      <c r="B2079" t="s">
        <v>3723</v>
      </c>
    </row>
    <row r="2080" spans="2:2">
      <c r="B2080" t="s">
        <v>920</v>
      </c>
    </row>
    <row r="2081" spans="2:2">
      <c r="B2081" t="s">
        <v>3724</v>
      </c>
    </row>
    <row r="2082" spans="2:2">
      <c r="B2082" t="s">
        <v>3725</v>
      </c>
    </row>
    <row r="2083" spans="2:2">
      <c r="B2083" t="s">
        <v>920</v>
      </c>
    </row>
    <row r="2084" spans="2:2">
      <c r="B2084" t="s">
        <v>920</v>
      </c>
    </row>
    <row r="2085" spans="2:2">
      <c r="B2085" t="s">
        <v>3726</v>
      </c>
    </row>
    <row r="2086" spans="2:2">
      <c r="B2086" t="s">
        <v>3727</v>
      </c>
    </row>
    <row r="2087" spans="2:2">
      <c r="B2087" t="s">
        <v>3728</v>
      </c>
    </row>
    <row r="2088" spans="2:2">
      <c r="B2088" t="s">
        <v>3729</v>
      </c>
    </row>
    <row r="2089" spans="2:2">
      <c r="B2089" t="s">
        <v>920</v>
      </c>
    </row>
    <row r="2090" spans="2:2">
      <c r="B2090" t="s">
        <v>3730</v>
      </c>
    </row>
    <row r="2091" spans="2:2">
      <c r="B2091" t="s">
        <v>3731</v>
      </c>
    </row>
    <row r="2092" spans="2:2">
      <c r="B2092" t="s">
        <v>920</v>
      </c>
    </row>
    <row r="2093" spans="2:2">
      <c r="B2093" t="s">
        <v>920</v>
      </c>
    </row>
    <row r="2094" spans="2:2">
      <c r="B2094" t="s">
        <v>920</v>
      </c>
    </row>
    <row r="2095" spans="2:2">
      <c r="B2095" t="s">
        <v>920</v>
      </c>
    </row>
    <row r="2096" spans="2:2">
      <c r="B2096" t="s">
        <v>920</v>
      </c>
    </row>
    <row r="2097" spans="2:2">
      <c r="B2097" t="s">
        <v>3732</v>
      </c>
    </row>
    <row r="2098" spans="2:2">
      <c r="B2098" t="s">
        <v>966</v>
      </c>
    </row>
    <row r="2099" spans="2:2">
      <c r="B2099" t="s">
        <v>3733</v>
      </c>
    </row>
    <row r="2100" spans="2:2">
      <c r="B2100" t="s">
        <v>3734</v>
      </c>
    </row>
    <row r="2101" spans="2:2">
      <c r="B2101" t="s">
        <v>3735</v>
      </c>
    </row>
    <row r="2102" spans="2:2">
      <c r="B2102" t="s">
        <v>2927</v>
      </c>
    </row>
    <row r="2103" spans="2:2">
      <c r="B2103" t="s">
        <v>3736</v>
      </c>
    </row>
    <row r="2104" spans="2:2">
      <c r="B2104" t="s">
        <v>2748</v>
      </c>
    </row>
    <row r="2105" spans="2:2">
      <c r="B2105" t="s">
        <v>3737</v>
      </c>
    </row>
    <row r="2106" spans="2:2">
      <c r="B2106" t="s">
        <v>3738</v>
      </c>
    </row>
    <row r="2107" spans="2:2">
      <c r="B2107" t="s">
        <v>920</v>
      </c>
    </row>
    <row r="2108" spans="2:2">
      <c r="B2108" t="s">
        <v>3739</v>
      </c>
    </row>
    <row r="2109" spans="2:2">
      <c r="B2109" t="s">
        <v>3740</v>
      </c>
    </row>
    <row r="2110" spans="2:2">
      <c r="B2110" t="s">
        <v>920</v>
      </c>
    </row>
    <row r="2111" spans="2:2">
      <c r="B2111" t="s">
        <v>920</v>
      </c>
    </row>
    <row r="2112" spans="2:2">
      <c r="B2112" t="s">
        <v>3741</v>
      </c>
    </row>
    <row r="2113" spans="2:2">
      <c r="B2113" t="s">
        <v>2750</v>
      </c>
    </row>
    <row r="2114" spans="2:2">
      <c r="B2114" t="s">
        <v>3742</v>
      </c>
    </row>
    <row r="2115" spans="2:2">
      <c r="B2115" t="s">
        <v>3743</v>
      </c>
    </row>
    <row r="2116" spans="2:2">
      <c r="B2116" t="s">
        <v>920</v>
      </c>
    </row>
    <row r="2117" spans="2:2">
      <c r="B2117" t="s">
        <v>3744</v>
      </c>
    </row>
    <row r="2118" spans="2:2">
      <c r="B2118" t="s">
        <v>3745</v>
      </c>
    </row>
    <row r="2119" spans="2:2">
      <c r="B2119" t="s">
        <v>920</v>
      </c>
    </row>
    <row r="2120" spans="2:2">
      <c r="B2120" t="s">
        <v>920</v>
      </c>
    </row>
    <row r="2121" spans="2:2">
      <c r="B2121" t="s">
        <v>920</v>
      </c>
    </row>
    <row r="2122" spans="2:2">
      <c r="B2122" t="s">
        <v>3746</v>
      </c>
    </row>
    <row r="2123" spans="2:2">
      <c r="B2123" t="s">
        <v>2933</v>
      </c>
    </row>
    <row r="2124" spans="2:2">
      <c r="B2124" t="s">
        <v>3747</v>
      </c>
    </row>
    <row r="2125" spans="2:2">
      <c r="B2125" t="s">
        <v>2935</v>
      </c>
    </row>
    <row r="2126" spans="2:2">
      <c r="B2126" t="s">
        <v>3748</v>
      </c>
    </row>
    <row r="2127" spans="2:2">
      <c r="B2127" t="s">
        <v>3749</v>
      </c>
    </row>
    <row r="2128" spans="2:2">
      <c r="B2128" t="s">
        <v>920</v>
      </c>
    </row>
    <row r="2129" spans="2:2">
      <c r="B2129" t="s">
        <v>3750</v>
      </c>
    </row>
    <row r="2130" spans="2:2">
      <c r="B2130" t="s">
        <v>3751</v>
      </c>
    </row>
    <row r="2131" spans="2:2">
      <c r="B2131" t="s">
        <v>920</v>
      </c>
    </row>
    <row r="2132" spans="2:2">
      <c r="B2132" t="s">
        <v>920</v>
      </c>
    </row>
    <row r="2133" spans="2:2">
      <c r="B2133" t="s">
        <v>3752</v>
      </c>
    </row>
    <row r="2134" spans="2:2">
      <c r="B2134" t="s">
        <v>2937</v>
      </c>
    </row>
    <row r="2135" spans="2:2">
      <c r="B2135" t="s">
        <v>3753</v>
      </c>
    </row>
    <row r="2136" spans="2:2">
      <c r="B2136" t="s">
        <v>3754</v>
      </c>
    </row>
    <row r="2137" spans="2:2">
      <c r="B2137" t="s">
        <v>920</v>
      </c>
    </row>
    <row r="2138" spans="2:2">
      <c r="B2138" t="s">
        <v>3755</v>
      </c>
    </row>
    <row r="2139" spans="2:2">
      <c r="B2139" t="s">
        <v>3756</v>
      </c>
    </row>
    <row r="2140" spans="2:2">
      <c r="B2140" t="s">
        <v>920</v>
      </c>
    </row>
    <row r="2141" spans="2:2">
      <c r="B2141" t="s">
        <v>920</v>
      </c>
    </row>
    <row r="2142" spans="2:2">
      <c r="B2142" t="s">
        <v>920</v>
      </c>
    </row>
    <row r="2143" spans="2:2">
      <c r="B2143" t="s">
        <v>920</v>
      </c>
    </row>
    <row r="2144" spans="2:2">
      <c r="B2144" t="s">
        <v>3757</v>
      </c>
    </row>
    <row r="2145" spans="2:2">
      <c r="B2145" t="s">
        <v>3758</v>
      </c>
    </row>
    <row r="2146" spans="2:2">
      <c r="B2146" t="s">
        <v>3759</v>
      </c>
    </row>
    <row r="2147" spans="2:2">
      <c r="B2147" t="s">
        <v>2900</v>
      </c>
    </row>
    <row r="2148" spans="2:2">
      <c r="B2148" t="s">
        <v>3760</v>
      </c>
    </row>
    <row r="2149" spans="2:2">
      <c r="B2149" t="s">
        <v>3761</v>
      </c>
    </row>
    <row r="2150" spans="2:2">
      <c r="B2150" t="s">
        <v>3762</v>
      </c>
    </row>
    <row r="2151" spans="2:2">
      <c r="B2151" t="s">
        <v>3763</v>
      </c>
    </row>
    <row r="2152" spans="2:2">
      <c r="B2152" t="s">
        <v>920</v>
      </c>
    </row>
    <row r="2153" spans="2:2">
      <c r="B2153" t="s">
        <v>3764</v>
      </c>
    </row>
    <row r="2154" spans="2:2">
      <c r="B2154" t="s">
        <v>3765</v>
      </c>
    </row>
    <row r="2155" spans="2:2">
      <c r="B2155" t="s">
        <v>920</v>
      </c>
    </row>
    <row r="2156" spans="2:2">
      <c r="B2156" t="s">
        <v>920</v>
      </c>
    </row>
    <row r="2157" spans="2:2">
      <c r="B2157" t="s">
        <v>3766</v>
      </c>
    </row>
    <row r="2158" spans="2:2">
      <c r="B2158" t="s">
        <v>3767</v>
      </c>
    </row>
    <row r="2159" spans="2:2">
      <c r="B2159" t="s">
        <v>920</v>
      </c>
    </row>
    <row r="2160" spans="2:2">
      <c r="B2160" t="s">
        <v>920</v>
      </c>
    </row>
    <row r="2161" spans="2:2">
      <c r="B2161" t="s">
        <v>3768</v>
      </c>
    </row>
    <row r="2162" spans="2:2">
      <c r="B2162" t="s">
        <v>2902</v>
      </c>
    </row>
    <row r="2163" spans="2:2">
      <c r="B2163" t="s">
        <v>920</v>
      </c>
    </row>
    <row r="2164" spans="2:2">
      <c r="B2164" t="s">
        <v>920</v>
      </c>
    </row>
    <row r="2165" spans="2:2">
      <c r="B2165" t="s">
        <v>920</v>
      </c>
    </row>
    <row r="2166" spans="2:2">
      <c r="B2166" t="s">
        <v>920</v>
      </c>
    </row>
    <row r="2167" spans="2:2">
      <c r="B2167" t="s">
        <v>3769</v>
      </c>
    </row>
    <row r="2168" spans="2:2">
      <c r="B2168" t="s">
        <v>3770</v>
      </c>
    </row>
    <row r="2169" spans="2:2">
      <c r="B2169" t="s">
        <v>3771</v>
      </c>
    </row>
    <row r="2170" spans="2:2">
      <c r="B2170" t="s">
        <v>913</v>
      </c>
    </row>
    <row r="2171" spans="2:2">
      <c r="B2171" t="s">
        <v>3772</v>
      </c>
    </row>
    <row r="2172" spans="2:2">
      <c r="B2172" t="s">
        <v>3773</v>
      </c>
    </row>
    <row r="2173" spans="2:2">
      <c r="B2173" t="s">
        <v>3774</v>
      </c>
    </row>
    <row r="2174" spans="2:2">
      <c r="B2174" t="s">
        <v>3775</v>
      </c>
    </row>
    <row r="2175" spans="2:2">
      <c r="B2175" t="s">
        <v>3776</v>
      </c>
    </row>
    <row r="2176" spans="2:2">
      <c r="B2176" t="s">
        <v>3777</v>
      </c>
    </row>
    <row r="2177" spans="2:2">
      <c r="B2177" t="s">
        <v>3778</v>
      </c>
    </row>
    <row r="2178" spans="2:2">
      <c r="B2178" t="s">
        <v>3779</v>
      </c>
    </row>
    <row r="2179" spans="2:2">
      <c r="B2179" t="s">
        <v>920</v>
      </c>
    </row>
    <row r="2180" spans="2:2">
      <c r="B2180" t="s">
        <v>3780</v>
      </c>
    </row>
    <row r="2181" spans="2:2">
      <c r="B2181" t="s">
        <v>3781</v>
      </c>
    </row>
    <row r="2182" spans="2:2">
      <c r="B2182" t="s">
        <v>920</v>
      </c>
    </row>
    <row r="2183" spans="2:2">
      <c r="B2183" t="s">
        <v>920</v>
      </c>
    </row>
    <row r="2184" spans="2:2">
      <c r="B2184" t="s">
        <v>3782</v>
      </c>
    </row>
    <row r="2185" spans="2:2">
      <c r="B2185" t="s">
        <v>3783</v>
      </c>
    </row>
    <row r="2186" spans="2:2">
      <c r="B2186" t="s">
        <v>3784</v>
      </c>
    </row>
    <row r="2187" spans="2:2">
      <c r="B2187" t="s">
        <v>3785</v>
      </c>
    </row>
    <row r="2188" spans="2:2">
      <c r="B2188" t="s">
        <v>920</v>
      </c>
    </row>
    <row r="2189" spans="2:2">
      <c r="B2189" t="s">
        <v>3786</v>
      </c>
    </row>
    <row r="2190" spans="2:2">
      <c r="B2190" t="s">
        <v>3787</v>
      </c>
    </row>
    <row r="2191" spans="2:2">
      <c r="B2191" t="s">
        <v>920</v>
      </c>
    </row>
    <row r="2192" spans="2:2">
      <c r="B2192" t="s">
        <v>920</v>
      </c>
    </row>
    <row r="2193" spans="2:2">
      <c r="B2193" t="s">
        <v>920</v>
      </c>
    </row>
    <row r="2194" spans="2:2">
      <c r="B2194" t="s">
        <v>3788</v>
      </c>
    </row>
    <row r="2195" spans="2:2">
      <c r="B2195" t="s">
        <v>3789</v>
      </c>
    </row>
    <row r="2196" spans="2:2">
      <c r="B2196" t="s">
        <v>3790</v>
      </c>
    </row>
    <row r="2197" spans="2:2">
      <c r="B2197" t="s">
        <v>3791</v>
      </c>
    </row>
    <row r="2198" spans="2:2">
      <c r="B2198" t="s">
        <v>3792</v>
      </c>
    </row>
    <row r="2199" spans="2:2">
      <c r="B2199" t="s">
        <v>3380</v>
      </c>
    </row>
    <row r="2200" spans="2:2">
      <c r="B2200" t="s">
        <v>920</v>
      </c>
    </row>
    <row r="2201" spans="2:2">
      <c r="B2201" t="s">
        <v>3793</v>
      </c>
    </row>
    <row r="2202" spans="2:2">
      <c r="B2202" t="s">
        <v>3386</v>
      </c>
    </row>
    <row r="2203" spans="2:2">
      <c r="B2203" t="s">
        <v>920</v>
      </c>
    </row>
    <row r="2204" spans="2:2">
      <c r="B2204" t="s">
        <v>920</v>
      </c>
    </row>
    <row r="2205" spans="2:2">
      <c r="B2205" t="s">
        <v>3794</v>
      </c>
    </row>
    <row r="2206" spans="2:2">
      <c r="B2206" t="s">
        <v>3795</v>
      </c>
    </row>
    <row r="2207" spans="2:2">
      <c r="B2207" t="s">
        <v>3796</v>
      </c>
    </row>
    <row r="2208" spans="2:2">
      <c r="B2208" t="s">
        <v>3797</v>
      </c>
    </row>
    <row r="2209" spans="2:2">
      <c r="B2209" t="s">
        <v>920</v>
      </c>
    </row>
    <row r="2210" spans="2:2">
      <c r="B2210" t="s">
        <v>3798</v>
      </c>
    </row>
    <row r="2211" spans="2:2">
      <c r="B2211" t="s">
        <v>3799</v>
      </c>
    </row>
    <row r="2212" spans="2:2">
      <c r="B2212" t="s">
        <v>920</v>
      </c>
    </row>
    <row r="2213" spans="2:2">
      <c r="B2213" t="s">
        <v>920</v>
      </c>
    </row>
    <row r="2214" spans="2:2">
      <c r="B2214" t="s">
        <v>920</v>
      </c>
    </row>
    <row r="2215" spans="2:2">
      <c r="B2215" t="s">
        <v>920</v>
      </c>
    </row>
    <row r="2216" spans="2:2">
      <c r="B2216" t="s">
        <v>3800</v>
      </c>
    </row>
    <row r="2217" spans="2:2">
      <c r="B2217" t="s">
        <v>3801</v>
      </c>
    </row>
    <row r="2218" spans="2:2">
      <c r="B2218" t="s">
        <v>3802</v>
      </c>
    </row>
    <row r="2219" spans="2:2">
      <c r="B2219" t="s">
        <v>3803</v>
      </c>
    </row>
    <row r="2220" spans="2:2">
      <c r="B2220" t="s">
        <v>3804</v>
      </c>
    </row>
    <row r="2221" spans="2:2">
      <c r="B2221" t="s">
        <v>3805</v>
      </c>
    </row>
    <row r="2222" spans="2:2">
      <c r="B2222" t="s">
        <v>3806</v>
      </c>
    </row>
    <row r="2223" spans="2:2">
      <c r="B2223" t="s">
        <v>3807</v>
      </c>
    </row>
    <row r="2224" spans="2:2">
      <c r="B2224" t="s">
        <v>920</v>
      </c>
    </row>
    <row r="2225" spans="2:2">
      <c r="B2225" t="s">
        <v>3808</v>
      </c>
    </row>
    <row r="2226" spans="2:2">
      <c r="B2226" t="s">
        <v>3809</v>
      </c>
    </row>
    <row r="2227" spans="2:2">
      <c r="B2227" t="s">
        <v>920</v>
      </c>
    </row>
    <row r="2228" spans="2:2">
      <c r="B2228" t="s">
        <v>920</v>
      </c>
    </row>
    <row r="2229" spans="2:2">
      <c r="B2229" t="s">
        <v>3810</v>
      </c>
    </row>
    <row r="2230" spans="2:2">
      <c r="B2230" t="s">
        <v>3811</v>
      </c>
    </row>
    <row r="2231" spans="2:2">
      <c r="B2231" t="s">
        <v>3812</v>
      </c>
    </row>
    <row r="2232" spans="2:2">
      <c r="B2232" t="s">
        <v>3813</v>
      </c>
    </row>
    <row r="2233" spans="2:2">
      <c r="B2233" t="s">
        <v>920</v>
      </c>
    </row>
    <row r="2234" spans="2:2">
      <c r="B2234" t="s">
        <v>3814</v>
      </c>
    </row>
    <row r="2235" spans="2:2">
      <c r="B2235" t="s">
        <v>3815</v>
      </c>
    </row>
    <row r="2236" spans="2:2">
      <c r="B2236" t="s">
        <v>920</v>
      </c>
    </row>
    <row r="2237" spans="2:2">
      <c r="B2237" t="s">
        <v>920</v>
      </c>
    </row>
    <row r="2238" spans="2:2">
      <c r="B2238" t="s">
        <v>920</v>
      </c>
    </row>
    <row r="2239" spans="2:2">
      <c r="B2239" t="s">
        <v>3816</v>
      </c>
    </row>
    <row r="2240" spans="2:2">
      <c r="B2240" t="s">
        <v>3817</v>
      </c>
    </row>
    <row r="2241" spans="2:2">
      <c r="B2241" t="s">
        <v>3818</v>
      </c>
    </row>
    <row r="2242" spans="2:2">
      <c r="B2242" t="s">
        <v>3819</v>
      </c>
    </row>
    <row r="2243" spans="2:2">
      <c r="B2243" t="s">
        <v>3820</v>
      </c>
    </row>
    <row r="2244" spans="2:2">
      <c r="B2244" t="s">
        <v>3821</v>
      </c>
    </row>
    <row r="2245" spans="2:2">
      <c r="B2245" t="s">
        <v>920</v>
      </c>
    </row>
    <row r="2246" spans="2:2">
      <c r="B2246" t="s">
        <v>3822</v>
      </c>
    </row>
    <row r="2247" spans="2:2">
      <c r="B2247" t="s">
        <v>3823</v>
      </c>
    </row>
    <row r="2248" spans="2:2">
      <c r="B2248" t="s">
        <v>920</v>
      </c>
    </row>
    <row r="2249" spans="2:2">
      <c r="B2249" t="s">
        <v>920</v>
      </c>
    </row>
    <row r="2250" spans="2:2">
      <c r="B2250" t="s">
        <v>3824</v>
      </c>
    </row>
    <row r="2251" spans="2:2">
      <c r="B2251" t="s">
        <v>3825</v>
      </c>
    </row>
    <row r="2252" spans="2:2">
      <c r="B2252" t="s">
        <v>3826</v>
      </c>
    </row>
    <row r="2253" spans="2:2">
      <c r="B2253" t="s">
        <v>3827</v>
      </c>
    </row>
    <row r="2254" spans="2:2">
      <c r="B2254" t="s">
        <v>920</v>
      </c>
    </row>
    <row r="2255" spans="2:2">
      <c r="B2255" t="s">
        <v>3828</v>
      </c>
    </row>
    <row r="2256" spans="2:2">
      <c r="B2256" t="s">
        <v>3829</v>
      </c>
    </row>
    <row r="2257" spans="2:2">
      <c r="B2257" t="s">
        <v>920</v>
      </c>
    </row>
    <row r="2258" spans="2:2">
      <c r="B2258" t="s">
        <v>920</v>
      </c>
    </row>
    <row r="2259" spans="2:2">
      <c r="B2259" t="s">
        <v>920</v>
      </c>
    </row>
    <row r="2260" spans="2:2">
      <c r="B2260" t="s">
        <v>920</v>
      </c>
    </row>
    <row r="2261" spans="2:2">
      <c r="B2261" t="s">
        <v>920</v>
      </c>
    </row>
    <row r="2262" spans="2:2">
      <c r="B2262" t="s">
        <v>3830</v>
      </c>
    </row>
    <row r="2263" spans="2:2">
      <c r="B2263" t="s">
        <v>944</v>
      </c>
    </row>
    <row r="2264" spans="2:2">
      <c r="B2264" t="s">
        <v>3831</v>
      </c>
    </row>
    <row r="2265" spans="2:2">
      <c r="B2265" t="s">
        <v>3832</v>
      </c>
    </row>
    <row r="2266" spans="2:2">
      <c r="B2266" t="s">
        <v>3833</v>
      </c>
    </row>
    <row r="2267" spans="2:2">
      <c r="B2267" t="s">
        <v>1724</v>
      </c>
    </row>
    <row r="2268" spans="2:2">
      <c r="B2268" t="s">
        <v>920</v>
      </c>
    </row>
    <row r="2269" spans="2:2">
      <c r="B2269" t="s">
        <v>3834</v>
      </c>
    </row>
    <row r="2270" spans="2:2">
      <c r="B2270" t="s">
        <v>1726</v>
      </c>
    </row>
    <row r="2271" spans="2:2">
      <c r="B2271" t="s">
        <v>3835</v>
      </c>
    </row>
    <row r="2272" spans="2:2">
      <c r="B2272" t="s">
        <v>3836</v>
      </c>
    </row>
    <row r="2273" spans="2:2">
      <c r="B2273" t="s">
        <v>3837</v>
      </c>
    </row>
    <row r="2274" spans="2:2">
      <c r="B2274" t="s">
        <v>911</v>
      </c>
    </row>
    <row r="2275" spans="2:2">
      <c r="B2275" t="s">
        <v>920</v>
      </c>
    </row>
    <row r="2276" spans="2:2">
      <c r="B2276" t="s">
        <v>3838</v>
      </c>
    </row>
    <row r="2277" spans="2:2">
      <c r="B2277" t="s">
        <v>966</v>
      </c>
    </row>
    <row r="2278" spans="2:2">
      <c r="B2278" t="s">
        <v>920</v>
      </c>
    </row>
    <row r="2279" spans="2:2">
      <c r="B2279" t="s">
        <v>920</v>
      </c>
    </row>
    <row r="2280" spans="2:2">
      <c r="B2280" t="s">
        <v>3839</v>
      </c>
    </row>
    <row r="2281" spans="2:2">
      <c r="B2281" t="s">
        <v>3840</v>
      </c>
    </row>
    <row r="2282" spans="2:2">
      <c r="B2282" t="s">
        <v>920</v>
      </c>
    </row>
    <row r="2283" spans="2:2">
      <c r="B2283" t="s">
        <v>920</v>
      </c>
    </row>
    <row r="2284" spans="2:2">
      <c r="B2284" t="s">
        <v>920</v>
      </c>
    </row>
    <row r="2285" spans="2:2">
      <c r="B2285" t="s">
        <v>3841</v>
      </c>
    </row>
    <row r="2286" spans="2:2">
      <c r="B2286" t="s">
        <v>3842</v>
      </c>
    </row>
    <row r="2287" spans="2:2">
      <c r="B2287" t="s">
        <v>3843</v>
      </c>
    </row>
    <row r="2288" spans="2:2">
      <c r="B2288" t="s">
        <v>3844</v>
      </c>
    </row>
    <row r="2289" spans="2:2">
      <c r="B2289" t="s">
        <v>3845</v>
      </c>
    </row>
    <row r="2290" spans="2:2">
      <c r="B2290" t="s">
        <v>3846</v>
      </c>
    </row>
    <row r="2291" spans="2:2">
      <c r="B2291" t="s">
        <v>920</v>
      </c>
    </row>
    <row r="2292" spans="2:2">
      <c r="B2292" t="s">
        <v>3847</v>
      </c>
    </row>
    <row r="2293" spans="2:2">
      <c r="B2293" t="s">
        <v>3848</v>
      </c>
    </row>
    <row r="2294" spans="2:2">
      <c r="B2294" t="s">
        <v>920</v>
      </c>
    </row>
    <row r="2295" spans="2:2">
      <c r="B2295" t="s">
        <v>920</v>
      </c>
    </row>
    <row r="2296" spans="2:2">
      <c r="B2296" t="s">
        <v>3849</v>
      </c>
    </row>
    <row r="2297" spans="2:2">
      <c r="B2297" t="s">
        <v>3850</v>
      </c>
    </row>
    <row r="2298" spans="2:2">
      <c r="B2298" t="s">
        <v>3851</v>
      </c>
    </row>
    <row r="2299" spans="2:2">
      <c r="B2299" t="s">
        <v>3852</v>
      </c>
    </row>
    <row r="2300" spans="2:2">
      <c r="B2300" t="s">
        <v>920</v>
      </c>
    </row>
    <row r="2301" spans="2:2">
      <c r="B2301" t="s">
        <v>3853</v>
      </c>
    </row>
    <row r="2302" spans="2:2">
      <c r="B2302" t="s">
        <v>3854</v>
      </c>
    </row>
    <row r="2303" spans="2:2">
      <c r="B2303" t="s">
        <v>920</v>
      </c>
    </row>
    <row r="2304" spans="2:2">
      <c r="B2304" t="s">
        <v>920</v>
      </c>
    </row>
    <row r="2305" spans="2:2">
      <c r="B2305" t="s">
        <v>920</v>
      </c>
    </row>
    <row r="2306" spans="2:2">
      <c r="B2306" t="s">
        <v>920</v>
      </c>
    </row>
    <row r="2307" spans="2:2">
      <c r="B2307" t="s">
        <v>920</v>
      </c>
    </row>
    <row r="2308" spans="2:2">
      <c r="B2308" t="s">
        <v>920</v>
      </c>
    </row>
    <row r="2309" spans="2:2">
      <c r="B2309" t="s">
        <v>1097</v>
      </c>
    </row>
    <row r="2310" spans="2:2">
      <c r="B2310" t="s">
        <v>1098</v>
      </c>
    </row>
    <row r="2311" spans="2:2">
      <c r="B2311" t="s">
        <v>2139</v>
      </c>
    </row>
    <row r="2312" spans="2:2">
      <c r="B2312" t="s">
        <v>903</v>
      </c>
    </row>
    <row r="2313" spans="2:2">
      <c r="B2313" t="s">
        <v>904</v>
      </c>
    </row>
    <row r="2314" spans="2:2">
      <c r="B2314" t="s">
        <v>905</v>
      </c>
    </row>
    <row r="2315" spans="2:2">
      <c r="B2315" t="s">
        <v>882</v>
      </c>
    </row>
    <row r="2316" spans="2:2">
      <c r="B2316" t="s">
        <v>883</v>
      </c>
    </row>
    <row r="2317" spans="2:2">
      <c r="B2317" t="s">
        <v>884</v>
      </c>
    </row>
    <row r="2318" spans="2:2">
      <c r="B2318" t="s">
        <v>889</v>
      </c>
    </row>
    <row r="2319" spans="2:2">
      <c r="B2319" t="s">
        <v>894</v>
      </c>
    </row>
    <row r="2320" spans="2:2">
      <c r="B2320" t="s">
        <v>886</v>
      </c>
    </row>
    <row r="2321" spans="2:2">
      <c r="B2321" t="s">
        <v>895</v>
      </c>
    </row>
    <row r="2322" spans="2:2">
      <c r="B2322" t="s">
        <v>887</v>
      </c>
    </row>
    <row r="2323" spans="2:2">
      <c r="B2323" t="s">
        <v>885</v>
      </c>
    </row>
    <row r="2324" spans="2:2">
      <c r="B2324" t="s">
        <v>891</v>
      </c>
    </row>
    <row r="2325" spans="2:2">
      <c r="B2325" t="s">
        <v>896</v>
      </c>
    </row>
    <row r="2326" spans="2:2">
      <c r="B2326" t="s">
        <v>893</v>
      </c>
    </row>
    <row r="2327" spans="2:2">
      <c r="B2327" t="s">
        <v>892</v>
      </c>
    </row>
    <row r="2328" spans="2:2">
      <c r="B2328" t="s">
        <v>888</v>
      </c>
    </row>
    <row r="2329" spans="2:2">
      <c r="B2329" t="s">
        <v>897</v>
      </c>
    </row>
    <row r="2330" spans="2:2">
      <c r="B2330" t="s">
        <v>898</v>
      </c>
    </row>
    <row r="2331" spans="2:2">
      <c r="B2331" t="s">
        <v>906</v>
      </c>
    </row>
    <row r="2332" spans="2:2">
      <c r="B2332" t="s">
        <v>900</v>
      </c>
    </row>
    <row r="2333" spans="2:2">
      <c r="B2333" t="s">
        <v>3855</v>
      </c>
    </row>
    <row r="2334" spans="2:2">
      <c r="B2334" t="s">
        <v>903</v>
      </c>
    </row>
    <row r="2335" spans="2:2">
      <c r="B2335" t="s">
        <v>3856</v>
      </c>
    </row>
    <row r="2336" spans="2:2">
      <c r="B2336" t="s">
        <v>3511</v>
      </c>
    </row>
    <row r="2337" spans="2:2">
      <c r="B2337" t="s">
        <v>3857</v>
      </c>
    </row>
    <row r="2338" spans="2:2">
      <c r="B2338" t="s">
        <v>911</v>
      </c>
    </row>
    <row r="2339" spans="2:2">
      <c r="B2339" t="s">
        <v>3858</v>
      </c>
    </row>
    <row r="2340" spans="2:2">
      <c r="B2340" t="s">
        <v>3852</v>
      </c>
    </row>
    <row r="2341" spans="2:2">
      <c r="B2341" t="s">
        <v>3859</v>
      </c>
    </row>
    <row r="2342" spans="2:2">
      <c r="B2342" t="s">
        <v>3380</v>
      </c>
    </row>
    <row r="2343" spans="2:2">
      <c r="B2343" t="s">
        <v>3860</v>
      </c>
    </row>
    <row r="2344" spans="2:2">
      <c r="B2344" t="s">
        <v>3382</v>
      </c>
    </row>
    <row r="2345" spans="2:2">
      <c r="B2345" t="s">
        <v>3861</v>
      </c>
    </row>
    <row r="2346" spans="2:2">
      <c r="B2346" t="s">
        <v>3862</v>
      </c>
    </row>
    <row r="2347" spans="2:2">
      <c r="B2347" t="s">
        <v>920</v>
      </c>
    </row>
    <row r="2348" spans="2:2">
      <c r="B2348" t="s">
        <v>3863</v>
      </c>
    </row>
    <row r="2349" spans="2:2">
      <c r="B2349" t="s">
        <v>3864</v>
      </c>
    </row>
    <row r="2350" spans="2:2">
      <c r="B2350" t="s">
        <v>920</v>
      </c>
    </row>
    <row r="2351" spans="2:2">
      <c r="B2351" t="s">
        <v>920</v>
      </c>
    </row>
    <row r="2352" spans="2:2">
      <c r="B2352" t="s">
        <v>3865</v>
      </c>
    </row>
    <row r="2353" spans="2:2">
      <c r="B2353" t="s">
        <v>3384</v>
      </c>
    </row>
    <row r="2354" spans="2:2">
      <c r="B2354" t="s">
        <v>3866</v>
      </c>
    </row>
    <row r="2355" spans="2:2">
      <c r="B2355" t="s">
        <v>3867</v>
      </c>
    </row>
    <row r="2356" spans="2:2">
      <c r="B2356" t="s">
        <v>920</v>
      </c>
    </row>
    <row r="2357" spans="2:2">
      <c r="B2357" t="s">
        <v>3868</v>
      </c>
    </row>
    <row r="2358" spans="2:2">
      <c r="B2358" t="s">
        <v>3869</v>
      </c>
    </row>
    <row r="2359" spans="2:2">
      <c r="B2359" t="s">
        <v>920</v>
      </c>
    </row>
    <row r="2360" spans="2:2">
      <c r="B2360" t="s">
        <v>920</v>
      </c>
    </row>
    <row r="2361" spans="2:2">
      <c r="B2361" t="s">
        <v>920</v>
      </c>
    </row>
    <row r="2362" spans="2:2">
      <c r="B2362" t="s">
        <v>3870</v>
      </c>
    </row>
    <row r="2363" spans="2:2">
      <c r="B2363" t="s">
        <v>3386</v>
      </c>
    </row>
    <row r="2364" spans="2:2">
      <c r="B2364" t="s">
        <v>3871</v>
      </c>
    </row>
    <row r="2365" spans="2:2">
      <c r="B2365" t="s">
        <v>3872</v>
      </c>
    </row>
    <row r="2366" spans="2:2">
      <c r="B2366" t="s">
        <v>3873</v>
      </c>
    </row>
    <row r="2367" spans="2:2">
      <c r="B2367" t="s">
        <v>3874</v>
      </c>
    </row>
    <row r="2368" spans="2:2">
      <c r="B2368" t="s">
        <v>920</v>
      </c>
    </row>
    <row r="2369" spans="2:2">
      <c r="B2369" t="s">
        <v>3875</v>
      </c>
    </row>
    <row r="2370" spans="2:2">
      <c r="B2370" t="s">
        <v>3876</v>
      </c>
    </row>
    <row r="2371" spans="2:2">
      <c r="B2371" t="s">
        <v>920</v>
      </c>
    </row>
    <row r="2372" spans="2:2">
      <c r="B2372" t="s">
        <v>920</v>
      </c>
    </row>
    <row r="2373" spans="2:2">
      <c r="B2373" t="s">
        <v>3877</v>
      </c>
    </row>
    <row r="2374" spans="2:2">
      <c r="B2374" t="s">
        <v>3878</v>
      </c>
    </row>
    <row r="2375" spans="2:2">
      <c r="B2375" t="s">
        <v>3879</v>
      </c>
    </row>
    <row r="2376" spans="2:2">
      <c r="B2376" t="s">
        <v>3880</v>
      </c>
    </row>
    <row r="2377" spans="2:2">
      <c r="B2377" t="s">
        <v>920</v>
      </c>
    </row>
    <row r="2378" spans="2:2">
      <c r="B2378" t="s">
        <v>3881</v>
      </c>
    </row>
    <row r="2379" spans="2:2">
      <c r="B2379" t="s">
        <v>3882</v>
      </c>
    </row>
    <row r="2380" spans="2:2">
      <c r="B2380" t="s">
        <v>920</v>
      </c>
    </row>
    <row r="2381" spans="2:2">
      <c r="B2381" t="s">
        <v>920</v>
      </c>
    </row>
    <row r="2382" spans="2:2">
      <c r="B2382" t="s">
        <v>920</v>
      </c>
    </row>
    <row r="2383" spans="2:2">
      <c r="B2383" t="s">
        <v>920</v>
      </c>
    </row>
    <row r="2384" spans="2:2">
      <c r="B2384" t="s">
        <v>3883</v>
      </c>
    </row>
    <row r="2385" spans="2:2">
      <c r="B2385" t="s">
        <v>3854</v>
      </c>
    </row>
    <row r="2386" spans="2:2">
      <c r="B2386" t="s">
        <v>3884</v>
      </c>
    </row>
    <row r="2387" spans="2:2">
      <c r="B2387" t="s">
        <v>3880</v>
      </c>
    </row>
    <row r="2388" spans="2:2">
      <c r="B2388" t="s">
        <v>3885</v>
      </c>
    </row>
    <row r="2389" spans="2:2">
      <c r="B2389" t="s">
        <v>3886</v>
      </c>
    </row>
    <row r="2390" spans="2:2">
      <c r="B2390" t="s">
        <v>3887</v>
      </c>
    </row>
    <row r="2391" spans="2:2">
      <c r="B2391" t="s">
        <v>3888</v>
      </c>
    </row>
    <row r="2392" spans="2:2">
      <c r="B2392" t="s">
        <v>920</v>
      </c>
    </row>
    <row r="2393" spans="2:2">
      <c r="B2393" t="s">
        <v>3889</v>
      </c>
    </row>
    <row r="2394" spans="2:2">
      <c r="B2394" t="s">
        <v>3890</v>
      </c>
    </row>
    <row r="2395" spans="2:2">
      <c r="B2395" t="s">
        <v>920</v>
      </c>
    </row>
    <row r="2396" spans="2:2">
      <c r="B2396" t="s">
        <v>920</v>
      </c>
    </row>
    <row r="2397" spans="2:2">
      <c r="B2397" t="s">
        <v>3891</v>
      </c>
    </row>
    <row r="2398" spans="2:2">
      <c r="B2398" t="s">
        <v>3892</v>
      </c>
    </row>
    <row r="2399" spans="2:2">
      <c r="B2399" t="s">
        <v>3893</v>
      </c>
    </row>
    <row r="2400" spans="2:2">
      <c r="B2400" t="s">
        <v>3894</v>
      </c>
    </row>
    <row r="2401" spans="2:2">
      <c r="B2401" t="s">
        <v>920</v>
      </c>
    </row>
    <row r="2402" spans="2:2">
      <c r="B2402" t="s">
        <v>3895</v>
      </c>
    </row>
    <row r="2403" spans="2:2">
      <c r="B2403" t="s">
        <v>3896</v>
      </c>
    </row>
    <row r="2404" spans="2:2">
      <c r="B2404" t="s">
        <v>920</v>
      </c>
    </row>
    <row r="2405" spans="2:2">
      <c r="B2405" t="s">
        <v>920</v>
      </c>
    </row>
    <row r="2406" spans="2:2">
      <c r="B2406" t="s">
        <v>920</v>
      </c>
    </row>
    <row r="2407" spans="2:2">
      <c r="B2407" t="s">
        <v>3897</v>
      </c>
    </row>
    <row r="2408" spans="2:2">
      <c r="B2408" t="s">
        <v>3882</v>
      </c>
    </row>
    <row r="2409" spans="2:2">
      <c r="B2409" t="s">
        <v>3898</v>
      </c>
    </row>
    <row r="2410" spans="2:2">
      <c r="B2410" t="s">
        <v>3899</v>
      </c>
    </row>
    <row r="2411" spans="2:2">
      <c r="B2411" t="s">
        <v>3900</v>
      </c>
    </row>
    <row r="2412" spans="2:2">
      <c r="B2412" t="s">
        <v>2746</v>
      </c>
    </row>
    <row r="2413" spans="2:2">
      <c r="B2413" t="s">
        <v>920</v>
      </c>
    </row>
    <row r="2414" spans="2:2">
      <c r="B2414" t="s">
        <v>3901</v>
      </c>
    </row>
    <row r="2415" spans="2:2">
      <c r="B2415" t="s">
        <v>2752</v>
      </c>
    </row>
    <row r="2416" spans="2:2">
      <c r="B2416" t="s">
        <v>920</v>
      </c>
    </row>
    <row r="2417" spans="2:2">
      <c r="B2417" t="s">
        <v>920</v>
      </c>
    </row>
    <row r="2418" spans="2:2">
      <c r="B2418" t="s">
        <v>3902</v>
      </c>
    </row>
    <row r="2419" spans="2:2">
      <c r="B2419" t="s">
        <v>3903</v>
      </c>
    </row>
    <row r="2420" spans="2:2">
      <c r="B2420" t="s">
        <v>3904</v>
      </c>
    </row>
    <row r="2421" spans="2:2">
      <c r="B2421" t="s">
        <v>1613</v>
      </c>
    </row>
    <row r="2422" spans="2:2">
      <c r="B2422" t="s">
        <v>920</v>
      </c>
    </row>
    <row r="2423" spans="2:2">
      <c r="B2423" t="s">
        <v>3905</v>
      </c>
    </row>
    <row r="2424" spans="2:2">
      <c r="B2424" t="s">
        <v>1615</v>
      </c>
    </row>
    <row r="2425" spans="2:2">
      <c r="B2425" t="s">
        <v>920</v>
      </c>
    </row>
    <row r="2426" spans="2:2">
      <c r="B2426" t="s">
        <v>920</v>
      </c>
    </row>
    <row r="2427" spans="2:2">
      <c r="B2427" t="s">
        <v>920</v>
      </c>
    </row>
    <row r="2428" spans="2:2">
      <c r="B2428" t="s">
        <v>920</v>
      </c>
    </row>
    <row r="2429" spans="2:2">
      <c r="B2429" t="s">
        <v>920</v>
      </c>
    </row>
    <row r="2430" spans="2:2">
      <c r="B2430" t="s">
        <v>3906</v>
      </c>
    </row>
    <row r="2431" spans="2:2">
      <c r="B2431" t="s">
        <v>966</v>
      </c>
    </row>
    <row r="2432" spans="2:2">
      <c r="B2432" t="s">
        <v>3907</v>
      </c>
    </row>
    <row r="2433" spans="2:2">
      <c r="B2433" t="s">
        <v>3908</v>
      </c>
    </row>
    <row r="2434" spans="2:2">
      <c r="B2434" t="s">
        <v>3909</v>
      </c>
    </row>
    <row r="2435" spans="2:2">
      <c r="B2435" t="s">
        <v>3910</v>
      </c>
    </row>
    <row r="2436" spans="2:2">
      <c r="B2436" t="s">
        <v>3911</v>
      </c>
    </row>
    <row r="2437" spans="2:2">
      <c r="B2437" t="s">
        <v>3912</v>
      </c>
    </row>
    <row r="2438" spans="2:2">
      <c r="B2438" t="s">
        <v>920</v>
      </c>
    </row>
    <row r="2439" spans="2:2">
      <c r="B2439" t="s">
        <v>3913</v>
      </c>
    </row>
    <row r="2440" spans="2:2">
      <c r="B2440" t="s">
        <v>3914</v>
      </c>
    </row>
    <row r="2441" spans="2:2">
      <c r="B2441" t="s">
        <v>3915</v>
      </c>
    </row>
    <row r="2442" spans="2:2">
      <c r="B2442" t="s">
        <v>2748</v>
      </c>
    </row>
    <row r="2443" spans="2:2">
      <c r="B2443" t="s">
        <v>920</v>
      </c>
    </row>
    <row r="2444" spans="2:2">
      <c r="B2444" t="s">
        <v>3916</v>
      </c>
    </row>
    <row r="2445" spans="2:2">
      <c r="B2445" t="s">
        <v>2750</v>
      </c>
    </row>
    <row r="2446" spans="2:2">
      <c r="B2446" t="s">
        <v>920</v>
      </c>
    </row>
    <row r="2447" spans="2:2">
      <c r="B2447" t="s">
        <v>920</v>
      </c>
    </row>
    <row r="2448" spans="2:2">
      <c r="B2448" t="s">
        <v>920</v>
      </c>
    </row>
    <row r="2449" spans="2:2">
      <c r="B2449" t="s">
        <v>3917</v>
      </c>
    </row>
    <row r="2450" spans="2:2">
      <c r="B2450" t="s">
        <v>3918</v>
      </c>
    </row>
    <row r="2451" spans="2:2">
      <c r="B2451" t="s">
        <v>3919</v>
      </c>
    </row>
    <row r="2452" spans="2:2">
      <c r="B2452" t="s">
        <v>3920</v>
      </c>
    </row>
    <row r="2453" spans="2:2">
      <c r="B2453" t="s">
        <v>920</v>
      </c>
    </row>
    <row r="2454" spans="2:2">
      <c r="B2454" t="s">
        <v>3921</v>
      </c>
    </row>
    <row r="2455" spans="2:2">
      <c r="B2455" t="s">
        <v>3922</v>
      </c>
    </row>
    <row r="2456" spans="2:2">
      <c r="B2456" t="s">
        <v>3923</v>
      </c>
    </row>
    <row r="2457" spans="2:2">
      <c r="B2457" t="s">
        <v>3584</v>
      </c>
    </row>
    <row r="2458" spans="2:2">
      <c r="B2458" t="s">
        <v>920</v>
      </c>
    </row>
    <row r="2459" spans="2:2">
      <c r="B2459" t="s">
        <v>3924</v>
      </c>
    </row>
    <row r="2460" spans="2:2">
      <c r="B2460" t="s">
        <v>3590</v>
      </c>
    </row>
    <row r="2461" spans="2:2">
      <c r="B2461" t="s">
        <v>920</v>
      </c>
    </row>
    <row r="2462" spans="2:2">
      <c r="B2462" t="s">
        <v>920</v>
      </c>
    </row>
    <row r="2463" spans="2:2">
      <c r="B2463" t="s">
        <v>920</v>
      </c>
    </row>
    <row r="2464" spans="2:2">
      <c r="B2464" t="s">
        <v>920</v>
      </c>
    </row>
    <row r="2465" spans="2:2">
      <c r="B2465" t="s">
        <v>3925</v>
      </c>
    </row>
    <row r="2466" spans="2:2">
      <c r="B2466" t="s">
        <v>3926</v>
      </c>
    </row>
    <row r="2467" spans="2:2">
      <c r="B2467" t="s">
        <v>3927</v>
      </c>
    </row>
    <row r="2468" spans="2:2">
      <c r="B2468" t="s">
        <v>2852</v>
      </c>
    </row>
    <row r="2469" spans="2:2">
      <c r="B2469" t="s">
        <v>3928</v>
      </c>
    </row>
    <row r="2470" spans="2:2">
      <c r="B2470" t="s">
        <v>1724</v>
      </c>
    </row>
    <row r="2471" spans="2:2">
      <c r="B2471" t="s">
        <v>920</v>
      </c>
    </row>
    <row r="2472" spans="2:2">
      <c r="B2472" t="s">
        <v>3929</v>
      </c>
    </row>
    <row r="2473" spans="2:2">
      <c r="B2473" t="s">
        <v>1726</v>
      </c>
    </row>
    <row r="2474" spans="2:2">
      <c r="B2474" t="s">
        <v>3930</v>
      </c>
    </row>
    <row r="2475" spans="2:2">
      <c r="B2475" t="s">
        <v>3931</v>
      </c>
    </row>
    <row r="2476" spans="2:2">
      <c r="B2476" t="s">
        <v>920</v>
      </c>
    </row>
    <row r="2477" spans="2:2">
      <c r="B2477" t="s">
        <v>3932</v>
      </c>
    </row>
    <row r="2478" spans="2:2">
      <c r="B2478" t="s">
        <v>3933</v>
      </c>
    </row>
    <row r="2479" spans="2:2">
      <c r="B2479" t="s">
        <v>920</v>
      </c>
    </row>
    <row r="2480" spans="2:2">
      <c r="B2480" t="s">
        <v>920</v>
      </c>
    </row>
    <row r="2481" spans="2:2">
      <c r="B2481" t="s">
        <v>920</v>
      </c>
    </row>
    <row r="2482" spans="2:2">
      <c r="B2482" t="s">
        <v>3934</v>
      </c>
    </row>
    <row r="2483" spans="2:2">
      <c r="B2483" t="s">
        <v>2854</v>
      </c>
    </row>
    <row r="2484" spans="2:2">
      <c r="B2484" t="s">
        <v>3935</v>
      </c>
    </row>
    <row r="2485" spans="2:2">
      <c r="B2485" t="s">
        <v>3936</v>
      </c>
    </row>
    <row r="2486" spans="2:2">
      <c r="B2486" t="s">
        <v>3937</v>
      </c>
    </row>
    <row r="2487" spans="2:2">
      <c r="B2487" t="s">
        <v>3938</v>
      </c>
    </row>
    <row r="2488" spans="2:2">
      <c r="B2488" t="s">
        <v>920</v>
      </c>
    </row>
    <row r="2489" spans="2:2">
      <c r="B2489" t="s">
        <v>3939</v>
      </c>
    </row>
    <row r="2490" spans="2:2">
      <c r="B2490" t="s">
        <v>3940</v>
      </c>
    </row>
    <row r="2491" spans="2:2">
      <c r="B2491" t="s">
        <v>920</v>
      </c>
    </row>
    <row r="2492" spans="2:2">
      <c r="B2492" t="s">
        <v>920</v>
      </c>
    </row>
    <row r="2493" spans="2:2">
      <c r="B2493" t="s">
        <v>3941</v>
      </c>
    </row>
    <row r="2494" spans="2:2">
      <c r="B2494" t="s">
        <v>3942</v>
      </c>
    </row>
    <row r="2495" spans="2:2">
      <c r="B2495" t="s">
        <v>3943</v>
      </c>
    </row>
    <row r="2496" spans="2:2">
      <c r="B2496" t="s">
        <v>3944</v>
      </c>
    </row>
    <row r="2497" spans="2:2">
      <c r="B2497" t="s">
        <v>920</v>
      </c>
    </row>
    <row r="2498" spans="2:2">
      <c r="B2498" t="s">
        <v>3945</v>
      </c>
    </row>
    <row r="2499" spans="2:2">
      <c r="B2499" t="s">
        <v>3946</v>
      </c>
    </row>
    <row r="2500" spans="2:2">
      <c r="B2500" t="s">
        <v>920</v>
      </c>
    </row>
    <row r="2501" spans="2:2">
      <c r="B2501" t="s">
        <v>920</v>
      </c>
    </row>
    <row r="2502" spans="2:2">
      <c r="B2502" t="s">
        <v>920</v>
      </c>
    </row>
    <row r="2503" spans="2:2">
      <c r="B2503" t="s">
        <v>920</v>
      </c>
    </row>
    <row r="2504" spans="2:2">
      <c r="B2504" t="s">
        <v>920</v>
      </c>
    </row>
    <row r="2505" spans="2:2">
      <c r="B2505" t="s">
        <v>920</v>
      </c>
    </row>
    <row r="2506" spans="2:2">
      <c r="B2506" t="s">
        <v>3947</v>
      </c>
    </row>
    <row r="2507" spans="2:2">
      <c r="B2507" t="s">
        <v>3615</v>
      </c>
    </row>
    <row r="2508" spans="2:2">
      <c r="B2508" t="s">
        <v>3948</v>
      </c>
    </row>
    <row r="2509" spans="2:2">
      <c r="B2509" t="s">
        <v>911</v>
      </c>
    </row>
    <row r="2510" spans="2:2">
      <c r="B2510" t="s">
        <v>3949</v>
      </c>
    </row>
    <row r="2511" spans="2:2">
      <c r="B2511" t="s">
        <v>3950</v>
      </c>
    </row>
    <row r="2512" spans="2:2">
      <c r="B2512" t="s">
        <v>3951</v>
      </c>
    </row>
    <row r="2513" spans="2:2">
      <c r="B2513" t="s">
        <v>3592</v>
      </c>
    </row>
    <row r="2514" spans="2:2">
      <c r="B2514" t="s">
        <v>3952</v>
      </c>
    </row>
    <row r="2515" spans="2:2">
      <c r="B2515" t="s">
        <v>3953</v>
      </c>
    </row>
    <row r="2516" spans="2:2">
      <c r="B2516" t="s">
        <v>920</v>
      </c>
    </row>
    <row r="2517" spans="2:2">
      <c r="B2517" t="s">
        <v>3954</v>
      </c>
    </row>
    <row r="2518" spans="2:2">
      <c r="B2518" t="s">
        <v>3955</v>
      </c>
    </row>
    <row r="2519" spans="2:2">
      <c r="B2519" t="s">
        <v>920</v>
      </c>
    </row>
    <row r="2520" spans="2:2">
      <c r="B2520" t="s">
        <v>920</v>
      </c>
    </row>
    <row r="2521" spans="2:2">
      <c r="B2521" t="s">
        <v>3956</v>
      </c>
    </row>
    <row r="2522" spans="2:2">
      <c r="B2522" t="s">
        <v>3594</v>
      </c>
    </row>
    <row r="2523" spans="2:2">
      <c r="B2523" t="s">
        <v>3957</v>
      </c>
    </row>
    <row r="2524" spans="2:2">
      <c r="B2524" t="s">
        <v>3958</v>
      </c>
    </row>
    <row r="2525" spans="2:2">
      <c r="B2525" t="s">
        <v>3959</v>
      </c>
    </row>
    <row r="2526" spans="2:2">
      <c r="B2526" t="s">
        <v>913</v>
      </c>
    </row>
    <row r="2527" spans="2:2">
      <c r="B2527" t="s">
        <v>920</v>
      </c>
    </row>
    <row r="2528" spans="2:2">
      <c r="B2528" t="s">
        <v>3960</v>
      </c>
    </row>
    <row r="2529" spans="2:2">
      <c r="B2529" t="s">
        <v>944</v>
      </c>
    </row>
    <row r="2530" spans="2:2">
      <c r="B2530" t="s">
        <v>920</v>
      </c>
    </row>
    <row r="2531" spans="2:2">
      <c r="B2531" t="s">
        <v>920</v>
      </c>
    </row>
    <row r="2532" spans="2:2">
      <c r="B2532" t="s">
        <v>3961</v>
      </c>
    </row>
    <row r="2533" spans="2:2">
      <c r="B2533" t="s">
        <v>3962</v>
      </c>
    </row>
    <row r="2534" spans="2:2">
      <c r="B2534" t="s">
        <v>3963</v>
      </c>
    </row>
    <row r="2535" spans="2:2">
      <c r="B2535" t="s">
        <v>2778</v>
      </c>
    </row>
    <row r="2536" spans="2:2">
      <c r="B2536" t="s">
        <v>920</v>
      </c>
    </row>
    <row r="2537" spans="2:2">
      <c r="B2537" t="s">
        <v>3964</v>
      </c>
    </row>
    <row r="2538" spans="2:2">
      <c r="B2538" t="s">
        <v>2780</v>
      </c>
    </row>
    <row r="2539" spans="2:2">
      <c r="B2539" t="s">
        <v>920</v>
      </c>
    </row>
    <row r="2540" spans="2:2">
      <c r="B2540" t="s">
        <v>920</v>
      </c>
    </row>
    <row r="2541" spans="2:2">
      <c r="B2541" t="s">
        <v>920</v>
      </c>
    </row>
    <row r="2542" spans="2:2">
      <c r="B2542" t="s">
        <v>920</v>
      </c>
    </row>
    <row r="2543" spans="2:2">
      <c r="B2543" t="s">
        <v>3965</v>
      </c>
    </row>
    <row r="2544" spans="2:2">
      <c r="B2544" t="s">
        <v>3966</v>
      </c>
    </row>
    <row r="2545" spans="2:2">
      <c r="B2545" t="s">
        <v>3967</v>
      </c>
    </row>
    <row r="2546" spans="2:2">
      <c r="B2546" t="s">
        <v>3619</v>
      </c>
    </row>
    <row r="2547" spans="2:2">
      <c r="B2547" t="s">
        <v>3968</v>
      </c>
    </row>
    <row r="2548" spans="2:2">
      <c r="B2548" t="s">
        <v>3969</v>
      </c>
    </row>
    <row r="2549" spans="2:2">
      <c r="B2549" t="s">
        <v>3970</v>
      </c>
    </row>
    <row r="2550" spans="2:2">
      <c r="B2550" t="s">
        <v>3971</v>
      </c>
    </row>
    <row r="2551" spans="2:2">
      <c r="B2551" t="s">
        <v>920</v>
      </c>
    </row>
    <row r="2552" spans="2:2">
      <c r="B2552" t="s">
        <v>3972</v>
      </c>
    </row>
    <row r="2553" spans="2:2">
      <c r="B2553" t="s">
        <v>3973</v>
      </c>
    </row>
    <row r="2554" spans="2:2">
      <c r="B2554" t="s">
        <v>920</v>
      </c>
    </row>
    <row r="2555" spans="2:2">
      <c r="B2555" t="s">
        <v>920</v>
      </c>
    </row>
    <row r="2556" spans="2:2">
      <c r="B2556" t="s">
        <v>3974</v>
      </c>
    </row>
    <row r="2557" spans="2:2">
      <c r="B2557" t="s">
        <v>3975</v>
      </c>
    </row>
    <row r="2558" spans="2:2">
      <c r="B2558" t="s">
        <v>3976</v>
      </c>
    </row>
    <row r="2559" spans="2:2">
      <c r="B2559" t="s">
        <v>3977</v>
      </c>
    </row>
    <row r="2560" spans="2:2">
      <c r="B2560" t="s">
        <v>920</v>
      </c>
    </row>
    <row r="2561" spans="2:2">
      <c r="B2561" t="s">
        <v>3978</v>
      </c>
    </row>
    <row r="2562" spans="2:2">
      <c r="B2562" t="s">
        <v>3979</v>
      </c>
    </row>
    <row r="2563" spans="2:2">
      <c r="B2563" t="s">
        <v>920</v>
      </c>
    </row>
    <row r="2564" spans="2:2">
      <c r="B2564" t="s">
        <v>920</v>
      </c>
    </row>
    <row r="2565" spans="2:2">
      <c r="B2565" t="s">
        <v>920</v>
      </c>
    </row>
    <row r="2566" spans="2:2">
      <c r="B2566" t="s">
        <v>3980</v>
      </c>
    </row>
    <row r="2567" spans="2:2">
      <c r="B2567" t="s">
        <v>3633</v>
      </c>
    </row>
    <row r="2568" spans="2:2">
      <c r="B2568" t="s">
        <v>3981</v>
      </c>
    </row>
    <row r="2569" spans="2:2">
      <c r="B2569" t="s">
        <v>3821</v>
      </c>
    </row>
    <row r="2570" spans="2:2">
      <c r="B2570" t="s">
        <v>3982</v>
      </c>
    </row>
    <row r="2571" spans="2:2">
      <c r="B2571" t="s">
        <v>3983</v>
      </c>
    </row>
    <row r="2572" spans="2:2">
      <c r="B2572" t="s">
        <v>920</v>
      </c>
    </row>
    <row r="2573" spans="2:2">
      <c r="B2573" t="s">
        <v>3984</v>
      </c>
    </row>
    <row r="2574" spans="2:2">
      <c r="B2574" t="s">
        <v>3985</v>
      </c>
    </row>
    <row r="2575" spans="2:2">
      <c r="B2575" t="s">
        <v>920</v>
      </c>
    </row>
    <row r="2576" spans="2:2">
      <c r="B2576" t="s">
        <v>920</v>
      </c>
    </row>
    <row r="2577" spans="2:2">
      <c r="B2577" t="s">
        <v>3986</v>
      </c>
    </row>
    <row r="2578" spans="2:2">
      <c r="B2578" t="s">
        <v>3823</v>
      </c>
    </row>
    <row r="2579" spans="2:2">
      <c r="B2579" t="s">
        <v>920</v>
      </c>
    </row>
    <row r="2580" spans="2:2">
      <c r="B2580" t="s">
        <v>920</v>
      </c>
    </row>
    <row r="2581" spans="2:2">
      <c r="B2581" t="s">
        <v>920</v>
      </c>
    </row>
    <row r="2582" spans="2:2">
      <c r="B2582" t="s">
        <v>920</v>
      </c>
    </row>
    <row r="2583" spans="2:2">
      <c r="B2583" t="s">
        <v>3987</v>
      </c>
    </row>
    <row r="2584" spans="2:2">
      <c r="B2584" t="s">
        <v>966</v>
      </c>
    </row>
    <row r="2585" spans="2:2">
      <c r="B2585" t="s">
        <v>3988</v>
      </c>
    </row>
    <row r="2586" spans="2:2">
      <c r="B2586" t="s">
        <v>3646</v>
      </c>
    </row>
    <row r="2587" spans="2:2">
      <c r="B2587" t="s">
        <v>3989</v>
      </c>
    </row>
    <row r="2588" spans="2:2">
      <c r="B2588" t="s">
        <v>3990</v>
      </c>
    </row>
    <row r="2589" spans="2:2">
      <c r="B2589" t="s">
        <v>3991</v>
      </c>
    </row>
    <row r="2590" spans="2:2">
      <c r="B2590" t="s">
        <v>3992</v>
      </c>
    </row>
    <row r="2591" spans="2:2">
      <c r="B2591" t="s">
        <v>920</v>
      </c>
    </row>
    <row r="2592" spans="2:2">
      <c r="B2592" t="s">
        <v>3993</v>
      </c>
    </row>
    <row r="2593" spans="2:2">
      <c r="B2593" t="s">
        <v>3994</v>
      </c>
    </row>
    <row r="2594" spans="2:2">
      <c r="B2594" t="s">
        <v>920</v>
      </c>
    </row>
    <row r="2595" spans="2:2">
      <c r="B2595" t="s">
        <v>920</v>
      </c>
    </row>
    <row r="2596" spans="2:2">
      <c r="B2596" t="s">
        <v>3995</v>
      </c>
    </row>
    <row r="2597" spans="2:2">
      <c r="B2597" t="s">
        <v>3996</v>
      </c>
    </row>
    <row r="2598" spans="2:2">
      <c r="B2598" t="s">
        <v>3997</v>
      </c>
    </row>
    <row r="2599" spans="2:2">
      <c r="B2599" t="s">
        <v>913</v>
      </c>
    </row>
    <row r="2600" spans="2:2">
      <c r="B2600" t="s">
        <v>920</v>
      </c>
    </row>
    <row r="2601" spans="2:2">
      <c r="B2601" t="s">
        <v>3998</v>
      </c>
    </row>
    <row r="2602" spans="2:2">
      <c r="B2602" t="s">
        <v>944</v>
      </c>
    </row>
    <row r="2603" spans="2:2">
      <c r="B2603" t="s">
        <v>920</v>
      </c>
    </row>
    <row r="2604" spans="2:2">
      <c r="B2604" t="s">
        <v>920</v>
      </c>
    </row>
    <row r="2605" spans="2:2">
      <c r="B2605" t="s">
        <v>920</v>
      </c>
    </row>
    <row r="2606" spans="2:2">
      <c r="B2606" t="s">
        <v>3999</v>
      </c>
    </row>
    <row r="2607" spans="2:2">
      <c r="B2607" t="s">
        <v>3656</v>
      </c>
    </row>
    <row r="2608" spans="2:2">
      <c r="B2608" t="s">
        <v>4000</v>
      </c>
    </row>
    <row r="2609" spans="2:2">
      <c r="B2609" t="s">
        <v>3658</v>
      </c>
    </row>
    <row r="2610" spans="2:2">
      <c r="B2610" t="s">
        <v>4001</v>
      </c>
    </row>
    <row r="2611" spans="2:2">
      <c r="B2611" t="s">
        <v>4002</v>
      </c>
    </row>
    <row r="2612" spans="2:2">
      <c r="B2612" t="s">
        <v>920</v>
      </c>
    </row>
    <row r="2613" spans="2:2">
      <c r="B2613" t="s">
        <v>4003</v>
      </c>
    </row>
    <row r="2614" spans="2:2">
      <c r="B2614" t="s">
        <v>4004</v>
      </c>
    </row>
    <row r="2615" spans="2:2">
      <c r="B2615" t="s">
        <v>920</v>
      </c>
    </row>
    <row r="2616" spans="2:2">
      <c r="B2616" t="s">
        <v>920</v>
      </c>
    </row>
    <row r="2617" spans="2:2">
      <c r="B2617" t="s">
        <v>4005</v>
      </c>
    </row>
    <row r="2618" spans="2:2">
      <c r="B2618" t="s">
        <v>3660</v>
      </c>
    </row>
    <row r="2619" spans="2:2">
      <c r="B2619" t="s">
        <v>4006</v>
      </c>
    </row>
    <row r="2620" spans="2:2">
      <c r="B2620" t="s">
        <v>4007</v>
      </c>
    </row>
    <row r="2621" spans="2:2">
      <c r="B2621" t="s">
        <v>920</v>
      </c>
    </row>
    <row r="2622" spans="2:2">
      <c r="B2622" t="s">
        <v>4008</v>
      </c>
    </row>
    <row r="2623" spans="2:2">
      <c r="B2623" t="s">
        <v>4009</v>
      </c>
    </row>
    <row r="2624" spans="2:2">
      <c r="B2624" t="s">
        <v>920</v>
      </c>
    </row>
    <row r="2625" spans="2:2">
      <c r="B2625" t="s">
        <v>920</v>
      </c>
    </row>
    <row r="2626" spans="2:2">
      <c r="B2626" t="s">
        <v>920</v>
      </c>
    </row>
    <row r="2627" spans="2:2">
      <c r="B2627" t="s">
        <v>920</v>
      </c>
    </row>
    <row r="2628" spans="2:2">
      <c r="B2628" t="s">
        <v>920</v>
      </c>
    </row>
    <row r="2629" spans="2:2">
      <c r="B2629" t="s">
        <v>920</v>
      </c>
    </row>
    <row r="2630" spans="2:2">
      <c r="B2630" t="s">
        <v>1097</v>
      </c>
    </row>
    <row r="2631" spans="2:2">
      <c r="B2631" t="s">
        <v>1098</v>
      </c>
    </row>
    <row r="2632" spans="2:2">
      <c r="B2632" t="s">
        <v>2299</v>
      </c>
    </row>
    <row r="2633" spans="2:2">
      <c r="B2633" t="s">
        <v>903</v>
      </c>
    </row>
    <row r="2634" spans="2:2">
      <c r="B2634" t="s">
        <v>904</v>
      </c>
    </row>
    <row r="2635" spans="2:2">
      <c r="B2635" t="s">
        <v>905</v>
      </c>
    </row>
    <row r="2636" spans="2:2">
      <c r="B2636" t="s">
        <v>882</v>
      </c>
    </row>
    <row r="2637" spans="2:2">
      <c r="B2637" t="s">
        <v>883</v>
      </c>
    </row>
    <row r="2638" spans="2:2">
      <c r="B2638" t="s">
        <v>884</v>
      </c>
    </row>
    <row r="2639" spans="2:2">
      <c r="B2639" t="s">
        <v>889</v>
      </c>
    </row>
    <row r="2640" spans="2:2">
      <c r="B2640" t="s">
        <v>894</v>
      </c>
    </row>
    <row r="2641" spans="2:2">
      <c r="B2641" t="s">
        <v>886</v>
      </c>
    </row>
    <row r="2642" spans="2:2">
      <c r="B2642" t="s">
        <v>895</v>
      </c>
    </row>
    <row r="2643" spans="2:2">
      <c r="B2643" t="s">
        <v>887</v>
      </c>
    </row>
    <row r="2644" spans="2:2">
      <c r="B2644" t="s">
        <v>885</v>
      </c>
    </row>
    <row r="2645" spans="2:2">
      <c r="B2645" t="s">
        <v>891</v>
      </c>
    </row>
    <row r="2646" spans="2:2">
      <c r="B2646" t="s">
        <v>893</v>
      </c>
    </row>
    <row r="2647" spans="2:2">
      <c r="B2647" t="s">
        <v>892</v>
      </c>
    </row>
    <row r="2648" spans="2:2">
      <c r="B2648" t="s">
        <v>888</v>
      </c>
    </row>
    <row r="2649" spans="2:2">
      <c r="B2649" t="s">
        <v>897</v>
      </c>
    </row>
    <row r="2650" spans="2:2">
      <c r="B2650" t="s">
        <v>898</v>
      </c>
    </row>
    <row r="2651" spans="2:2">
      <c r="B2651" t="s">
        <v>906</v>
      </c>
    </row>
    <row r="2652" spans="2:2">
      <c r="B2652" t="s">
        <v>900</v>
      </c>
    </row>
    <row r="2653" spans="2:2">
      <c r="B2653" t="s">
        <v>4010</v>
      </c>
    </row>
    <row r="2654" spans="2:2">
      <c r="B2654" t="s">
        <v>903</v>
      </c>
    </row>
    <row r="2655" spans="2:2">
      <c r="B2655" t="s">
        <v>4011</v>
      </c>
    </row>
    <row r="2656" spans="2:2">
      <c r="B2656" t="s">
        <v>2742</v>
      </c>
    </row>
    <row r="2657" spans="2:2">
      <c r="B2657" t="s">
        <v>4012</v>
      </c>
    </row>
    <row r="2658" spans="2:2">
      <c r="B2658" t="s">
        <v>4013</v>
      </c>
    </row>
    <row r="2659" spans="2:2">
      <c r="B2659" t="s">
        <v>920</v>
      </c>
    </row>
    <row r="2660" spans="2:2">
      <c r="B2660" t="s">
        <v>4014</v>
      </c>
    </row>
    <row r="2661" spans="2:2">
      <c r="B2661" t="s">
        <v>4015</v>
      </c>
    </row>
    <row r="2662" spans="2:2">
      <c r="B2662" t="s">
        <v>4016</v>
      </c>
    </row>
    <row r="2663" spans="2:2">
      <c r="B2663" t="s">
        <v>4017</v>
      </c>
    </row>
    <row r="2664" spans="2:2">
      <c r="B2664" t="s">
        <v>4018</v>
      </c>
    </row>
    <row r="2665" spans="2:2">
      <c r="B2665" t="s">
        <v>4019</v>
      </c>
    </row>
    <row r="2666" spans="2:2">
      <c r="B2666" t="s">
        <v>4020</v>
      </c>
    </row>
    <row r="2667" spans="2:2">
      <c r="B2667" t="s">
        <v>2746</v>
      </c>
    </row>
    <row r="2668" spans="2:2">
      <c r="B2668" t="s">
        <v>4021</v>
      </c>
    </row>
    <row r="2669" spans="2:2">
      <c r="B2669" t="s">
        <v>4022</v>
      </c>
    </row>
    <row r="2670" spans="2:2">
      <c r="B2670" t="s">
        <v>920</v>
      </c>
    </row>
    <row r="2671" spans="2:2">
      <c r="B2671" t="s">
        <v>4023</v>
      </c>
    </row>
    <row r="2672" spans="2:2">
      <c r="B2672" t="s">
        <v>4024</v>
      </c>
    </row>
    <row r="2673" spans="2:2">
      <c r="B2673" t="s">
        <v>4025</v>
      </c>
    </row>
    <row r="2674" spans="2:2">
      <c r="B2674" t="s">
        <v>4026</v>
      </c>
    </row>
    <row r="2675" spans="2:2">
      <c r="B2675" t="s">
        <v>920</v>
      </c>
    </row>
    <row r="2676" spans="2:2">
      <c r="B2676" t="s">
        <v>4027</v>
      </c>
    </row>
    <row r="2677" spans="2:2">
      <c r="B2677" t="s">
        <v>4028</v>
      </c>
    </row>
    <row r="2678" spans="2:2">
      <c r="B2678" t="s">
        <v>920</v>
      </c>
    </row>
    <row r="2679" spans="2:2">
      <c r="B2679" t="s">
        <v>920</v>
      </c>
    </row>
    <row r="2680" spans="2:2">
      <c r="B2680" t="s">
        <v>920</v>
      </c>
    </row>
    <row r="2681" spans="2:2">
      <c r="B2681" t="s">
        <v>4029</v>
      </c>
    </row>
    <row r="2682" spans="2:2">
      <c r="B2682" t="s">
        <v>2752</v>
      </c>
    </row>
    <row r="2683" spans="2:2">
      <c r="B2683" t="s">
        <v>4030</v>
      </c>
    </row>
    <row r="2684" spans="2:2">
      <c r="B2684" t="s">
        <v>4031</v>
      </c>
    </row>
    <row r="2685" spans="2:2">
      <c r="B2685" t="s">
        <v>4032</v>
      </c>
    </row>
    <row r="2686" spans="2:2">
      <c r="B2686" t="s">
        <v>4033</v>
      </c>
    </row>
    <row r="2687" spans="2:2">
      <c r="B2687" t="s">
        <v>920</v>
      </c>
    </row>
    <row r="2688" spans="2:2">
      <c r="B2688" t="s">
        <v>4034</v>
      </c>
    </row>
    <row r="2689" spans="2:2">
      <c r="B2689" t="s">
        <v>4035</v>
      </c>
    </row>
    <row r="2690" spans="2:2">
      <c r="B2690" t="s">
        <v>920</v>
      </c>
    </row>
    <row r="2691" spans="2:2">
      <c r="B2691" t="s">
        <v>920</v>
      </c>
    </row>
    <row r="2692" spans="2:2">
      <c r="B2692" t="s">
        <v>4036</v>
      </c>
    </row>
    <row r="2693" spans="2:2">
      <c r="B2693" t="s">
        <v>4037</v>
      </c>
    </row>
    <row r="2694" spans="2:2">
      <c r="B2694" t="s">
        <v>4038</v>
      </c>
    </row>
    <row r="2695" spans="2:2">
      <c r="B2695" t="s">
        <v>2978</v>
      </c>
    </row>
    <row r="2696" spans="2:2">
      <c r="B2696" t="s">
        <v>920</v>
      </c>
    </row>
    <row r="2697" spans="2:2">
      <c r="B2697" t="s">
        <v>4039</v>
      </c>
    </row>
    <row r="2698" spans="2:2">
      <c r="B2698" t="s">
        <v>2980</v>
      </c>
    </row>
    <row r="2699" spans="2:2">
      <c r="B2699" t="s">
        <v>920</v>
      </c>
    </row>
    <row r="2700" spans="2:2">
      <c r="B2700" t="s">
        <v>920</v>
      </c>
    </row>
    <row r="2701" spans="2:2">
      <c r="B2701" t="s">
        <v>920</v>
      </c>
    </row>
    <row r="2702" spans="2:2">
      <c r="B2702" t="s">
        <v>920</v>
      </c>
    </row>
    <row r="2703" spans="2:2">
      <c r="B2703" t="s">
        <v>4040</v>
      </c>
    </row>
    <row r="2704" spans="2:2">
      <c r="B2704" t="s">
        <v>4041</v>
      </c>
    </row>
    <row r="2705" spans="2:2">
      <c r="B2705" t="s">
        <v>4042</v>
      </c>
    </row>
    <row r="2706" spans="2:2">
      <c r="B2706" t="s">
        <v>4043</v>
      </c>
    </row>
    <row r="2707" spans="2:2">
      <c r="B2707" t="s">
        <v>4044</v>
      </c>
    </row>
    <row r="2708" spans="2:2">
      <c r="B2708" t="s">
        <v>4045</v>
      </c>
    </row>
    <row r="2709" spans="2:2">
      <c r="B2709" t="s">
        <v>4046</v>
      </c>
    </row>
    <row r="2710" spans="2:2">
      <c r="B2710" t="s">
        <v>4047</v>
      </c>
    </row>
    <row r="2711" spans="2:2">
      <c r="B2711" t="s">
        <v>920</v>
      </c>
    </row>
    <row r="2712" spans="2:2">
      <c r="B2712" t="s">
        <v>4048</v>
      </c>
    </row>
    <row r="2713" spans="2:2">
      <c r="B2713" t="s">
        <v>4049</v>
      </c>
    </row>
    <row r="2714" spans="2:2">
      <c r="B2714" t="s">
        <v>920</v>
      </c>
    </row>
    <row r="2715" spans="2:2">
      <c r="B2715" t="s">
        <v>920</v>
      </c>
    </row>
    <row r="2716" spans="2:2">
      <c r="B2716" t="s">
        <v>4050</v>
      </c>
    </row>
    <row r="2717" spans="2:2">
      <c r="B2717" t="s">
        <v>4051</v>
      </c>
    </row>
    <row r="2718" spans="2:2">
      <c r="B2718" t="s">
        <v>4052</v>
      </c>
    </row>
    <row r="2719" spans="2:2">
      <c r="B2719" t="s">
        <v>911</v>
      </c>
    </row>
    <row r="2720" spans="2:2">
      <c r="B2720" t="s">
        <v>920</v>
      </c>
    </row>
    <row r="2721" spans="2:2">
      <c r="B2721" t="s">
        <v>4053</v>
      </c>
    </row>
    <row r="2722" spans="2:2">
      <c r="B2722" t="s">
        <v>966</v>
      </c>
    </row>
    <row r="2723" spans="2:2">
      <c r="B2723" t="s">
        <v>920</v>
      </c>
    </row>
    <row r="2724" spans="2:2">
      <c r="B2724" t="s">
        <v>920</v>
      </c>
    </row>
    <row r="2725" spans="2:2">
      <c r="B2725" t="s">
        <v>920</v>
      </c>
    </row>
    <row r="2726" spans="2:2">
      <c r="B2726" t="s">
        <v>4054</v>
      </c>
    </row>
    <row r="2727" spans="2:2">
      <c r="B2727" t="s">
        <v>4055</v>
      </c>
    </row>
    <row r="2728" spans="2:2">
      <c r="B2728" t="s">
        <v>4056</v>
      </c>
    </row>
    <row r="2729" spans="2:2">
      <c r="B2729" t="s">
        <v>3852</v>
      </c>
    </row>
    <row r="2730" spans="2:2">
      <c r="B2730" t="s">
        <v>4057</v>
      </c>
    </row>
    <row r="2731" spans="2:2">
      <c r="B2731" t="s">
        <v>4058</v>
      </c>
    </row>
    <row r="2732" spans="2:2">
      <c r="B2732" t="s">
        <v>920</v>
      </c>
    </row>
    <row r="2733" spans="2:2">
      <c r="B2733" t="s">
        <v>4059</v>
      </c>
    </row>
    <row r="2734" spans="2:2">
      <c r="B2734" t="s">
        <v>4060</v>
      </c>
    </row>
    <row r="2735" spans="2:2">
      <c r="B2735" t="s">
        <v>920</v>
      </c>
    </row>
    <row r="2736" spans="2:2">
      <c r="B2736" t="s">
        <v>920</v>
      </c>
    </row>
    <row r="2737" spans="2:2">
      <c r="B2737" t="s">
        <v>4061</v>
      </c>
    </row>
    <row r="2738" spans="2:2">
      <c r="B2738" t="s">
        <v>3854</v>
      </c>
    </row>
    <row r="2739" spans="2:2">
      <c r="B2739" t="s">
        <v>920</v>
      </c>
    </row>
    <row r="2740" spans="2:2">
      <c r="B2740" t="s">
        <v>920</v>
      </c>
    </row>
    <row r="2741" spans="2:2">
      <c r="B2741" t="s">
        <v>920</v>
      </c>
    </row>
    <row r="2742" spans="2:2">
      <c r="B2742" t="s">
        <v>920</v>
      </c>
    </row>
    <row r="2743" spans="2:2">
      <c r="B2743" t="s">
        <v>4062</v>
      </c>
    </row>
    <row r="2744" spans="2:2">
      <c r="B2744" t="s">
        <v>4063</v>
      </c>
    </row>
    <row r="2745" spans="2:2">
      <c r="B2745" t="s">
        <v>4064</v>
      </c>
    </row>
    <row r="2746" spans="2:2">
      <c r="B2746" t="s">
        <v>4065</v>
      </c>
    </row>
    <row r="2747" spans="2:2">
      <c r="B2747" t="s">
        <v>4066</v>
      </c>
    </row>
    <row r="2748" spans="2:2">
      <c r="B2748" t="s">
        <v>4067</v>
      </c>
    </row>
    <row r="2749" spans="2:2">
      <c r="B2749" t="s">
        <v>4068</v>
      </c>
    </row>
    <row r="2750" spans="2:2">
      <c r="B2750" t="s">
        <v>4069</v>
      </c>
    </row>
    <row r="2751" spans="2:2">
      <c r="B2751" t="s">
        <v>4070</v>
      </c>
    </row>
    <row r="2752" spans="2:2">
      <c r="B2752" t="s">
        <v>4071</v>
      </c>
    </row>
    <row r="2753" spans="2:2">
      <c r="B2753" t="s">
        <v>920</v>
      </c>
    </row>
    <row r="2754" spans="2:2">
      <c r="B2754" t="s">
        <v>4072</v>
      </c>
    </row>
    <row r="2755" spans="2:2">
      <c r="B2755" t="s">
        <v>4073</v>
      </c>
    </row>
    <row r="2756" spans="2:2">
      <c r="B2756" t="s">
        <v>920</v>
      </c>
    </row>
    <row r="2757" spans="2:2">
      <c r="B2757" t="s">
        <v>920</v>
      </c>
    </row>
    <row r="2758" spans="2:2">
      <c r="B2758" t="s">
        <v>4074</v>
      </c>
    </row>
    <row r="2759" spans="2:2">
      <c r="B2759" t="s">
        <v>4075</v>
      </c>
    </row>
    <row r="2760" spans="2:2">
      <c r="B2760" t="s">
        <v>4076</v>
      </c>
    </row>
    <row r="2761" spans="2:2">
      <c r="B2761" t="s">
        <v>1724</v>
      </c>
    </row>
    <row r="2762" spans="2:2">
      <c r="B2762" t="s">
        <v>920</v>
      </c>
    </row>
    <row r="2763" spans="2:2">
      <c r="B2763" t="s">
        <v>4077</v>
      </c>
    </row>
    <row r="2764" spans="2:2">
      <c r="B2764" t="s">
        <v>1726</v>
      </c>
    </row>
    <row r="2765" spans="2:2">
      <c r="B2765" t="s">
        <v>920</v>
      </c>
    </row>
    <row r="2766" spans="2:2">
      <c r="B2766" t="s">
        <v>920</v>
      </c>
    </row>
    <row r="2767" spans="2:2">
      <c r="B2767" t="s">
        <v>920</v>
      </c>
    </row>
    <row r="2768" spans="2:2">
      <c r="B2768" t="s">
        <v>4078</v>
      </c>
    </row>
    <row r="2769" spans="2:2">
      <c r="B2769" t="s">
        <v>4079</v>
      </c>
    </row>
    <row r="2770" spans="2:2">
      <c r="B2770" t="s">
        <v>4080</v>
      </c>
    </row>
    <row r="2771" spans="2:2">
      <c r="B2771" t="s">
        <v>1613</v>
      </c>
    </row>
    <row r="2772" spans="2:2">
      <c r="B2772" t="s">
        <v>920</v>
      </c>
    </row>
    <row r="2773" spans="2:2">
      <c r="B2773" t="s">
        <v>4081</v>
      </c>
    </row>
    <row r="2774" spans="2:2">
      <c r="B2774" t="s">
        <v>1615</v>
      </c>
    </row>
    <row r="2775" spans="2:2">
      <c r="B2775" t="s">
        <v>920</v>
      </c>
    </row>
    <row r="2776" spans="2:2">
      <c r="B2776" t="s">
        <v>920</v>
      </c>
    </row>
    <row r="2777" spans="2:2">
      <c r="B2777" t="s">
        <v>920</v>
      </c>
    </row>
    <row r="2778" spans="2:2">
      <c r="B2778" t="s">
        <v>4082</v>
      </c>
    </row>
    <row r="2779" spans="2:2">
      <c r="B2779" t="s">
        <v>4083</v>
      </c>
    </row>
    <row r="2780" spans="2:2">
      <c r="B2780" t="s">
        <v>4084</v>
      </c>
    </row>
    <row r="2781" spans="2:2">
      <c r="B2781" t="s">
        <v>1724</v>
      </c>
    </row>
    <row r="2782" spans="2:2">
      <c r="B2782" t="s">
        <v>4085</v>
      </c>
    </row>
    <row r="2783" spans="2:2">
      <c r="B2783" t="s">
        <v>4086</v>
      </c>
    </row>
    <row r="2784" spans="2:2">
      <c r="B2784" t="s">
        <v>920</v>
      </c>
    </row>
    <row r="2785" spans="2:2">
      <c r="B2785" t="s">
        <v>4087</v>
      </c>
    </row>
    <row r="2786" spans="2:2">
      <c r="B2786" t="s">
        <v>4088</v>
      </c>
    </row>
    <row r="2787" spans="2:2">
      <c r="B2787" t="s">
        <v>920</v>
      </c>
    </row>
    <row r="2788" spans="2:2">
      <c r="B2788" t="s">
        <v>920</v>
      </c>
    </row>
    <row r="2789" spans="2:2">
      <c r="B2789" t="s">
        <v>4089</v>
      </c>
    </row>
    <row r="2790" spans="2:2">
      <c r="B2790" t="s">
        <v>1726</v>
      </c>
    </row>
    <row r="2791" spans="2:2">
      <c r="B2791" t="s">
        <v>920</v>
      </c>
    </row>
    <row r="2792" spans="2:2">
      <c r="B2792" t="s">
        <v>920</v>
      </c>
    </row>
    <row r="2793" spans="2:2">
      <c r="B2793" t="s">
        <v>920</v>
      </c>
    </row>
    <row r="2794" spans="2:2">
      <c r="B2794" t="s">
        <v>920</v>
      </c>
    </row>
    <row r="2795" spans="2:2">
      <c r="B2795" t="s">
        <v>920</v>
      </c>
    </row>
    <row r="2796" spans="2:2">
      <c r="B2796" t="s">
        <v>4090</v>
      </c>
    </row>
    <row r="2797" spans="2:2">
      <c r="B2797" t="s">
        <v>2766</v>
      </c>
    </row>
    <row r="2798" spans="2:2">
      <c r="B2798" t="s">
        <v>4091</v>
      </c>
    </row>
    <row r="2799" spans="2:2">
      <c r="B2799" t="s">
        <v>4092</v>
      </c>
    </row>
    <row r="2800" spans="2:2">
      <c r="B2800" t="s">
        <v>4093</v>
      </c>
    </row>
    <row r="2801" spans="2:2">
      <c r="B2801" t="s">
        <v>4094</v>
      </c>
    </row>
    <row r="2802" spans="2:2">
      <c r="B2802" t="s">
        <v>4095</v>
      </c>
    </row>
    <row r="2803" spans="2:2">
      <c r="B2803" t="s">
        <v>4096</v>
      </c>
    </row>
    <row r="2804" spans="2:2">
      <c r="B2804" t="s">
        <v>4097</v>
      </c>
    </row>
    <row r="2805" spans="2:2">
      <c r="B2805" t="s">
        <v>911</v>
      </c>
    </row>
    <row r="2806" spans="2:2">
      <c r="B2806" t="s">
        <v>4098</v>
      </c>
    </row>
    <row r="2807" spans="2:2">
      <c r="B2807" t="s">
        <v>3648</v>
      </c>
    </row>
    <row r="2808" spans="2:2">
      <c r="B2808" t="s">
        <v>920</v>
      </c>
    </row>
    <row r="2809" spans="2:2">
      <c r="B2809" t="s">
        <v>4099</v>
      </c>
    </row>
    <row r="2810" spans="2:2">
      <c r="B2810" t="s">
        <v>3650</v>
      </c>
    </row>
    <row r="2811" spans="2:2">
      <c r="B2811" t="s">
        <v>920</v>
      </c>
    </row>
    <row r="2812" spans="2:2">
      <c r="B2812" t="s">
        <v>920</v>
      </c>
    </row>
    <row r="2813" spans="2:2">
      <c r="B2813" t="s">
        <v>4100</v>
      </c>
    </row>
    <row r="2814" spans="2:2">
      <c r="B2814" t="s">
        <v>966</v>
      </c>
    </row>
    <row r="2815" spans="2:2">
      <c r="B2815" t="s">
        <v>4101</v>
      </c>
    </row>
    <row r="2816" spans="2:2">
      <c r="B2816" t="s">
        <v>4102</v>
      </c>
    </row>
    <row r="2817" spans="2:2">
      <c r="B2817" t="s">
        <v>920</v>
      </c>
    </row>
    <row r="2818" spans="2:2">
      <c r="B2818" t="s">
        <v>4103</v>
      </c>
    </row>
    <row r="2819" spans="2:2">
      <c r="B2819" t="s">
        <v>4104</v>
      </c>
    </row>
    <row r="2820" spans="2:2">
      <c r="B2820" t="s">
        <v>920</v>
      </c>
    </row>
    <row r="2821" spans="2:2">
      <c r="B2821" t="s">
        <v>920</v>
      </c>
    </row>
    <row r="2822" spans="2:2">
      <c r="B2822" t="s">
        <v>920</v>
      </c>
    </row>
    <row r="2823" spans="2:2">
      <c r="B2823" t="s">
        <v>4105</v>
      </c>
    </row>
    <row r="2824" spans="2:2">
      <c r="B2824" t="s">
        <v>4106</v>
      </c>
    </row>
    <row r="2825" spans="2:2">
      <c r="B2825" t="s">
        <v>4107</v>
      </c>
    </row>
    <row r="2826" spans="2:2">
      <c r="B2826" t="s">
        <v>4108</v>
      </c>
    </row>
    <row r="2827" spans="2:2">
      <c r="B2827" t="s">
        <v>4109</v>
      </c>
    </row>
    <row r="2828" spans="2:2">
      <c r="B2828" t="s">
        <v>4110</v>
      </c>
    </row>
    <row r="2829" spans="2:2">
      <c r="B2829" t="s">
        <v>920</v>
      </c>
    </row>
    <row r="2830" spans="2:2">
      <c r="B2830" t="s">
        <v>4111</v>
      </c>
    </row>
    <row r="2831" spans="2:2">
      <c r="B2831" t="s">
        <v>4112</v>
      </c>
    </row>
    <row r="2832" spans="2:2">
      <c r="B2832" t="s">
        <v>920</v>
      </c>
    </row>
    <row r="2833" spans="2:2">
      <c r="B2833" t="s">
        <v>920</v>
      </c>
    </row>
    <row r="2834" spans="2:2">
      <c r="B2834" t="s">
        <v>4113</v>
      </c>
    </row>
    <row r="2835" spans="2:2">
      <c r="B2835" t="s">
        <v>4114</v>
      </c>
    </row>
    <row r="2836" spans="2:2">
      <c r="B2836" t="s">
        <v>4115</v>
      </c>
    </row>
    <row r="2837" spans="2:2">
      <c r="B2837" t="s">
        <v>4116</v>
      </c>
    </row>
    <row r="2838" spans="2:2">
      <c r="B2838" t="s">
        <v>920</v>
      </c>
    </row>
    <row r="2839" spans="2:2">
      <c r="B2839" t="s">
        <v>4117</v>
      </c>
    </row>
    <row r="2840" spans="2:2">
      <c r="B2840" t="s">
        <v>4118</v>
      </c>
    </row>
    <row r="2841" spans="2:2">
      <c r="B2841" t="s">
        <v>920</v>
      </c>
    </row>
    <row r="2842" spans="2:2">
      <c r="B2842" t="s">
        <v>920</v>
      </c>
    </row>
    <row r="2843" spans="2:2">
      <c r="B2843" t="s">
        <v>920</v>
      </c>
    </row>
    <row r="2844" spans="2:2">
      <c r="B2844" t="s">
        <v>920</v>
      </c>
    </row>
    <row r="2845" spans="2:2">
      <c r="B2845" t="s">
        <v>4119</v>
      </c>
    </row>
    <row r="2846" spans="2:2">
      <c r="B2846" t="s">
        <v>4120</v>
      </c>
    </row>
    <row r="2847" spans="2:2">
      <c r="B2847" t="s">
        <v>4121</v>
      </c>
    </row>
    <row r="2848" spans="2:2">
      <c r="B2848" t="s">
        <v>4122</v>
      </c>
    </row>
    <row r="2849" spans="2:2">
      <c r="B2849" t="s">
        <v>4123</v>
      </c>
    </row>
    <row r="2850" spans="2:2">
      <c r="B2850" t="s">
        <v>4124</v>
      </c>
    </row>
    <row r="2851" spans="2:2">
      <c r="B2851" t="s">
        <v>4125</v>
      </c>
    </row>
    <row r="2852" spans="2:2">
      <c r="B2852" t="s">
        <v>2852</v>
      </c>
    </row>
    <row r="2853" spans="2:2">
      <c r="B2853" t="s">
        <v>920</v>
      </c>
    </row>
    <row r="2854" spans="2:2">
      <c r="B2854" t="s">
        <v>4126</v>
      </c>
    </row>
    <row r="2855" spans="2:2">
      <c r="B2855" t="s">
        <v>2854</v>
      </c>
    </row>
    <row r="2856" spans="2:2">
      <c r="B2856" t="s">
        <v>920</v>
      </c>
    </row>
    <row r="2857" spans="2:2">
      <c r="B2857" t="s">
        <v>920</v>
      </c>
    </row>
    <row r="2858" spans="2:2">
      <c r="B2858" t="s">
        <v>4127</v>
      </c>
    </row>
    <row r="2859" spans="2:2">
      <c r="B2859" t="s">
        <v>4128</v>
      </c>
    </row>
    <row r="2860" spans="2:2">
      <c r="B2860" t="s">
        <v>920</v>
      </c>
    </row>
    <row r="2861" spans="2:2">
      <c r="B2861" t="s">
        <v>920</v>
      </c>
    </row>
    <row r="2862" spans="2:2">
      <c r="B2862" t="s">
        <v>4129</v>
      </c>
    </row>
    <row r="2863" spans="2:2">
      <c r="B2863" t="s">
        <v>4130</v>
      </c>
    </row>
    <row r="2864" spans="2:2">
      <c r="B2864" t="s">
        <v>920</v>
      </c>
    </row>
    <row r="2865" spans="2:2">
      <c r="B2865" t="s">
        <v>920</v>
      </c>
    </row>
    <row r="2866" spans="2:2">
      <c r="B2866" t="s">
        <v>920</v>
      </c>
    </row>
    <row r="2867" spans="2:2">
      <c r="B2867" t="s">
        <v>4131</v>
      </c>
    </row>
    <row r="2868" spans="2:2">
      <c r="B2868" t="s">
        <v>4132</v>
      </c>
    </row>
    <row r="2869" spans="2:2">
      <c r="B2869" t="s">
        <v>4133</v>
      </c>
    </row>
    <row r="2870" spans="2:2">
      <c r="B2870" t="s">
        <v>4134</v>
      </c>
    </row>
    <row r="2871" spans="2:2">
      <c r="B2871" t="s">
        <v>4135</v>
      </c>
    </row>
    <row r="2872" spans="2:2">
      <c r="B2872" t="s">
        <v>2814</v>
      </c>
    </row>
    <row r="2873" spans="2:2">
      <c r="B2873" t="s">
        <v>4136</v>
      </c>
    </row>
    <row r="2874" spans="2:2">
      <c r="B2874" t="s">
        <v>4137</v>
      </c>
    </row>
    <row r="2875" spans="2:2">
      <c r="B2875" t="s">
        <v>4138</v>
      </c>
    </row>
    <row r="2876" spans="2:2">
      <c r="B2876" t="s">
        <v>4139</v>
      </c>
    </row>
    <row r="2877" spans="2:2">
      <c r="B2877" t="s">
        <v>920</v>
      </c>
    </row>
    <row r="2878" spans="2:2">
      <c r="B2878" t="s">
        <v>4140</v>
      </c>
    </row>
    <row r="2879" spans="2:2">
      <c r="B2879" t="s">
        <v>4141</v>
      </c>
    </row>
    <row r="2880" spans="2:2">
      <c r="B2880" t="s">
        <v>920</v>
      </c>
    </row>
    <row r="2881" spans="2:2">
      <c r="B2881" t="s">
        <v>920</v>
      </c>
    </row>
    <row r="2882" spans="2:2">
      <c r="B2882" t="s">
        <v>4142</v>
      </c>
    </row>
    <row r="2883" spans="2:2">
      <c r="B2883" t="s">
        <v>4143</v>
      </c>
    </row>
    <row r="2884" spans="2:2">
      <c r="B2884" t="s">
        <v>4144</v>
      </c>
    </row>
    <row r="2885" spans="2:2">
      <c r="B2885" t="s">
        <v>4145</v>
      </c>
    </row>
    <row r="2886" spans="2:2">
      <c r="B2886" t="s">
        <v>920</v>
      </c>
    </row>
    <row r="2887" spans="2:2">
      <c r="B2887" t="s">
        <v>4146</v>
      </c>
    </row>
    <row r="2888" spans="2:2">
      <c r="B2888" t="s">
        <v>4147</v>
      </c>
    </row>
    <row r="2889" spans="2:2">
      <c r="B2889" t="s">
        <v>920</v>
      </c>
    </row>
    <row r="2890" spans="2:2">
      <c r="B2890" t="s">
        <v>920</v>
      </c>
    </row>
    <row r="2891" spans="2:2">
      <c r="B2891" t="s">
        <v>920</v>
      </c>
    </row>
    <row r="2892" spans="2:2">
      <c r="B2892" t="s">
        <v>4148</v>
      </c>
    </row>
    <row r="2893" spans="2:2">
      <c r="B2893" t="s">
        <v>2816</v>
      </c>
    </row>
    <row r="2894" spans="2:2">
      <c r="B2894" t="s">
        <v>4149</v>
      </c>
    </row>
    <row r="2895" spans="2:2">
      <c r="B2895" t="s">
        <v>4150</v>
      </c>
    </row>
    <row r="2896" spans="2:2">
      <c r="B2896" t="s">
        <v>920</v>
      </c>
    </row>
    <row r="2897" spans="2:2">
      <c r="B2897" t="s">
        <v>4151</v>
      </c>
    </row>
    <row r="2898" spans="2:2">
      <c r="B2898" t="s">
        <v>4152</v>
      </c>
    </row>
    <row r="2899" spans="2:2">
      <c r="B2899" t="s">
        <v>920</v>
      </c>
    </row>
    <row r="2900" spans="2:2">
      <c r="B2900" t="s">
        <v>920</v>
      </c>
    </row>
    <row r="2901" spans="2:2">
      <c r="B2901" t="s">
        <v>920</v>
      </c>
    </row>
    <row r="2902" spans="2:2">
      <c r="B2902" t="s">
        <v>4153</v>
      </c>
    </row>
    <row r="2903" spans="2:2">
      <c r="B2903" t="s">
        <v>4154</v>
      </c>
    </row>
    <row r="2904" spans="2:2">
      <c r="B2904" t="s">
        <v>4155</v>
      </c>
    </row>
    <row r="2905" spans="2:2">
      <c r="B2905" t="s">
        <v>4156</v>
      </c>
    </row>
    <row r="2906" spans="2:2">
      <c r="B2906" t="s">
        <v>4157</v>
      </c>
    </row>
    <row r="2907" spans="2:2">
      <c r="B2907" t="s">
        <v>3123</v>
      </c>
    </row>
    <row r="2908" spans="2:2">
      <c r="B2908" t="s">
        <v>4158</v>
      </c>
    </row>
    <row r="2909" spans="2:2">
      <c r="B2909" t="s">
        <v>4159</v>
      </c>
    </row>
    <row r="2910" spans="2:2">
      <c r="B2910" t="s">
        <v>920</v>
      </c>
    </row>
    <row r="2911" spans="2:2">
      <c r="B2911" t="s">
        <v>4160</v>
      </c>
    </row>
    <row r="2912" spans="2:2">
      <c r="B2912" t="s">
        <v>4161</v>
      </c>
    </row>
    <row r="2913" spans="2:2">
      <c r="B2913" t="s">
        <v>920</v>
      </c>
    </row>
    <row r="2914" spans="2:2">
      <c r="B2914" t="s">
        <v>920</v>
      </c>
    </row>
    <row r="2915" spans="2:2">
      <c r="B2915" t="s">
        <v>4162</v>
      </c>
    </row>
    <row r="2916" spans="2:2">
      <c r="B2916" t="s">
        <v>3151</v>
      </c>
    </row>
    <row r="2917" spans="2:2">
      <c r="B2917" t="s">
        <v>4163</v>
      </c>
    </row>
    <row r="2918" spans="2:2">
      <c r="B2918" t="s">
        <v>4164</v>
      </c>
    </row>
    <row r="2919" spans="2:2">
      <c r="B2919" t="s">
        <v>920</v>
      </c>
    </row>
    <row r="2920" spans="2:2">
      <c r="B2920" t="s">
        <v>4165</v>
      </c>
    </row>
    <row r="2921" spans="2:2">
      <c r="B2921" t="s">
        <v>4166</v>
      </c>
    </row>
    <row r="2922" spans="2:2">
      <c r="B2922" t="s">
        <v>920</v>
      </c>
    </row>
    <row r="2923" spans="2:2">
      <c r="B2923" t="s">
        <v>920</v>
      </c>
    </row>
    <row r="2924" spans="2:2">
      <c r="B2924" t="s">
        <v>920</v>
      </c>
    </row>
    <row r="2925" spans="2:2">
      <c r="B2925" t="s">
        <v>4167</v>
      </c>
    </row>
    <row r="2926" spans="2:2">
      <c r="B2926" t="s">
        <v>4168</v>
      </c>
    </row>
    <row r="2927" spans="2:2">
      <c r="B2927" t="s">
        <v>4169</v>
      </c>
    </row>
    <row r="2928" spans="2:2">
      <c r="B2928" t="s">
        <v>4170</v>
      </c>
    </row>
    <row r="2929" spans="2:2">
      <c r="B2929" t="s">
        <v>4171</v>
      </c>
    </row>
    <row r="2930" spans="2:2">
      <c r="B2930" t="s">
        <v>2731</v>
      </c>
    </row>
    <row r="2931" spans="2:2">
      <c r="B2931" t="s">
        <v>920</v>
      </c>
    </row>
    <row r="2932" spans="2:2">
      <c r="B2932" t="s">
        <v>4172</v>
      </c>
    </row>
    <row r="2933" spans="2:2">
      <c r="B2933" t="s">
        <v>2733</v>
      </c>
    </row>
    <row r="2934" spans="2:2">
      <c r="B2934" t="s">
        <v>920</v>
      </c>
    </row>
    <row r="2935" spans="2:2">
      <c r="B2935" t="s">
        <v>920</v>
      </c>
    </row>
    <row r="2936" spans="2:2">
      <c r="B2936" t="s">
        <v>4173</v>
      </c>
    </row>
    <row r="2937" spans="2:2">
      <c r="B2937" t="s">
        <v>4174</v>
      </c>
    </row>
    <row r="2938" spans="2:2">
      <c r="B2938" t="s">
        <v>4175</v>
      </c>
    </row>
    <row r="2939" spans="2:2">
      <c r="B2939" t="s">
        <v>4176</v>
      </c>
    </row>
    <row r="2940" spans="2:2">
      <c r="B2940" t="s">
        <v>920</v>
      </c>
    </row>
    <row r="2941" spans="2:2">
      <c r="B2941" t="s">
        <v>4177</v>
      </c>
    </row>
    <row r="2942" spans="2:2">
      <c r="B2942" t="s">
        <v>4178</v>
      </c>
    </row>
    <row r="2943" spans="2:2">
      <c r="B2943" t="s">
        <v>920</v>
      </c>
    </row>
    <row r="2944" spans="2:2">
      <c r="B2944" t="s">
        <v>920</v>
      </c>
    </row>
    <row r="2945" spans="2:2">
      <c r="B2945" t="s">
        <v>920</v>
      </c>
    </row>
    <row r="2946" spans="2:2">
      <c r="B2946" t="s">
        <v>920</v>
      </c>
    </row>
    <row r="2947" spans="2:2">
      <c r="B2947" t="s">
        <v>920</v>
      </c>
    </row>
    <row r="2948" spans="2:2">
      <c r="B2948" t="s">
        <v>920</v>
      </c>
    </row>
    <row r="2949" spans="2:2">
      <c r="B2949" t="s">
        <v>920</v>
      </c>
    </row>
    <row r="2950" spans="2:2">
      <c r="B2950" t="s">
        <v>1097</v>
      </c>
    </row>
    <row r="2951" spans="2:2">
      <c r="B2951" t="s">
        <v>1098</v>
      </c>
    </row>
    <row r="2952" spans="2:2">
      <c r="B2952" t="s">
        <v>2467</v>
      </c>
    </row>
    <row r="2953" spans="2:2">
      <c r="B2953" t="s">
        <v>903</v>
      </c>
    </row>
    <row r="2954" spans="2:2">
      <c r="B2954" t="s">
        <v>904</v>
      </c>
    </row>
    <row r="2955" spans="2:2">
      <c r="B2955" t="s">
        <v>905</v>
      </c>
    </row>
    <row r="2956" spans="2:2">
      <c r="B2956" t="s">
        <v>882</v>
      </c>
    </row>
    <row r="2957" spans="2:2">
      <c r="B2957" t="s">
        <v>883</v>
      </c>
    </row>
    <row r="2958" spans="2:2">
      <c r="B2958" t="s">
        <v>884</v>
      </c>
    </row>
    <row r="2959" spans="2:2">
      <c r="B2959" t="s">
        <v>889</v>
      </c>
    </row>
    <row r="2960" spans="2:2">
      <c r="B2960" t="s">
        <v>894</v>
      </c>
    </row>
    <row r="2961" spans="2:2">
      <c r="B2961" t="s">
        <v>886</v>
      </c>
    </row>
    <row r="2962" spans="2:2">
      <c r="B2962" t="s">
        <v>895</v>
      </c>
    </row>
    <row r="2963" spans="2:2">
      <c r="B2963" t="s">
        <v>887</v>
      </c>
    </row>
    <row r="2964" spans="2:2">
      <c r="B2964" t="s">
        <v>885</v>
      </c>
    </row>
    <row r="2965" spans="2:2">
      <c r="B2965" t="s">
        <v>891</v>
      </c>
    </row>
    <row r="2966" spans="2:2">
      <c r="B2966" t="s">
        <v>896</v>
      </c>
    </row>
    <row r="2967" spans="2:2">
      <c r="B2967" t="s">
        <v>893</v>
      </c>
    </row>
    <row r="2968" spans="2:2">
      <c r="B2968" t="s">
        <v>888</v>
      </c>
    </row>
    <row r="2969" spans="2:2">
      <c r="B2969" t="s">
        <v>897</v>
      </c>
    </row>
    <row r="2970" spans="2:2">
      <c r="B2970" t="s">
        <v>898</v>
      </c>
    </row>
    <row r="2971" spans="2:2">
      <c r="B2971" t="s">
        <v>906</v>
      </c>
    </row>
    <row r="2972" spans="2:2">
      <c r="B2972" t="s">
        <v>900</v>
      </c>
    </row>
    <row r="2973" spans="2:2">
      <c r="B2973" t="s">
        <v>4179</v>
      </c>
    </row>
    <row r="2974" spans="2:2">
      <c r="B2974" t="s">
        <v>903</v>
      </c>
    </row>
    <row r="2975" spans="2:2">
      <c r="B2975" t="s">
        <v>4180</v>
      </c>
    </row>
    <row r="2976" spans="2:2">
      <c r="B2976" t="s">
        <v>911</v>
      </c>
    </row>
    <row r="2977" spans="2:2">
      <c r="B2977" t="s">
        <v>4181</v>
      </c>
    </row>
    <row r="2978" spans="2:2">
      <c r="B2978" t="s">
        <v>4182</v>
      </c>
    </row>
    <row r="2979" spans="2:2">
      <c r="B2979" t="s">
        <v>4183</v>
      </c>
    </row>
    <row r="2980" spans="2:2">
      <c r="B2980" t="s">
        <v>3224</v>
      </c>
    </row>
    <row r="2981" spans="2:2">
      <c r="B2981" t="s">
        <v>4184</v>
      </c>
    </row>
    <row r="2982" spans="2:2">
      <c r="B2982" t="s">
        <v>2798</v>
      </c>
    </row>
    <row r="2983" spans="2:2">
      <c r="B2983" t="s">
        <v>4185</v>
      </c>
    </row>
    <row r="2984" spans="2:2">
      <c r="B2984" t="s">
        <v>1613</v>
      </c>
    </row>
    <row r="2985" spans="2:2">
      <c r="B2985" t="s">
        <v>920</v>
      </c>
    </row>
    <row r="2986" spans="2:2">
      <c r="B2986" t="s">
        <v>4186</v>
      </c>
    </row>
    <row r="2987" spans="2:2">
      <c r="B2987" t="s">
        <v>1615</v>
      </c>
    </row>
    <row r="2988" spans="2:2">
      <c r="B2988" t="s">
        <v>4187</v>
      </c>
    </row>
    <row r="2989" spans="2:2">
      <c r="B2989" t="s">
        <v>4188</v>
      </c>
    </row>
    <row r="2990" spans="2:2">
      <c r="B2990" t="s">
        <v>4189</v>
      </c>
    </row>
    <row r="2991" spans="2:2">
      <c r="B2991" t="s">
        <v>4190</v>
      </c>
    </row>
    <row r="2992" spans="2:2">
      <c r="B2992" t="s">
        <v>920</v>
      </c>
    </row>
    <row r="2993" spans="2:2">
      <c r="B2993" t="s">
        <v>4191</v>
      </c>
    </row>
    <row r="2994" spans="2:2">
      <c r="B2994" t="s">
        <v>4192</v>
      </c>
    </row>
    <row r="2995" spans="2:2">
      <c r="B2995" t="s">
        <v>920</v>
      </c>
    </row>
    <row r="2996" spans="2:2">
      <c r="B2996" t="s">
        <v>920</v>
      </c>
    </row>
    <row r="2997" spans="2:2">
      <c r="B2997" t="s">
        <v>4193</v>
      </c>
    </row>
    <row r="2998" spans="2:2">
      <c r="B2998" t="s">
        <v>4194</v>
      </c>
    </row>
    <row r="2999" spans="2:2">
      <c r="B2999" t="s">
        <v>4195</v>
      </c>
    </row>
    <row r="3000" spans="2:2">
      <c r="B3000" t="s">
        <v>913</v>
      </c>
    </row>
    <row r="3001" spans="2:2">
      <c r="B3001" t="s">
        <v>920</v>
      </c>
    </row>
    <row r="3002" spans="2:2">
      <c r="B3002" t="s">
        <v>4196</v>
      </c>
    </row>
    <row r="3003" spans="2:2">
      <c r="B3003" t="s">
        <v>944</v>
      </c>
    </row>
    <row r="3004" spans="2:2">
      <c r="B3004" t="s">
        <v>920</v>
      </c>
    </row>
    <row r="3005" spans="2:2">
      <c r="B3005" t="s">
        <v>920</v>
      </c>
    </row>
    <row r="3006" spans="2:2">
      <c r="B3006" t="s">
        <v>920</v>
      </c>
    </row>
    <row r="3007" spans="2:2">
      <c r="B3007" t="s">
        <v>920</v>
      </c>
    </row>
    <row r="3008" spans="2:2">
      <c r="B3008" t="s">
        <v>4197</v>
      </c>
    </row>
    <row r="3009" spans="2:2">
      <c r="B3009" t="s">
        <v>2804</v>
      </c>
    </row>
    <row r="3010" spans="2:2">
      <c r="B3010" t="s">
        <v>4198</v>
      </c>
    </row>
    <row r="3011" spans="2:2">
      <c r="B3011" t="s">
        <v>4199</v>
      </c>
    </row>
    <row r="3012" spans="2:2">
      <c r="B3012" t="s">
        <v>4200</v>
      </c>
    </row>
    <row r="3013" spans="2:2">
      <c r="B3013" t="s">
        <v>4201</v>
      </c>
    </row>
    <row r="3014" spans="2:2">
      <c r="B3014" t="s">
        <v>4202</v>
      </c>
    </row>
    <row r="3015" spans="2:2">
      <c r="B3015" t="s">
        <v>3852</v>
      </c>
    </row>
    <row r="3016" spans="2:2">
      <c r="B3016" t="s">
        <v>920</v>
      </c>
    </row>
    <row r="3017" spans="2:2">
      <c r="B3017" t="s">
        <v>4203</v>
      </c>
    </row>
    <row r="3018" spans="2:2">
      <c r="B3018" t="s">
        <v>3854</v>
      </c>
    </row>
    <row r="3019" spans="2:2">
      <c r="B3019" t="s">
        <v>920</v>
      </c>
    </row>
    <row r="3020" spans="2:2">
      <c r="B3020" t="s">
        <v>920</v>
      </c>
    </row>
    <row r="3021" spans="2:2">
      <c r="B3021" t="s">
        <v>4204</v>
      </c>
    </row>
    <row r="3022" spans="2:2">
      <c r="B3022" t="s">
        <v>4205</v>
      </c>
    </row>
    <row r="3023" spans="2:2">
      <c r="B3023" t="s">
        <v>4206</v>
      </c>
    </row>
    <row r="3024" spans="2:2">
      <c r="B3024" t="s">
        <v>3123</v>
      </c>
    </row>
    <row r="3025" spans="2:2">
      <c r="B3025" t="s">
        <v>920</v>
      </c>
    </row>
    <row r="3026" spans="2:2">
      <c r="B3026" t="s">
        <v>4207</v>
      </c>
    </row>
    <row r="3027" spans="2:2">
      <c r="B3027" t="s">
        <v>3151</v>
      </c>
    </row>
    <row r="3028" spans="2:2">
      <c r="B3028" t="s">
        <v>920</v>
      </c>
    </row>
    <row r="3029" spans="2:2">
      <c r="B3029" t="s">
        <v>920</v>
      </c>
    </row>
    <row r="3030" spans="2:2">
      <c r="B3030" t="s">
        <v>920</v>
      </c>
    </row>
    <row r="3031" spans="2:2">
      <c r="B3031" t="s">
        <v>4208</v>
      </c>
    </row>
    <row r="3032" spans="2:2">
      <c r="B3032" t="s">
        <v>4209</v>
      </c>
    </row>
    <row r="3033" spans="2:2">
      <c r="B3033" t="s">
        <v>4210</v>
      </c>
    </row>
    <row r="3034" spans="2:2">
      <c r="B3034" t="s">
        <v>2876</v>
      </c>
    </row>
    <row r="3035" spans="2:2">
      <c r="B3035" t="s">
        <v>920</v>
      </c>
    </row>
    <row r="3036" spans="2:2">
      <c r="B3036" t="s">
        <v>4211</v>
      </c>
    </row>
    <row r="3037" spans="2:2">
      <c r="B3037" t="s">
        <v>2878</v>
      </c>
    </row>
    <row r="3038" spans="2:2">
      <c r="B3038" t="s">
        <v>920</v>
      </c>
    </row>
    <row r="3039" spans="2:2">
      <c r="B3039" t="s">
        <v>920</v>
      </c>
    </row>
    <row r="3040" spans="2:2">
      <c r="B3040" t="s">
        <v>920</v>
      </c>
    </row>
    <row r="3041" spans="2:2">
      <c r="B3041" t="s">
        <v>920</v>
      </c>
    </row>
    <row r="3042" spans="2:2">
      <c r="B3042" t="s">
        <v>4212</v>
      </c>
    </row>
    <row r="3043" spans="2:2">
      <c r="B3043" t="s">
        <v>3226</v>
      </c>
    </row>
    <row r="3044" spans="2:2">
      <c r="B3044" t="s">
        <v>4213</v>
      </c>
    </row>
    <row r="3045" spans="2:2">
      <c r="B3045" t="s">
        <v>3556</v>
      </c>
    </row>
    <row r="3046" spans="2:2">
      <c r="B3046" t="s">
        <v>4214</v>
      </c>
    </row>
    <row r="3047" spans="2:2">
      <c r="B3047" t="s">
        <v>3123</v>
      </c>
    </row>
    <row r="3048" spans="2:2">
      <c r="B3048" t="s">
        <v>4215</v>
      </c>
    </row>
    <row r="3049" spans="2:2">
      <c r="B3049" t="s">
        <v>4216</v>
      </c>
    </row>
    <row r="3050" spans="2:2">
      <c r="B3050" t="s">
        <v>920</v>
      </c>
    </row>
    <row r="3051" spans="2:2">
      <c r="B3051" t="s">
        <v>4217</v>
      </c>
    </row>
    <row r="3052" spans="2:2">
      <c r="B3052" t="s">
        <v>4218</v>
      </c>
    </row>
    <row r="3053" spans="2:2">
      <c r="B3053" t="s">
        <v>920</v>
      </c>
    </row>
    <row r="3054" spans="2:2">
      <c r="B3054" t="s">
        <v>920</v>
      </c>
    </row>
    <row r="3055" spans="2:2">
      <c r="B3055" t="s">
        <v>4219</v>
      </c>
    </row>
    <row r="3056" spans="2:2">
      <c r="B3056" t="s">
        <v>3151</v>
      </c>
    </row>
    <row r="3057" spans="2:2">
      <c r="B3057" t="s">
        <v>4220</v>
      </c>
    </row>
    <row r="3058" spans="2:2">
      <c r="B3058" t="s">
        <v>4221</v>
      </c>
    </row>
    <row r="3059" spans="2:2">
      <c r="B3059" t="s">
        <v>920</v>
      </c>
    </row>
    <row r="3060" spans="2:2">
      <c r="B3060" t="s">
        <v>4222</v>
      </c>
    </row>
    <row r="3061" spans="2:2">
      <c r="B3061" t="s">
        <v>4223</v>
      </c>
    </row>
    <row r="3062" spans="2:2">
      <c r="B3062" t="s">
        <v>920</v>
      </c>
    </row>
    <row r="3063" spans="2:2">
      <c r="B3063" t="s">
        <v>920</v>
      </c>
    </row>
    <row r="3064" spans="2:2">
      <c r="B3064" t="s">
        <v>920</v>
      </c>
    </row>
    <row r="3065" spans="2:2">
      <c r="B3065" t="s">
        <v>4224</v>
      </c>
    </row>
    <row r="3066" spans="2:2">
      <c r="B3066" t="s">
        <v>3558</v>
      </c>
    </row>
    <row r="3067" spans="2:2">
      <c r="B3067" t="s">
        <v>4225</v>
      </c>
    </row>
    <row r="3068" spans="2:2">
      <c r="B3068" t="s">
        <v>4137</v>
      </c>
    </row>
    <row r="3069" spans="2:2">
      <c r="B3069" t="s">
        <v>920</v>
      </c>
    </row>
    <row r="3070" spans="2:2">
      <c r="B3070" t="s">
        <v>4226</v>
      </c>
    </row>
    <row r="3071" spans="2:2">
      <c r="B3071" t="s">
        <v>4143</v>
      </c>
    </row>
    <row r="3072" spans="2:2">
      <c r="B3072" t="s">
        <v>4227</v>
      </c>
    </row>
    <row r="3073" spans="2:2">
      <c r="B3073" t="s">
        <v>4228</v>
      </c>
    </row>
    <row r="3074" spans="2:2">
      <c r="B3074" t="s">
        <v>920</v>
      </c>
    </row>
    <row r="3075" spans="2:2">
      <c r="B3075" t="s">
        <v>4229</v>
      </c>
    </row>
    <row r="3076" spans="2:2">
      <c r="B3076" t="s">
        <v>4230</v>
      </c>
    </row>
    <row r="3077" spans="2:2">
      <c r="B3077" t="s">
        <v>920</v>
      </c>
    </row>
    <row r="3078" spans="2:2">
      <c r="B3078" t="s">
        <v>920</v>
      </c>
    </row>
    <row r="3079" spans="2:2">
      <c r="B3079" t="s">
        <v>920</v>
      </c>
    </row>
    <row r="3080" spans="2:2">
      <c r="B3080" t="s">
        <v>920</v>
      </c>
    </row>
    <row r="3081" spans="2:2">
      <c r="B3081" t="s">
        <v>920</v>
      </c>
    </row>
    <row r="3082" spans="2:2">
      <c r="B3082" t="s">
        <v>4231</v>
      </c>
    </row>
    <row r="3083" spans="2:2">
      <c r="B3083" t="s">
        <v>4232</v>
      </c>
    </row>
    <row r="3084" spans="2:2">
      <c r="B3084" t="s">
        <v>4233</v>
      </c>
    </row>
    <row r="3085" spans="2:2">
      <c r="B3085" t="s">
        <v>4234</v>
      </c>
    </row>
    <row r="3086" spans="2:2">
      <c r="B3086" t="s">
        <v>4235</v>
      </c>
    </row>
    <row r="3087" spans="2:2">
      <c r="B3087" t="s">
        <v>4236</v>
      </c>
    </row>
    <row r="3088" spans="2:2">
      <c r="B3088" t="s">
        <v>4237</v>
      </c>
    </row>
    <row r="3089" spans="2:2">
      <c r="B3089" t="s">
        <v>4238</v>
      </c>
    </row>
    <row r="3090" spans="2:2">
      <c r="B3090" t="s">
        <v>920</v>
      </c>
    </row>
    <row r="3091" spans="2:2">
      <c r="B3091" t="s">
        <v>4239</v>
      </c>
    </row>
    <row r="3092" spans="2:2">
      <c r="B3092" t="s">
        <v>4240</v>
      </c>
    </row>
    <row r="3093" spans="2:2">
      <c r="B3093" t="s">
        <v>920</v>
      </c>
    </row>
    <row r="3094" spans="2:2">
      <c r="B3094" t="s">
        <v>920</v>
      </c>
    </row>
    <row r="3095" spans="2:2">
      <c r="B3095" t="s">
        <v>4241</v>
      </c>
    </row>
    <row r="3096" spans="2:2">
      <c r="B3096" t="s">
        <v>4242</v>
      </c>
    </row>
    <row r="3097" spans="2:2">
      <c r="B3097" t="s">
        <v>920</v>
      </c>
    </row>
    <row r="3098" spans="2:2">
      <c r="B3098" t="s">
        <v>920</v>
      </c>
    </row>
    <row r="3099" spans="2:2">
      <c r="B3099" t="s">
        <v>4243</v>
      </c>
    </row>
    <row r="3100" spans="2:2">
      <c r="B3100" t="s">
        <v>4244</v>
      </c>
    </row>
    <row r="3101" spans="2:2">
      <c r="B3101" t="s">
        <v>4245</v>
      </c>
    </row>
    <row r="3102" spans="2:2">
      <c r="B3102" t="s">
        <v>4246</v>
      </c>
    </row>
    <row r="3103" spans="2:2">
      <c r="B3103" t="s">
        <v>4247</v>
      </c>
    </row>
    <row r="3104" spans="2:2">
      <c r="B3104" t="s">
        <v>4248</v>
      </c>
    </row>
    <row r="3105" spans="2:2">
      <c r="B3105" t="s">
        <v>4249</v>
      </c>
    </row>
    <row r="3106" spans="2:2">
      <c r="B3106" t="s">
        <v>4250</v>
      </c>
    </row>
    <row r="3107" spans="2:2">
      <c r="B3107" t="s">
        <v>920</v>
      </c>
    </row>
    <row r="3108" spans="2:2">
      <c r="B3108" t="s">
        <v>4251</v>
      </c>
    </row>
    <row r="3109" spans="2:2">
      <c r="B3109" t="s">
        <v>4252</v>
      </c>
    </row>
    <row r="3110" spans="2:2">
      <c r="B3110" t="s">
        <v>920</v>
      </c>
    </row>
    <row r="3111" spans="2:2">
      <c r="B3111" t="s">
        <v>920</v>
      </c>
    </row>
    <row r="3112" spans="2:2">
      <c r="B3112" t="s">
        <v>4253</v>
      </c>
    </row>
    <row r="3113" spans="2:2">
      <c r="B3113" t="s">
        <v>4254</v>
      </c>
    </row>
    <row r="3114" spans="2:2">
      <c r="B3114" t="s">
        <v>4255</v>
      </c>
    </row>
    <row r="3115" spans="2:2">
      <c r="B3115" t="s">
        <v>4256</v>
      </c>
    </row>
    <row r="3116" spans="2:2">
      <c r="B3116" t="s">
        <v>920</v>
      </c>
    </row>
    <row r="3117" spans="2:2">
      <c r="B3117" t="s">
        <v>4257</v>
      </c>
    </row>
    <row r="3118" spans="2:2">
      <c r="B3118" t="s">
        <v>4258</v>
      </c>
    </row>
    <row r="3119" spans="2:2">
      <c r="B3119" t="s">
        <v>920</v>
      </c>
    </row>
    <row r="3120" spans="2:2">
      <c r="B3120" t="s">
        <v>920</v>
      </c>
    </row>
    <row r="3121" spans="2:2">
      <c r="B3121" t="s">
        <v>920</v>
      </c>
    </row>
    <row r="3122" spans="2:2">
      <c r="B3122" t="s">
        <v>4259</v>
      </c>
    </row>
    <row r="3123" spans="2:2">
      <c r="B3123" t="s">
        <v>4260</v>
      </c>
    </row>
    <row r="3124" spans="2:2">
      <c r="B3124" t="s">
        <v>920</v>
      </c>
    </row>
    <row r="3125" spans="2:2">
      <c r="B3125" t="s">
        <v>920</v>
      </c>
    </row>
    <row r="3126" spans="2:2">
      <c r="B3126" t="s">
        <v>920</v>
      </c>
    </row>
    <row r="3127" spans="2:2">
      <c r="B3127" t="s">
        <v>920</v>
      </c>
    </row>
    <row r="3128" spans="2:2">
      <c r="B3128" t="s">
        <v>4261</v>
      </c>
    </row>
    <row r="3129" spans="2:2">
      <c r="B3129" t="s">
        <v>966</v>
      </c>
    </row>
    <row r="3130" spans="2:2">
      <c r="B3130" t="s">
        <v>4262</v>
      </c>
    </row>
    <row r="3131" spans="2:2">
      <c r="B3131" t="s">
        <v>4263</v>
      </c>
    </row>
    <row r="3132" spans="2:2">
      <c r="B3132" t="s">
        <v>4264</v>
      </c>
    </row>
    <row r="3133" spans="2:2">
      <c r="B3133" t="s">
        <v>3734</v>
      </c>
    </row>
    <row r="3134" spans="2:2">
      <c r="B3134" t="s">
        <v>4265</v>
      </c>
    </row>
    <row r="3135" spans="2:2">
      <c r="B3135" t="s">
        <v>4266</v>
      </c>
    </row>
    <row r="3136" spans="2:2">
      <c r="B3136" t="s">
        <v>4267</v>
      </c>
    </row>
    <row r="3137" spans="2:2">
      <c r="B3137" t="s">
        <v>4268</v>
      </c>
    </row>
    <row r="3138" spans="2:2">
      <c r="B3138" t="s">
        <v>4269</v>
      </c>
    </row>
    <row r="3139" spans="2:2">
      <c r="B3139" t="s">
        <v>3409</v>
      </c>
    </row>
    <row r="3140" spans="2:2">
      <c r="B3140" t="s">
        <v>920</v>
      </c>
    </row>
    <row r="3141" spans="2:2">
      <c r="B3141" t="s">
        <v>4270</v>
      </c>
    </row>
    <row r="3142" spans="2:2">
      <c r="B3142" t="s">
        <v>3413</v>
      </c>
    </row>
    <row r="3143" spans="2:2">
      <c r="B3143" t="s">
        <v>920</v>
      </c>
    </row>
    <row r="3144" spans="2:2">
      <c r="B3144" t="s">
        <v>920</v>
      </c>
    </row>
    <row r="3145" spans="2:2">
      <c r="B3145" t="s">
        <v>4271</v>
      </c>
    </row>
    <row r="3146" spans="2:2">
      <c r="B3146" t="s">
        <v>4272</v>
      </c>
    </row>
    <row r="3147" spans="2:2">
      <c r="B3147" t="s">
        <v>4273</v>
      </c>
    </row>
    <row r="3148" spans="2:2">
      <c r="B3148" t="s">
        <v>4274</v>
      </c>
    </row>
    <row r="3149" spans="2:2">
      <c r="B3149" t="s">
        <v>920</v>
      </c>
    </row>
    <row r="3150" spans="2:2">
      <c r="B3150" t="s">
        <v>4275</v>
      </c>
    </row>
    <row r="3151" spans="2:2">
      <c r="B3151" t="s">
        <v>4276</v>
      </c>
    </row>
    <row r="3152" spans="2:2">
      <c r="B3152" t="s">
        <v>920</v>
      </c>
    </row>
    <row r="3153" spans="2:2">
      <c r="B3153" t="s">
        <v>920</v>
      </c>
    </row>
    <row r="3154" spans="2:2">
      <c r="B3154" t="s">
        <v>920</v>
      </c>
    </row>
    <row r="3155" spans="2:2">
      <c r="B3155" t="s">
        <v>4277</v>
      </c>
    </row>
    <row r="3156" spans="2:2">
      <c r="B3156" t="s">
        <v>4278</v>
      </c>
    </row>
    <row r="3157" spans="2:2">
      <c r="B3157" t="s">
        <v>4279</v>
      </c>
    </row>
    <row r="3158" spans="2:2">
      <c r="B3158" t="s">
        <v>4280</v>
      </c>
    </row>
    <row r="3159" spans="2:2">
      <c r="B3159" t="s">
        <v>4281</v>
      </c>
    </row>
    <row r="3160" spans="2:2">
      <c r="B3160" t="s">
        <v>4282</v>
      </c>
    </row>
    <row r="3161" spans="2:2">
      <c r="B3161" t="s">
        <v>920</v>
      </c>
    </row>
    <row r="3162" spans="2:2">
      <c r="B3162" t="s">
        <v>4283</v>
      </c>
    </row>
    <row r="3163" spans="2:2">
      <c r="B3163" t="s">
        <v>4284</v>
      </c>
    </row>
    <row r="3164" spans="2:2">
      <c r="B3164" t="s">
        <v>920</v>
      </c>
    </row>
    <row r="3165" spans="2:2">
      <c r="B3165" t="s">
        <v>920</v>
      </c>
    </row>
    <row r="3166" spans="2:2">
      <c r="B3166" t="s">
        <v>4285</v>
      </c>
    </row>
    <row r="3167" spans="2:2">
      <c r="B3167" t="s">
        <v>4286</v>
      </c>
    </row>
    <row r="3168" spans="2:2">
      <c r="B3168" t="s">
        <v>4287</v>
      </c>
    </row>
    <row r="3169" spans="2:2">
      <c r="B3169" t="s">
        <v>4288</v>
      </c>
    </row>
    <row r="3170" spans="2:2">
      <c r="B3170" t="s">
        <v>920</v>
      </c>
    </row>
    <row r="3171" spans="2:2">
      <c r="B3171" t="s">
        <v>4289</v>
      </c>
    </row>
    <row r="3172" spans="2:2">
      <c r="B3172" t="s">
        <v>4290</v>
      </c>
    </row>
    <row r="3173" spans="2:2">
      <c r="B3173" t="s">
        <v>920</v>
      </c>
    </row>
    <row r="3174" spans="2:2">
      <c r="B3174" t="s">
        <v>920</v>
      </c>
    </row>
    <row r="3175" spans="2:2">
      <c r="B3175" t="s">
        <v>920</v>
      </c>
    </row>
    <row r="3176" spans="2:2">
      <c r="B3176" t="s">
        <v>920</v>
      </c>
    </row>
    <row r="3177" spans="2:2">
      <c r="B3177" t="s">
        <v>4291</v>
      </c>
    </row>
    <row r="3178" spans="2:2">
      <c r="B3178" t="s">
        <v>3758</v>
      </c>
    </row>
    <row r="3179" spans="2:2">
      <c r="B3179" t="s">
        <v>4292</v>
      </c>
    </row>
    <row r="3180" spans="2:2">
      <c r="B3180" t="s">
        <v>4293</v>
      </c>
    </row>
    <row r="3181" spans="2:2">
      <c r="B3181" t="s">
        <v>4294</v>
      </c>
    </row>
    <row r="3182" spans="2:2">
      <c r="B3182" t="s">
        <v>4295</v>
      </c>
    </row>
    <row r="3183" spans="2:2">
      <c r="B3183" t="s">
        <v>4296</v>
      </c>
    </row>
    <row r="3184" spans="2:2">
      <c r="B3184" t="s">
        <v>4297</v>
      </c>
    </row>
    <row r="3185" spans="2:2">
      <c r="B3185" t="s">
        <v>920</v>
      </c>
    </row>
    <row r="3186" spans="2:2">
      <c r="B3186" t="s">
        <v>4298</v>
      </c>
    </row>
    <row r="3187" spans="2:2">
      <c r="B3187" t="s">
        <v>4299</v>
      </c>
    </row>
    <row r="3188" spans="2:2">
      <c r="B3188" t="s">
        <v>920</v>
      </c>
    </row>
    <row r="3189" spans="2:2">
      <c r="B3189" t="s">
        <v>920</v>
      </c>
    </row>
    <row r="3190" spans="2:2">
      <c r="B3190" t="s">
        <v>4300</v>
      </c>
    </row>
    <row r="3191" spans="2:2">
      <c r="B3191" t="s">
        <v>4301</v>
      </c>
    </row>
    <row r="3192" spans="2:2">
      <c r="B3192" t="s">
        <v>4302</v>
      </c>
    </row>
    <row r="3193" spans="2:2">
      <c r="B3193" t="s">
        <v>4303</v>
      </c>
    </row>
    <row r="3194" spans="2:2">
      <c r="B3194" t="s">
        <v>920</v>
      </c>
    </row>
    <row r="3195" spans="2:2">
      <c r="B3195" t="s">
        <v>4304</v>
      </c>
    </row>
    <row r="3196" spans="2:2">
      <c r="B3196" t="s">
        <v>4305</v>
      </c>
    </row>
    <row r="3197" spans="2:2">
      <c r="B3197" t="s">
        <v>920</v>
      </c>
    </row>
    <row r="3198" spans="2:2">
      <c r="B3198" t="s">
        <v>920</v>
      </c>
    </row>
    <row r="3199" spans="2:2">
      <c r="B3199" t="s">
        <v>920</v>
      </c>
    </row>
    <row r="3200" spans="2:2">
      <c r="B3200" t="s">
        <v>4306</v>
      </c>
    </row>
    <row r="3201" spans="2:2">
      <c r="B3201" t="s">
        <v>4307</v>
      </c>
    </row>
    <row r="3202" spans="2:2">
      <c r="B3202" t="s">
        <v>4308</v>
      </c>
    </row>
    <row r="3203" spans="2:2">
      <c r="B3203" t="s">
        <v>4309</v>
      </c>
    </row>
    <row r="3204" spans="2:2">
      <c r="B3204" t="s">
        <v>4310</v>
      </c>
    </row>
    <row r="3205" spans="2:2">
      <c r="B3205" t="s">
        <v>3611</v>
      </c>
    </row>
    <row r="3206" spans="2:2">
      <c r="B3206" t="s">
        <v>920</v>
      </c>
    </row>
    <row r="3207" spans="2:2">
      <c r="B3207" t="s">
        <v>4311</v>
      </c>
    </row>
    <row r="3208" spans="2:2">
      <c r="B3208" t="s">
        <v>3613</v>
      </c>
    </row>
    <row r="3209" spans="2:2">
      <c r="B3209" t="s">
        <v>920</v>
      </c>
    </row>
    <row r="3210" spans="2:2">
      <c r="B3210" t="s">
        <v>920</v>
      </c>
    </row>
    <row r="3211" spans="2:2">
      <c r="B3211" t="s">
        <v>4312</v>
      </c>
    </row>
    <row r="3212" spans="2:2">
      <c r="B3212" t="s">
        <v>4313</v>
      </c>
    </row>
    <row r="3213" spans="2:2">
      <c r="B3213" t="s">
        <v>4314</v>
      </c>
    </row>
    <row r="3214" spans="2:2">
      <c r="B3214" t="s">
        <v>4315</v>
      </c>
    </row>
    <row r="3215" spans="2:2">
      <c r="B3215" t="s">
        <v>920</v>
      </c>
    </row>
    <row r="3216" spans="2:2">
      <c r="B3216" t="s">
        <v>4316</v>
      </c>
    </row>
    <row r="3217" spans="2:2">
      <c r="B3217" t="s">
        <v>4317</v>
      </c>
    </row>
    <row r="3218" spans="2:2">
      <c r="B3218" t="s">
        <v>920</v>
      </c>
    </row>
    <row r="3219" spans="2:2">
      <c r="B3219" t="s">
        <v>920</v>
      </c>
    </row>
    <row r="3220" spans="2:2">
      <c r="B3220" t="s">
        <v>920</v>
      </c>
    </row>
    <row r="3221" spans="2:2">
      <c r="B3221" t="s">
        <v>920</v>
      </c>
    </row>
    <row r="3222" spans="2:2">
      <c r="B3222" t="s">
        <v>920</v>
      </c>
    </row>
    <row r="3223" spans="2:2">
      <c r="B3223" t="s">
        <v>4318</v>
      </c>
    </row>
    <row r="3224" spans="2:2">
      <c r="B3224" t="s">
        <v>4319</v>
      </c>
    </row>
    <row r="3225" spans="2:2">
      <c r="B3225" t="s">
        <v>4320</v>
      </c>
    </row>
    <row r="3226" spans="2:2">
      <c r="B3226" t="s">
        <v>4321</v>
      </c>
    </row>
    <row r="3227" spans="2:2">
      <c r="B3227" t="s">
        <v>4322</v>
      </c>
    </row>
    <row r="3228" spans="2:2">
      <c r="B3228" t="s">
        <v>4323</v>
      </c>
    </row>
    <row r="3229" spans="2:2">
      <c r="B3229" t="s">
        <v>4324</v>
      </c>
    </row>
    <row r="3230" spans="2:2">
      <c r="B3230" t="s">
        <v>4325</v>
      </c>
    </row>
    <row r="3231" spans="2:2">
      <c r="B3231" t="s">
        <v>920</v>
      </c>
    </row>
    <row r="3232" spans="2:2">
      <c r="B3232" t="s">
        <v>4326</v>
      </c>
    </row>
    <row r="3233" spans="2:2">
      <c r="B3233" t="s">
        <v>4327</v>
      </c>
    </row>
    <row r="3234" spans="2:2">
      <c r="B3234" t="s">
        <v>920</v>
      </c>
    </row>
    <row r="3235" spans="2:2">
      <c r="B3235" t="s">
        <v>920</v>
      </c>
    </row>
    <row r="3236" spans="2:2">
      <c r="B3236" t="s">
        <v>4328</v>
      </c>
    </row>
    <row r="3237" spans="2:2">
      <c r="B3237" t="s">
        <v>4329</v>
      </c>
    </row>
    <row r="3238" spans="2:2">
      <c r="B3238" t="s">
        <v>4330</v>
      </c>
    </row>
    <row r="3239" spans="2:2">
      <c r="B3239" t="s">
        <v>4331</v>
      </c>
    </row>
    <row r="3240" spans="2:2">
      <c r="B3240" t="s">
        <v>4332</v>
      </c>
    </row>
    <row r="3241" spans="2:2">
      <c r="B3241" t="s">
        <v>4333</v>
      </c>
    </row>
    <row r="3242" spans="2:2">
      <c r="B3242" t="s">
        <v>920</v>
      </c>
    </row>
    <row r="3243" spans="2:2">
      <c r="B3243" t="s">
        <v>4334</v>
      </c>
    </row>
    <row r="3244" spans="2:2">
      <c r="B3244" t="s">
        <v>4335</v>
      </c>
    </row>
    <row r="3245" spans="2:2">
      <c r="B3245" t="s">
        <v>920</v>
      </c>
    </row>
    <row r="3246" spans="2:2">
      <c r="B3246" t="s">
        <v>920</v>
      </c>
    </row>
    <row r="3247" spans="2:2">
      <c r="B3247" t="s">
        <v>4336</v>
      </c>
    </row>
    <row r="3248" spans="2:2">
      <c r="B3248" t="s">
        <v>4337</v>
      </c>
    </row>
    <row r="3249" spans="2:2">
      <c r="B3249" t="s">
        <v>4338</v>
      </c>
    </row>
    <row r="3250" spans="2:2">
      <c r="B3250" t="s">
        <v>4339</v>
      </c>
    </row>
    <row r="3251" spans="2:2">
      <c r="B3251" t="s">
        <v>920</v>
      </c>
    </row>
    <row r="3252" spans="2:2">
      <c r="B3252" t="s">
        <v>4340</v>
      </c>
    </row>
    <row r="3253" spans="2:2">
      <c r="B3253" t="s">
        <v>4341</v>
      </c>
    </row>
    <row r="3254" spans="2:2">
      <c r="B3254" t="s">
        <v>920</v>
      </c>
    </row>
    <row r="3255" spans="2:2">
      <c r="B3255" t="s">
        <v>920</v>
      </c>
    </row>
    <row r="3256" spans="2:2">
      <c r="B3256" t="s">
        <v>920</v>
      </c>
    </row>
    <row r="3257" spans="2:2">
      <c r="B3257" t="s">
        <v>920</v>
      </c>
    </row>
    <row r="3258" spans="2:2">
      <c r="B3258" t="s">
        <v>4342</v>
      </c>
    </row>
    <row r="3259" spans="2:2">
      <c r="B3259" t="s">
        <v>4343</v>
      </c>
    </row>
    <row r="3260" spans="2:2">
      <c r="B3260" t="s">
        <v>4344</v>
      </c>
    </row>
    <row r="3261" spans="2:2">
      <c r="B3261" t="s">
        <v>4345</v>
      </c>
    </row>
    <row r="3262" spans="2:2">
      <c r="B3262" t="s">
        <v>920</v>
      </c>
    </row>
    <row r="3263" spans="2:2">
      <c r="B3263" t="s">
        <v>4346</v>
      </c>
    </row>
    <row r="3264" spans="2:2">
      <c r="B3264" t="s">
        <v>4347</v>
      </c>
    </row>
    <row r="3265" spans="2:2">
      <c r="B3265" t="s">
        <v>920</v>
      </c>
    </row>
    <row r="3266" spans="2:2">
      <c r="B3266" t="s">
        <v>920</v>
      </c>
    </row>
    <row r="3267" spans="2:2">
      <c r="B3267" t="s">
        <v>920</v>
      </c>
    </row>
    <row r="3268" spans="2:2">
      <c r="B3268" t="s">
        <v>920</v>
      </c>
    </row>
    <row r="3269" spans="2:2">
      <c r="B3269" t="s">
        <v>920</v>
      </c>
    </row>
    <row r="3270" spans="2:2">
      <c r="B3270" t="s">
        <v>1097</v>
      </c>
    </row>
    <row r="3271" spans="2:2">
      <c r="B3271" t="s">
        <v>1098</v>
      </c>
    </row>
    <row r="3272" spans="2:2">
      <c r="B3272" t="s">
        <v>2621</v>
      </c>
    </row>
    <row r="3273" spans="2:2">
      <c r="B3273" t="s">
        <v>2622</v>
      </c>
    </row>
    <row r="3274" spans="2:2">
      <c r="B3274" t="s">
        <v>2623</v>
      </c>
    </row>
  </sheetData>
  <mergeCells count="6">
    <mergeCell ref="L3:O3"/>
    <mergeCell ref="B4:C4"/>
    <mergeCell ref="D4:E4"/>
    <mergeCell ref="F4:G4"/>
    <mergeCell ref="H4:I4"/>
    <mergeCell ref="B3:I3"/>
  </mergeCells>
  <hyperlinks>
    <hyperlink ref="B4" location="'RBoosting_Output'!$B$10:$B$10" display="Inputs" xr:uid="{66DE55FD-8ADC-45E6-8E75-35E617AE4B9B}"/>
    <hyperlink ref="D4" location="'RBoosting_Stored'!$B$10:$B$10" display="PMML Model" xr:uid="{BBF0361F-6F79-45FA-9EAE-587A90013285}"/>
    <hyperlink ref="F4" location="'RBoosting_TrainingScore'!$B$10:$B$10" display="Training: Prediction Summary" xr:uid="{7D005840-D33E-432E-A591-5DF51DE1CFE9}"/>
    <hyperlink ref="H4" location="'RBoosting_ValidationScore'!$B$10:$B$10" display="Validation: Prediction Summary" xr:uid="{17B004F2-DB73-43D0-B620-01895AC2E60E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1D70-15B1-418B-A6D7-B4C0538E3248}">
  <dimension ref="B1:CV41"/>
  <sheetViews>
    <sheetView showGridLines="0" topLeftCell="A26" workbookViewId="0"/>
  </sheetViews>
  <sheetFormatPr defaultRowHeight="10.199999999999999"/>
  <cols>
    <col min="12" max="12" width="20.5703125" bestFit="1" customWidth="1"/>
  </cols>
  <sheetData>
    <row r="1" spans="2:100" ht="18">
      <c r="B1" s="22" t="s">
        <v>2635</v>
      </c>
      <c r="N1" t="s">
        <v>2663</v>
      </c>
      <c r="CV1" s="21" t="s">
        <v>2654</v>
      </c>
    </row>
    <row r="3" spans="2:100" ht="15.6">
      <c r="B3" s="72" t="s">
        <v>126</v>
      </c>
      <c r="C3" s="72"/>
      <c r="D3" s="72"/>
      <c r="E3" s="72"/>
      <c r="F3" s="72"/>
      <c r="G3" s="72"/>
      <c r="H3" s="72"/>
      <c r="I3" s="72"/>
      <c r="L3" s="73" t="s">
        <v>139</v>
      </c>
      <c r="M3" s="73"/>
      <c r="N3" s="73"/>
      <c r="O3" s="73"/>
    </row>
    <row r="4" spans="2:100" ht="13.8">
      <c r="B4" s="77" t="s">
        <v>127</v>
      </c>
      <c r="C4" s="77"/>
      <c r="D4" s="77" t="s">
        <v>809</v>
      </c>
      <c r="E4" s="77"/>
      <c r="F4" s="77" t="s">
        <v>2624</v>
      </c>
      <c r="G4" s="77"/>
      <c r="H4" s="77" t="s">
        <v>2625</v>
      </c>
      <c r="I4" s="77"/>
      <c r="L4" s="25" t="s">
        <v>140</v>
      </c>
      <c r="M4" s="25" t="s">
        <v>141</v>
      </c>
      <c r="N4" s="25" t="s">
        <v>142</v>
      </c>
      <c r="O4" s="25" t="s">
        <v>143</v>
      </c>
    </row>
    <row r="5" spans="2:100">
      <c r="L5" s="24">
        <v>539</v>
      </c>
      <c r="M5" s="24">
        <v>316</v>
      </c>
      <c r="N5" s="24">
        <v>69</v>
      </c>
      <c r="O5" s="24">
        <v>924</v>
      </c>
    </row>
    <row r="10" spans="2:100" ht="18">
      <c r="B10" s="23" t="s">
        <v>127</v>
      </c>
    </row>
    <row r="12" spans="2:100" ht="15.6">
      <c r="C12" s="72" t="s">
        <v>129</v>
      </c>
      <c r="D12" s="72"/>
      <c r="E12" s="72"/>
      <c r="F12" s="72"/>
      <c r="G12" s="72"/>
      <c r="H12" s="72"/>
      <c r="I12" s="72"/>
      <c r="J12" s="72"/>
      <c r="K12" s="72"/>
    </row>
    <row r="13" spans="2:100" ht="13.8">
      <c r="C13" s="74" t="s">
        <v>130</v>
      </c>
      <c r="D13" s="74"/>
      <c r="E13" s="74"/>
      <c r="F13" s="75"/>
      <c r="G13" s="76" t="s">
        <v>137</v>
      </c>
      <c r="H13" s="76"/>
      <c r="I13" s="76"/>
      <c r="J13" s="76"/>
      <c r="K13" s="76"/>
    </row>
    <row r="14" spans="2:100" ht="13.8">
      <c r="C14" s="74" t="s">
        <v>131</v>
      </c>
      <c r="D14" s="74"/>
      <c r="E14" s="74"/>
      <c r="F14" s="75"/>
      <c r="G14" s="76" t="s">
        <v>803</v>
      </c>
      <c r="H14" s="76"/>
      <c r="I14" s="76"/>
      <c r="J14" s="76"/>
      <c r="K14" s="76"/>
    </row>
    <row r="15" spans="2:100" ht="13.8">
      <c r="C15" s="74" t="s">
        <v>2636</v>
      </c>
      <c r="D15" s="74"/>
      <c r="E15" s="74"/>
      <c r="F15" s="75"/>
      <c r="G15" s="76" t="s">
        <v>2652</v>
      </c>
      <c r="H15" s="76"/>
      <c r="I15" s="76"/>
      <c r="J15" s="76"/>
      <c r="K15" s="76"/>
    </row>
    <row r="16" spans="2:100" ht="13.8">
      <c r="C16" s="74" t="s">
        <v>2637</v>
      </c>
      <c r="D16" s="74"/>
      <c r="E16" s="74"/>
      <c r="F16" s="75"/>
      <c r="G16" s="76">
        <v>380</v>
      </c>
      <c r="H16" s="76"/>
      <c r="I16" s="76"/>
      <c r="J16" s="76"/>
      <c r="K16" s="76"/>
    </row>
    <row r="17" spans="3:17" ht="13.8">
      <c r="C17" s="74" t="s">
        <v>2638</v>
      </c>
      <c r="D17" s="74"/>
      <c r="E17" s="74"/>
      <c r="F17" s="75"/>
      <c r="G17" s="76" t="s">
        <v>2653</v>
      </c>
      <c r="H17" s="76"/>
      <c r="I17" s="76"/>
      <c r="J17" s="76"/>
      <c r="K17" s="76"/>
    </row>
    <row r="18" spans="3:17" ht="13.8">
      <c r="C18" s="74" t="s">
        <v>2639</v>
      </c>
      <c r="D18" s="74"/>
      <c r="E18" s="74"/>
      <c r="F18" s="75"/>
      <c r="G18" s="76">
        <v>254</v>
      </c>
      <c r="H18" s="76"/>
      <c r="I18" s="76"/>
      <c r="J18" s="76"/>
      <c r="K18" s="76"/>
    </row>
    <row r="20" spans="3:17" ht="15.6">
      <c r="C20" s="72" t="s">
        <v>134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</row>
    <row r="21" spans="3:17" ht="13.8">
      <c r="C21" s="74" t="s">
        <v>2640</v>
      </c>
      <c r="D21" s="75"/>
      <c r="E21" s="76">
        <v>13</v>
      </c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</row>
    <row r="22" spans="3:17" ht="13.8">
      <c r="C22" s="74" t="s">
        <v>2641</v>
      </c>
      <c r="D22" s="75"/>
      <c r="E22" s="24" t="s">
        <v>0</v>
      </c>
      <c r="F22" s="24" t="s">
        <v>91</v>
      </c>
      <c r="G22" s="24" t="s">
        <v>93</v>
      </c>
      <c r="H22" s="24" t="s">
        <v>94</v>
      </c>
      <c r="I22" s="24" t="s">
        <v>95</v>
      </c>
      <c r="J22" s="24" t="s">
        <v>96</v>
      </c>
      <c r="K22" s="24" t="s">
        <v>97</v>
      </c>
      <c r="L22" s="24" t="s">
        <v>4</v>
      </c>
      <c r="M22" s="24" t="s">
        <v>99</v>
      </c>
      <c r="N22" s="24" t="s">
        <v>147</v>
      </c>
      <c r="O22" s="24" t="s">
        <v>149</v>
      </c>
      <c r="P22" s="24" t="s">
        <v>151</v>
      </c>
      <c r="Q22" s="24" t="s">
        <v>153</v>
      </c>
    </row>
    <row r="23" spans="3:17" ht="13.8">
      <c r="C23" s="74" t="s">
        <v>2642</v>
      </c>
      <c r="D23" s="75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3:17" ht="13.8">
      <c r="C24" s="74" t="s">
        <v>2643</v>
      </c>
      <c r="D24" s="75"/>
      <c r="E24" s="78" t="s">
        <v>98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6" spans="3:17" ht="15.6">
      <c r="C26" s="72" t="s">
        <v>2644</v>
      </c>
      <c r="D26" s="72"/>
      <c r="E26" s="72"/>
      <c r="F26" s="72"/>
      <c r="G26" s="72"/>
      <c r="H26" s="72"/>
      <c r="I26" s="72"/>
    </row>
    <row r="27" spans="3:17" ht="13.8">
      <c r="C27" s="74" t="s">
        <v>2645</v>
      </c>
      <c r="D27" s="74"/>
      <c r="E27" s="75"/>
      <c r="F27" s="76" t="b">
        <v>1</v>
      </c>
      <c r="G27" s="76"/>
      <c r="H27" s="76"/>
      <c r="I27" s="76"/>
    </row>
    <row r="28" spans="3:17" ht="13.8">
      <c r="C28" s="74" t="s">
        <v>2646</v>
      </c>
      <c r="D28" s="74"/>
      <c r="E28" s="75"/>
      <c r="F28" s="76" t="s">
        <v>2650</v>
      </c>
      <c r="G28" s="76"/>
      <c r="H28" s="76"/>
      <c r="I28" s="76"/>
    </row>
    <row r="29" spans="3:17" ht="13.8">
      <c r="C29" s="74" t="s">
        <v>2647</v>
      </c>
      <c r="D29" s="74"/>
      <c r="E29" s="75"/>
      <c r="F29" s="76">
        <v>0.01</v>
      </c>
      <c r="G29" s="76"/>
      <c r="H29" s="76"/>
      <c r="I29" s="76"/>
    </row>
    <row r="31" spans="3:17" ht="15.6">
      <c r="C31" s="72" t="s">
        <v>2648</v>
      </c>
      <c r="D31" s="72"/>
      <c r="E31" s="72"/>
      <c r="F31" s="72"/>
      <c r="G31" s="72"/>
      <c r="H31" s="72"/>
      <c r="I31" s="72"/>
    </row>
    <row r="32" spans="3:17" ht="13.8">
      <c r="C32" s="74" t="s">
        <v>2649</v>
      </c>
      <c r="D32" s="74"/>
      <c r="E32" s="75"/>
      <c r="F32" s="76" t="s">
        <v>2651</v>
      </c>
      <c r="G32" s="76"/>
      <c r="H32" s="76"/>
      <c r="I32" s="76"/>
    </row>
    <row r="33" spans="3:9" ht="13.8">
      <c r="C33" s="74" t="s">
        <v>2655</v>
      </c>
      <c r="D33" s="74"/>
      <c r="E33" s="75"/>
      <c r="F33" s="76">
        <v>10</v>
      </c>
      <c r="G33" s="76"/>
      <c r="H33" s="76"/>
      <c r="I33" s="76"/>
    </row>
    <row r="34" spans="3:9" ht="13.8">
      <c r="C34" s="74" t="s">
        <v>2656</v>
      </c>
      <c r="D34" s="74"/>
      <c r="E34" s="75"/>
      <c r="F34" s="76" t="b">
        <v>0</v>
      </c>
      <c r="G34" s="76"/>
      <c r="H34" s="76"/>
      <c r="I34" s="76"/>
    </row>
    <row r="36" spans="3:9" ht="15.6">
      <c r="C36" s="72" t="s">
        <v>2657</v>
      </c>
      <c r="D36" s="72"/>
      <c r="E36" s="72"/>
      <c r="F36" s="72"/>
      <c r="G36" s="72"/>
      <c r="H36" s="72"/>
      <c r="I36" s="72"/>
    </row>
    <row r="37" spans="3:9" ht="13.8">
      <c r="C37" s="74" t="s">
        <v>2658</v>
      </c>
      <c r="D37" s="74"/>
      <c r="E37" s="75"/>
      <c r="F37" s="76">
        <v>12345</v>
      </c>
      <c r="G37" s="76"/>
      <c r="H37" s="76"/>
      <c r="I37" s="76"/>
    </row>
    <row r="39" spans="3:9" ht="15.6">
      <c r="C39" s="72" t="s">
        <v>2659</v>
      </c>
      <c r="D39" s="72"/>
      <c r="E39" s="72"/>
      <c r="F39" s="72"/>
      <c r="G39" s="72"/>
    </row>
    <row r="40" spans="3:9">
      <c r="C40" s="78" t="s">
        <v>2660</v>
      </c>
      <c r="D40" s="78"/>
      <c r="E40" s="78"/>
      <c r="F40" s="78"/>
      <c r="G40" s="78"/>
    </row>
    <row r="41" spans="3:9">
      <c r="C41" s="78" t="s">
        <v>2661</v>
      </c>
      <c r="D41" s="78"/>
      <c r="E41" s="78"/>
      <c r="F41" s="78"/>
      <c r="G41" s="78"/>
    </row>
  </sheetData>
  <mergeCells count="46">
    <mergeCell ref="B4:C4"/>
    <mergeCell ref="D4:E4"/>
    <mergeCell ref="F4:G4"/>
    <mergeCell ref="H4:I4"/>
    <mergeCell ref="B3:I3"/>
    <mergeCell ref="L3:O3"/>
    <mergeCell ref="C36:I36"/>
    <mergeCell ref="C37:E37"/>
    <mergeCell ref="F37:I37"/>
    <mergeCell ref="C39:G39"/>
    <mergeCell ref="C26:I26"/>
    <mergeCell ref="C27:E27"/>
    <mergeCell ref="C28:E28"/>
    <mergeCell ref="C29:E29"/>
    <mergeCell ref="F27:I27"/>
    <mergeCell ref="F28:I28"/>
    <mergeCell ref="F29:I29"/>
    <mergeCell ref="C20:Q20"/>
    <mergeCell ref="C21:D21"/>
    <mergeCell ref="C22:D22"/>
    <mergeCell ref="C23:D23"/>
    <mergeCell ref="C40:G40"/>
    <mergeCell ref="C41:G41"/>
    <mergeCell ref="C31:I31"/>
    <mergeCell ref="C32:E32"/>
    <mergeCell ref="C33:E33"/>
    <mergeCell ref="C34:E34"/>
    <mergeCell ref="F32:I32"/>
    <mergeCell ref="F33:I33"/>
    <mergeCell ref="F34:I34"/>
    <mergeCell ref="C24:D24"/>
    <mergeCell ref="E21:Q21"/>
    <mergeCell ref="E24:Q24"/>
    <mergeCell ref="C18:F18"/>
    <mergeCell ref="G13:K13"/>
    <mergeCell ref="G14:K14"/>
    <mergeCell ref="G15:K15"/>
    <mergeCell ref="G16:K16"/>
    <mergeCell ref="G17:K17"/>
    <mergeCell ref="G18:K18"/>
    <mergeCell ref="C17:F17"/>
    <mergeCell ref="C12:K12"/>
    <mergeCell ref="C13:F13"/>
    <mergeCell ref="C14:F14"/>
    <mergeCell ref="C15:F15"/>
    <mergeCell ref="C16:F16"/>
  </mergeCells>
  <hyperlinks>
    <hyperlink ref="B4" location="'RBagging_Output'!$B$10:$B$10" display="Inputs" xr:uid="{E3536814-8AAE-420E-9DCF-65EC65C500BD}"/>
    <hyperlink ref="D4" location="'RBagging_Stored'!$B$10:$B$10" display="PMML Model" xr:uid="{3B2DBB96-D84D-4905-AECD-A1D52C851E41}"/>
    <hyperlink ref="F4" location="'RBagging_TrainingScore'!$B$10:$B$10" display="Training: Prediction Summary" xr:uid="{5919F95C-55C9-40D9-8647-110DA4D26AA0}"/>
    <hyperlink ref="H4" location="'RBagging_ValidationScore'!$B$10:$B$10" display="Validation: Prediction Summary" xr:uid="{F96FBC65-C4A0-4FDC-BC98-5E28BE778106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602F-4534-4E6A-9D00-F7E7B67115D7}">
  <dimension ref="B1:O17"/>
  <sheetViews>
    <sheetView showGridLines="0" workbookViewId="0">
      <selection activeCell="C12" sqref="C12:D17"/>
    </sheetView>
  </sheetViews>
  <sheetFormatPr defaultRowHeight="10.199999999999999"/>
  <cols>
    <col min="3" max="3" width="9.28515625" customWidth="1"/>
    <col min="12" max="12" width="20.5703125" bestFit="1" customWidth="1"/>
  </cols>
  <sheetData>
    <row r="1" spans="2:15" ht="18">
      <c r="B1" s="22" t="s">
        <v>2634</v>
      </c>
      <c r="N1" t="s">
        <v>2663</v>
      </c>
    </row>
    <row r="3" spans="2:15" ht="15.6">
      <c r="B3" s="72" t="s">
        <v>126</v>
      </c>
      <c r="C3" s="72"/>
      <c r="D3" s="72"/>
      <c r="E3" s="72"/>
      <c r="F3" s="72"/>
      <c r="G3" s="72"/>
      <c r="H3" s="72"/>
      <c r="I3" s="72"/>
      <c r="L3" s="73" t="s">
        <v>139</v>
      </c>
      <c r="M3" s="73"/>
      <c r="N3" s="73"/>
      <c r="O3" s="73"/>
    </row>
    <row r="4" spans="2:15" ht="13.8">
      <c r="B4" s="77" t="s">
        <v>127</v>
      </c>
      <c r="C4" s="77"/>
      <c r="D4" s="77" t="s">
        <v>809</v>
      </c>
      <c r="E4" s="77"/>
      <c r="F4" s="77" t="s">
        <v>2624</v>
      </c>
      <c r="G4" s="77"/>
      <c r="H4" s="77" t="s">
        <v>2625</v>
      </c>
      <c r="I4" s="77"/>
      <c r="L4" s="25" t="s">
        <v>140</v>
      </c>
      <c r="M4" s="25" t="s">
        <v>141</v>
      </c>
      <c r="N4" s="25" t="s">
        <v>142</v>
      </c>
      <c r="O4" s="25" t="s">
        <v>143</v>
      </c>
    </row>
    <row r="5" spans="2:15">
      <c r="L5" s="24">
        <v>539</v>
      </c>
      <c r="M5" s="24">
        <v>316</v>
      </c>
      <c r="N5" s="24">
        <v>69</v>
      </c>
      <c r="O5" s="24">
        <v>924</v>
      </c>
    </row>
    <row r="10" spans="2:15" ht="18">
      <c r="B10" s="23" t="s">
        <v>2624</v>
      </c>
    </row>
    <row r="12" spans="2:15">
      <c r="C12" t="s">
        <v>2627</v>
      </c>
      <c r="D12" t="s">
        <v>2633</v>
      </c>
    </row>
    <row r="13" spans="2:15">
      <c r="C13" t="s">
        <v>2628</v>
      </c>
      <c r="D13">
        <v>179422.24525669156</v>
      </c>
    </row>
    <row r="14" spans="2:15">
      <c r="C14" t="s">
        <v>2629</v>
      </c>
      <c r="D14">
        <v>472.16380330708301</v>
      </c>
    </row>
    <row r="15" spans="2:15">
      <c r="C15" t="s">
        <v>2630</v>
      </c>
      <c r="D15">
        <v>21.729330484556652</v>
      </c>
    </row>
    <row r="16" spans="2:15">
      <c r="C16" t="s">
        <v>2631</v>
      </c>
      <c r="D16">
        <v>15.913293459912376</v>
      </c>
    </row>
    <row r="17" spans="3:4">
      <c r="C17" t="s">
        <v>2632</v>
      </c>
      <c r="D17">
        <v>0.91813375940800002</v>
      </c>
    </row>
  </sheetData>
  <mergeCells count="6">
    <mergeCell ref="L3:O3"/>
    <mergeCell ref="B4:C4"/>
    <mergeCell ref="D4:E4"/>
    <mergeCell ref="F4:G4"/>
    <mergeCell ref="H4:I4"/>
    <mergeCell ref="B3:I3"/>
  </mergeCells>
  <hyperlinks>
    <hyperlink ref="B4" location="'RBagging_Output'!$B$10:$B$10" display="Inputs" xr:uid="{FD4C29A3-1E63-47A4-B3EB-308A1E868324}"/>
    <hyperlink ref="D4" location="'RBagging_Stored'!$B$10:$B$10" display="PMML Model" xr:uid="{14835AC6-4BC8-4AC2-992B-D634C1D5E89C}"/>
    <hyperlink ref="F4" location="'RBagging_TrainingScore'!$B$10:$B$10" display="Training: Prediction Summary" xr:uid="{6E1A8A9A-7977-4434-86B8-28BB367846F8}"/>
    <hyperlink ref="H4" location="'RBagging_ValidationScore'!$B$10:$B$10" display="Validation: Prediction Summary" xr:uid="{D6C06566-B3CB-4140-89BD-C741D126BFB4}"/>
  </hyperlinks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3A5B-352F-4EFF-B5BB-BCF16A2C116F}">
  <dimension ref="B1:O3336"/>
  <sheetViews>
    <sheetView showGridLines="0" workbookViewId="0">
      <selection activeCell="M26" sqref="M26"/>
    </sheetView>
  </sheetViews>
  <sheetFormatPr defaultRowHeight="10.199999999999999"/>
  <cols>
    <col min="12" max="12" width="20.5703125" bestFit="1" customWidth="1"/>
  </cols>
  <sheetData>
    <row r="1" spans="2:15" ht="18">
      <c r="B1" s="22" t="s">
        <v>808</v>
      </c>
      <c r="N1" t="s">
        <v>2663</v>
      </c>
    </row>
    <row r="3" spans="2:15" ht="15.6">
      <c r="B3" s="72" t="s">
        <v>126</v>
      </c>
      <c r="C3" s="72"/>
      <c r="D3" s="72"/>
      <c r="E3" s="72"/>
      <c r="F3" s="72"/>
      <c r="G3" s="72"/>
      <c r="H3" s="72"/>
      <c r="I3" s="72"/>
      <c r="L3" s="73" t="s">
        <v>139</v>
      </c>
      <c r="M3" s="73"/>
      <c r="N3" s="73"/>
      <c r="O3" s="73"/>
    </row>
    <row r="4" spans="2:15" ht="13.8">
      <c r="B4" s="77" t="s">
        <v>127</v>
      </c>
      <c r="C4" s="77"/>
      <c r="D4" s="77" t="s">
        <v>809</v>
      </c>
      <c r="E4" s="77"/>
      <c r="F4" s="77" t="s">
        <v>2624</v>
      </c>
      <c r="G4" s="77"/>
      <c r="H4" s="77" t="s">
        <v>2625</v>
      </c>
      <c r="I4" s="77"/>
      <c r="L4" s="25" t="s">
        <v>140</v>
      </c>
      <c r="M4" s="25" t="s">
        <v>141</v>
      </c>
      <c r="N4" s="25" t="s">
        <v>142</v>
      </c>
      <c r="O4" s="25" t="s">
        <v>143</v>
      </c>
    </row>
    <row r="5" spans="2:15">
      <c r="L5" s="24">
        <v>539</v>
      </c>
      <c r="M5" s="24">
        <v>316</v>
      </c>
      <c r="N5" s="24">
        <v>69</v>
      </c>
      <c r="O5" s="24">
        <v>924</v>
      </c>
    </row>
    <row r="10" spans="2:15" ht="18">
      <c r="B10" s="23" t="s">
        <v>809</v>
      </c>
    </row>
    <row r="12" spans="2:15">
      <c r="B12" t="s">
        <v>810</v>
      </c>
    </row>
    <row r="13" spans="2:15">
      <c r="B13" t="s">
        <v>811</v>
      </c>
    </row>
    <row r="14" spans="2:15">
      <c r="B14" t="s">
        <v>812</v>
      </c>
    </row>
    <row r="15" spans="2:15">
      <c r="B15" t="s">
        <v>813</v>
      </c>
    </row>
    <row r="16" spans="2:15">
      <c r="B16" t="s">
        <v>2662</v>
      </c>
    </row>
    <row r="17" spans="2:2">
      <c r="B17" t="s">
        <v>814</v>
      </c>
    </row>
    <row r="18" spans="2:2">
      <c r="B18" t="s">
        <v>815</v>
      </c>
    </row>
    <row r="19" spans="2:2">
      <c r="B19" t="s">
        <v>816</v>
      </c>
    </row>
    <row r="20" spans="2:2">
      <c r="B20" t="s">
        <v>817</v>
      </c>
    </row>
    <row r="21" spans="2:2">
      <c r="B21" t="s">
        <v>818</v>
      </c>
    </row>
    <row r="22" spans="2:2">
      <c r="B22" t="s">
        <v>819</v>
      </c>
    </row>
    <row r="23" spans="2:2">
      <c r="B23" t="s">
        <v>820</v>
      </c>
    </row>
    <row r="24" spans="2:2">
      <c r="B24" t="s">
        <v>821</v>
      </c>
    </row>
    <row r="25" spans="2:2">
      <c r="B25" t="s">
        <v>822</v>
      </c>
    </row>
    <row r="26" spans="2:2">
      <c r="B26" t="s">
        <v>823</v>
      </c>
    </row>
    <row r="27" spans="2:2">
      <c r="B27" t="s">
        <v>824</v>
      </c>
    </row>
    <row r="28" spans="2:2">
      <c r="B28" t="s">
        <v>825</v>
      </c>
    </row>
    <row r="29" spans="2:2">
      <c r="B29" t="s">
        <v>826</v>
      </c>
    </row>
    <row r="30" spans="2:2">
      <c r="B30" t="s">
        <v>827</v>
      </c>
    </row>
    <row r="31" spans="2:2">
      <c r="B31" t="s">
        <v>828</v>
      </c>
    </row>
    <row r="32" spans="2:2">
      <c r="B32" t="s">
        <v>829</v>
      </c>
    </row>
    <row r="33" spans="2:2">
      <c r="B33" t="s">
        <v>830</v>
      </c>
    </row>
    <row r="34" spans="2:2">
      <c r="B34" t="s">
        <v>831</v>
      </c>
    </row>
    <row r="35" spans="2:2">
      <c r="B35" t="s">
        <v>832</v>
      </c>
    </row>
    <row r="36" spans="2:2">
      <c r="B36" t="s">
        <v>833</v>
      </c>
    </row>
    <row r="37" spans="2:2">
      <c r="B37" t="s">
        <v>834</v>
      </c>
    </row>
    <row r="38" spans="2:2">
      <c r="B38" t="s">
        <v>835</v>
      </c>
    </row>
    <row r="39" spans="2:2">
      <c r="B39" t="s">
        <v>836</v>
      </c>
    </row>
    <row r="40" spans="2:2">
      <c r="B40" t="s">
        <v>837</v>
      </c>
    </row>
    <row r="41" spans="2:2">
      <c r="B41" t="s">
        <v>838</v>
      </c>
    </row>
    <row r="42" spans="2:2">
      <c r="B42" t="s">
        <v>839</v>
      </c>
    </row>
    <row r="43" spans="2:2">
      <c r="B43" t="s">
        <v>840</v>
      </c>
    </row>
    <row r="44" spans="2:2">
      <c r="B44" t="s">
        <v>841</v>
      </c>
    </row>
    <row r="45" spans="2:2">
      <c r="B45" t="s">
        <v>842</v>
      </c>
    </row>
    <row r="46" spans="2:2">
      <c r="B46" t="s">
        <v>843</v>
      </c>
    </row>
    <row r="47" spans="2:2">
      <c r="B47" t="s">
        <v>838</v>
      </c>
    </row>
    <row r="48" spans="2:2">
      <c r="B48" t="s">
        <v>839</v>
      </c>
    </row>
    <row r="49" spans="2:2">
      <c r="B49" t="s">
        <v>844</v>
      </c>
    </row>
    <row r="50" spans="2:2">
      <c r="B50" t="s">
        <v>845</v>
      </c>
    </row>
    <row r="51" spans="2:2">
      <c r="B51" t="s">
        <v>846</v>
      </c>
    </row>
    <row r="52" spans="2:2">
      <c r="B52" t="s">
        <v>847</v>
      </c>
    </row>
    <row r="53" spans="2:2">
      <c r="B53" t="s">
        <v>838</v>
      </c>
    </row>
    <row r="54" spans="2:2">
      <c r="B54" t="s">
        <v>839</v>
      </c>
    </row>
    <row r="55" spans="2:2">
      <c r="B55" t="s">
        <v>848</v>
      </c>
    </row>
    <row r="56" spans="2:2">
      <c r="B56" t="s">
        <v>849</v>
      </c>
    </row>
    <row r="57" spans="2:2">
      <c r="B57" t="s">
        <v>850</v>
      </c>
    </row>
    <row r="58" spans="2:2">
      <c r="B58" t="s">
        <v>851</v>
      </c>
    </row>
    <row r="59" spans="2:2">
      <c r="B59" t="s">
        <v>838</v>
      </c>
    </row>
    <row r="60" spans="2:2">
      <c r="B60" t="s">
        <v>839</v>
      </c>
    </row>
    <row r="61" spans="2:2">
      <c r="B61" t="s">
        <v>852</v>
      </c>
    </row>
    <row r="62" spans="2:2">
      <c r="B62" t="s">
        <v>853</v>
      </c>
    </row>
    <row r="63" spans="2:2">
      <c r="B63" t="s">
        <v>854</v>
      </c>
    </row>
    <row r="64" spans="2:2">
      <c r="B64" t="s">
        <v>855</v>
      </c>
    </row>
    <row r="65" spans="2:2">
      <c r="B65" t="s">
        <v>838</v>
      </c>
    </row>
    <row r="66" spans="2:2">
      <c r="B66" t="s">
        <v>839</v>
      </c>
    </row>
    <row r="67" spans="2:2">
      <c r="B67" t="s">
        <v>856</v>
      </c>
    </row>
    <row r="68" spans="2:2">
      <c r="B68" t="s">
        <v>857</v>
      </c>
    </row>
    <row r="69" spans="2:2">
      <c r="B69" t="s">
        <v>858</v>
      </c>
    </row>
    <row r="70" spans="2:2">
      <c r="B70" t="s">
        <v>859</v>
      </c>
    </row>
    <row r="71" spans="2:2">
      <c r="B71" t="s">
        <v>838</v>
      </c>
    </row>
    <row r="72" spans="2:2">
      <c r="B72" t="s">
        <v>839</v>
      </c>
    </row>
    <row r="73" spans="2:2">
      <c r="B73" t="s">
        <v>860</v>
      </c>
    </row>
    <row r="74" spans="2:2">
      <c r="B74" t="s">
        <v>861</v>
      </c>
    </row>
    <row r="75" spans="2:2">
      <c r="B75" t="s">
        <v>862</v>
      </c>
    </row>
    <row r="76" spans="2:2">
      <c r="B76" t="s">
        <v>863</v>
      </c>
    </row>
    <row r="77" spans="2:2">
      <c r="B77" t="s">
        <v>838</v>
      </c>
    </row>
    <row r="78" spans="2:2">
      <c r="B78" t="s">
        <v>839</v>
      </c>
    </row>
    <row r="79" spans="2:2">
      <c r="B79" t="s">
        <v>864</v>
      </c>
    </row>
    <row r="80" spans="2:2">
      <c r="B80" t="s">
        <v>865</v>
      </c>
    </row>
    <row r="81" spans="2:2">
      <c r="B81" t="s">
        <v>866</v>
      </c>
    </row>
    <row r="82" spans="2:2">
      <c r="B82" t="s">
        <v>867</v>
      </c>
    </row>
    <row r="83" spans="2:2">
      <c r="B83" t="s">
        <v>838</v>
      </c>
    </row>
    <row r="84" spans="2:2">
      <c r="B84" t="s">
        <v>839</v>
      </c>
    </row>
    <row r="85" spans="2:2">
      <c r="B85" t="s">
        <v>868</v>
      </c>
    </row>
    <row r="86" spans="2:2">
      <c r="B86" t="s">
        <v>869</v>
      </c>
    </row>
    <row r="87" spans="2:2">
      <c r="B87" t="s">
        <v>870</v>
      </c>
    </row>
    <row r="88" spans="2:2">
      <c r="B88" t="s">
        <v>871</v>
      </c>
    </row>
    <row r="89" spans="2:2">
      <c r="B89" t="s">
        <v>838</v>
      </c>
    </row>
    <row r="90" spans="2:2">
      <c r="B90" t="s">
        <v>839</v>
      </c>
    </row>
    <row r="91" spans="2:2">
      <c r="B91" t="s">
        <v>872</v>
      </c>
    </row>
    <row r="92" spans="2:2">
      <c r="B92" t="s">
        <v>873</v>
      </c>
    </row>
    <row r="93" spans="2:2">
      <c r="B93" t="s">
        <v>842</v>
      </c>
    </row>
    <row r="94" spans="2:2">
      <c r="B94" t="s">
        <v>874</v>
      </c>
    </row>
    <row r="95" spans="2:2">
      <c r="B95" t="s">
        <v>838</v>
      </c>
    </row>
    <row r="96" spans="2:2">
      <c r="B96" t="s">
        <v>839</v>
      </c>
    </row>
    <row r="97" spans="2:2">
      <c r="B97" t="s">
        <v>875</v>
      </c>
    </row>
    <row r="98" spans="2:2">
      <c r="B98" t="s">
        <v>876</v>
      </c>
    </row>
    <row r="99" spans="2:2">
      <c r="B99" t="s">
        <v>842</v>
      </c>
    </row>
    <row r="100" spans="2:2">
      <c r="B100" t="s">
        <v>874</v>
      </c>
    </row>
    <row r="101" spans="2:2">
      <c r="B101" t="s">
        <v>838</v>
      </c>
    </row>
    <row r="102" spans="2:2">
      <c r="B102" t="s">
        <v>839</v>
      </c>
    </row>
    <row r="103" spans="2:2">
      <c r="B103" t="s">
        <v>877</v>
      </c>
    </row>
    <row r="104" spans="2:2">
      <c r="B104" t="s">
        <v>878</v>
      </c>
    </row>
    <row r="105" spans="2:2">
      <c r="B105" t="s">
        <v>842</v>
      </c>
    </row>
    <row r="106" spans="2:2">
      <c r="B106" t="s">
        <v>874</v>
      </c>
    </row>
    <row r="107" spans="2:2">
      <c r="B107" t="s">
        <v>838</v>
      </c>
    </row>
    <row r="108" spans="2:2">
      <c r="B108" t="s">
        <v>839</v>
      </c>
    </row>
    <row r="109" spans="2:2">
      <c r="B109" t="s">
        <v>879</v>
      </c>
    </row>
    <row r="110" spans="2:2">
      <c r="B110" t="s">
        <v>880</v>
      </c>
    </row>
    <row r="111" spans="2:2">
      <c r="B111" t="s">
        <v>842</v>
      </c>
    </row>
    <row r="112" spans="2:2">
      <c r="B112" t="s">
        <v>874</v>
      </c>
    </row>
    <row r="113" spans="2:2">
      <c r="B113" t="s">
        <v>838</v>
      </c>
    </row>
    <row r="114" spans="2:2">
      <c r="B114" t="s">
        <v>839</v>
      </c>
    </row>
    <row r="115" spans="2:2">
      <c r="B115" t="s">
        <v>881</v>
      </c>
    </row>
    <row r="116" spans="2:2">
      <c r="B116" t="s">
        <v>882</v>
      </c>
    </row>
    <row r="117" spans="2:2">
      <c r="B117" t="s">
        <v>883</v>
      </c>
    </row>
    <row r="118" spans="2:2">
      <c r="B118" t="s">
        <v>884</v>
      </c>
    </row>
    <row r="119" spans="2:2">
      <c r="B119" t="s">
        <v>885</v>
      </c>
    </row>
    <row r="120" spans="2:2">
      <c r="B120" t="s">
        <v>886</v>
      </c>
    </row>
    <row r="121" spans="2:2">
      <c r="B121" t="s">
        <v>887</v>
      </c>
    </row>
    <row r="122" spans="2:2">
      <c r="B122" t="s">
        <v>888</v>
      </c>
    </row>
    <row r="123" spans="2:2">
      <c r="B123" t="s">
        <v>889</v>
      </c>
    </row>
    <row r="124" spans="2:2">
      <c r="B124" t="s">
        <v>890</v>
      </c>
    </row>
    <row r="125" spans="2:2">
      <c r="B125" t="s">
        <v>891</v>
      </c>
    </row>
    <row r="126" spans="2:2">
      <c r="B126" t="s">
        <v>892</v>
      </c>
    </row>
    <row r="127" spans="2:2">
      <c r="B127" t="s">
        <v>893</v>
      </c>
    </row>
    <row r="128" spans="2:2">
      <c r="B128" t="s">
        <v>894</v>
      </c>
    </row>
    <row r="129" spans="2:2">
      <c r="B129" t="s">
        <v>895</v>
      </c>
    </row>
    <row r="130" spans="2:2">
      <c r="B130" t="s">
        <v>896</v>
      </c>
    </row>
    <row r="131" spans="2:2">
      <c r="B131" t="s">
        <v>897</v>
      </c>
    </row>
    <row r="132" spans="2:2">
      <c r="B132" t="s">
        <v>898</v>
      </c>
    </row>
    <row r="133" spans="2:2">
      <c r="B133" t="s">
        <v>899</v>
      </c>
    </row>
    <row r="134" spans="2:2">
      <c r="B134" t="s">
        <v>900</v>
      </c>
    </row>
    <row r="135" spans="2:2">
      <c r="B135" t="s">
        <v>901</v>
      </c>
    </row>
    <row r="136" spans="2:2">
      <c r="B136" t="s">
        <v>902</v>
      </c>
    </row>
    <row r="137" spans="2:2">
      <c r="B137" t="s">
        <v>903</v>
      </c>
    </row>
    <row r="138" spans="2:2">
      <c r="B138" t="s">
        <v>904</v>
      </c>
    </row>
    <row r="139" spans="2:2">
      <c r="B139" t="s">
        <v>905</v>
      </c>
    </row>
    <row r="140" spans="2:2">
      <c r="B140" t="s">
        <v>882</v>
      </c>
    </row>
    <row r="141" spans="2:2">
      <c r="B141" t="s">
        <v>883</v>
      </c>
    </row>
    <row r="142" spans="2:2">
      <c r="B142" t="s">
        <v>884</v>
      </c>
    </row>
    <row r="143" spans="2:2">
      <c r="B143" t="s">
        <v>890</v>
      </c>
    </row>
    <row r="144" spans="2:2">
      <c r="B144" t="s">
        <v>889</v>
      </c>
    </row>
    <row r="145" spans="2:2">
      <c r="B145" t="s">
        <v>894</v>
      </c>
    </row>
    <row r="146" spans="2:2">
      <c r="B146" t="s">
        <v>886</v>
      </c>
    </row>
    <row r="147" spans="2:2">
      <c r="B147" t="s">
        <v>895</v>
      </c>
    </row>
    <row r="148" spans="2:2">
      <c r="B148" t="s">
        <v>887</v>
      </c>
    </row>
    <row r="149" spans="2:2">
      <c r="B149" t="s">
        <v>885</v>
      </c>
    </row>
    <row r="150" spans="2:2">
      <c r="B150" t="s">
        <v>891</v>
      </c>
    </row>
    <row r="151" spans="2:2">
      <c r="B151" t="s">
        <v>896</v>
      </c>
    </row>
    <row r="152" spans="2:2">
      <c r="B152" t="s">
        <v>893</v>
      </c>
    </row>
    <row r="153" spans="2:2">
      <c r="B153" t="s">
        <v>897</v>
      </c>
    </row>
    <row r="154" spans="2:2">
      <c r="B154" t="s">
        <v>898</v>
      </c>
    </row>
    <row r="155" spans="2:2">
      <c r="B155" t="s">
        <v>906</v>
      </c>
    </row>
    <row r="156" spans="2:2">
      <c r="B156" t="s">
        <v>900</v>
      </c>
    </row>
    <row r="157" spans="2:2">
      <c r="B157" t="s">
        <v>907</v>
      </c>
    </row>
    <row r="158" spans="2:2">
      <c r="B158" t="s">
        <v>903</v>
      </c>
    </row>
    <row r="159" spans="2:2">
      <c r="B159" t="s">
        <v>908</v>
      </c>
    </row>
    <row r="160" spans="2:2">
      <c r="B160" t="s">
        <v>909</v>
      </c>
    </row>
    <row r="161" spans="2:2">
      <c r="B161" t="s">
        <v>910</v>
      </c>
    </row>
    <row r="162" spans="2:2">
      <c r="B162" t="s">
        <v>911</v>
      </c>
    </row>
    <row r="163" spans="2:2">
      <c r="B163" t="s">
        <v>912</v>
      </c>
    </row>
    <row r="164" spans="2:2">
      <c r="B164" t="s">
        <v>913</v>
      </c>
    </row>
    <row r="165" spans="2:2">
      <c r="B165" t="s">
        <v>914</v>
      </c>
    </row>
    <row r="166" spans="2:2">
      <c r="B166" t="s">
        <v>915</v>
      </c>
    </row>
    <row r="167" spans="2:2">
      <c r="B167" t="s">
        <v>916</v>
      </c>
    </row>
    <row r="168" spans="2:2">
      <c r="B168" t="s">
        <v>917</v>
      </c>
    </row>
    <row r="169" spans="2:2">
      <c r="B169" t="s">
        <v>918</v>
      </c>
    </row>
    <row r="170" spans="2:2">
      <c r="B170" t="s">
        <v>919</v>
      </c>
    </row>
    <row r="171" spans="2:2">
      <c r="B171" t="s">
        <v>920</v>
      </c>
    </row>
    <row r="172" spans="2:2">
      <c r="B172" t="s">
        <v>921</v>
      </c>
    </row>
    <row r="173" spans="2:2">
      <c r="B173" t="s">
        <v>922</v>
      </c>
    </row>
    <row r="174" spans="2:2">
      <c r="B174" t="s">
        <v>920</v>
      </c>
    </row>
    <row r="175" spans="2:2">
      <c r="B175" t="s">
        <v>920</v>
      </c>
    </row>
    <row r="176" spans="2:2">
      <c r="B176" t="s">
        <v>923</v>
      </c>
    </row>
    <row r="177" spans="2:2">
      <c r="B177" t="s">
        <v>924</v>
      </c>
    </row>
    <row r="178" spans="2:2">
      <c r="B178" t="s">
        <v>925</v>
      </c>
    </row>
    <row r="179" spans="2:2">
      <c r="B179" t="s">
        <v>926</v>
      </c>
    </row>
    <row r="180" spans="2:2">
      <c r="B180" t="s">
        <v>920</v>
      </c>
    </row>
    <row r="181" spans="2:2">
      <c r="B181" t="s">
        <v>927</v>
      </c>
    </row>
    <row r="182" spans="2:2">
      <c r="B182" t="s">
        <v>928</v>
      </c>
    </row>
    <row r="183" spans="2:2">
      <c r="B183" t="s">
        <v>920</v>
      </c>
    </row>
    <row r="184" spans="2:2">
      <c r="B184" t="s">
        <v>920</v>
      </c>
    </row>
    <row r="185" spans="2:2">
      <c r="B185" t="s">
        <v>920</v>
      </c>
    </row>
    <row r="186" spans="2:2">
      <c r="B186" t="s">
        <v>929</v>
      </c>
    </row>
    <row r="187" spans="2:2">
      <c r="B187" t="s">
        <v>930</v>
      </c>
    </row>
    <row r="188" spans="2:2">
      <c r="B188" t="s">
        <v>931</v>
      </c>
    </row>
    <row r="189" spans="2:2">
      <c r="B189" t="s">
        <v>932</v>
      </c>
    </row>
    <row r="190" spans="2:2">
      <c r="B190" t="s">
        <v>933</v>
      </c>
    </row>
    <row r="191" spans="2:2">
      <c r="B191" t="s">
        <v>934</v>
      </c>
    </row>
    <row r="192" spans="2:2">
      <c r="B192" t="s">
        <v>920</v>
      </c>
    </row>
    <row r="193" spans="2:2">
      <c r="B193" t="s">
        <v>935</v>
      </c>
    </row>
    <row r="194" spans="2:2">
      <c r="B194" t="s">
        <v>936</v>
      </c>
    </row>
    <row r="195" spans="2:2">
      <c r="B195" t="s">
        <v>920</v>
      </c>
    </row>
    <row r="196" spans="2:2">
      <c r="B196" t="s">
        <v>920</v>
      </c>
    </row>
    <row r="197" spans="2:2">
      <c r="B197" t="s">
        <v>937</v>
      </c>
    </row>
    <row r="198" spans="2:2">
      <c r="B198" t="s">
        <v>938</v>
      </c>
    </row>
    <row r="199" spans="2:2">
      <c r="B199" t="s">
        <v>939</v>
      </c>
    </row>
    <row r="200" spans="2:2">
      <c r="B200" t="s">
        <v>940</v>
      </c>
    </row>
    <row r="201" spans="2:2">
      <c r="B201" t="s">
        <v>920</v>
      </c>
    </row>
    <row r="202" spans="2:2">
      <c r="B202" t="s">
        <v>941</v>
      </c>
    </row>
    <row r="203" spans="2:2">
      <c r="B203" t="s">
        <v>942</v>
      </c>
    </row>
    <row r="204" spans="2:2">
      <c r="B204" t="s">
        <v>920</v>
      </c>
    </row>
    <row r="205" spans="2:2">
      <c r="B205" t="s">
        <v>920</v>
      </c>
    </row>
    <row r="206" spans="2:2">
      <c r="B206" t="s">
        <v>920</v>
      </c>
    </row>
    <row r="207" spans="2:2">
      <c r="B207" t="s">
        <v>920</v>
      </c>
    </row>
    <row r="208" spans="2:2">
      <c r="B208" t="s">
        <v>943</v>
      </c>
    </row>
    <row r="209" spans="2:2">
      <c r="B209" t="s">
        <v>944</v>
      </c>
    </row>
    <row r="210" spans="2:2">
      <c r="B210" t="s">
        <v>945</v>
      </c>
    </row>
    <row r="211" spans="2:2">
      <c r="B211" t="s">
        <v>946</v>
      </c>
    </row>
    <row r="212" spans="2:2">
      <c r="B212" t="s">
        <v>947</v>
      </c>
    </row>
    <row r="213" spans="2:2">
      <c r="B213" t="s">
        <v>948</v>
      </c>
    </row>
    <row r="214" spans="2:2">
      <c r="B214" t="s">
        <v>949</v>
      </c>
    </row>
    <row r="215" spans="2:2">
      <c r="B215" t="s">
        <v>950</v>
      </c>
    </row>
    <row r="216" spans="2:2">
      <c r="B216" t="s">
        <v>920</v>
      </c>
    </row>
    <row r="217" spans="2:2">
      <c r="B217" t="s">
        <v>951</v>
      </c>
    </row>
    <row r="218" spans="2:2">
      <c r="B218" t="s">
        <v>952</v>
      </c>
    </row>
    <row r="219" spans="2:2">
      <c r="B219" t="s">
        <v>920</v>
      </c>
    </row>
    <row r="220" spans="2:2">
      <c r="B220" t="s">
        <v>920</v>
      </c>
    </row>
    <row r="221" spans="2:2">
      <c r="B221" t="s">
        <v>953</v>
      </c>
    </row>
    <row r="222" spans="2:2">
      <c r="B222" t="s">
        <v>954</v>
      </c>
    </row>
    <row r="223" spans="2:2">
      <c r="B223" t="s">
        <v>920</v>
      </c>
    </row>
    <row r="224" spans="2:2">
      <c r="B224" t="s">
        <v>920</v>
      </c>
    </row>
    <row r="225" spans="2:2">
      <c r="B225" t="s">
        <v>955</v>
      </c>
    </row>
    <row r="226" spans="2:2">
      <c r="B226" t="s">
        <v>956</v>
      </c>
    </row>
    <row r="227" spans="2:2">
      <c r="B227" t="s">
        <v>957</v>
      </c>
    </row>
    <row r="228" spans="2:2">
      <c r="B228" t="s">
        <v>958</v>
      </c>
    </row>
    <row r="229" spans="2:2">
      <c r="B229" t="s">
        <v>920</v>
      </c>
    </row>
    <row r="230" spans="2:2">
      <c r="B230" t="s">
        <v>959</v>
      </c>
    </row>
    <row r="231" spans="2:2">
      <c r="B231" t="s">
        <v>960</v>
      </c>
    </row>
    <row r="232" spans="2:2">
      <c r="B232" t="s">
        <v>961</v>
      </c>
    </row>
    <row r="233" spans="2:2">
      <c r="B233" t="s">
        <v>962</v>
      </c>
    </row>
    <row r="234" spans="2:2">
      <c r="B234" t="s">
        <v>920</v>
      </c>
    </row>
    <row r="235" spans="2:2">
      <c r="B235" t="s">
        <v>963</v>
      </c>
    </row>
    <row r="236" spans="2:2">
      <c r="B236" t="s">
        <v>964</v>
      </c>
    </row>
    <row r="237" spans="2:2">
      <c r="B237" t="s">
        <v>920</v>
      </c>
    </row>
    <row r="238" spans="2:2">
      <c r="B238" t="s">
        <v>920</v>
      </c>
    </row>
    <row r="239" spans="2:2">
      <c r="B239" t="s">
        <v>920</v>
      </c>
    </row>
    <row r="240" spans="2:2">
      <c r="B240" t="s">
        <v>920</v>
      </c>
    </row>
    <row r="241" spans="2:2">
      <c r="B241" t="s">
        <v>920</v>
      </c>
    </row>
    <row r="242" spans="2:2">
      <c r="B242" t="s">
        <v>965</v>
      </c>
    </row>
    <row r="243" spans="2:2">
      <c r="B243" t="s">
        <v>966</v>
      </c>
    </row>
    <row r="244" spans="2:2">
      <c r="B244" t="s">
        <v>967</v>
      </c>
    </row>
    <row r="245" spans="2:2">
      <c r="B245" t="s">
        <v>968</v>
      </c>
    </row>
    <row r="246" spans="2:2">
      <c r="B246" t="s">
        <v>969</v>
      </c>
    </row>
    <row r="247" spans="2:2">
      <c r="B247" t="s">
        <v>970</v>
      </c>
    </row>
    <row r="248" spans="2:2">
      <c r="B248" t="s">
        <v>971</v>
      </c>
    </row>
    <row r="249" spans="2:2">
      <c r="B249" t="s">
        <v>950</v>
      </c>
    </row>
    <row r="250" spans="2:2">
      <c r="B250" t="s">
        <v>972</v>
      </c>
    </row>
    <row r="251" spans="2:2">
      <c r="B251" t="s">
        <v>913</v>
      </c>
    </row>
    <row r="252" spans="2:2">
      <c r="B252" t="s">
        <v>920</v>
      </c>
    </row>
    <row r="253" spans="2:2">
      <c r="B253" t="s">
        <v>973</v>
      </c>
    </row>
    <row r="254" spans="2:2">
      <c r="B254" t="s">
        <v>944</v>
      </c>
    </row>
    <row r="255" spans="2:2">
      <c r="B255" t="s">
        <v>920</v>
      </c>
    </row>
    <row r="256" spans="2:2">
      <c r="B256" t="s">
        <v>920</v>
      </c>
    </row>
    <row r="257" spans="2:2">
      <c r="B257" t="s">
        <v>974</v>
      </c>
    </row>
    <row r="258" spans="2:2">
      <c r="B258" t="s">
        <v>952</v>
      </c>
    </row>
    <row r="259" spans="2:2">
      <c r="B259" t="s">
        <v>975</v>
      </c>
    </row>
    <row r="260" spans="2:2">
      <c r="B260" t="s">
        <v>976</v>
      </c>
    </row>
    <row r="261" spans="2:2">
      <c r="B261" t="s">
        <v>920</v>
      </c>
    </row>
    <row r="262" spans="2:2">
      <c r="B262" t="s">
        <v>977</v>
      </c>
    </row>
    <row r="263" spans="2:2">
      <c r="B263" t="s">
        <v>978</v>
      </c>
    </row>
    <row r="264" spans="2:2">
      <c r="B264" t="s">
        <v>920</v>
      </c>
    </row>
    <row r="265" spans="2:2">
      <c r="B265" t="s">
        <v>920</v>
      </c>
    </row>
    <row r="266" spans="2:2">
      <c r="B266" t="s">
        <v>920</v>
      </c>
    </row>
    <row r="267" spans="2:2">
      <c r="B267" t="s">
        <v>979</v>
      </c>
    </row>
    <row r="268" spans="2:2">
      <c r="B268" t="s">
        <v>980</v>
      </c>
    </row>
    <row r="269" spans="2:2">
      <c r="B269" t="s">
        <v>981</v>
      </c>
    </row>
    <row r="270" spans="2:2">
      <c r="B270" t="s">
        <v>982</v>
      </c>
    </row>
    <row r="271" spans="2:2">
      <c r="B271" t="s">
        <v>983</v>
      </c>
    </row>
    <row r="272" spans="2:2">
      <c r="B272" t="s">
        <v>984</v>
      </c>
    </row>
    <row r="273" spans="2:2">
      <c r="B273" t="s">
        <v>920</v>
      </c>
    </row>
    <row r="274" spans="2:2">
      <c r="B274" t="s">
        <v>985</v>
      </c>
    </row>
    <row r="275" spans="2:2">
      <c r="B275" t="s">
        <v>986</v>
      </c>
    </row>
    <row r="276" spans="2:2">
      <c r="B276" t="s">
        <v>920</v>
      </c>
    </row>
    <row r="277" spans="2:2">
      <c r="B277" t="s">
        <v>920</v>
      </c>
    </row>
    <row r="278" spans="2:2">
      <c r="B278" t="s">
        <v>987</v>
      </c>
    </row>
    <row r="279" spans="2:2">
      <c r="B279" t="s">
        <v>988</v>
      </c>
    </row>
    <row r="280" spans="2:2">
      <c r="B280" t="s">
        <v>989</v>
      </c>
    </row>
    <row r="281" spans="2:2">
      <c r="B281" t="s">
        <v>990</v>
      </c>
    </row>
    <row r="282" spans="2:2">
      <c r="B282" t="s">
        <v>920</v>
      </c>
    </row>
    <row r="283" spans="2:2">
      <c r="B283" t="s">
        <v>991</v>
      </c>
    </row>
    <row r="284" spans="2:2">
      <c r="B284" t="s">
        <v>992</v>
      </c>
    </row>
    <row r="285" spans="2:2">
      <c r="B285" t="s">
        <v>920</v>
      </c>
    </row>
    <row r="286" spans="2:2">
      <c r="B286" t="s">
        <v>920</v>
      </c>
    </row>
    <row r="287" spans="2:2">
      <c r="B287" t="s">
        <v>920</v>
      </c>
    </row>
    <row r="288" spans="2:2">
      <c r="B288" t="s">
        <v>920</v>
      </c>
    </row>
    <row r="289" spans="2:2">
      <c r="B289" t="s">
        <v>993</v>
      </c>
    </row>
    <row r="290" spans="2:2">
      <c r="B290" t="s">
        <v>994</v>
      </c>
    </row>
    <row r="291" spans="2:2">
      <c r="B291" t="s">
        <v>995</v>
      </c>
    </row>
    <row r="292" spans="2:2">
      <c r="B292" t="s">
        <v>996</v>
      </c>
    </row>
    <row r="293" spans="2:2">
      <c r="B293" t="s">
        <v>997</v>
      </c>
    </row>
    <row r="294" spans="2:2">
      <c r="B294" t="s">
        <v>998</v>
      </c>
    </row>
    <row r="295" spans="2:2">
      <c r="B295" t="s">
        <v>999</v>
      </c>
    </row>
    <row r="296" spans="2:2">
      <c r="B296" t="s">
        <v>1000</v>
      </c>
    </row>
    <row r="297" spans="2:2">
      <c r="B297" t="s">
        <v>920</v>
      </c>
    </row>
    <row r="298" spans="2:2">
      <c r="B298" t="s">
        <v>1001</v>
      </c>
    </row>
    <row r="299" spans="2:2">
      <c r="B299" t="s">
        <v>1002</v>
      </c>
    </row>
    <row r="300" spans="2:2">
      <c r="B300" t="s">
        <v>920</v>
      </c>
    </row>
    <row r="301" spans="2:2">
      <c r="B301" t="s">
        <v>920</v>
      </c>
    </row>
    <row r="302" spans="2:2">
      <c r="B302" t="s">
        <v>1003</v>
      </c>
    </row>
    <row r="303" spans="2:2">
      <c r="B303" t="s">
        <v>1004</v>
      </c>
    </row>
    <row r="304" spans="2:2">
      <c r="B304" t="s">
        <v>1005</v>
      </c>
    </row>
    <row r="305" spans="2:2">
      <c r="B305" t="s">
        <v>1006</v>
      </c>
    </row>
    <row r="306" spans="2:2">
      <c r="B306" t="s">
        <v>920</v>
      </c>
    </row>
    <row r="307" spans="2:2">
      <c r="B307" t="s">
        <v>1007</v>
      </c>
    </row>
    <row r="308" spans="2:2">
      <c r="B308" t="s">
        <v>1008</v>
      </c>
    </row>
    <row r="309" spans="2:2">
      <c r="B309" t="s">
        <v>920</v>
      </c>
    </row>
    <row r="310" spans="2:2">
      <c r="B310" t="s">
        <v>920</v>
      </c>
    </row>
    <row r="311" spans="2:2">
      <c r="B311" t="s">
        <v>920</v>
      </c>
    </row>
    <row r="312" spans="2:2">
      <c r="B312" t="s">
        <v>1009</v>
      </c>
    </row>
    <row r="313" spans="2:2">
      <c r="B313" t="s">
        <v>1010</v>
      </c>
    </row>
    <row r="314" spans="2:2">
      <c r="B314" t="s">
        <v>1011</v>
      </c>
    </row>
    <row r="315" spans="2:2">
      <c r="B315" t="s">
        <v>1012</v>
      </c>
    </row>
    <row r="316" spans="2:2">
      <c r="B316" t="s">
        <v>1013</v>
      </c>
    </row>
    <row r="317" spans="2:2">
      <c r="B317" t="s">
        <v>1014</v>
      </c>
    </row>
    <row r="318" spans="2:2">
      <c r="B318" t="s">
        <v>920</v>
      </c>
    </row>
    <row r="319" spans="2:2">
      <c r="B319" t="s">
        <v>1015</v>
      </c>
    </row>
    <row r="320" spans="2:2">
      <c r="B320" t="s">
        <v>1016</v>
      </c>
    </row>
    <row r="321" spans="2:2">
      <c r="B321" t="s">
        <v>920</v>
      </c>
    </row>
    <row r="322" spans="2:2">
      <c r="B322" t="s">
        <v>920</v>
      </c>
    </row>
    <row r="323" spans="2:2">
      <c r="B323" t="s">
        <v>1017</v>
      </c>
    </row>
    <row r="324" spans="2:2">
      <c r="B324" t="s">
        <v>1018</v>
      </c>
    </row>
    <row r="325" spans="2:2">
      <c r="B325" t="s">
        <v>1019</v>
      </c>
    </row>
    <row r="326" spans="2:2">
      <c r="B326" t="s">
        <v>1020</v>
      </c>
    </row>
    <row r="327" spans="2:2">
      <c r="B327" t="s">
        <v>920</v>
      </c>
    </row>
    <row r="328" spans="2:2">
      <c r="B328" t="s">
        <v>1021</v>
      </c>
    </row>
    <row r="329" spans="2:2">
      <c r="B329" t="s">
        <v>1022</v>
      </c>
    </row>
    <row r="330" spans="2:2">
      <c r="B330" t="s">
        <v>920</v>
      </c>
    </row>
    <row r="331" spans="2:2">
      <c r="B331" t="s">
        <v>920</v>
      </c>
    </row>
    <row r="332" spans="2:2">
      <c r="B332" t="s">
        <v>920</v>
      </c>
    </row>
    <row r="333" spans="2:2">
      <c r="B333" t="s">
        <v>920</v>
      </c>
    </row>
    <row r="334" spans="2:2">
      <c r="B334" t="s">
        <v>920</v>
      </c>
    </row>
    <row r="335" spans="2:2">
      <c r="B335" t="s">
        <v>920</v>
      </c>
    </row>
    <row r="336" spans="2:2">
      <c r="B336" t="s">
        <v>1023</v>
      </c>
    </row>
    <row r="337" spans="2:2">
      <c r="B337" t="s">
        <v>1024</v>
      </c>
    </row>
    <row r="338" spans="2:2">
      <c r="B338" t="s">
        <v>1025</v>
      </c>
    </row>
    <row r="339" spans="2:2">
      <c r="B339" t="s">
        <v>913</v>
      </c>
    </row>
    <row r="340" spans="2:2">
      <c r="B340" t="s">
        <v>1026</v>
      </c>
    </row>
    <row r="341" spans="2:2">
      <c r="B341" t="s">
        <v>1027</v>
      </c>
    </row>
    <row r="342" spans="2:2">
      <c r="B342" t="s">
        <v>1028</v>
      </c>
    </row>
    <row r="343" spans="2:2">
      <c r="B343" t="s">
        <v>1029</v>
      </c>
    </row>
    <row r="344" spans="2:2">
      <c r="B344" t="s">
        <v>1030</v>
      </c>
    </row>
    <row r="345" spans="2:2">
      <c r="B345" t="s">
        <v>1031</v>
      </c>
    </row>
    <row r="346" spans="2:2">
      <c r="B346" t="s">
        <v>1032</v>
      </c>
    </row>
    <row r="347" spans="2:2">
      <c r="B347" t="s">
        <v>1033</v>
      </c>
    </row>
    <row r="348" spans="2:2">
      <c r="B348" t="s">
        <v>920</v>
      </c>
    </row>
    <row r="349" spans="2:2">
      <c r="B349" t="s">
        <v>1034</v>
      </c>
    </row>
    <row r="350" spans="2:2">
      <c r="B350" t="s">
        <v>1035</v>
      </c>
    </row>
    <row r="351" spans="2:2">
      <c r="B351" t="s">
        <v>920</v>
      </c>
    </row>
    <row r="352" spans="2:2">
      <c r="B352" t="s">
        <v>920</v>
      </c>
    </row>
    <row r="353" spans="2:2">
      <c r="B353" t="s">
        <v>1036</v>
      </c>
    </row>
    <row r="354" spans="2:2">
      <c r="B354" t="s">
        <v>1037</v>
      </c>
    </row>
    <row r="355" spans="2:2">
      <c r="B355" t="s">
        <v>1038</v>
      </c>
    </row>
    <row r="356" spans="2:2">
      <c r="B356" t="s">
        <v>1039</v>
      </c>
    </row>
    <row r="357" spans="2:2">
      <c r="B357" t="s">
        <v>920</v>
      </c>
    </row>
    <row r="358" spans="2:2">
      <c r="B358" t="s">
        <v>1040</v>
      </c>
    </row>
    <row r="359" spans="2:2">
      <c r="B359" t="s">
        <v>1041</v>
      </c>
    </row>
    <row r="360" spans="2:2">
      <c r="B360" t="s">
        <v>920</v>
      </c>
    </row>
    <row r="361" spans="2:2">
      <c r="B361" t="s">
        <v>920</v>
      </c>
    </row>
    <row r="362" spans="2:2">
      <c r="B362" t="s">
        <v>920</v>
      </c>
    </row>
    <row r="363" spans="2:2">
      <c r="B363" t="s">
        <v>1042</v>
      </c>
    </row>
    <row r="364" spans="2:2">
      <c r="B364" t="s">
        <v>1043</v>
      </c>
    </row>
    <row r="365" spans="2:2">
      <c r="B365" t="s">
        <v>1044</v>
      </c>
    </row>
    <row r="366" spans="2:2">
      <c r="B366" t="s">
        <v>1045</v>
      </c>
    </row>
    <row r="367" spans="2:2">
      <c r="B367" t="s">
        <v>1046</v>
      </c>
    </row>
    <row r="368" spans="2:2">
      <c r="B368" t="s">
        <v>1047</v>
      </c>
    </row>
    <row r="369" spans="2:2">
      <c r="B369" t="s">
        <v>920</v>
      </c>
    </row>
    <row r="370" spans="2:2">
      <c r="B370" t="s">
        <v>1048</v>
      </c>
    </row>
    <row r="371" spans="2:2">
      <c r="B371" t="s">
        <v>1049</v>
      </c>
    </row>
    <row r="372" spans="2:2">
      <c r="B372" t="s">
        <v>920</v>
      </c>
    </row>
    <row r="373" spans="2:2">
      <c r="B373" t="s">
        <v>920</v>
      </c>
    </row>
    <row r="374" spans="2:2">
      <c r="B374" t="s">
        <v>1050</v>
      </c>
    </row>
    <row r="375" spans="2:2">
      <c r="B375" t="s">
        <v>1051</v>
      </c>
    </row>
    <row r="376" spans="2:2">
      <c r="B376" t="s">
        <v>1052</v>
      </c>
    </row>
    <row r="377" spans="2:2">
      <c r="B377" t="s">
        <v>1053</v>
      </c>
    </row>
    <row r="378" spans="2:2">
      <c r="B378" t="s">
        <v>920</v>
      </c>
    </row>
    <row r="379" spans="2:2">
      <c r="B379" t="s">
        <v>1054</v>
      </c>
    </row>
    <row r="380" spans="2:2">
      <c r="B380" t="s">
        <v>1055</v>
      </c>
    </row>
    <row r="381" spans="2:2">
      <c r="B381" t="s">
        <v>920</v>
      </c>
    </row>
    <row r="382" spans="2:2">
      <c r="B382" t="s">
        <v>920</v>
      </c>
    </row>
    <row r="383" spans="2:2">
      <c r="B383" t="s">
        <v>920</v>
      </c>
    </row>
    <row r="384" spans="2:2">
      <c r="B384" t="s">
        <v>920</v>
      </c>
    </row>
    <row r="385" spans="2:2">
      <c r="B385" t="s">
        <v>1056</v>
      </c>
    </row>
    <row r="386" spans="2:2">
      <c r="B386" t="s">
        <v>1057</v>
      </c>
    </row>
    <row r="387" spans="2:2">
      <c r="B387" t="s">
        <v>1058</v>
      </c>
    </row>
    <row r="388" spans="2:2">
      <c r="B388" t="s">
        <v>1059</v>
      </c>
    </row>
    <row r="389" spans="2:2">
      <c r="B389" t="s">
        <v>1060</v>
      </c>
    </row>
    <row r="390" spans="2:2">
      <c r="B390" t="s">
        <v>1061</v>
      </c>
    </row>
    <row r="391" spans="2:2">
      <c r="B391" t="s">
        <v>1062</v>
      </c>
    </row>
    <row r="392" spans="2:2">
      <c r="B392" t="s">
        <v>911</v>
      </c>
    </row>
    <row r="393" spans="2:2">
      <c r="B393" t="s">
        <v>920</v>
      </c>
    </row>
    <row r="394" spans="2:2">
      <c r="B394" t="s">
        <v>1063</v>
      </c>
    </row>
    <row r="395" spans="2:2">
      <c r="B395" t="s">
        <v>966</v>
      </c>
    </row>
    <row r="396" spans="2:2">
      <c r="B396" t="s">
        <v>920</v>
      </c>
    </row>
    <row r="397" spans="2:2">
      <c r="B397" t="s">
        <v>920</v>
      </c>
    </row>
    <row r="398" spans="2:2">
      <c r="B398" t="s">
        <v>1064</v>
      </c>
    </row>
    <row r="399" spans="2:2">
      <c r="B399" t="s">
        <v>1065</v>
      </c>
    </row>
    <row r="400" spans="2:2">
      <c r="B400" t="s">
        <v>920</v>
      </c>
    </row>
    <row r="401" spans="2:2">
      <c r="B401" t="s">
        <v>920</v>
      </c>
    </row>
    <row r="402" spans="2:2">
      <c r="B402" t="s">
        <v>1066</v>
      </c>
    </row>
    <row r="403" spans="2:2">
      <c r="B403" t="s">
        <v>1067</v>
      </c>
    </row>
    <row r="404" spans="2:2">
      <c r="B404" t="s">
        <v>1068</v>
      </c>
    </row>
    <row r="405" spans="2:2">
      <c r="B405" t="s">
        <v>1069</v>
      </c>
    </row>
    <row r="406" spans="2:2">
      <c r="B406" t="s">
        <v>920</v>
      </c>
    </row>
    <row r="407" spans="2:2">
      <c r="B407" t="s">
        <v>1070</v>
      </c>
    </row>
    <row r="408" spans="2:2">
      <c r="B408" t="s">
        <v>1071</v>
      </c>
    </row>
    <row r="409" spans="2:2">
      <c r="B409" t="s">
        <v>920</v>
      </c>
    </row>
    <row r="410" spans="2:2">
      <c r="B410" t="s">
        <v>920</v>
      </c>
    </row>
    <row r="411" spans="2:2">
      <c r="B411" t="s">
        <v>920</v>
      </c>
    </row>
    <row r="412" spans="2:2">
      <c r="B412" t="s">
        <v>920</v>
      </c>
    </row>
    <row r="413" spans="2:2">
      <c r="B413" t="s">
        <v>1072</v>
      </c>
    </row>
    <row r="414" spans="2:2">
      <c r="B414" t="s">
        <v>944</v>
      </c>
    </row>
    <row r="415" spans="2:2">
      <c r="B415" t="s">
        <v>1073</v>
      </c>
    </row>
    <row r="416" spans="2:2">
      <c r="B416" t="s">
        <v>1074</v>
      </c>
    </row>
    <row r="417" spans="2:2">
      <c r="B417" t="s">
        <v>1075</v>
      </c>
    </row>
    <row r="418" spans="2:2">
      <c r="B418" t="s">
        <v>1076</v>
      </c>
    </row>
    <row r="419" spans="2:2">
      <c r="B419" t="s">
        <v>1077</v>
      </c>
    </row>
    <row r="420" spans="2:2">
      <c r="B420" t="s">
        <v>1078</v>
      </c>
    </row>
    <row r="421" spans="2:2">
      <c r="B421" t="s">
        <v>920</v>
      </c>
    </row>
    <row r="422" spans="2:2">
      <c r="B422" t="s">
        <v>1079</v>
      </c>
    </row>
    <row r="423" spans="2:2">
      <c r="B423" t="s">
        <v>1080</v>
      </c>
    </row>
    <row r="424" spans="2:2">
      <c r="B424" t="s">
        <v>920</v>
      </c>
    </row>
    <row r="425" spans="2:2">
      <c r="B425" t="s">
        <v>920</v>
      </c>
    </row>
    <row r="426" spans="2:2">
      <c r="B426" t="s">
        <v>1081</v>
      </c>
    </row>
    <row r="427" spans="2:2">
      <c r="B427" t="s">
        <v>1082</v>
      </c>
    </row>
    <row r="428" spans="2:2">
      <c r="B428" t="s">
        <v>920</v>
      </c>
    </row>
    <row r="429" spans="2:2">
      <c r="B429" t="s">
        <v>920</v>
      </c>
    </row>
    <row r="430" spans="2:2">
      <c r="B430" t="s">
        <v>1083</v>
      </c>
    </row>
    <row r="431" spans="2:2">
      <c r="B431" t="s">
        <v>1084</v>
      </c>
    </row>
    <row r="432" spans="2:2">
      <c r="B432" t="s">
        <v>1085</v>
      </c>
    </row>
    <row r="433" spans="2:2">
      <c r="B433" t="s">
        <v>1086</v>
      </c>
    </row>
    <row r="434" spans="2:2">
      <c r="B434" t="s">
        <v>1087</v>
      </c>
    </row>
    <row r="435" spans="2:2">
      <c r="B435" t="s">
        <v>1088</v>
      </c>
    </row>
    <row r="436" spans="2:2">
      <c r="B436" t="s">
        <v>920</v>
      </c>
    </row>
    <row r="437" spans="2:2">
      <c r="B437" t="s">
        <v>1089</v>
      </c>
    </row>
    <row r="438" spans="2:2">
      <c r="B438" t="s">
        <v>1090</v>
      </c>
    </row>
    <row r="439" spans="2:2">
      <c r="B439" t="s">
        <v>920</v>
      </c>
    </row>
    <row r="440" spans="2:2">
      <c r="B440" t="s">
        <v>920</v>
      </c>
    </row>
    <row r="441" spans="2:2">
      <c r="B441" t="s">
        <v>1091</v>
      </c>
    </row>
    <row r="442" spans="2:2">
      <c r="B442" t="s">
        <v>1092</v>
      </c>
    </row>
    <row r="443" spans="2:2">
      <c r="B443" t="s">
        <v>1093</v>
      </c>
    </row>
    <row r="444" spans="2:2">
      <c r="B444" t="s">
        <v>1094</v>
      </c>
    </row>
    <row r="445" spans="2:2">
      <c r="B445" t="s">
        <v>920</v>
      </c>
    </row>
    <row r="446" spans="2:2">
      <c r="B446" t="s">
        <v>1095</v>
      </c>
    </row>
    <row r="447" spans="2:2">
      <c r="B447" t="s">
        <v>1096</v>
      </c>
    </row>
    <row r="448" spans="2:2">
      <c r="B448" t="s">
        <v>920</v>
      </c>
    </row>
    <row r="449" spans="2:2">
      <c r="B449" t="s">
        <v>920</v>
      </c>
    </row>
    <row r="450" spans="2:2">
      <c r="B450" t="s">
        <v>920</v>
      </c>
    </row>
    <row r="451" spans="2:2">
      <c r="B451" t="s">
        <v>920</v>
      </c>
    </row>
    <row r="452" spans="2:2">
      <c r="B452" t="s">
        <v>920</v>
      </c>
    </row>
    <row r="453" spans="2:2">
      <c r="B453" t="s">
        <v>920</v>
      </c>
    </row>
    <row r="454" spans="2:2">
      <c r="B454" t="s">
        <v>1097</v>
      </c>
    </row>
    <row r="455" spans="2:2">
      <c r="B455" t="s">
        <v>1098</v>
      </c>
    </row>
    <row r="456" spans="2:2">
      <c r="B456" t="s">
        <v>1099</v>
      </c>
    </row>
    <row r="457" spans="2:2">
      <c r="B457" t="s">
        <v>903</v>
      </c>
    </row>
    <row r="458" spans="2:2">
      <c r="B458" t="s">
        <v>904</v>
      </c>
    </row>
    <row r="459" spans="2:2">
      <c r="B459" t="s">
        <v>905</v>
      </c>
    </row>
    <row r="460" spans="2:2">
      <c r="B460" t="s">
        <v>882</v>
      </c>
    </row>
    <row r="461" spans="2:2">
      <c r="B461" t="s">
        <v>883</v>
      </c>
    </row>
    <row r="462" spans="2:2">
      <c r="B462" t="s">
        <v>884</v>
      </c>
    </row>
    <row r="463" spans="2:2">
      <c r="B463" t="s">
        <v>889</v>
      </c>
    </row>
    <row r="464" spans="2:2">
      <c r="B464" t="s">
        <v>894</v>
      </c>
    </row>
    <row r="465" spans="2:2">
      <c r="B465" t="s">
        <v>886</v>
      </c>
    </row>
    <row r="466" spans="2:2">
      <c r="B466" t="s">
        <v>895</v>
      </c>
    </row>
    <row r="467" spans="2:2">
      <c r="B467" t="s">
        <v>887</v>
      </c>
    </row>
    <row r="468" spans="2:2">
      <c r="B468" t="s">
        <v>885</v>
      </c>
    </row>
    <row r="469" spans="2:2">
      <c r="B469" t="s">
        <v>891</v>
      </c>
    </row>
    <row r="470" spans="2:2">
      <c r="B470" t="s">
        <v>896</v>
      </c>
    </row>
    <row r="471" spans="2:2">
      <c r="B471" t="s">
        <v>893</v>
      </c>
    </row>
    <row r="472" spans="2:2">
      <c r="B472" t="s">
        <v>897</v>
      </c>
    </row>
    <row r="473" spans="2:2">
      <c r="B473" t="s">
        <v>898</v>
      </c>
    </row>
    <row r="474" spans="2:2">
      <c r="B474" t="s">
        <v>906</v>
      </c>
    </row>
    <row r="475" spans="2:2">
      <c r="B475" t="s">
        <v>900</v>
      </c>
    </row>
    <row r="476" spans="2:2">
      <c r="B476" t="s">
        <v>1100</v>
      </c>
    </row>
    <row r="477" spans="2:2">
      <c r="B477" t="s">
        <v>903</v>
      </c>
    </row>
    <row r="478" spans="2:2">
      <c r="B478" t="s">
        <v>1101</v>
      </c>
    </row>
    <row r="479" spans="2:2">
      <c r="B479" t="s">
        <v>1102</v>
      </c>
    </row>
    <row r="480" spans="2:2">
      <c r="B480" t="s">
        <v>1103</v>
      </c>
    </row>
    <row r="481" spans="2:2">
      <c r="B481" t="s">
        <v>911</v>
      </c>
    </row>
    <row r="482" spans="2:2">
      <c r="B482" t="s">
        <v>1104</v>
      </c>
    </row>
    <row r="483" spans="2:2">
      <c r="B483" t="s">
        <v>1105</v>
      </c>
    </row>
    <row r="484" spans="2:2">
      <c r="B484" t="s">
        <v>1106</v>
      </c>
    </row>
    <row r="485" spans="2:2">
      <c r="B485" t="s">
        <v>1107</v>
      </c>
    </row>
    <row r="486" spans="2:2">
      <c r="B486" t="s">
        <v>1108</v>
      </c>
    </row>
    <row r="487" spans="2:2">
      <c r="B487" t="s">
        <v>1109</v>
      </c>
    </row>
    <row r="488" spans="2:2">
      <c r="B488" t="s">
        <v>1110</v>
      </c>
    </row>
    <row r="489" spans="2:2">
      <c r="B489" t="s">
        <v>1111</v>
      </c>
    </row>
    <row r="490" spans="2:2">
      <c r="B490" t="s">
        <v>920</v>
      </c>
    </row>
    <row r="491" spans="2:2">
      <c r="B491" t="s">
        <v>1112</v>
      </c>
    </row>
    <row r="492" spans="2:2">
      <c r="B492" t="s">
        <v>1113</v>
      </c>
    </row>
    <row r="493" spans="2:2">
      <c r="B493" t="s">
        <v>920</v>
      </c>
    </row>
    <row r="494" spans="2:2">
      <c r="B494" t="s">
        <v>920</v>
      </c>
    </row>
    <row r="495" spans="2:2">
      <c r="B495" t="s">
        <v>1114</v>
      </c>
    </row>
    <row r="496" spans="2:2">
      <c r="B496" t="s">
        <v>1115</v>
      </c>
    </row>
    <row r="497" spans="2:2">
      <c r="B497" t="s">
        <v>1116</v>
      </c>
    </row>
    <row r="498" spans="2:2">
      <c r="B498" t="s">
        <v>1117</v>
      </c>
    </row>
    <row r="499" spans="2:2">
      <c r="B499" t="s">
        <v>920</v>
      </c>
    </row>
    <row r="500" spans="2:2">
      <c r="B500" t="s">
        <v>1118</v>
      </c>
    </row>
    <row r="501" spans="2:2">
      <c r="B501" t="s">
        <v>1119</v>
      </c>
    </row>
    <row r="502" spans="2:2">
      <c r="B502" t="s">
        <v>920</v>
      </c>
    </row>
    <row r="503" spans="2:2">
      <c r="B503" t="s">
        <v>920</v>
      </c>
    </row>
    <row r="504" spans="2:2">
      <c r="B504" t="s">
        <v>920</v>
      </c>
    </row>
    <row r="505" spans="2:2">
      <c r="B505" t="s">
        <v>1120</v>
      </c>
    </row>
    <row r="506" spans="2:2">
      <c r="B506" t="s">
        <v>1121</v>
      </c>
    </row>
    <row r="507" spans="2:2">
      <c r="B507" t="s">
        <v>1122</v>
      </c>
    </row>
    <row r="508" spans="2:2">
      <c r="B508" t="s">
        <v>1123</v>
      </c>
    </row>
    <row r="509" spans="2:2">
      <c r="B509" t="s">
        <v>1124</v>
      </c>
    </row>
    <row r="510" spans="2:2">
      <c r="B510" t="s">
        <v>1125</v>
      </c>
    </row>
    <row r="511" spans="2:2">
      <c r="B511" t="s">
        <v>920</v>
      </c>
    </row>
    <row r="512" spans="2:2">
      <c r="B512" t="s">
        <v>1126</v>
      </c>
    </row>
    <row r="513" spans="2:2">
      <c r="B513" t="s">
        <v>1127</v>
      </c>
    </row>
    <row r="514" spans="2:2">
      <c r="B514" t="s">
        <v>920</v>
      </c>
    </row>
    <row r="515" spans="2:2">
      <c r="B515" t="s">
        <v>920</v>
      </c>
    </row>
    <row r="516" spans="2:2">
      <c r="B516" t="s">
        <v>1128</v>
      </c>
    </row>
    <row r="517" spans="2:2">
      <c r="B517" t="s">
        <v>1129</v>
      </c>
    </row>
    <row r="518" spans="2:2">
      <c r="B518" t="s">
        <v>1130</v>
      </c>
    </row>
    <row r="519" spans="2:2">
      <c r="B519" t="s">
        <v>1131</v>
      </c>
    </row>
    <row r="520" spans="2:2">
      <c r="B520" t="s">
        <v>920</v>
      </c>
    </row>
    <row r="521" spans="2:2">
      <c r="B521" t="s">
        <v>1132</v>
      </c>
    </row>
    <row r="522" spans="2:2">
      <c r="B522" t="s">
        <v>1133</v>
      </c>
    </row>
    <row r="523" spans="2:2">
      <c r="B523" t="s">
        <v>920</v>
      </c>
    </row>
    <row r="524" spans="2:2">
      <c r="B524" t="s">
        <v>920</v>
      </c>
    </row>
    <row r="525" spans="2:2">
      <c r="B525" t="s">
        <v>920</v>
      </c>
    </row>
    <row r="526" spans="2:2">
      <c r="B526" t="s">
        <v>920</v>
      </c>
    </row>
    <row r="527" spans="2:2">
      <c r="B527" t="s">
        <v>1134</v>
      </c>
    </row>
    <row r="528" spans="2:2">
      <c r="B528" t="s">
        <v>1135</v>
      </c>
    </row>
    <row r="529" spans="2:2">
      <c r="B529" t="s">
        <v>1136</v>
      </c>
    </row>
    <row r="530" spans="2:2">
      <c r="B530" t="s">
        <v>913</v>
      </c>
    </row>
    <row r="531" spans="2:2">
      <c r="B531" t="s">
        <v>1137</v>
      </c>
    </row>
    <row r="532" spans="2:2">
      <c r="B532" t="s">
        <v>1138</v>
      </c>
    </row>
    <row r="533" spans="2:2">
      <c r="B533" t="s">
        <v>1139</v>
      </c>
    </row>
    <row r="534" spans="2:2">
      <c r="B534" t="s">
        <v>1140</v>
      </c>
    </row>
    <row r="535" spans="2:2">
      <c r="B535" t="s">
        <v>920</v>
      </c>
    </row>
    <row r="536" spans="2:2">
      <c r="B536" t="s">
        <v>1141</v>
      </c>
    </row>
    <row r="537" spans="2:2">
      <c r="B537" t="s">
        <v>1142</v>
      </c>
    </row>
    <row r="538" spans="2:2">
      <c r="B538" t="s">
        <v>920</v>
      </c>
    </row>
    <row r="539" spans="2:2">
      <c r="B539" t="s">
        <v>920</v>
      </c>
    </row>
    <row r="540" spans="2:2">
      <c r="B540" t="s">
        <v>1143</v>
      </c>
    </row>
    <row r="541" spans="2:2">
      <c r="B541" t="s">
        <v>1144</v>
      </c>
    </row>
    <row r="542" spans="2:2">
      <c r="B542" t="s">
        <v>1145</v>
      </c>
    </row>
    <row r="543" spans="2:2">
      <c r="B543" t="s">
        <v>1146</v>
      </c>
    </row>
    <row r="544" spans="2:2">
      <c r="B544" t="s">
        <v>920</v>
      </c>
    </row>
    <row r="545" spans="2:2">
      <c r="B545" t="s">
        <v>1147</v>
      </c>
    </row>
    <row r="546" spans="2:2">
      <c r="B546" t="s">
        <v>1148</v>
      </c>
    </row>
    <row r="547" spans="2:2">
      <c r="B547" t="s">
        <v>920</v>
      </c>
    </row>
    <row r="548" spans="2:2">
      <c r="B548" t="s">
        <v>920</v>
      </c>
    </row>
    <row r="549" spans="2:2">
      <c r="B549" t="s">
        <v>920</v>
      </c>
    </row>
    <row r="550" spans="2:2">
      <c r="B550" t="s">
        <v>1149</v>
      </c>
    </row>
    <row r="551" spans="2:2">
      <c r="B551" t="s">
        <v>944</v>
      </c>
    </row>
    <row r="552" spans="2:2">
      <c r="B552" t="s">
        <v>1150</v>
      </c>
    </row>
    <row r="553" spans="2:2">
      <c r="B553" t="s">
        <v>1151</v>
      </c>
    </row>
    <row r="554" spans="2:2">
      <c r="B554" t="s">
        <v>1152</v>
      </c>
    </row>
    <row r="555" spans="2:2">
      <c r="B555" t="s">
        <v>1153</v>
      </c>
    </row>
    <row r="556" spans="2:2">
      <c r="B556" t="s">
        <v>920</v>
      </c>
    </row>
    <row r="557" spans="2:2">
      <c r="B557" t="s">
        <v>1154</v>
      </c>
    </row>
    <row r="558" spans="2:2">
      <c r="B558" t="s">
        <v>1155</v>
      </c>
    </row>
    <row r="559" spans="2:2">
      <c r="B559" t="s">
        <v>920</v>
      </c>
    </row>
    <row r="560" spans="2:2">
      <c r="B560" t="s">
        <v>920</v>
      </c>
    </row>
    <row r="561" spans="2:2">
      <c r="B561" t="s">
        <v>1156</v>
      </c>
    </row>
    <row r="562" spans="2:2">
      <c r="B562" t="s">
        <v>1157</v>
      </c>
    </row>
    <row r="563" spans="2:2">
      <c r="B563" t="s">
        <v>1158</v>
      </c>
    </row>
    <row r="564" spans="2:2">
      <c r="B564" t="s">
        <v>1159</v>
      </c>
    </row>
    <row r="565" spans="2:2">
      <c r="B565" t="s">
        <v>920</v>
      </c>
    </row>
    <row r="566" spans="2:2">
      <c r="B566" t="s">
        <v>1160</v>
      </c>
    </row>
    <row r="567" spans="2:2">
      <c r="B567" t="s">
        <v>1161</v>
      </c>
    </row>
    <row r="568" spans="2:2">
      <c r="B568" t="s">
        <v>920</v>
      </c>
    </row>
    <row r="569" spans="2:2">
      <c r="B569" t="s">
        <v>920</v>
      </c>
    </row>
    <row r="570" spans="2:2">
      <c r="B570" t="s">
        <v>920</v>
      </c>
    </row>
    <row r="571" spans="2:2">
      <c r="B571" t="s">
        <v>920</v>
      </c>
    </row>
    <row r="572" spans="2:2">
      <c r="B572" t="s">
        <v>920</v>
      </c>
    </row>
    <row r="573" spans="2:2">
      <c r="B573" t="s">
        <v>1162</v>
      </c>
    </row>
    <row r="574" spans="2:2">
      <c r="B574" t="s">
        <v>966</v>
      </c>
    </row>
    <row r="575" spans="2:2">
      <c r="B575" t="s">
        <v>1163</v>
      </c>
    </row>
    <row r="576" spans="2:2">
      <c r="B576" t="s">
        <v>968</v>
      </c>
    </row>
    <row r="577" spans="2:2">
      <c r="B577" t="s">
        <v>1164</v>
      </c>
    </row>
    <row r="578" spans="2:2">
      <c r="B578" t="s">
        <v>1165</v>
      </c>
    </row>
    <row r="579" spans="2:2">
      <c r="B579" t="s">
        <v>1166</v>
      </c>
    </row>
    <row r="580" spans="2:2">
      <c r="B580" t="s">
        <v>1167</v>
      </c>
    </row>
    <row r="581" spans="2:2">
      <c r="B581" t="s">
        <v>1168</v>
      </c>
    </row>
    <row r="582" spans="2:2">
      <c r="B582" t="s">
        <v>1169</v>
      </c>
    </row>
    <row r="583" spans="2:2">
      <c r="B583" t="s">
        <v>920</v>
      </c>
    </row>
    <row r="584" spans="2:2">
      <c r="B584" t="s">
        <v>1170</v>
      </c>
    </row>
    <row r="585" spans="2:2">
      <c r="B585" t="s">
        <v>1171</v>
      </c>
    </row>
    <row r="586" spans="2:2">
      <c r="B586" t="s">
        <v>920</v>
      </c>
    </row>
    <row r="587" spans="2:2">
      <c r="B587" t="s">
        <v>920</v>
      </c>
    </row>
    <row r="588" spans="2:2">
      <c r="B588" t="s">
        <v>1172</v>
      </c>
    </row>
    <row r="589" spans="2:2">
      <c r="B589" t="s">
        <v>1173</v>
      </c>
    </row>
    <row r="590" spans="2:2">
      <c r="B590" t="s">
        <v>920</v>
      </c>
    </row>
    <row r="591" spans="2:2">
      <c r="B591" t="s">
        <v>920</v>
      </c>
    </row>
    <row r="592" spans="2:2">
      <c r="B592" t="s">
        <v>1174</v>
      </c>
    </row>
    <row r="593" spans="2:2">
      <c r="B593" t="s">
        <v>1175</v>
      </c>
    </row>
    <row r="594" spans="2:2">
      <c r="B594" t="s">
        <v>1176</v>
      </c>
    </row>
    <row r="595" spans="2:2">
      <c r="B595" t="s">
        <v>982</v>
      </c>
    </row>
    <row r="596" spans="2:2">
      <c r="B596" t="s">
        <v>1177</v>
      </c>
    </row>
    <row r="597" spans="2:2">
      <c r="B597" t="s">
        <v>984</v>
      </c>
    </row>
    <row r="598" spans="2:2">
      <c r="B598" t="s">
        <v>920</v>
      </c>
    </row>
    <row r="599" spans="2:2">
      <c r="B599" t="s">
        <v>1178</v>
      </c>
    </row>
    <row r="600" spans="2:2">
      <c r="B600" t="s">
        <v>986</v>
      </c>
    </row>
    <row r="601" spans="2:2">
      <c r="B601" t="s">
        <v>920</v>
      </c>
    </row>
    <row r="602" spans="2:2">
      <c r="B602" t="s">
        <v>920</v>
      </c>
    </row>
    <row r="603" spans="2:2">
      <c r="B603" t="s">
        <v>1179</v>
      </c>
    </row>
    <row r="604" spans="2:2">
      <c r="B604" t="s">
        <v>988</v>
      </c>
    </row>
    <row r="605" spans="2:2">
      <c r="B605" t="s">
        <v>1180</v>
      </c>
    </row>
    <row r="606" spans="2:2">
      <c r="B606" t="s">
        <v>1181</v>
      </c>
    </row>
    <row r="607" spans="2:2">
      <c r="B607" t="s">
        <v>920</v>
      </c>
    </row>
    <row r="608" spans="2:2">
      <c r="B608" t="s">
        <v>1182</v>
      </c>
    </row>
    <row r="609" spans="2:2">
      <c r="B609" t="s">
        <v>1183</v>
      </c>
    </row>
    <row r="610" spans="2:2">
      <c r="B610" t="s">
        <v>920</v>
      </c>
    </row>
    <row r="611" spans="2:2">
      <c r="B611" t="s">
        <v>920</v>
      </c>
    </row>
    <row r="612" spans="2:2">
      <c r="B612" t="s">
        <v>920</v>
      </c>
    </row>
    <row r="613" spans="2:2">
      <c r="B613" t="s">
        <v>920</v>
      </c>
    </row>
    <row r="614" spans="2:2">
      <c r="B614" t="s">
        <v>1184</v>
      </c>
    </row>
    <row r="615" spans="2:2">
      <c r="B615" t="s">
        <v>994</v>
      </c>
    </row>
    <row r="616" spans="2:2">
      <c r="B616" t="s">
        <v>1185</v>
      </c>
    </row>
    <row r="617" spans="2:2">
      <c r="B617" t="s">
        <v>1186</v>
      </c>
    </row>
    <row r="618" spans="2:2">
      <c r="B618" t="s">
        <v>1187</v>
      </c>
    </row>
    <row r="619" spans="2:2">
      <c r="B619" t="s">
        <v>1188</v>
      </c>
    </row>
    <row r="620" spans="2:2">
      <c r="B620" t="s">
        <v>1189</v>
      </c>
    </row>
    <row r="621" spans="2:2">
      <c r="B621" t="s">
        <v>1190</v>
      </c>
    </row>
    <row r="622" spans="2:2">
      <c r="B622" t="s">
        <v>920</v>
      </c>
    </row>
    <row r="623" spans="2:2">
      <c r="B623" t="s">
        <v>1191</v>
      </c>
    </row>
    <row r="624" spans="2:2">
      <c r="B624" t="s">
        <v>1192</v>
      </c>
    </row>
    <row r="625" spans="2:2">
      <c r="B625" t="s">
        <v>920</v>
      </c>
    </row>
    <row r="626" spans="2:2">
      <c r="B626" t="s">
        <v>920</v>
      </c>
    </row>
    <row r="627" spans="2:2">
      <c r="B627" t="s">
        <v>1193</v>
      </c>
    </row>
    <row r="628" spans="2:2">
      <c r="B628" t="s">
        <v>1194</v>
      </c>
    </row>
    <row r="629" spans="2:2">
      <c r="B629" t="s">
        <v>1195</v>
      </c>
    </row>
    <row r="630" spans="2:2">
      <c r="B630" t="s">
        <v>1196</v>
      </c>
    </row>
    <row r="631" spans="2:2">
      <c r="B631" t="s">
        <v>920</v>
      </c>
    </row>
    <row r="632" spans="2:2">
      <c r="B632" t="s">
        <v>1197</v>
      </c>
    </row>
    <row r="633" spans="2:2">
      <c r="B633" t="s">
        <v>1198</v>
      </c>
    </row>
    <row r="634" spans="2:2">
      <c r="B634" t="s">
        <v>920</v>
      </c>
    </row>
    <row r="635" spans="2:2">
      <c r="B635" t="s">
        <v>920</v>
      </c>
    </row>
    <row r="636" spans="2:2">
      <c r="B636" t="s">
        <v>920</v>
      </c>
    </row>
    <row r="637" spans="2:2">
      <c r="B637" t="s">
        <v>1199</v>
      </c>
    </row>
    <row r="638" spans="2:2">
      <c r="B638" t="s">
        <v>1200</v>
      </c>
    </row>
    <row r="639" spans="2:2">
      <c r="B639" t="s">
        <v>1201</v>
      </c>
    </row>
    <row r="640" spans="2:2">
      <c r="B640" t="s">
        <v>1202</v>
      </c>
    </row>
    <row r="641" spans="2:2">
      <c r="B641" t="s">
        <v>920</v>
      </c>
    </row>
    <row r="642" spans="2:2">
      <c r="B642" t="s">
        <v>1203</v>
      </c>
    </row>
    <row r="643" spans="2:2">
      <c r="B643" t="s">
        <v>1204</v>
      </c>
    </row>
    <row r="644" spans="2:2">
      <c r="B644" t="s">
        <v>1205</v>
      </c>
    </row>
    <row r="645" spans="2:2">
      <c r="B645" t="s">
        <v>990</v>
      </c>
    </row>
    <row r="646" spans="2:2">
      <c r="B646" t="s">
        <v>920</v>
      </c>
    </row>
    <row r="647" spans="2:2">
      <c r="B647" t="s">
        <v>1206</v>
      </c>
    </row>
    <row r="648" spans="2:2">
      <c r="B648" t="s">
        <v>992</v>
      </c>
    </row>
    <row r="649" spans="2:2">
      <c r="B649" t="s">
        <v>920</v>
      </c>
    </row>
    <row r="650" spans="2:2">
      <c r="B650" t="s">
        <v>920</v>
      </c>
    </row>
    <row r="651" spans="2:2">
      <c r="B651" t="s">
        <v>920</v>
      </c>
    </row>
    <row r="652" spans="2:2">
      <c r="B652" t="s">
        <v>920</v>
      </c>
    </row>
    <row r="653" spans="2:2">
      <c r="B653" t="s">
        <v>920</v>
      </c>
    </row>
    <row r="654" spans="2:2">
      <c r="B654" t="s">
        <v>920</v>
      </c>
    </row>
    <row r="655" spans="2:2">
      <c r="B655" t="s">
        <v>1207</v>
      </c>
    </row>
    <row r="656" spans="2:2">
      <c r="B656" t="s">
        <v>1208</v>
      </c>
    </row>
    <row r="657" spans="2:2">
      <c r="B657" t="s">
        <v>1209</v>
      </c>
    </row>
    <row r="658" spans="2:2">
      <c r="B658" t="s">
        <v>1210</v>
      </c>
    </row>
    <row r="659" spans="2:2">
      <c r="B659" t="s">
        <v>1211</v>
      </c>
    </row>
    <row r="660" spans="2:2">
      <c r="B660" t="s">
        <v>1212</v>
      </c>
    </row>
    <row r="661" spans="2:2">
      <c r="B661" t="s">
        <v>1213</v>
      </c>
    </row>
    <row r="662" spans="2:2">
      <c r="B662" t="s">
        <v>1214</v>
      </c>
    </row>
    <row r="663" spans="2:2">
      <c r="B663" t="s">
        <v>1215</v>
      </c>
    </row>
    <row r="664" spans="2:2">
      <c r="B664" t="s">
        <v>1216</v>
      </c>
    </row>
    <row r="665" spans="2:2">
      <c r="B665" t="s">
        <v>920</v>
      </c>
    </row>
    <row r="666" spans="2:2">
      <c r="B666" t="s">
        <v>1217</v>
      </c>
    </row>
    <row r="667" spans="2:2">
      <c r="B667" t="s">
        <v>1218</v>
      </c>
    </row>
    <row r="668" spans="2:2">
      <c r="B668" t="s">
        <v>1219</v>
      </c>
    </row>
    <row r="669" spans="2:2">
      <c r="B669" t="s">
        <v>1220</v>
      </c>
    </row>
    <row r="670" spans="2:2">
      <c r="B670" t="s">
        <v>920</v>
      </c>
    </row>
    <row r="671" spans="2:2">
      <c r="B671" t="s">
        <v>1221</v>
      </c>
    </row>
    <row r="672" spans="2:2">
      <c r="B672" t="s">
        <v>1222</v>
      </c>
    </row>
    <row r="673" spans="2:2">
      <c r="B673" t="s">
        <v>920</v>
      </c>
    </row>
    <row r="674" spans="2:2">
      <c r="B674" t="s">
        <v>920</v>
      </c>
    </row>
    <row r="675" spans="2:2">
      <c r="B675" t="s">
        <v>920</v>
      </c>
    </row>
    <row r="676" spans="2:2">
      <c r="B676" t="s">
        <v>1223</v>
      </c>
    </row>
    <row r="677" spans="2:2">
      <c r="B677" t="s">
        <v>1224</v>
      </c>
    </row>
    <row r="678" spans="2:2">
      <c r="B678" t="s">
        <v>1225</v>
      </c>
    </row>
    <row r="679" spans="2:2">
      <c r="B679" t="s">
        <v>1226</v>
      </c>
    </row>
    <row r="680" spans="2:2">
      <c r="B680" t="s">
        <v>920</v>
      </c>
    </row>
    <row r="681" spans="2:2">
      <c r="B681" t="s">
        <v>1227</v>
      </c>
    </row>
    <row r="682" spans="2:2">
      <c r="B682" t="s">
        <v>1228</v>
      </c>
    </row>
    <row r="683" spans="2:2">
      <c r="B683" t="s">
        <v>920</v>
      </c>
    </row>
    <row r="684" spans="2:2">
      <c r="B684" t="s">
        <v>920</v>
      </c>
    </row>
    <row r="685" spans="2:2">
      <c r="B685" t="s">
        <v>920</v>
      </c>
    </row>
    <row r="686" spans="2:2">
      <c r="B686" t="s">
        <v>1229</v>
      </c>
    </row>
    <row r="687" spans="2:2">
      <c r="B687" t="s">
        <v>1230</v>
      </c>
    </row>
    <row r="688" spans="2:2">
      <c r="B688" t="s">
        <v>1231</v>
      </c>
    </row>
    <row r="689" spans="2:2">
      <c r="B689" t="s">
        <v>1232</v>
      </c>
    </row>
    <row r="690" spans="2:2">
      <c r="B690" t="s">
        <v>1233</v>
      </c>
    </row>
    <row r="691" spans="2:2">
      <c r="B691" t="s">
        <v>1234</v>
      </c>
    </row>
    <row r="692" spans="2:2">
      <c r="B692" t="s">
        <v>1235</v>
      </c>
    </row>
    <row r="693" spans="2:2">
      <c r="B693" t="s">
        <v>1236</v>
      </c>
    </row>
    <row r="694" spans="2:2">
      <c r="B694" t="s">
        <v>920</v>
      </c>
    </row>
    <row r="695" spans="2:2">
      <c r="B695" t="s">
        <v>1237</v>
      </c>
    </row>
    <row r="696" spans="2:2">
      <c r="B696" t="s">
        <v>1238</v>
      </c>
    </row>
    <row r="697" spans="2:2">
      <c r="B697" t="s">
        <v>920</v>
      </c>
    </row>
    <row r="698" spans="2:2">
      <c r="B698" t="s">
        <v>920</v>
      </c>
    </row>
    <row r="699" spans="2:2">
      <c r="B699" t="s">
        <v>1239</v>
      </c>
    </row>
    <row r="700" spans="2:2">
      <c r="B700" t="s">
        <v>1240</v>
      </c>
    </row>
    <row r="701" spans="2:2">
      <c r="B701" t="s">
        <v>1241</v>
      </c>
    </row>
    <row r="702" spans="2:2">
      <c r="B702" t="s">
        <v>1242</v>
      </c>
    </row>
    <row r="703" spans="2:2">
      <c r="B703" t="s">
        <v>920</v>
      </c>
    </row>
    <row r="704" spans="2:2">
      <c r="B704" t="s">
        <v>1243</v>
      </c>
    </row>
    <row r="705" spans="2:2">
      <c r="B705" t="s">
        <v>1244</v>
      </c>
    </row>
    <row r="706" spans="2:2">
      <c r="B706" t="s">
        <v>920</v>
      </c>
    </row>
    <row r="707" spans="2:2">
      <c r="B707" t="s">
        <v>920</v>
      </c>
    </row>
    <row r="708" spans="2:2">
      <c r="B708" t="s">
        <v>920</v>
      </c>
    </row>
    <row r="709" spans="2:2">
      <c r="B709" t="s">
        <v>1245</v>
      </c>
    </row>
    <row r="710" spans="2:2">
      <c r="B710" t="s">
        <v>1246</v>
      </c>
    </row>
    <row r="711" spans="2:2">
      <c r="B711" t="s">
        <v>1247</v>
      </c>
    </row>
    <row r="712" spans="2:2">
      <c r="B712" t="s">
        <v>1248</v>
      </c>
    </row>
    <row r="713" spans="2:2">
      <c r="B713" t="s">
        <v>1249</v>
      </c>
    </row>
    <row r="714" spans="2:2">
      <c r="B714" t="s">
        <v>1250</v>
      </c>
    </row>
    <row r="715" spans="2:2">
      <c r="B715" t="s">
        <v>920</v>
      </c>
    </row>
    <row r="716" spans="2:2">
      <c r="B716" t="s">
        <v>1251</v>
      </c>
    </row>
    <row r="717" spans="2:2">
      <c r="B717" t="s">
        <v>1252</v>
      </c>
    </row>
    <row r="718" spans="2:2">
      <c r="B718" t="s">
        <v>920</v>
      </c>
    </row>
    <row r="719" spans="2:2">
      <c r="B719" t="s">
        <v>920</v>
      </c>
    </row>
    <row r="720" spans="2:2">
      <c r="B720" t="s">
        <v>1253</v>
      </c>
    </row>
    <row r="721" spans="2:2">
      <c r="B721" t="s">
        <v>1254</v>
      </c>
    </row>
    <row r="722" spans="2:2">
      <c r="B722" t="s">
        <v>920</v>
      </c>
    </row>
    <row r="723" spans="2:2">
      <c r="B723" t="s">
        <v>920</v>
      </c>
    </row>
    <row r="724" spans="2:2">
      <c r="B724" t="s">
        <v>920</v>
      </c>
    </row>
    <row r="725" spans="2:2">
      <c r="B725" t="s">
        <v>920</v>
      </c>
    </row>
    <row r="726" spans="2:2">
      <c r="B726" t="s">
        <v>1255</v>
      </c>
    </row>
    <row r="727" spans="2:2">
      <c r="B727" t="s">
        <v>1256</v>
      </c>
    </row>
    <row r="728" spans="2:2">
      <c r="B728" t="s">
        <v>1257</v>
      </c>
    </row>
    <row r="729" spans="2:2">
      <c r="B729" t="s">
        <v>1258</v>
      </c>
    </row>
    <row r="730" spans="2:2">
      <c r="B730" t="s">
        <v>1259</v>
      </c>
    </row>
    <row r="731" spans="2:2">
      <c r="B731" t="s">
        <v>1260</v>
      </c>
    </row>
    <row r="732" spans="2:2">
      <c r="B732" t="s">
        <v>1261</v>
      </c>
    </row>
    <row r="733" spans="2:2">
      <c r="B733" t="s">
        <v>1262</v>
      </c>
    </row>
    <row r="734" spans="2:2">
      <c r="B734" t="s">
        <v>920</v>
      </c>
    </row>
    <row r="735" spans="2:2">
      <c r="B735" t="s">
        <v>1263</v>
      </c>
    </row>
    <row r="736" spans="2:2">
      <c r="B736" t="s">
        <v>1264</v>
      </c>
    </row>
    <row r="737" spans="2:2">
      <c r="B737" t="s">
        <v>920</v>
      </c>
    </row>
    <row r="738" spans="2:2">
      <c r="B738" t="s">
        <v>920</v>
      </c>
    </row>
    <row r="739" spans="2:2">
      <c r="B739" t="s">
        <v>1265</v>
      </c>
    </row>
    <row r="740" spans="2:2">
      <c r="B740" t="s">
        <v>1266</v>
      </c>
    </row>
    <row r="741" spans="2:2">
      <c r="B741" t="s">
        <v>1267</v>
      </c>
    </row>
    <row r="742" spans="2:2">
      <c r="B742" t="s">
        <v>1268</v>
      </c>
    </row>
    <row r="743" spans="2:2">
      <c r="B743" t="s">
        <v>920</v>
      </c>
    </row>
    <row r="744" spans="2:2">
      <c r="B744" t="s">
        <v>1269</v>
      </c>
    </row>
    <row r="745" spans="2:2">
      <c r="B745" t="s">
        <v>1270</v>
      </c>
    </row>
    <row r="746" spans="2:2">
      <c r="B746" t="s">
        <v>920</v>
      </c>
    </row>
    <row r="747" spans="2:2">
      <c r="B747" t="s">
        <v>920</v>
      </c>
    </row>
    <row r="748" spans="2:2">
      <c r="B748" t="s">
        <v>920</v>
      </c>
    </row>
    <row r="749" spans="2:2">
      <c r="B749" t="s">
        <v>1271</v>
      </c>
    </row>
    <row r="750" spans="2:2">
      <c r="B750" t="s">
        <v>1272</v>
      </c>
    </row>
    <row r="751" spans="2:2">
      <c r="B751" t="s">
        <v>1273</v>
      </c>
    </row>
    <row r="752" spans="2:2">
      <c r="B752" t="s">
        <v>913</v>
      </c>
    </row>
    <row r="753" spans="2:2">
      <c r="B753" t="s">
        <v>1274</v>
      </c>
    </row>
    <row r="754" spans="2:2">
      <c r="B754" t="s">
        <v>1275</v>
      </c>
    </row>
    <row r="755" spans="2:2">
      <c r="B755" t="s">
        <v>920</v>
      </c>
    </row>
    <row r="756" spans="2:2">
      <c r="B756" t="s">
        <v>1276</v>
      </c>
    </row>
    <row r="757" spans="2:2">
      <c r="B757" t="s">
        <v>1277</v>
      </c>
    </row>
    <row r="758" spans="2:2">
      <c r="B758" t="s">
        <v>920</v>
      </c>
    </row>
    <row r="759" spans="2:2">
      <c r="B759" t="s">
        <v>920</v>
      </c>
    </row>
    <row r="760" spans="2:2">
      <c r="B760" t="s">
        <v>1278</v>
      </c>
    </row>
    <row r="761" spans="2:2">
      <c r="B761" t="s">
        <v>944</v>
      </c>
    </row>
    <row r="762" spans="2:2">
      <c r="B762" t="s">
        <v>1279</v>
      </c>
    </row>
    <row r="763" spans="2:2">
      <c r="B763" t="s">
        <v>1280</v>
      </c>
    </row>
    <row r="764" spans="2:2">
      <c r="B764" t="s">
        <v>920</v>
      </c>
    </row>
    <row r="765" spans="2:2">
      <c r="B765" t="s">
        <v>1281</v>
      </c>
    </row>
    <row r="766" spans="2:2">
      <c r="B766" t="s">
        <v>1282</v>
      </c>
    </row>
    <row r="767" spans="2:2">
      <c r="B767" t="s">
        <v>920</v>
      </c>
    </row>
    <row r="768" spans="2:2">
      <c r="B768" t="s">
        <v>920</v>
      </c>
    </row>
    <row r="769" spans="2:2">
      <c r="B769" t="s">
        <v>920</v>
      </c>
    </row>
    <row r="770" spans="2:2">
      <c r="B770" t="s">
        <v>920</v>
      </c>
    </row>
    <row r="771" spans="2:2">
      <c r="B771" t="s">
        <v>920</v>
      </c>
    </row>
    <row r="772" spans="2:2">
      <c r="B772" t="s">
        <v>920</v>
      </c>
    </row>
    <row r="773" spans="2:2">
      <c r="B773" t="s">
        <v>1097</v>
      </c>
    </row>
    <row r="774" spans="2:2">
      <c r="B774" t="s">
        <v>1098</v>
      </c>
    </row>
    <row r="775" spans="2:2">
      <c r="B775" t="s">
        <v>1283</v>
      </c>
    </row>
    <row r="776" spans="2:2">
      <c r="B776" t="s">
        <v>903</v>
      </c>
    </row>
    <row r="777" spans="2:2">
      <c r="B777" t="s">
        <v>904</v>
      </c>
    </row>
    <row r="778" spans="2:2">
      <c r="B778" t="s">
        <v>905</v>
      </c>
    </row>
    <row r="779" spans="2:2">
      <c r="B779" t="s">
        <v>882</v>
      </c>
    </row>
    <row r="780" spans="2:2">
      <c r="B780" t="s">
        <v>883</v>
      </c>
    </row>
    <row r="781" spans="2:2">
      <c r="B781" t="s">
        <v>884</v>
      </c>
    </row>
    <row r="782" spans="2:2">
      <c r="B782" t="s">
        <v>890</v>
      </c>
    </row>
    <row r="783" spans="2:2">
      <c r="B783" t="s">
        <v>889</v>
      </c>
    </row>
    <row r="784" spans="2:2">
      <c r="B784" t="s">
        <v>894</v>
      </c>
    </row>
    <row r="785" spans="2:2">
      <c r="B785" t="s">
        <v>886</v>
      </c>
    </row>
    <row r="786" spans="2:2">
      <c r="B786" t="s">
        <v>895</v>
      </c>
    </row>
    <row r="787" spans="2:2">
      <c r="B787" t="s">
        <v>887</v>
      </c>
    </row>
    <row r="788" spans="2:2">
      <c r="B788" t="s">
        <v>885</v>
      </c>
    </row>
    <row r="789" spans="2:2">
      <c r="B789" t="s">
        <v>891</v>
      </c>
    </row>
    <row r="790" spans="2:2">
      <c r="B790" t="s">
        <v>896</v>
      </c>
    </row>
    <row r="791" spans="2:2">
      <c r="B791" t="s">
        <v>893</v>
      </c>
    </row>
    <row r="792" spans="2:2">
      <c r="B792" t="s">
        <v>897</v>
      </c>
    </row>
    <row r="793" spans="2:2">
      <c r="B793" t="s">
        <v>898</v>
      </c>
    </row>
    <row r="794" spans="2:2">
      <c r="B794" t="s">
        <v>906</v>
      </c>
    </row>
    <row r="795" spans="2:2">
      <c r="B795" t="s">
        <v>900</v>
      </c>
    </row>
    <row r="796" spans="2:2">
      <c r="B796" t="s">
        <v>1284</v>
      </c>
    </row>
    <row r="797" spans="2:2">
      <c r="B797" t="s">
        <v>903</v>
      </c>
    </row>
    <row r="798" spans="2:2">
      <c r="B798" t="s">
        <v>1285</v>
      </c>
    </row>
    <row r="799" spans="2:2">
      <c r="B799" t="s">
        <v>1286</v>
      </c>
    </row>
    <row r="800" spans="2:2">
      <c r="B800" t="s">
        <v>1287</v>
      </c>
    </row>
    <row r="801" spans="2:2">
      <c r="B801" t="s">
        <v>911</v>
      </c>
    </row>
    <row r="802" spans="2:2">
      <c r="B802" t="s">
        <v>1288</v>
      </c>
    </row>
    <row r="803" spans="2:2">
      <c r="B803" t="s">
        <v>1289</v>
      </c>
    </row>
    <row r="804" spans="2:2">
      <c r="B804" t="s">
        <v>1290</v>
      </c>
    </row>
    <row r="805" spans="2:2">
      <c r="B805" t="s">
        <v>1291</v>
      </c>
    </row>
    <row r="806" spans="2:2">
      <c r="B806" t="s">
        <v>1292</v>
      </c>
    </row>
    <row r="807" spans="2:2">
      <c r="B807" t="s">
        <v>1293</v>
      </c>
    </row>
    <row r="808" spans="2:2">
      <c r="B808" t="s">
        <v>1294</v>
      </c>
    </row>
    <row r="809" spans="2:2">
      <c r="B809" t="s">
        <v>950</v>
      </c>
    </row>
    <row r="810" spans="2:2">
      <c r="B810" t="s">
        <v>920</v>
      </c>
    </row>
    <row r="811" spans="2:2">
      <c r="B811" t="s">
        <v>1295</v>
      </c>
    </row>
    <row r="812" spans="2:2">
      <c r="B812" t="s">
        <v>952</v>
      </c>
    </row>
    <row r="813" spans="2:2">
      <c r="B813" t="s">
        <v>920</v>
      </c>
    </row>
    <row r="814" spans="2:2">
      <c r="B814" t="s">
        <v>920</v>
      </c>
    </row>
    <row r="815" spans="2:2">
      <c r="B815" t="s">
        <v>1296</v>
      </c>
    </row>
    <row r="816" spans="2:2">
      <c r="B816" t="s">
        <v>1297</v>
      </c>
    </row>
    <row r="817" spans="2:2">
      <c r="B817" t="s">
        <v>1298</v>
      </c>
    </row>
    <row r="818" spans="2:2">
      <c r="B818" t="s">
        <v>1299</v>
      </c>
    </row>
    <row r="819" spans="2:2">
      <c r="B819" t="s">
        <v>920</v>
      </c>
    </row>
    <row r="820" spans="2:2">
      <c r="B820" t="s">
        <v>1300</v>
      </c>
    </row>
    <row r="821" spans="2:2">
      <c r="B821" t="s">
        <v>1301</v>
      </c>
    </row>
    <row r="822" spans="2:2">
      <c r="B822" t="s">
        <v>920</v>
      </c>
    </row>
    <row r="823" spans="2:2">
      <c r="B823" t="s">
        <v>920</v>
      </c>
    </row>
    <row r="824" spans="2:2">
      <c r="B824" t="s">
        <v>920</v>
      </c>
    </row>
    <row r="825" spans="2:2">
      <c r="B825" t="s">
        <v>1302</v>
      </c>
    </row>
    <row r="826" spans="2:2">
      <c r="B826" t="s">
        <v>1303</v>
      </c>
    </row>
    <row r="827" spans="2:2">
      <c r="B827" t="s">
        <v>1304</v>
      </c>
    </row>
    <row r="828" spans="2:2">
      <c r="B828" t="s">
        <v>1305</v>
      </c>
    </row>
    <row r="829" spans="2:2">
      <c r="B829" t="s">
        <v>1306</v>
      </c>
    </row>
    <row r="830" spans="2:2">
      <c r="B830" t="s">
        <v>1307</v>
      </c>
    </row>
    <row r="831" spans="2:2">
      <c r="B831" t="s">
        <v>920</v>
      </c>
    </row>
    <row r="832" spans="2:2">
      <c r="B832" t="s">
        <v>1308</v>
      </c>
    </row>
    <row r="833" spans="2:2">
      <c r="B833" t="s">
        <v>1309</v>
      </c>
    </row>
    <row r="834" spans="2:2">
      <c r="B834" t="s">
        <v>920</v>
      </c>
    </row>
    <row r="835" spans="2:2">
      <c r="B835" t="s">
        <v>920</v>
      </c>
    </row>
    <row r="836" spans="2:2">
      <c r="B836" t="s">
        <v>1310</v>
      </c>
    </row>
    <row r="837" spans="2:2">
      <c r="B837" t="s">
        <v>1311</v>
      </c>
    </row>
    <row r="838" spans="2:2">
      <c r="B838" t="s">
        <v>1312</v>
      </c>
    </row>
    <row r="839" spans="2:2">
      <c r="B839" t="s">
        <v>1313</v>
      </c>
    </row>
    <row r="840" spans="2:2">
      <c r="B840" t="s">
        <v>920</v>
      </c>
    </row>
    <row r="841" spans="2:2">
      <c r="B841" t="s">
        <v>1314</v>
      </c>
    </row>
    <row r="842" spans="2:2">
      <c r="B842" t="s">
        <v>1315</v>
      </c>
    </row>
    <row r="843" spans="2:2">
      <c r="B843" t="s">
        <v>920</v>
      </c>
    </row>
    <row r="844" spans="2:2">
      <c r="B844" t="s">
        <v>920</v>
      </c>
    </row>
    <row r="845" spans="2:2">
      <c r="B845" t="s">
        <v>920</v>
      </c>
    </row>
    <row r="846" spans="2:2">
      <c r="B846" t="s">
        <v>920</v>
      </c>
    </row>
    <row r="847" spans="2:2">
      <c r="B847" t="s">
        <v>1316</v>
      </c>
    </row>
    <row r="848" spans="2:2">
      <c r="B848" t="s">
        <v>1317</v>
      </c>
    </row>
    <row r="849" spans="2:2">
      <c r="B849" t="s">
        <v>1318</v>
      </c>
    </row>
    <row r="850" spans="2:2">
      <c r="B850" t="s">
        <v>913</v>
      </c>
    </row>
    <row r="851" spans="2:2">
      <c r="B851" t="s">
        <v>1319</v>
      </c>
    </row>
    <row r="852" spans="2:2">
      <c r="B852" t="s">
        <v>1320</v>
      </c>
    </row>
    <row r="853" spans="2:2">
      <c r="B853" t="s">
        <v>1321</v>
      </c>
    </row>
    <row r="854" spans="2:2">
      <c r="B854" t="s">
        <v>1322</v>
      </c>
    </row>
    <row r="855" spans="2:2">
      <c r="B855" t="s">
        <v>920</v>
      </c>
    </row>
    <row r="856" spans="2:2">
      <c r="B856" t="s">
        <v>1323</v>
      </c>
    </row>
    <row r="857" spans="2:2">
      <c r="B857" t="s">
        <v>1324</v>
      </c>
    </row>
    <row r="858" spans="2:2">
      <c r="B858" t="s">
        <v>920</v>
      </c>
    </row>
    <row r="859" spans="2:2">
      <c r="B859" t="s">
        <v>920</v>
      </c>
    </row>
    <row r="860" spans="2:2">
      <c r="B860" t="s">
        <v>1325</v>
      </c>
    </row>
    <row r="861" spans="2:2">
      <c r="B861" t="s">
        <v>1326</v>
      </c>
    </row>
    <row r="862" spans="2:2">
      <c r="B862" t="s">
        <v>1327</v>
      </c>
    </row>
    <row r="863" spans="2:2">
      <c r="B863" t="s">
        <v>1328</v>
      </c>
    </row>
    <row r="864" spans="2:2">
      <c r="B864" t="s">
        <v>920</v>
      </c>
    </row>
    <row r="865" spans="2:2">
      <c r="B865" t="s">
        <v>1329</v>
      </c>
    </row>
    <row r="866" spans="2:2">
      <c r="B866" t="s">
        <v>1330</v>
      </c>
    </row>
    <row r="867" spans="2:2">
      <c r="B867" t="s">
        <v>920</v>
      </c>
    </row>
    <row r="868" spans="2:2">
      <c r="B868" t="s">
        <v>920</v>
      </c>
    </row>
    <row r="869" spans="2:2">
      <c r="B869" t="s">
        <v>920</v>
      </c>
    </row>
    <row r="870" spans="2:2">
      <c r="B870" t="s">
        <v>1331</v>
      </c>
    </row>
    <row r="871" spans="2:2">
      <c r="B871" t="s">
        <v>944</v>
      </c>
    </row>
    <row r="872" spans="2:2">
      <c r="B872" t="s">
        <v>1332</v>
      </c>
    </row>
    <row r="873" spans="2:2">
      <c r="B873" t="s">
        <v>946</v>
      </c>
    </row>
    <row r="874" spans="2:2">
      <c r="B874" t="s">
        <v>920</v>
      </c>
    </row>
    <row r="875" spans="2:2">
      <c r="B875" t="s">
        <v>1333</v>
      </c>
    </row>
    <row r="876" spans="2:2">
      <c r="B876" t="s">
        <v>956</v>
      </c>
    </row>
    <row r="877" spans="2:2">
      <c r="B877" t="s">
        <v>1334</v>
      </c>
    </row>
    <row r="878" spans="2:2">
      <c r="B878" t="s">
        <v>1335</v>
      </c>
    </row>
    <row r="879" spans="2:2">
      <c r="B879" t="s">
        <v>920</v>
      </c>
    </row>
    <row r="880" spans="2:2">
      <c r="B880" t="s">
        <v>1336</v>
      </c>
    </row>
    <row r="881" spans="2:2">
      <c r="B881" t="s">
        <v>1337</v>
      </c>
    </row>
    <row r="882" spans="2:2">
      <c r="B882" t="s">
        <v>920</v>
      </c>
    </row>
    <row r="883" spans="2:2">
      <c r="B883" t="s">
        <v>920</v>
      </c>
    </row>
    <row r="884" spans="2:2">
      <c r="B884" t="s">
        <v>920</v>
      </c>
    </row>
    <row r="885" spans="2:2">
      <c r="B885" t="s">
        <v>920</v>
      </c>
    </row>
    <row r="886" spans="2:2">
      <c r="B886" t="s">
        <v>920</v>
      </c>
    </row>
    <row r="887" spans="2:2">
      <c r="B887" t="s">
        <v>1338</v>
      </c>
    </row>
    <row r="888" spans="2:2">
      <c r="B888" t="s">
        <v>966</v>
      </c>
    </row>
    <row r="889" spans="2:2">
      <c r="B889" t="s">
        <v>1339</v>
      </c>
    </row>
    <row r="890" spans="2:2">
      <c r="B890" t="s">
        <v>1340</v>
      </c>
    </row>
    <row r="891" spans="2:2">
      <c r="B891" t="s">
        <v>1341</v>
      </c>
    </row>
    <row r="892" spans="2:2">
      <c r="B892" t="s">
        <v>1342</v>
      </c>
    </row>
    <row r="893" spans="2:2">
      <c r="B893" t="s">
        <v>1343</v>
      </c>
    </row>
    <row r="894" spans="2:2">
      <c r="B894" t="s">
        <v>1344</v>
      </c>
    </row>
    <row r="895" spans="2:2">
      <c r="B895" t="s">
        <v>1345</v>
      </c>
    </row>
    <row r="896" spans="2:2">
      <c r="B896" t="s">
        <v>1346</v>
      </c>
    </row>
    <row r="897" spans="2:2">
      <c r="B897" t="s">
        <v>920</v>
      </c>
    </row>
    <row r="898" spans="2:2">
      <c r="B898" t="s">
        <v>1347</v>
      </c>
    </row>
    <row r="899" spans="2:2">
      <c r="B899" t="s">
        <v>1348</v>
      </c>
    </row>
    <row r="900" spans="2:2">
      <c r="B900" t="s">
        <v>920</v>
      </c>
    </row>
    <row r="901" spans="2:2">
      <c r="B901" t="s">
        <v>920</v>
      </c>
    </row>
    <row r="902" spans="2:2">
      <c r="B902" t="s">
        <v>1349</v>
      </c>
    </row>
    <row r="903" spans="2:2">
      <c r="B903" t="s">
        <v>1350</v>
      </c>
    </row>
    <row r="904" spans="2:2">
      <c r="B904" t="s">
        <v>1351</v>
      </c>
    </row>
    <row r="905" spans="2:2">
      <c r="B905" t="s">
        <v>976</v>
      </c>
    </row>
    <row r="906" spans="2:2">
      <c r="B906" t="s">
        <v>920</v>
      </c>
    </row>
    <row r="907" spans="2:2">
      <c r="B907" t="s">
        <v>1352</v>
      </c>
    </row>
    <row r="908" spans="2:2">
      <c r="B908" t="s">
        <v>978</v>
      </c>
    </row>
    <row r="909" spans="2:2">
      <c r="B909" t="s">
        <v>920</v>
      </c>
    </row>
    <row r="910" spans="2:2">
      <c r="B910" t="s">
        <v>920</v>
      </c>
    </row>
    <row r="911" spans="2:2">
      <c r="B911" t="s">
        <v>920</v>
      </c>
    </row>
    <row r="912" spans="2:2">
      <c r="B912" t="s">
        <v>1353</v>
      </c>
    </row>
    <row r="913" spans="2:2">
      <c r="B913" t="s">
        <v>1354</v>
      </c>
    </row>
    <row r="914" spans="2:2">
      <c r="B914" t="s">
        <v>1355</v>
      </c>
    </row>
    <row r="915" spans="2:2">
      <c r="B915" t="s">
        <v>1356</v>
      </c>
    </row>
    <row r="916" spans="2:2">
      <c r="B916" t="s">
        <v>1357</v>
      </c>
    </row>
    <row r="917" spans="2:2">
      <c r="B917" t="s">
        <v>950</v>
      </c>
    </row>
    <row r="918" spans="2:2">
      <c r="B918" t="s">
        <v>920</v>
      </c>
    </row>
    <row r="919" spans="2:2">
      <c r="B919" t="s">
        <v>1358</v>
      </c>
    </row>
    <row r="920" spans="2:2">
      <c r="B920" t="s">
        <v>952</v>
      </c>
    </row>
    <row r="921" spans="2:2">
      <c r="B921" t="s">
        <v>920</v>
      </c>
    </row>
    <row r="922" spans="2:2">
      <c r="B922" t="s">
        <v>920</v>
      </c>
    </row>
    <row r="923" spans="2:2">
      <c r="B923" t="s">
        <v>1359</v>
      </c>
    </row>
    <row r="924" spans="2:2">
      <c r="B924" t="s">
        <v>1360</v>
      </c>
    </row>
    <row r="925" spans="2:2">
      <c r="B925" t="s">
        <v>1361</v>
      </c>
    </row>
    <row r="926" spans="2:2">
      <c r="B926" t="s">
        <v>1362</v>
      </c>
    </row>
    <row r="927" spans="2:2">
      <c r="B927" t="s">
        <v>920</v>
      </c>
    </row>
    <row r="928" spans="2:2">
      <c r="B928" t="s">
        <v>1363</v>
      </c>
    </row>
    <row r="929" spans="2:2">
      <c r="B929" t="s">
        <v>1364</v>
      </c>
    </row>
    <row r="930" spans="2:2">
      <c r="B930" t="s">
        <v>920</v>
      </c>
    </row>
    <row r="931" spans="2:2">
      <c r="B931" t="s">
        <v>920</v>
      </c>
    </row>
    <row r="932" spans="2:2">
      <c r="B932" t="s">
        <v>920</v>
      </c>
    </row>
    <row r="933" spans="2:2">
      <c r="B933" t="s">
        <v>920</v>
      </c>
    </row>
    <row r="934" spans="2:2">
      <c r="B934" t="s">
        <v>1365</v>
      </c>
    </row>
    <row r="935" spans="2:2">
      <c r="B935" t="s">
        <v>1366</v>
      </c>
    </row>
    <row r="936" spans="2:2">
      <c r="B936" t="s">
        <v>1367</v>
      </c>
    </row>
    <row r="937" spans="2:2">
      <c r="B937" t="s">
        <v>1368</v>
      </c>
    </row>
    <row r="938" spans="2:2">
      <c r="B938" t="s">
        <v>1369</v>
      </c>
    </row>
    <row r="939" spans="2:2">
      <c r="B939" t="s">
        <v>1370</v>
      </c>
    </row>
    <row r="940" spans="2:2">
      <c r="B940" t="s">
        <v>1371</v>
      </c>
    </row>
    <row r="941" spans="2:2">
      <c r="B941" t="s">
        <v>1372</v>
      </c>
    </row>
    <row r="942" spans="2:2">
      <c r="B942" t="s">
        <v>920</v>
      </c>
    </row>
    <row r="943" spans="2:2">
      <c r="B943" t="s">
        <v>1373</v>
      </c>
    </row>
    <row r="944" spans="2:2">
      <c r="B944" t="s">
        <v>1374</v>
      </c>
    </row>
    <row r="945" spans="2:2">
      <c r="B945" t="s">
        <v>920</v>
      </c>
    </row>
    <row r="946" spans="2:2">
      <c r="B946" t="s">
        <v>920</v>
      </c>
    </row>
    <row r="947" spans="2:2">
      <c r="B947" t="s">
        <v>1375</v>
      </c>
    </row>
    <row r="948" spans="2:2">
      <c r="B948" t="s">
        <v>1376</v>
      </c>
    </row>
    <row r="949" spans="2:2">
      <c r="B949" t="s">
        <v>1377</v>
      </c>
    </row>
    <row r="950" spans="2:2">
      <c r="B950" t="s">
        <v>1378</v>
      </c>
    </row>
    <row r="951" spans="2:2">
      <c r="B951" t="s">
        <v>920</v>
      </c>
    </row>
    <row r="952" spans="2:2">
      <c r="B952" t="s">
        <v>1379</v>
      </c>
    </row>
    <row r="953" spans="2:2">
      <c r="B953" t="s">
        <v>1380</v>
      </c>
    </row>
    <row r="954" spans="2:2">
      <c r="B954" t="s">
        <v>920</v>
      </c>
    </row>
    <row r="955" spans="2:2">
      <c r="B955" t="s">
        <v>920</v>
      </c>
    </row>
    <row r="956" spans="2:2">
      <c r="B956" t="s">
        <v>920</v>
      </c>
    </row>
    <row r="957" spans="2:2">
      <c r="B957" t="s">
        <v>1381</v>
      </c>
    </row>
    <row r="958" spans="2:2">
      <c r="B958" t="s">
        <v>1382</v>
      </c>
    </row>
    <row r="959" spans="2:2">
      <c r="B959" t="s">
        <v>1383</v>
      </c>
    </row>
    <row r="960" spans="2:2">
      <c r="B960" t="s">
        <v>1384</v>
      </c>
    </row>
    <row r="961" spans="2:2">
      <c r="B961" t="s">
        <v>1385</v>
      </c>
    </row>
    <row r="962" spans="2:2">
      <c r="B962" t="s">
        <v>1386</v>
      </c>
    </row>
    <row r="963" spans="2:2">
      <c r="B963" t="s">
        <v>920</v>
      </c>
    </row>
    <row r="964" spans="2:2">
      <c r="B964" t="s">
        <v>1387</v>
      </c>
    </row>
    <row r="965" spans="2:2">
      <c r="B965" t="s">
        <v>1388</v>
      </c>
    </row>
    <row r="966" spans="2:2">
      <c r="B966" t="s">
        <v>920</v>
      </c>
    </row>
    <row r="967" spans="2:2">
      <c r="B967" t="s">
        <v>920</v>
      </c>
    </row>
    <row r="968" spans="2:2">
      <c r="B968" t="s">
        <v>1389</v>
      </c>
    </row>
    <row r="969" spans="2:2">
      <c r="B969" t="s">
        <v>1390</v>
      </c>
    </row>
    <row r="970" spans="2:2">
      <c r="B970" t="s">
        <v>920</v>
      </c>
    </row>
    <row r="971" spans="2:2">
      <c r="B971" t="s">
        <v>920</v>
      </c>
    </row>
    <row r="972" spans="2:2">
      <c r="B972" t="s">
        <v>920</v>
      </c>
    </row>
    <row r="973" spans="2:2">
      <c r="B973" t="s">
        <v>920</v>
      </c>
    </row>
    <row r="974" spans="2:2">
      <c r="B974" t="s">
        <v>920</v>
      </c>
    </row>
    <row r="975" spans="2:2">
      <c r="B975" t="s">
        <v>1391</v>
      </c>
    </row>
    <row r="976" spans="2:2">
      <c r="B976" t="s">
        <v>1392</v>
      </c>
    </row>
    <row r="977" spans="2:2">
      <c r="B977" t="s">
        <v>1393</v>
      </c>
    </row>
    <row r="978" spans="2:2">
      <c r="B978" t="s">
        <v>913</v>
      </c>
    </row>
    <row r="979" spans="2:2">
      <c r="B979" t="s">
        <v>1394</v>
      </c>
    </row>
    <row r="980" spans="2:2">
      <c r="B980" t="s">
        <v>1395</v>
      </c>
    </row>
    <row r="981" spans="2:2">
      <c r="B981" t="s">
        <v>1396</v>
      </c>
    </row>
    <row r="982" spans="2:2">
      <c r="B982" t="s">
        <v>1397</v>
      </c>
    </row>
    <row r="983" spans="2:2">
      <c r="B983" t="s">
        <v>1398</v>
      </c>
    </row>
    <row r="984" spans="2:2">
      <c r="B984" t="s">
        <v>1399</v>
      </c>
    </row>
    <row r="985" spans="2:2">
      <c r="B985" t="s">
        <v>1400</v>
      </c>
    </row>
    <row r="986" spans="2:2">
      <c r="B986" t="s">
        <v>1401</v>
      </c>
    </row>
    <row r="987" spans="2:2">
      <c r="B987" t="s">
        <v>920</v>
      </c>
    </row>
    <row r="988" spans="2:2">
      <c r="B988" t="s">
        <v>1402</v>
      </c>
    </row>
    <row r="989" spans="2:2">
      <c r="B989" t="s">
        <v>1403</v>
      </c>
    </row>
    <row r="990" spans="2:2">
      <c r="B990" t="s">
        <v>920</v>
      </c>
    </row>
    <row r="991" spans="2:2">
      <c r="B991" t="s">
        <v>920</v>
      </c>
    </row>
    <row r="992" spans="2:2">
      <c r="B992" t="s">
        <v>1404</v>
      </c>
    </row>
    <row r="993" spans="2:2">
      <c r="B993" t="s">
        <v>1405</v>
      </c>
    </row>
    <row r="994" spans="2:2">
      <c r="B994" t="s">
        <v>1406</v>
      </c>
    </row>
    <row r="995" spans="2:2">
      <c r="B995" t="s">
        <v>1407</v>
      </c>
    </row>
    <row r="996" spans="2:2">
      <c r="B996" t="s">
        <v>920</v>
      </c>
    </row>
    <row r="997" spans="2:2">
      <c r="B997" t="s">
        <v>1408</v>
      </c>
    </row>
    <row r="998" spans="2:2">
      <c r="B998" t="s">
        <v>1409</v>
      </c>
    </row>
    <row r="999" spans="2:2">
      <c r="B999" t="s">
        <v>920</v>
      </c>
    </row>
    <row r="1000" spans="2:2">
      <c r="B1000" t="s">
        <v>920</v>
      </c>
    </row>
    <row r="1001" spans="2:2">
      <c r="B1001" t="s">
        <v>920</v>
      </c>
    </row>
    <row r="1002" spans="2:2">
      <c r="B1002" t="s">
        <v>1410</v>
      </c>
    </row>
    <row r="1003" spans="2:2">
      <c r="B1003" t="s">
        <v>1411</v>
      </c>
    </row>
    <row r="1004" spans="2:2">
      <c r="B1004" t="s">
        <v>1412</v>
      </c>
    </row>
    <row r="1005" spans="2:2">
      <c r="B1005" t="s">
        <v>1413</v>
      </c>
    </row>
    <row r="1006" spans="2:2">
      <c r="B1006" t="s">
        <v>920</v>
      </c>
    </row>
    <row r="1007" spans="2:2">
      <c r="B1007" t="s">
        <v>1414</v>
      </c>
    </row>
    <row r="1008" spans="2:2">
      <c r="B1008" t="s">
        <v>1415</v>
      </c>
    </row>
    <row r="1009" spans="2:2">
      <c r="B1009" t="s">
        <v>920</v>
      </c>
    </row>
    <row r="1010" spans="2:2">
      <c r="B1010" t="s">
        <v>920</v>
      </c>
    </row>
    <row r="1011" spans="2:2">
      <c r="B1011" t="s">
        <v>920</v>
      </c>
    </row>
    <row r="1012" spans="2:2">
      <c r="B1012" t="s">
        <v>1416</v>
      </c>
    </row>
    <row r="1013" spans="2:2">
      <c r="B1013" t="s">
        <v>1417</v>
      </c>
    </row>
    <row r="1014" spans="2:2">
      <c r="B1014" t="s">
        <v>1418</v>
      </c>
    </row>
    <row r="1015" spans="2:2">
      <c r="B1015" t="s">
        <v>1419</v>
      </c>
    </row>
    <row r="1016" spans="2:2">
      <c r="B1016" t="s">
        <v>1420</v>
      </c>
    </row>
    <row r="1017" spans="2:2">
      <c r="B1017" t="s">
        <v>1421</v>
      </c>
    </row>
    <row r="1018" spans="2:2">
      <c r="B1018" t="s">
        <v>1422</v>
      </c>
    </row>
    <row r="1019" spans="2:2">
      <c r="B1019" t="s">
        <v>1423</v>
      </c>
    </row>
    <row r="1020" spans="2:2">
      <c r="B1020" t="s">
        <v>920</v>
      </c>
    </row>
    <row r="1021" spans="2:2">
      <c r="B1021" t="s">
        <v>1424</v>
      </c>
    </row>
    <row r="1022" spans="2:2">
      <c r="B1022" t="s">
        <v>1425</v>
      </c>
    </row>
    <row r="1023" spans="2:2">
      <c r="B1023" t="s">
        <v>920</v>
      </c>
    </row>
    <row r="1024" spans="2:2">
      <c r="B1024" t="s">
        <v>920</v>
      </c>
    </row>
    <row r="1025" spans="2:2">
      <c r="B1025" t="s">
        <v>1426</v>
      </c>
    </row>
    <row r="1026" spans="2:2">
      <c r="B1026" t="s">
        <v>1427</v>
      </c>
    </row>
    <row r="1027" spans="2:2">
      <c r="B1027" t="s">
        <v>1428</v>
      </c>
    </row>
    <row r="1028" spans="2:2">
      <c r="B1028" t="s">
        <v>1429</v>
      </c>
    </row>
    <row r="1029" spans="2:2">
      <c r="B1029" t="s">
        <v>920</v>
      </c>
    </row>
    <row r="1030" spans="2:2">
      <c r="B1030" t="s">
        <v>1430</v>
      </c>
    </row>
    <row r="1031" spans="2:2">
      <c r="B1031" t="s">
        <v>1431</v>
      </c>
    </row>
    <row r="1032" spans="2:2">
      <c r="B1032" t="s">
        <v>920</v>
      </c>
    </row>
    <row r="1033" spans="2:2">
      <c r="B1033" t="s">
        <v>920</v>
      </c>
    </row>
    <row r="1034" spans="2:2">
      <c r="B1034" t="s">
        <v>920</v>
      </c>
    </row>
    <row r="1035" spans="2:2">
      <c r="B1035" t="s">
        <v>1432</v>
      </c>
    </row>
    <row r="1036" spans="2:2">
      <c r="B1036" t="s">
        <v>1433</v>
      </c>
    </row>
    <row r="1037" spans="2:2">
      <c r="B1037" t="s">
        <v>1434</v>
      </c>
    </row>
    <row r="1038" spans="2:2">
      <c r="B1038" t="s">
        <v>1435</v>
      </c>
    </row>
    <row r="1039" spans="2:2">
      <c r="B1039" t="s">
        <v>920</v>
      </c>
    </row>
    <row r="1040" spans="2:2">
      <c r="B1040" t="s">
        <v>1436</v>
      </c>
    </row>
    <row r="1041" spans="2:2">
      <c r="B1041" t="s">
        <v>1437</v>
      </c>
    </row>
    <row r="1042" spans="2:2">
      <c r="B1042" t="s">
        <v>1438</v>
      </c>
    </row>
    <row r="1043" spans="2:2">
      <c r="B1043" t="s">
        <v>911</v>
      </c>
    </row>
    <row r="1044" spans="2:2">
      <c r="B1044" t="s">
        <v>920</v>
      </c>
    </row>
    <row r="1045" spans="2:2">
      <c r="B1045" t="s">
        <v>1439</v>
      </c>
    </row>
    <row r="1046" spans="2:2">
      <c r="B1046" t="s">
        <v>966</v>
      </c>
    </row>
    <row r="1047" spans="2:2">
      <c r="B1047" t="s">
        <v>920</v>
      </c>
    </row>
    <row r="1048" spans="2:2">
      <c r="B1048" t="s">
        <v>920</v>
      </c>
    </row>
    <row r="1049" spans="2:2">
      <c r="B1049" t="s">
        <v>920</v>
      </c>
    </row>
    <row r="1050" spans="2:2">
      <c r="B1050" t="s">
        <v>920</v>
      </c>
    </row>
    <row r="1051" spans="2:2">
      <c r="B1051" t="s">
        <v>920</v>
      </c>
    </row>
    <row r="1052" spans="2:2">
      <c r="B1052" t="s">
        <v>1440</v>
      </c>
    </row>
    <row r="1053" spans="2:2">
      <c r="B1053" t="s">
        <v>944</v>
      </c>
    </row>
    <row r="1054" spans="2:2">
      <c r="B1054" t="s">
        <v>1441</v>
      </c>
    </row>
    <row r="1055" spans="2:2">
      <c r="B1055" t="s">
        <v>1442</v>
      </c>
    </row>
    <row r="1056" spans="2:2">
      <c r="B1056" t="s">
        <v>1443</v>
      </c>
    </row>
    <row r="1057" spans="2:2">
      <c r="B1057" t="s">
        <v>1444</v>
      </c>
    </row>
    <row r="1058" spans="2:2">
      <c r="B1058" t="s">
        <v>920</v>
      </c>
    </row>
    <row r="1059" spans="2:2">
      <c r="B1059" t="s">
        <v>1445</v>
      </c>
    </row>
    <row r="1060" spans="2:2">
      <c r="B1060" t="s">
        <v>1446</v>
      </c>
    </row>
    <row r="1061" spans="2:2">
      <c r="B1061" t="s">
        <v>920</v>
      </c>
    </row>
    <row r="1062" spans="2:2">
      <c r="B1062" t="s">
        <v>920</v>
      </c>
    </row>
    <row r="1063" spans="2:2">
      <c r="B1063" t="s">
        <v>1447</v>
      </c>
    </row>
    <row r="1064" spans="2:2">
      <c r="B1064" t="s">
        <v>1448</v>
      </c>
    </row>
    <row r="1065" spans="2:2">
      <c r="B1065" t="s">
        <v>1449</v>
      </c>
    </row>
    <row r="1066" spans="2:2">
      <c r="B1066" t="s">
        <v>1450</v>
      </c>
    </row>
    <row r="1067" spans="2:2">
      <c r="B1067" t="s">
        <v>1451</v>
      </c>
    </row>
    <row r="1068" spans="2:2">
      <c r="B1068" t="s">
        <v>1076</v>
      </c>
    </row>
    <row r="1069" spans="2:2">
      <c r="B1069" t="s">
        <v>1452</v>
      </c>
    </row>
    <row r="1070" spans="2:2">
      <c r="B1070" t="s">
        <v>1453</v>
      </c>
    </row>
    <row r="1071" spans="2:2">
      <c r="B1071" t="s">
        <v>920</v>
      </c>
    </row>
    <row r="1072" spans="2:2">
      <c r="B1072" t="s">
        <v>1454</v>
      </c>
    </row>
    <row r="1073" spans="2:2">
      <c r="B1073" t="s">
        <v>1455</v>
      </c>
    </row>
    <row r="1074" spans="2:2">
      <c r="B1074" t="s">
        <v>920</v>
      </c>
    </row>
    <row r="1075" spans="2:2">
      <c r="B1075" t="s">
        <v>920</v>
      </c>
    </row>
    <row r="1076" spans="2:2">
      <c r="B1076" t="s">
        <v>1456</v>
      </c>
    </row>
    <row r="1077" spans="2:2">
      <c r="B1077" t="s">
        <v>1082</v>
      </c>
    </row>
    <row r="1078" spans="2:2">
      <c r="B1078" t="s">
        <v>920</v>
      </c>
    </row>
    <row r="1079" spans="2:2">
      <c r="B1079" t="s">
        <v>920</v>
      </c>
    </row>
    <row r="1080" spans="2:2">
      <c r="B1080" t="s">
        <v>1457</v>
      </c>
    </row>
    <row r="1081" spans="2:2">
      <c r="B1081" t="s">
        <v>1458</v>
      </c>
    </row>
    <row r="1082" spans="2:2">
      <c r="B1082" t="s">
        <v>1459</v>
      </c>
    </row>
    <row r="1083" spans="2:2">
      <c r="B1083" t="s">
        <v>1460</v>
      </c>
    </row>
    <row r="1084" spans="2:2">
      <c r="B1084" t="s">
        <v>920</v>
      </c>
    </row>
    <row r="1085" spans="2:2">
      <c r="B1085" t="s">
        <v>1461</v>
      </c>
    </row>
    <row r="1086" spans="2:2">
      <c r="B1086" t="s">
        <v>1462</v>
      </c>
    </row>
    <row r="1087" spans="2:2">
      <c r="B1087" t="s">
        <v>920</v>
      </c>
    </row>
    <row r="1088" spans="2:2">
      <c r="B1088" t="s">
        <v>920</v>
      </c>
    </row>
    <row r="1089" spans="2:2">
      <c r="B1089" t="s">
        <v>920</v>
      </c>
    </row>
    <row r="1090" spans="2:2">
      <c r="B1090" t="s">
        <v>920</v>
      </c>
    </row>
    <row r="1091" spans="2:2">
      <c r="B1091" t="s">
        <v>920</v>
      </c>
    </row>
    <row r="1092" spans="2:2">
      <c r="B1092" t="s">
        <v>920</v>
      </c>
    </row>
    <row r="1093" spans="2:2">
      <c r="B1093" t="s">
        <v>1097</v>
      </c>
    </row>
    <row r="1094" spans="2:2">
      <c r="B1094" t="s">
        <v>1098</v>
      </c>
    </row>
    <row r="1095" spans="2:2">
      <c r="B1095" t="s">
        <v>1463</v>
      </c>
    </row>
    <row r="1096" spans="2:2">
      <c r="B1096" t="s">
        <v>903</v>
      </c>
    </row>
    <row r="1097" spans="2:2">
      <c r="B1097" t="s">
        <v>904</v>
      </c>
    </row>
    <row r="1098" spans="2:2">
      <c r="B1098" t="s">
        <v>905</v>
      </c>
    </row>
    <row r="1099" spans="2:2">
      <c r="B1099" t="s">
        <v>882</v>
      </c>
    </row>
    <row r="1100" spans="2:2">
      <c r="B1100" t="s">
        <v>883</v>
      </c>
    </row>
    <row r="1101" spans="2:2">
      <c r="B1101" t="s">
        <v>884</v>
      </c>
    </row>
    <row r="1102" spans="2:2">
      <c r="B1102" t="s">
        <v>889</v>
      </c>
    </row>
    <row r="1103" spans="2:2">
      <c r="B1103" t="s">
        <v>894</v>
      </c>
    </row>
    <row r="1104" spans="2:2">
      <c r="B1104" t="s">
        <v>886</v>
      </c>
    </row>
    <row r="1105" spans="2:2">
      <c r="B1105" t="s">
        <v>895</v>
      </c>
    </row>
    <row r="1106" spans="2:2">
      <c r="B1106" t="s">
        <v>887</v>
      </c>
    </row>
    <row r="1107" spans="2:2">
      <c r="B1107" t="s">
        <v>885</v>
      </c>
    </row>
    <row r="1108" spans="2:2">
      <c r="B1108" t="s">
        <v>891</v>
      </c>
    </row>
    <row r="1109" spans="2:2">
      <c r="B1109" t="s">
        <v>896</v>
      </c>
    </row>
    <row r="1110" spans="2:2">
      <c r="B1110" t="s">
        <v>893</v>
      </c>
    </row>
    <row r="1111" spans="2:2">
      <c r="B1111" t="s">
        <v>888</v>
      </c>
    </row>
    <row r="1112" spans="2:2">
      <c r="B1112" t="s">
        <v>897</v>
      </c>
    </row>
    <row r="1113" spans="2:2">
      <c r="B1113" t="s">
        <v>898</v>
      </c>
    </row>
    <row r="1114" spans="2:2">
      <c r="B1114" t="s">
        <v>906</v>
      </c>
    </row>
    <row r="1115" spans="2:2">
      <c r="B1115" t="s">
        <v>900</v>
      </c>
    </row>
    <row r="1116" spans="2:2">
      <c r="B1116" t="s">
        <v>1464</v>
      </c>
    </row>
    <row r="1117" spans="2:2">
      <c r="B1117" t="s">
        <v>903</v>
      </c>
    </row>
    <row r="1118" spans="2:2">
      <c r="B1118" t="s">
        <v>1465</v>
      </c>
    </row>
    <row r="1119" spans="2:2">
      <c r="B1119" t="s">
        <v>1466</v>
      </c>
    </row>
    <row r="1120" spans="2:2">
      <c r="B1120" t="s">
        <v>1467</v>
      </c>
    </row>
    <row r="1121" spans="2:2">
      <c r="B1121" t="s">
        <v>911</v>
      </c>
    </row>
    <row r="1122" spans="2:2">
      <c r="B1122" t="s">
        <v>1468</v>
      </c>
    </row>
    <row r="1123" spans="2:2">
      <c r="B1123" t="s">
        <v>1105</v>
      </c>
    </row>
    <row r="1124" spans="2:2">
      <c r="B1124" t="s">
        <v>1469</v>
      </c>
    </row>
    <row r="1125" spans="2:2">
      <c r="B1125" t="s">
        <v>919</v>
      </c>
    </row>
    <row r="1126" spans="2:2">
      <c r="B1126" t="s">
        <v>1470</v>
      </c>
    </row>
    <row r="1127" spans="2:2">
      <c r="B1127" t="s">
        <v>1471</v>
      </c>
    </row>
    <row r="1128" spans="2:2">
      <c r="B1128" t="s">
        <v>1472</v>
      </c>
    </row>
    <row r="1129" spans="2:2">
      <c r="B1129" t="s">
        <v>1473</v>
      </c>
    </row>
    <row r="1130" spans="2:2">
      <c r="B1130" t="s">
        <v>1474</v>
      </c>
    </row>
    <row r="1131" spans="2:2">
      <c r="B1131" t="s">
        <v>1475</v>
      </c>
    </row>
    <row r="1132" spans="2:2">
      <c r="B1132" t="s">
        <v>920</v>
      </c>
    </row>
    <row r="1133" spans="2:2">
      <c r="B1133" t="s">
        <v>1476</v>
      </c>
    </row>
    <row r="1134" spans="2:2">
      <c r="B1134" t="s">
        <v>1477</v>
      </c>
    </row>
    <row r="1135" spans="2:2">
      <c r="B1135" t="s">
        <v>920</v>
      </c>
    </row>
    <row r="1136" spans="2:2">
      <c r="B1136" t="s">
        <v>920</v>
      </c>
    </row>
    <row r="1137" spans="2:2">
      <c r="B1137" t="s">
        <v>1478</v>
      </c>
    </row>
    <row r="1138" spans="2:2">
      <c r="B1138" t="s">
        <v>1479</v>
      </c>
    </row>
    <row r="1139" spans="2:2">
      <c r="B1139" t="s">
        <v>1480</v>
      </c>
    </row>
    <row r="1140" spans="2:2">
      <c r="B1140" t="s">
        <v>1481</v>
      </c>
    </row>
    <row r="1141" spans="2:2">
      <c r="B1141" t="s">
        <v>920</v>
      </c>
    </row>
    <row r="1142" spans="2:2">
      <c r="B1142" t="s">
        <v>1482</v>
      </c>
    </row>
    <row r="1143" spans="2:2">
      <c r="B1143" t="s">
        <v>1483</v>
      </c>
    </row>
    <row r="1144" spans="2:2">
      <c r="B1144" t="s">
        <v>920</v>
      </c>
    </row>
    <row r="1145" spans="2:2">
      <c r="B1145" t="s">
        <v>920</v>
      </c>
    </row>
    <row r="1146" spans="2:2">
      <c r="B1146" t="s">
        <v>920</v>
      </c>
    </row>
    <row r="1147" spans="2:2">
      <c r="B1147" t="s">
        <v>1484</v>
      </c>
    </row>
    <row r="1148" spans="2:2">
      <c r="B1148" t="s">
        <v>1485</v>
      </c>
    </row>
    <row r="1149" spans="2:2">
      <c r="B1149" t="s">
        <v>1486</v>
      </c>
    </row>
    <row r="1150" spans="2:2">
      <c r="B1150" t="s">
        <v>1487</v>
      </c>
    </row>
    <row r="1151" spans="2:2">
      <c r="B1151" t="s">
        <v>1488</v>
      </c>
    </row>
    <row r="1152" spans="2:2">
      <c r="B1152" t="s">
        <v>1489</v>
      </c>
    </row>
    <row r="1153" spans="2:2">
      <c r="B1153" t="s">
        <v>920</v>
      </c>
    </row>
    <row r="1154" spans="2:2">
      <c r="B1154" t="s">
        <v>1490</v>
      </c>
    </row>
    <row r="1155" spans="2:2">
      <c r="B1155" t="s">
        <v>1491</v>
      </c>
    </row>
    <row r="1156" spans="2:2">
      <c r="B1156" t="s">
        <v>920</v>
      </c>
    </row>
    <row r="1157" spans="2:2">
      <c r="B1157" t="s">
        <v>920</v>
      </c>
    </row>
    <row r="1158" spans="2:2">
      <c r="B1158" t="s">
        <v>1492</v>
      </c>
    </row>
    <row r="1159" spans="2:2">
      <c r="B1159" t="s">
        <v>1493</v>
      </c>
    </row>
    <row r="1160" spans="2:2">
      <c r="B1160" t="s">
        <v>920</v>
      </c>
    </row>
    <row r="1161" spans="2:2">
      <c r="B1161" t="s">
        <v>920</v>
      </c>
    </row>
    <row r="1162" spans="2:2">
      <c r="B1162" t="s">
        <v>920</v>
      </c>
    </row>
    <row r="1163" spans="2:2">
      <c r="B1163" t="s">
        <v>1494</v>
      </c>
    </row>
    <row r="1164" spans="2:2">
      <c r="B1164" t="s">
        <v>922</v>
      </c>
    </row>
    <row r="1165" spans="2:2">
      <c r="B1165" t="s">
        <v>1495</v>
      </c>
    </row>
    <row r="1166" spans="2:2">
      <c r="B1166" t="s">
        <v>1496</v>
      </c>
    </row>
    <row r="1167" spans="2:2">
      <c r="B1167" t="s">
        <v>920</v>
      </c>
    </row>
    <row r="1168" spans="2:2">
      <c r="B1168" t="s">
        <v>1497</v>
      </c>
    </row>
    <row r="1169" spans="2:2">
      <c r="B1169" t="s">
        <v>1498</v>
      </c>
    </row>
    <row r="1170" spans="2:2">
      <c r="B1170" t="s">
        <v>920</v>
      </c>
    </row>
    <row r="1171" spans="2:2">
      <c r="B1171" t="s">
        <v>920</v>
      </c>
    </row>
    <row r="1172" spans="2:2">
      <c r="B1172" t="s">
        <v>920</v>
      </c>
    </row>
    <row r="1173" spans="2:2">
      <c r="B1173" t="s">
        <v>1499</v>
      </c>
    </row>
    <row r="1174" spans="2:2">
      <c r="B1174" t="s">
        <v>1135</v>
      </c>
    </row>
    <row r="1175" spans="2:2">
      <c r="B1175" t="s">
        <v>1500</v>
      </c>
    </row>
    <row r="1176" spans="2:2">
      <c r="B1176" t="s">
        <v>1501</v>
      </c>
    </row>
    <row r="1177" spans="2:2">
      <c r="B1177" t="s">
        <v>1502</v>
      </c>
    </row>
    <row r="1178" spans="2:2">
      <c r="B1178" t="s">
        <v>1503</v>
      </c>
    </row>
    <row r="1179" spans="2:2">
      <c r="B1179" t="s">
        <v>1504</v>
      </c>
    </row>
    <row r="1180" spans="2:2">
      <c r="B1180" t="s">
        <v>1505</v>
      </c>
    </row>
    <row r="1181" spans="2:2">
      <c r="B1181" t="s">
        <v>1506</v>
      </c>
    </row>
    <row r="1182" spans="2:2">
      <c r="B1182" t="s">
        <v>1507</v>
      </c>
    </row>
    <row r="1183" spans="2:2">
      <c r="B1183" t="s">
        <v>920</v>
      </c>
    </row>
    <row r="1184" spans="2:2">
      <c r="B1184" t="s">
        <v>1508</v>
      </c>
    </row>
    <row r="1185" spans="2:2">
      <c r="B1185" t="s">
        <v>1509</v>
      </c>
    </row>
    <row r="1186" spans="2:2">
      <c r="B1186" t="s">
        <v>920</v>
      </c>
    </row>
    <row r="1187" spans="2:2">
      <c r="B1187" t="s">
        <v>920</v>
      </c>
    </row>
    <row r="1188" spans="2:2">
      <c r="B1188" t="s">
        <v>1510</v>
      </c>
    </row>
    <row r="1189" spans="2:2">
      <c r="B1189" t="s">
        <v>1511</v>
      </c>
    </row>
    <row r="1190" spans="2:2">
      <c r="B1190" t="s">
        <v>1512</v>
      </c>
    </row>
    <row r="1191" spans="2:2">
      <c r="B1191" t="s">
        <v>1513</v>
      </c>
    </row>
    <row r="1192" spans="2:2">
      <c r="B1192" t="s">
        <v>920</v>
      </c>
    </row>
    <row r="1193" spans="2:2">
      <c r="B1193" t="s">
        <v>1514</v>
      </c>
    </row>
    <row r="1194" spans="2:2">
      <c r="B1194" t="s">
        <v>1515</v>
      </c>
    </row>
    <row r="1195" spans="2:2">
      <c r="B1195" t="s">
        <v>920</v>
      </c>
    </row>
    <row r="1196" spans="2:2">
      <c r="B1196" t="s">
        <v>920</v>
      </c>
    </row>
    <row r="1197" spans="2:2">
      <c r="B1197" t="s">
        <v>920</v>
      </c>
    </row>
    <row r="1198" spans="2:2">
      <c r="B1198" t="s">
        <v>1516</v>
      </c>
    </row>
    <row r="1199" spans="2:2">
      <c r="B1199" t="s">
        <v>1517</v>
      </c>
    </row>
    <row r="1200" spans="2:2">
      <c r="B1200" t="s">
        <v>1518</v>
      </c>
    </row>
    <row r="1201" spans="2:2">
      <c r="B1201" t="s">
        <v>1519</v>
      </c>
    </row>
    <row r="1202" spans="2:2">
      <c r="B1202" t="s">
        <v>920</v>
      </c>
    </row>
    <row r="1203" spans="2:2">
      <c r="B1203" t="s">
        <v>1520</v>
      </c>
    </row>
    <row r="1204" spans="2:2">
      <c r="B1204" t="s">
        <v>1521</v>
      </c>
    </row>
    <row r="1205" spans="2:2">
      <c r="B1205" t="s">
        <v>920</v>
      </c>
    </row>
    <row r="1206" spans="2:2">
      <c r="B1206" t="s">
        <v>920</v>
      </c>
    </row>
    <row r="1207" spans="2:2">
      <c r="B1207" t="s">
        <v>920</v>
      </c>
    </row>
    <row r="1208" spans="2:2">
      <c r="B1208" t="s">
        <v>1522</v>
      </c>
    </row>
    <row r="1209" spans="2:2">
      <c r="B1209" t="s">
        <v>1523</v>
      </c>
    </row>
    <row r="1210" spans="2:2">
      <c r="B1210" t="s">
        <v>1524</v>
      </c>
    </row>
    <row r="1211" spans="2:2">
      <c r="B1211" t="s">
        <v>1525</v>
      </c>
    </row>
    <row r="1212" spans="2:2">
      <c r="B1212" t="s">
        <v>1526</v>
      </c>
    </row>
    <row r="1213" spans="2:2">
      <c r="B1213" t="s">
        <v>1328</v>
      </c>
    </row>
    <row r="1214" spans="2:2">
      <c r="B1214" t="s">
        <v>920</v>
      </c>
    </row>
    <row r="1215" spans="2:2">
      <c r="B1215" t="s">
        <v>1527</v>
      </c>
    </row>
    <row r="1216" spans="2:2">
      <c r="B1216" t="s">
        <v>1330</v>
      </c>
    </row>
    <row r="1217" spans="2:2">
      <c r="B1217" t="s">
        <v>920</v>
      </c>
    </row>
    <row r="1218" spans="2:2">
      <c r="B1218" t="s">
        <v>920</v>
      </c>
    </row>
    <row r="1219" spans="2:2">
      <c r="B1219" t="s">
        <v>1528</v>
      </c>
    </row>
    <row r="1220" spans="2:2">
      <c r="B1220" t="s">
        <v>1529</v>
      </c>
    </row>
    <row r="1221" spans="2:2">
      <c r="B1221" t="s">
        <v>1530</v>
      </c>
    </row>
    <row r="1222" spans="2:2">
      <c r="B1222" t="s">
        <v>1531</v>
      </c>
    </row>
    <row r="1223" spans="2:2">
      <c r="B1223" t="s">
        <v>920</v>
      </c>
    </row>
    <row r="1224" spans="2:2">
      <c r="B1224" t="s">
        <v>1532</v>
      </c>
    </row>
    <row r="1225" spans="2:2">
      <c r="B1225" t="s">
        <v>1533</v>
      </c>
    </row>
    <row r="1226" spans="2:2">
      <c r="B1226" t="s">
        <v>920</v>
      </c>
    </row>
    <row r="1227" spans="2:2">
      <c r="B1227" t="s">
        <v>920</v>
      </c>
    </row>
    <row r="1228" spans="2:2">
      <c r="B1228" t="s">
        <v>920</v>
      </c>
    </row>
    <row r="1229" spans="2:2">
      <c r="B1229" t="s">
        <v>920</v>
      </c>
    </row>
    <row r="1230" spans="2:2">
      <c r="B1230" t="s">
        <v>920</v>
      </c>
    </row>
    <row r="1231" spans="2:2">
      <c r="B1231" t="s">
        <v>1534</v>
      </c>
    </row>
    <row r="1232" spans="2:2">
      <c r="B1232" t="s">
        <v>966</v>
      </c>
    </row>
    <row r="1233" spans="2:2">
      <c r="B1233" t="s">
        <v>1535</v>
      </c>
    </row>
    <row r="1234" spans="2:2">
      <c r="B1234" t="s">
        <v>968</v>
      </c>
    </row>
    <row r="1235" spans="2:2">
      <c r="B1235" t="s">
        <v>1536</v>
      </c>
    </row>
    <row r="1236" spans="2:2">
      <c r="B1236" t="s">
        <v>1537</v>
      </c>
    </row>
    <row r="1237" spans="2:2">
      <c r="B1237" t="s">
        <v>1538</v>
      </c>
    </row>
    <row r="1238" spans="2:2">
      <c r="B1238" t="s">
        <v>1539</v>
      </c>
    </row>
    <row r="1239" spans="2:2">
      <c r="B1239" t="s">
        <v>1540</v>
      </c>
    </row>
    <row r="1240" spans="2:2">
      <c r="B1240" t="s">
        <v>1541</v>
      </c>
    </row>
    <row r="1241" spans="2:2">
      <c r="B1241" t="s">
        <v>920</v>
      </c>
    </row>
    <row r="1242" spans="2:2">
      <c r="B1242" t="s">
        <v>1542</v>
      </c>
    </row>
    <row r="1243" spans="2:2">
      <c r="B1243" t="s">
        <v>1543</v>
      </c>
    </row>
    <row r="1244" spans="2:2">
      <c r="B1244" t="s">
        <v>920</v>
      </c>
    </row>
    <row r="1245" spans="2:2">
      <c r="B1245" t="s">
        <v>920</v>
      </c>
    </row>
    <row r="1246" spans="2:2">
      <c r="B1246" t="s">
        <v>1544</v>
      </c>
    </row>
    <row r="1247" spans="2:2">
      <c r="B1247" t="s">
        <v>1545</v>
      </c>
    </row>
    <row r="1248" spans="2:2">
      <c r="B1248" t="s">
        <v>920</v>
      </c>
    </row>
    <row r="1249" spans="2:2">
      <c r="B1249" t="s">
        <v>920</v>
      </c>
    </row>
    <row r="1250" spans="2:2">
      <c r="B1250" t="s">
        <v>1546</v>
      </c>
    </row>
    <row r="1251" spans="2:2">
      <c r="B1251" t="s">
        <v>1547</v>
      </c>
    </row>
    <row r="1252" spans="2:2">
      <c r="B1252" t="s">
        <v>920</v>
      </c>
    </row>
    <row r="1253" spans="2:2">
      <c r="B1253" t="s">
        <v>920</v>
      </c>
    </row>
    <row r="1254" spans="2:2">
      <c r="B1254" t="s">
        <v>1548</v>
      </c>
    </row>
    <row r="1255" spans="2:2">
      <c r="B1255" t="s">
        <v>994</v>
      </c>
    </row>
    <row r="1256" spans="2:2">
      <c r="B1256" t="s">
        <v>1549</v>
      </c>
    </row>
    <row r="1257" spans="2:2">
      <c r="B1257" t="s">
        <v>1550</v>
      </c>
    </row>
    <row r="1258" spans="2:2">
      <c r="B1258" t="s">
        <v>1551</v>
      </c>
    </row>
    <row r="1259" spans="2:2">
      <c r="B1259" t="s">
        <v>1552</v>
      </c>
    </row>
    <row r="1260" spans="2:2">
      <c r="B1260" t="s">
        <v>1553</v>
      </c>
    </row>
    <row r="1261" spans="2:2">
      <c r="B1261" t="s">
        <v>1554</v>
      </c>
    </row>
    <row r="1262" spans="2:2">
      <c r="B1262" t="s">
        <v>920</v>
      </c>
    </row>
    <row r="1263" spans="2:2">
      <c r="B1263" t="s">
        <v>1555</v>
      </c>
    </row>
    <row r="1264" spans="2:2">
      <c r="B1264" t="s">
        <v>1556</v>
      </c>
    </row>
    <row r="1265" spans="2:2">
      <c r="B1265" t="s">
        <v>920</v>
      </c>
    </row>
    <row r="1266" spans="2:2">
      <c r="B1266" t="s">
        <v>920</v>
      </c>
    </row>
    <row r="1267" spans="2:2">
      <c r="B1267" t="s">
        <v>1557</v>
      </c>
    </row>
    <row r="1268" spans="2:2">
      <c r="B1268" t="s">
        <v>1558</v>
      </c>
    </row>
    <row r="1269" spans="2:2">
      <c r="B1269" t="s">
        <v>1559</v>
      </c>
    </row>
    <row r="1270" spans="2:2">
      <c r="B1270" t="s">
        <v>1560</v>
      </c>
    </row>
    <row r="1271" spans="2:2">
      <c r="B1271" t="s">
        <v>920</v>
      </c>
    </row>
    <row r="1272" spans="2:2">
      <c r="B1272" t="s">
        <v>1561</v>
      </c>
    </row>
    <row r="1273" spans="2:2">
      <c r="B1273" t="s">
        <v>1562</v>
      </c>
    </row>
    <row r="1274" spans="2:2">
      <c r="B1274" t="s">
        <v>920</v>
      </c>
    </row>
    <row r="1275" spans="2:2">
      <c r="B1275" t="s">
        <v>920</v>
      </c>
    </row>
    <row r="1276" spans="2:2">
      <c r="B1276" t="s">
        <v>920</v>
      </c>
    </row>
    <row r="1277" spans="2:2">
      <c r="B1277" t="s">
        <v>1563</v>
      </c>
    </row>
    <row r="1278" spans="2:2">
      <c r="B1278" t="s">
        <v>1564</v>
      </c>
    </row>
    <row r="1279" spans="2:2">
      <c r="B1279" t="s">
        <v>920</v>
      </c>
    </row>
    <row r="1280" spans="2:2">
      <c r="B1280" t="s">
        <v>920</v>
      </c>
    </row>
    <row r="1281" spans="2:2">
      <c r="B1281" t="s">
        <v>920</v>
      </c>
    </row>
    <row r="1282" spans="2:2">
      <c r="B1282" t="s">
        <v>920</v>
      </c>
    </row>
    <row r="1283" spans="2:2">
      <c r="B1283" t="s">
        <v>1565</v>
      </c>
    </row>
    <row r="1284" spans="2:2">
      <c r="B1284" t="s">
        <v>1566</v>
      </c>
    </row>
    <row r="1285" spans="2:2">
      <c r="B1285" t="s">
        <v>1567</v>
      </c>
    </row>
    <row r="1286" spans="2:2">
      <c r="B1286" t="s">
        <v>913</v>
      </c>
    </row>
    <row r="1287" spans="2:2">
      <c r="B1287" t="s">
        <v>1568</v>
      </c>
    </row>
    <row r="1288" spans="2:2">
      <c r="B1288" t="s">
        <v>911</v>
      </c>
    </row>
    <row r="1289" spans="2:2">
      <c r="B1289" t="s">
        <v>1569</v>
      </c>
    </row>
    <row r="1290" spans="2:2">
      <c r="B1290" t="s">
        <v>1570</v>
      </c>
    </row>
    <row r="1291" spans="2:2">
      <c r="B1291" t="s">
        <v>920</v>
      </c>
    </row>
    <row r="1292" spans="2:2">
      <c r="B1292" t="s">
        <v>1571</v>
      </c>
    </row>
    <row r="1293" spans="2:2">
      <c r="B1293" t="s">
        <v>1572</v>
      </c>
    </row>
    <row r="1294" spans="2:2">
      <c r="B1294" t="s">
        <v>1573</v>
      </c>
    </row>
    <row r="1295" spans="2:2">
      <c r="B1295" t="s">
        <v>1258</v>
      </c>
    </row>
    <row r="1296" spans="2:2">
      <c r="B1296" t="s">
        <v>1574</v>
      </c>
    </row>
    <row r="1297" spans="2:2">
      <c r="B1297" t="s">
        <v>1575</v>
      </c>
    </row>
    <row r="1298" spans="2:2">
      <c r="B1298" t="s">
        <v>920</v>
      </c>
    </row>
    <row r="1299" spans="2:2">
      <c r="B1299" t="s">
        <v>1576</v>
      </c>
    </row>
    <row r="1300" spans="2:2">
      <c r="B1300" t="s">
        <v>1577</v>
      </c>
    </row>
    <row r="1301" spans="2:2">
      <c r="B1301" t="s">
        <v>920</v>
      </c>
    </row>
    <row r="1302" spans="2:2">
      <c r="B1302" t="s">
        <v>920</v>
      </c>
    </row>
    <row r="1303" spans="2:2">
      <c r="B1303" t="s">
        <v>1578</v>
      </c>
    </row>
    <row r="1304" spans="2:2">
      <c r="B1304" t="s">
        <v>1272</v>
      </c>
    </row>
    <row r="1305" spans="2:2">
      <c r="B1305" t="s">
        <v>1579</v>
      </c>
    </row>
    <row r="1306" spans="2:2">
      <c r="B1306" t="s">
        <v>1580</v>
      </c>
    </row>
    <row r="1307" spans="2:2">
      <c r="B1307" t="s">
        <v>920</v>
      </c>
    </row>
    <row r="1308" spans="2:2">
      <c r="B1308" t="s">
        <v>1581</v>
      </c>
    </row>
    <row r="1309" spans="2:2">
      <c r="B1309" t="s">
        <v>1582</v>
      </c>
    </row>
    <row r="1310" spans="2:2">
      <c r="B1310" t="s">
        <v>920</v>
      </c>
    </row>
    <row r="1311" spans="2:2">
      <c r="B1311" t="s">
        <v>920</v>
      </c>
    </row>
    <row r="1312" spans="2:2">
      <c r="B1312" t="s">
        <v>920</v>
      </c>
    </row>
    <row r="1313" spans="2:2">
      <c r="B1313" t="s">
        <v>920</v>
      </c>
    </row>
    <row r="1314" spans="2:2">
      <c r="B1314" t="s">
        <v>1583</v>
      </c>
    </row>
    <row r="1315" spans="2:2">
      <c r="B1315" t="s">
        <v>966</v>
      </c>
    </row>
    <row r="1316" spans="2:2">
      <c r="B1316" t="s">
        <v>1584</v>
      </c>
    </row>
    <row r="1317" spans="2:2">
      <c r="B1317" t="s">
        <v>1585</v>
      </c>
    </row>
    <row r="1318" spans="2:2">
      <c r="B1318" t="s">
        <v>1586</v>
      </c>
    </row>
    <row r="1319" spans="2:2">
      <c r="B1319" t="s">
        <v>1587</v>
      </c>
    </row>
    <row r="1320" spans="2:2">
      <c r="B1320" t="s">
        <v>920</v>
      </c>
    </row>
    <row r="1321" spans="2:2">
      <c r="B1321" t="s">
        <v>1588</v>
      </c>
    </row>
    <row r="1322" spans="2:2">
      <c r="B1322" t="s">
        <v>1589</v>
      </c>
    </row>
    <row r="1323" spans="2:2">
      <c r="B1323" t="s">
        <v>1590</v>
      </c>
    </row>
    <row r="1324" spans="2:2">
      <c r="B1324" t="s">
        <v>1591</v>
      </c>
    </row>
    <row r="1325" spans="2:2">
      <c r="B1325" t="s">
        <v>920</v>
      </c>
    </row>
    <row r="1326" spans="2:2">
      <c r="B1326" t="s">
        <v>1592</v>
      </c>
    </row>
    <row r="1327" spans="2:2">
      <c r="B1327" t="s">
        <v>1593</v>
      </c>
    </row>
    <row r="1328" spans="2:2">
      <c r="B1328" t="s">
        <v>920</v>
      </c>
    </row>
    <row r="1329" spans="2:2">
      <c r="B1329" t="s">
        <v>920</v>
      </c>
    </row>
    <row r="1330" spans="2:2">
      <c r="B1330" t="s">
        <v>920</v>
      </c>
    </row>
    <row r="1331" spans="2:2">
      <c r="B1331" t="s">
        <v>1594</v>
      </c>
    </row>
    <row r="1332" spans="2:2">
      <c r="B1332" t="s">
        <v>1595</v>
      </c>
    </row>
    <row r="1333" spans="2:2">
      <c r="B1333" t="s">
        <v>1596</v>
      </c>
    </row>
    <row r="1334" spans="2:2">
      <c r="B1334" t="s">
        <v>1597</v>
      </c>
    </row>
    <row r="1335" spans="2:2">
      <c r="B1335" t="s">
        <v>920</v>
      </c>
    </row>
    <row r="1336" spans="2:2">
      <c r="B1336" t="s">
        <v>1598</v>
      </c>
    </row>
    <row r="1337" spans="2:2">
      <c r="B1337" t="s">
        <v>1599</v>
      </c>
    </row>
    <row r="1338" spans="2:2">
      <c r="B1338" t="s">
        <v>920</v>
      </c>
    </row>
    <row r="1339" spans="2:2">
      <c r="B1339" t="s">
        <v>920</v>
      </c>
    </row>
    <row r="1340" spans="2:2">
      <c r="B1340" t="s">
        <v>920</v>
      </c>
    </row>
    <row r="1341" spans="2:2">
      <c r="B1341" t="s">
        <v>920</v>
      </c>
    </row>
    <row r="1342" spans="2:2">
      <c r="B1342" t="s">
        <v>1600</v>
      </c>
    </row>
    <row r="1343" spans="2:2">
      <c r="B1343" t="s">
        <v>944</v>
      </c>
    </row>
    <row r="1344" spans="2:2">
      <c r="B1344" t="s">
        <v>1601</v>
      </c>
    </row>
    <row r="1345" spans="2:2">
      <c r="B1345" t="s">
        <v>1074</v>
      </c>
    </row>
    <row r="1346" spans="2:2">
      <c r="B1346" t="s">
        <v>1602</v>
      </c>
    </row>
    <row r="1347" spans="2:2">
      <c r="B1347" t="s">
        <v>1442</v>
      </c>
    </row>
    <row r="1348" spans="2:2">
      <c r="B1348" t="s">
        <v>1603</v>
      </c>
    </row>
    <row r="1349" spans="2:2">
      <c r="B1349" t="s">
        <v>1604</v>
      </c>
    </row>
    <row r="1350" spans="2:2">
      <c r="B1350" t="s">
        <v>920</v>
      </c>
    </row>
    <row r="1351" spans="2:2">
      <c r="B1351" t="s">
        <v>1605</v>
      </c>
    </row>
    <row r="1352" spans="2:2">
      <c r="B1352" t="s">
        <v>1606</v>
      </c>
    </row>
    <row r="1353" spans="2:2">
      <c r="B1353" t="s">
        <v>1607</v>
      </c>
    </row>
    <row r="1354" spans="2:2">
      <c r="B1354" t="s">
        <v>1608</v>
      </c>
    </row>
    <row r="1355" spans="2:2">
      <c r="B1355" t="s">
        <v>920</v>
      </c>
    </row>
    <row r="1356" spans="2:2">
      <c r="B1356" t="s">
        <v>1609</v>
      </c>
    </row>
    <row r="1357" spans="2:2">
      <c r="B1357" t="s">
        <v>1610</v>
      </c>
    </row>
    <row r="1358" spans="2:2">
      <c r="B1358" t="s">
        <v>920</v>
      </c>
    </row>
    <row r="1359" spans="2:2">
      <c r="B1359" t="s">
        <v>920</v>
      </c>
    </row>
    <row r="1360" spans="2:2">
      <c r="B1360" t="s">
        <v>920</v>
      </c>
    </row>
    <row r="1361" spans="2:2">
      <c r="B1361" t="s">
        <v>1611</v>
      </c>
    </row>
    <row r="1362" spans="2:2">
      <c r="B1362" t="s">
        <v>1448</v>
      </c>
    </row>
    <row r="1363" spans="2:2">
      <c r="B1363" t="s">
        <v>1612</v>
      </c>
    </row>
    <row r="1364" spans="2:2">
      <c r="B1364" t="s">
        <v>1613</v>
      </c>
    </row>
    <row r="1365" spans="2:2">
      <c r="B1365" t="s">
        <v>920</v>
      </c>
    </row>
    <row r="1366" spans="2:2">
      <c r="B1366" t="s">
        <v>1614</v>
      </c>
    </row>
    <row r="1367" spans="2:2">
      <c r="B1367" t="s">
        <v>1615</v>
      </c>
    </row>
    <row r="1368" spans="2:2">
      <c r="B1368" t="s">
        <v>1616</v>
      </c>
    </row>
    <row r="1369" spans="2:2">
      <c r="B1369" t="s">
        <v>1078</v>
      </c>
    </row>
    <row r="1370" spans="2:2">
      <c r="B1370" t="s">
        <v>920</v>
      </c>
    </row>
    <row r="1371" spans="2:2">
      <c r="B1371" t="s">
        <v>1617</v>
      </c>
    </row>
    <row r="1372" spans="2:2">
      <c r="B1372" t="s">
        <v>1080</v>
      </c>
    </row>
    <row r="1373" spans="2:2">
      <c r="B1373" t="s">
        <v>920</v>
      </c>
    </row>
    <row r="1374" spans="2:2">
      <c r="B1374" t="s">
        <v>920</v>
      </c>
    </row>
    <row r="1375" spans="2:2">
      <c r="B1375" t="s">
        <v>920</v>
      </c>
    </row>
    <row r="1376" spans="2:2">
      <c r="B1376" t="s">
        <v>920</v>
      </c>
    </row>
    <row r="1377" spans="2:2">
      <c r="B1377" t="s">
        <v>1618</v>
      </c>
    </row>
    <row r="1378" spans="2:2">
      <c r="B1378" t="s">
        <v>1084</v>
      </c>
    </row>
    <row r="1379" spans="2:2">
      <c r="B1379" t="s">
        <v>1619</v>
      </c>
    </row>
    <row r="1380" spans="2:2">
      <c r="B1380" t="s">
        <v>1620</v>
      </c>
    </row>
    <row r="1381" spans="2:2">
      <c r="B1381" t="s">
        <v>1621</v>
      </c>
    </row>
    <row r="1382" spans="2:2">
      <c r="B1382" t="s">
        <v>1622</v>
      </c>
    </row>
    <row r="1383" spans="2:2">
      <c r="B1383" t="s">
        <v>1623</v>
      </c>
    </row>
    <row r="1384" spans="2:2">
      <c r="B1384" t="s">
        <v>1624</v>
      </c>
    </row>
    <row r="1385" spans="2:2">
      <c r="B1385" t="s">
        <v>920</v>
      </c>
    </row>
    <row r="1386" spans="2:2">
      <c r="B1386" t="s">
        <v>1625</v>
      </c>
    </row>
    <row r="1387" spans="2:2">
      <c r="B1387" t="s">
        <v>1626</v>
      </c>
    </row>
    <row r="1388" spans="2:2">
      <c r="B1388" t="s">
        <v>920</v>
      </c>
    </row>
    <row r="1389" spans="2:2">
      <c r="B1389" t="s">
        <v>920</v>
      </c>
    </row>
    <row r="1390" spans="2:2">
      <c r="B1390" t="s">
        <v>1627</v>
      </c>
    </row>
    <row r="1391" spans="2:2">
      <c r="B1391" t="s">
        <v>1628</v>
      </c>
    </row>
    <row r="1392" spans="2:2">
      <c r="B1392" t="s">
        <v>920</v>
      </c>
    </row>
    <row r="1393" spans="2:2">
      <c r="B1393" t="s">
        <v>920</v>
      </c>
    </row>
    <row r="1394" spans="2:2">
      <c r="B1394" t="s">
        <v>1629</v>
      </c>
    </row>
    <row r="1395" spans="2:2">
      <c r="B1395" t="s">
        <v>1630</v>
      </c>
    </row>
    <row r="1396" spans="2:2">
      <c r="B1396" t="s">
        <v>1631</v>
      </c>
    </row>
    <row r="1397" spans="2:2">
      <c r="B1397" t="s">
        <v>1632</v>
      </c>
    </row>
    <row r="1398" spans="2:2">
      <c r="B1398" t="s">
        <v>1633</v>
      </c>
    </row>
    <row r="1399" spans="2:2">
      <c r="B1399" t="s">
        <v>1634</v>
      </c>
    </row>
    <row r="1400" spans="2:2">
      <c r="B1400" t="s">
        <v>920</v>
      </c>
    </row>
    <row r="1401" spans="2:2">
      <c r="B1401" t="s">
        <v>1635</v>
      </c>
    </row>
    <row r="1402" spans="2:2">
      <c r="B1402" t="s">
        <v>1636</v>
      </c>
    </row>
    <row r="1403" spans="2:2">
      <c r="B1403" t="s">
        <v>920</v>
      </c>
    </row>
    <row r="1404" spans="2:2">
      <c r="B1404" t="s">
        <v>920</v>
      </c>
    </row>
    <row r="1405" spans="2:2">
      <c r="B1405" t="s">
        <v>1637</v>
      </c>
    </row>
    <row r="1406" spans="2:2">
      <c r="B1406" t="s">
        <v>1638</v>
      </c>
    </row>
    <row r="1407" spans="2:2">
      <c r="B1407" t="s">
        <v>920</v>
      </c>
    </row>
    <row r="1408" spans="2:2">
      <c r="B1408" t="s">
        <v>920</v>
      </c>
    </row>
    <row r="1409" spans="2:2">
      <c r="B1409" t="s">
        <v>920</v>
      </c>
    </row>
    <row r="1410" spans="2:2">
      <c r="B1410" t="s">
        <v>920</v>
      </c>
    </row>
    <row r="1411" spans="2:2">
      <c r="B1411" t="s">
        <v>920</v>
      </c>
    </row>
    <row r="1412" spans="2:2">
      <c r="B1412" t="s">
        <v>920</v>
      </c>
    </row>
    <row r="1413" spans="2:2">
      <c r="B1413" t="s">
        <v>1097</v>
      </c>
    </row>
    <row r="1414" spans="2:2">
      <c r="B1414" t="s">
        <v>1098</v>
      </c>
    </row>
    <row r="1415" spans="2:2">
      <c r="B1415" t="s">
        <v>1639</v>
      </c>
    </row>
    <row r="1416" spans="2:2">
      <c r="B1416" t="s">
        <v>903</v>
      </c>
    </row>
    <row r="1417" spans="2:2">
      <c r="B1417" t="s">
        <v>904</v>
      </c>
    </row>
    <row r="1418" spans="2:2">
      <c r="B1418" t="s">
        <v>905</v>
      </c>
    </row>
    <row r="1419" spans="2:2">
      <c r="B1419" t="s">
        <v>882</v>
      </c>
    </row>
    <row r="1420" spans="2:2">
      <c r="B1420" t="s">
        <v>883</v>
      </c>
    </row>
    <row r="1421" spans="2:2">
      <c r="B1421" t="s">
        <v>884</v>
      </c>
    </row>
    <row r="1422" spans="2:2">
      <c r="B1422" t="s">
        <v>890</v>
      </c>
    </row>
    <row r="1423" spans="2:2">
      <c r="B1423" t="s">
        <v>889</v>
      </c>
    </row>
    <row r="1424" spans="2:2">
      <c r="B1424" t="s">
        <v>894</v>
      </c>
    </row>
    <row r="1425" spans="2:2">
      <c r="B1425" t="s">
        <v>886</v>
      </c>
    </row>
    <row r="1426" spans="2:2">
      <c r="B1426" t="s">
        <v>895</v>
      </c>
    </row>
    <row r="1427" spans="2:2">
      <c r="B1427" t="s">
        <v>887</v>
      </c>
    </row>
    <row r="1428" spans="2:2">
      <c r="B1428" t="s">
        <v>885</v>
      </c>
    </row>
    <row r="1429" spans="2:2">
      <c r="B1429" t="s">
        <v>891</v>
      </c>
    </row>
    <row r="1430" spans="2:2">
      <c r="B1430" t="s">
        <v>896</v>
      </c>
    </row>
    <row r="1431" spans="2:2">
      <c r="B1431" t="s">
        <v>893</v>
      </c>
    </row>
    <row r="1432" spans="2:2">
      <c r="B1432" t="s">
        <v>892</v>
      </c>
    </row>
    <row r="1433" spans="2:2">
      <c r="B1433" t="s">
        <v>897</v>
      </c>
    </row>
    <row r="1434" spans="2:2">
      <c r="B1434" t="s">
        <v>898</v>
      </c>
    </row>
    <row r="1435" spans="2:2">
      <c r="B1435" t="s">
        <v>906</v>
      </c>
    </row>
    <row r="1436" spans="2:2">
      <c r="B1436" t="s">
        <v>900</v>
      </c>
    </row>
    <row r="1437" spans="2:2">
      <c r="B1437" t="s">
        <v>1640</v>
      </c>
    </row>
    <row r="1438" spans="2:2">
      <c r="B1438" t="s">
        <v>903</v>
      </c>
    </row>
    <row r="1439" spans="2:2">
      <c r="B1439" t="s">
        <v>1641</v>
      </c>
    </row>
    <row r="1440" spans="2:2">
      <c r="B1440" t="s">
        <v>1102</v>
      </c>
    </row>
    <row r="1441" spans="2:2">
      <c r="B1441" t="s">
        <v>1642</v>
      </c>
    </row>
    <row r="1442" spans="2:2">
      <c r="B1442" t="s">
        <v>911</v>
      </c>
    </row>
    <row r="1443" spans="2:2">
      <c r="B1443" t="s">
        <v>1643</v>
      </c>
    </row>
    <row r="1444" spans="2:2">
      <c r="B1444" t="s">
        <v>1105</v>
      </c>
    </row>
    <row r="1445" spans="2:2">
      <c r="B1445" t="s">
        <v>1644</v>
      </c>
    </row>
    <row r="1446" spans="2:2">
      <c r="B1446" t="s">
        <v>1107</v>
      </c>
    </row>
    <row r="1447" spans="2:2">
      <c r="B1447" t="s">
        <v>1645</v>
      </c>
    </row>
    <row r="1448" spans="2:2">
      <c r="B1448" t="s">
        <v>1646</v>
      </c>
    </row>
    <row r="1449" spans="2:2">
      <c r="B1449" t="s">
        <v>1647</v>
      </c>
    </row>
    <row r="1450" spans="2:2">
      <c r="B1450" t="s">
        <v>1648</v>
      </c>
    </row>
    <row r="1451" spans="2:2">
      <c r="B1451" t="s">
        <v>920</v>
      </c>
    </row>
    <row r="1452" spans="2:2">
      <c r="B1452" t="s">
        <v>1649</v>
      </c>
    </row>
    <row r="1453" spans="2:2">
      <c r="B1453" t="s">
        <v>1650</v>
      </c>
    </row>
    <row r="1454" spans="2:2">
      <c r="B1454" t="s">
        <v>920</v>
      </c>
    </row>
    <row r="1455" spans="2:2">
      <c r="B1455" t="s">
        <v>920</v>
      </c>
    </row>
    <row r="1456" spans="2:2">
      <c r="B1456" t="s">
        <v>1651</v>
      </c>
    </row>
    <row r="1457" spans="2:2">
      <c r="B1457" t="s">
        <v>1652</v>
      </c>
    </row>
    <row r="1458" spans="2:2">
      <c r="B1458" t="s">
        <v>1653</v>
      </c>
    </row>
    <row r="1459" spans="2:2">
      <c r="B1459" t="s">
        <v>1654</v>
      </c>
    </row>
    <row r="1460" spans="2:2">
      <c r="B1460" t="s">
        <v>920</v>
      </c>
    </row>
    <row r="1461" spans="2:2">
      <c r="B1461" t="s">
        <v>1655</v>
      </c>
    </row>
    <row r="1462" spans="2:2">
      <c r="B1462" t="s">
        <v>1656</v>
      </c>
    </row>
    <row r="1463" spans="2:2">
      <c r="B1463" t="s">
        <v>920</v>
      </c>
    </row>
    <row r="1464" spans="2:2">
      <c r="B1464" t="s">
        <v>920</v>
      </c>
    </row>
    <row r="1465" spans="2:2">
      <c r="B1465" t="s">
        <v>920</v>
      </c>
    </row>
    <row r="1466" spans="2:2">
      <c r="B1466" t="s">
        <v>1657</v>
      </c>
    </row>
    <row r="1467" spans="2:2">
      <c r="B1467" t="s">
        <v>1121</v>
      </c>
    </row>
    <row r="1468" spans="2:2">
      <c r="B1468" t="s">
        <v>1658</v>
      </c>
    </row>
    <row r="1469" spans="2:2">
      <c r="B1469" t="s">
        <v>1659</v>
      </c>
    </row>
    <row r="1470" spans="2:2">
      <c r="B1470" t="s">
        <v>1660</v>
      </c>
    </row>
    <row r="1471" spans="2:2">
      <c r="B1471" t="s">
        <v>1661</v>
      </c>
    </row>
    <row r="1472" spans="2:2">
      <c r="B1472" t="s">
        <v>920</v>
      </c>
    </row>
    <row r="1473" spans="2:2">
      <c r="B1473" t="s">
        <v>1662</v>
      </c>
    </row>
    <row r="1474" spans="2:2">
      <c r="B1474" t="s">
        <v>1663</v>
      </c>
    </row>
    <row r="1475" spans="2:2">
      <c r="B1475" t="s">
        <v>920</v>
      </c>
    </row>
    <row r="1476" spans="2:2">
      <c r="B1476" t="s">
        <v>920</v>
      </c>
    </row>
    <row r="1477" spans="2:2">
      <c r="B1477" t="s">
        <v>1664</v>
      </c>
    </row>
    <row r="1478" spans="2:2">
      <c r="B1478" t="s">
        <v>1665</v>
      </c>
    </row>
    <row r="1479" spans="2:2">
      <c r="B1479" t="s">
        <v>1666</v>
      </c>
    </row>
    <row r="1480" spans="2:2">
      <c r="B1480" t="s">
        <v>1667</v>
      </c>
    </row>
    <row r="1481" spans="2:2">
      <c r="B1481" t="s">
        <v>920</v>
      </c>
    </row>
    <row r="1482" spans="2:2">
      <c r="B1482" t="s">
        <v>1668</v>
      </c>
    </row>
    <row r="1483" spans="2:2">
      <c r="B1483" t="s">
        <v>1669</v>
      </c>
    </row>
    <row r="1484" spans="2:2">
      <c r="B1484" t="s">
        <v>920</v>
      </c>
    </row>
    <row r="1485" spans="2:2">
      <c r="B1485" t="s">
        <v>920</v>
      </c>
    </row>
    <row r="1486" spans="2:2">
      <c r="B1486" t="s">
        <v>920</v>
      </c>
    </row>
    <row r="1487" spans="2:2">
      <c r="B1487" t="s">
        <v>920</v>
      </c>
    </row>
    <row r="1488" spans="2:2">
      <c r="B1488" t="s">
        <v>1670</v>
      </c>
    </row>
    <row r="1489" spans="2:2">
      <c r="B1489" t="s">
        <v>1135</v>
      </c>
    </row>
    <row r="1490" spans="2:2">
      <c r="B1490" t="s">
        <v>1671</v>
      </c>
    </row>
    <row r="1491" spans="2:2">
      <c r="B1491" t="s">
        <v>1672</v>
      </c>
    </row>
    <row r="1492" spans="2:2">
      <c r="B1492" t="s">
        <v>1673</v>
      </c>
    </row>
    <row r="1493" spans="2:2">
      <c r="B1493" t="s">
        <v>1674</v>
      </c>
    </row>
    <row r="1494" spans="2:2">
      <c r="B1494" t="s">
        <v>1675</v>
      </c>
    </row>
    <row r="1495" spans="2:2">
      <c r="B1495" t="s">
        <v>1676</v>
      </c>
    </row>
    <row r="1496" spans="2:2">
      <c r="B1496" t="s">
        <v>920</v>
      </c>
    </row>
    <row r="1497" spans="2:2">
      <c r="B1497" t="s">
        <v>1677</v>
      </c>
    </row>
    <row r="1498" spans="2:2">
      <c r="B1498" t="s">
        <v>1678</v>
      </c>
    </row>
    <row r="1499" spans="2:2">
      <c r="B1499" t="s">
        <v>920</v>
      </c>
    </row>
    <row r="1500" spans="2:2">
      <c r="B1500" t="s">
        <v>920</v>
      </c>
    </row>
    <row r="1501" spans="2:2">
      <c r="B1501" t="s">
        <v>1679</v>
      </c>
    </row>
    <row r="1502" spans="2:2">
      <c r="B1502" t="s">
        <v>1680</v>
      </c>
    </row>
    <row r="1503" spans="2:2">
      <c r="B1503" t="s">
        <v>1681</v>
      </c>
    </row>
    <row r="1504" spans="2:2">
      <c r="B1504" t="s">
        <v>1682</v>
      </c>
    </row>
    <row r="1505" spans="2:2">
      <c r="B1505" t="s">
        <v>920</v>
      </c>
    </row>
    <row r="1506" spans="2:2">
      <c r="B1506" t="s">
        <v>1683</v>
      </c>
    </row>
    <row r="1507" spans="2:2">
      <c r="B1507" t="s">
        <v>1684</v>
      </c>
    </row>
    <row r="1508" spans="2:2">
      <c r="B1508" t="s">
        <v>920</v>
      </c>
    </row>
    <row r="1509" spans="2:2">
      <c r="B1509" t="s">
        <v>920</v>
      </c>
    </row>
    <row r="1510" spans="2:2">
      <c r="B1510" t="s">
        <v>920</v>
      </c>
    </row>
    <row r="1511" spans="2:2">
      <c r="B1511" t="s">
        <v>1685</v>
      </c>
    </row>
    <row r="1512" spans="2:2">
      <c r="B1512" t="s">
        <v>1686</v>
      </c>
    </row>
    <row r="1513" spans="2:2">
      <c r="B1513" t="s">
        <v>1687</v>
      </c>
    </row>
    <row r="1514" spans="2:2">
      <c r="B1514" t="s">
        <v>1688</v>
      </c>
    </row>
    <row r="1515" spans="2:2">
      <c r="B1515" t="s">
        <v>1689</v>
      </c>
    </row>
    <row r="1516" spans="2:2">
      <c r="B1516" t="s">
        <v>1690</v>
      </c>
    </row>
    <row r="1517" spans="2:2">
      <c r="B1517" t="s">
        <v>920</v>
      </c>
    </row>
    <row r="1518" spans="2:2">
      <c r="B1518" t="s">
        <v>1691</v>
      </c>
    </row>
    <row r="1519" spans="2:2">
      <c r="B1519" t="s">
        <v>1692</v>
      </c>
    </row>
    <row r="1520" spans="2:2">
      <c r="B1520" t="s">
        <v>920</v>
      </c>
    </row>
    <row r="1521" spans="2:2">
      <c r="B1521" t="s">
        <v>920</v>
      </c>
    </row>
    <row r="1522" spans="2:2">
      <c r="B1522" t="s">
        <v>1693</v>
      </c>
    </row>
    <row r="1523" spans="2:2">
      <c r="B1523" t="s">
        <v>1694</v>
      </c>
    </row>
    <row r="1524" spans="2:2">
      <c r="B1524" t="s">
        <v>1695</v>
      </c>
    </row>
    <row r="1525" spans="2:2">
      <c r="B1525" t="s">
        <v>1696</v>
      </c>
    </row>
    <row r="1526" spans="2:2">
      <c r="B1526" t="s">
        <v>920</v>
      </c>
    </row>
    <row r="1527" spans="2:2">
      <c r="B1527" t="s">
        <v>1697</v>
      </c>
    </row>
    <row r="1528" spans="2:2">
      <c r="B1528" t="s">
        <v>1698</v>
      </c>
    </row>
    <row r="1529" spans="2:2">
      <c r="B1529" t="s">
        <v>920</v>
      </c>
    </row>
    <row r="1530" spans="2:2">
      <c r="B1530" t="s">
        <v>920</v>
      </c>
    </row>
    <row r="1531" spans="2:2">
      <c r="B1531" t="s">
        <v>920</v>
      </c>
    </row>
    <row r="1532" spans="2:2">
      <c r="B1532" t="s">
        <v>920</v>
      </c>
    </row>
    <row r="1533" spans="2:2">
      <c r="B1533" t="s">
        <v>920</v>
      </c>
    </row>
    <row r="1534" spans="2:2">
      <c r="B1534" t="s">
        <v>1699</v>
      </c>
    </row>
    <row r="1535" spans="2:2">
      <c r="B1535" t="s">
        <v>966</v>
      </c>
    </row>
    <row r="1536" spans="2:2">
      <c r="B1536" t="s">
        <v>1700</v>
      </c>
    </row>
    <row r="1537" spans="2:2">
      <c r="B1537" t="s">
        <v>1696</v>
      </c>
    </row>
    <row r="1538" spans="2:2">
      <c r="B1538" t="s">
        <v>1701</v>
      </c>
    </row>
    <row r="1539" spans="2:2">
      <c r="B1539" t="s">
        <v>970</v>
      </c>
    </row>
    <row r="1540" spans="2:2">
      <c r="B1540" t="s">
        <v>1702</v>
      </c>
    </row>
    <row r="1541" spans="2:2">
      <c r="B1541" t="s">
        <v>950</v>
      </c>
    </row>
    <row r="1542" spans="2:2">
      <c r="B1542" t="s">
        <v>1351</v>
      </c>
    </row>
    <row r="1543" spans="2:2">
      <c r="B1543" t="s">
        <v>976</v>
      </c>
    </row>
    <row r="1544" spans="2:2">
      <c r="B1544" t="s">
        <v>920</v>
      </c>
    </row>
    <row r="1545" spans="2:2">
      <c r="B1545" t="s">
        <v>1703</v>
      </c>
    </row>
    <row r="1546" spans="2:2">
      <c r="B1546" t="s">
        <v>978</v>
      </c>
    </row>
    <row r="1547" spans="2:2">
      <c r="B1547" t="s">
        <v>920</v>
      </c>
    </row>
    <row r="1548" spans="2:2">
      <c r="B1548" t="s">
        <v>920</v>
      </c>
    </row>
    <row r="1549" spans="2:2">
      <c r="B1549" t="s">
        <v>1704</v>
      </c>
    </row>
    <row r="1550" spans="2:2">
      <c r="B1550" t="s">
        <v>952</v>
      </c>
    </row>
    <row r="1551" spans="2:2">
      <c r="B1551" t="s">
        <v>1705</v>
      </c>
    </row>
    <row r="1552" spans="2:2">
      <c r="B1552" t="s">
        <v>1706</v>
      </c>
    </row>
    <row r="1553" spans="2:2">
      <c r="B1553" t="s">
        <v>920</v>
      </c>
    </row>
    <row r="1554" spans="2:2">
      <c r="B1554" t="s">
        <v>1707</v>
      </c>
    </row>
    <row r="1555" spans="2:2">
      <c r="B1555" t="s">
        <v>1708</v>
      </c>
    </row>
    <row r="1556" spans="2:2">
      <c r="B1556" t="s">
        <v>920</v>
      </c>
    </row>
    <row r="1557" spans="2:2">
      <c r="B1557" t="s">
        <v>920</v>
      </c>
    </row>
    <row r="1558" spans="2:2">
      <c r="B1558" t="s">
        <v>920</v>
      </c>
    </row>
    <row r="1559" spans="2:2">
      <c r="B1559" t="s">
        <v>1709</v>
      </c>
    </row>
    <row r="1560" spans="2:2">
      <c r="B1560" t="s">
        <v>980</v>
      </c>
    </row>
    <row r="1561" spans="2:2">
      <c r="B1561" t="s">
        <v>1710</v>
      </c>
    </row>
    <row r="1562" spans="2:2">
      <c r="B1562" t="s">
        <v>1711</v>
      </c>
    </row>
    <row r="1563" spans="2:2">
      <c r="B1563" t="s">
        <v>1712</v>
      </c>
    </row>
    <row r="1564" spans="2:2">
      <c r="B1564" t="s">
        <v>1713</v>
      </c>
    </row>
    <row r="1565" spans="2:2">
      <c r="B1565" t="s">
        <v>920</v>
      </c>
    </row>
    <row r="1566" spans="2:2">
      <c r="B1566" t="s">
        <v>1714</v>
      </c>
    </row>
    <row r="1567" spans="2:2">
      <c r="B1567" t="s">
        <v>1715</v>
      </c>
    </row>
    <row r="1568" spans="2:2">
      <c r="B1568" t="s">
        <v>920</v>
      </c>
    </row>
    <row r="1569" spans="2:2">
      <c r="B1569" t="s">
        <v>920</v>
      </c>
    </row>
    <row r="1570" spans="2:2">
      <c r="B1570" t="s">
        <v>1716</v>
      </c>
    </row>
    <row r="1571" spans="2:2">
      <c r="B1571" t="s">
        <v>1717</v>
      </c>
    </row>
    <row r="1572" spans="2:2">
      <c r="B1572" t="s">
        <v>1718</v>
      </c>
    </row>
    <row r="1573" spans="2:2">
      <c r="B1573" t="s">
        <v>913</v>
      </c>
    </row>
    <row r="1574" spans="2:2">
      <c r="B1574" t="s">
        <v>920</v>
      </c>
    </row>
    <row r="1575" spans="2:2">
      <c r="B1575" t="s">
        <v>1719</v>
      </c>
    </row>
    <row r="1576" spans="2:2">
      <c r="B1576" t="s">
        <v>944</v>
      </c>
    </row>
    <row r="1577" spans="2:2">
      <c r="B1577" t="s">
        <v>920</v>
      </c>
    </row>
    <row r="1578" spans="2:2">
      <c r="B1578" t="s">
        <v>920</v>
      </c>
    </row>
    <row r="1579" spans="2:2">
      <c r="B1579" t="s">
        <v>920</v>
      </c>
    </row>
    <row r="1580" spans="2:2">
      <c r="B1580" t="s">
        <v>920</v>
      </c>
    </row>
    <row r="1581" spans="2:2">
      <c r="B1581" t="s">
        <v>1720</v>
      </c>
    </row>
    <row r="1582" spans="2:2">
      <c r="B1582" t="s">
        <v>1698</v>
      </c>
    </row>
    <row r="1583" spans="2:2">
      <c r="B1583" t="s">
        <v>1721</v>
      </c>
    </row>
    <row r="1584" spans="2:2">
      <c r="B1584" t="s">
        <v>1722</v>
      </c>
    </row>
    <row r="1585" spans="2:2">
      <c r="B1585" t="s">
        <v>1723</v>
      </c>
    </row>
    <row r="1586" spans="2:2">
      <c r="B1586" t="s">
        <v>1724</v>
      </c>
    </row>
    <row r="1587" spans="2:2">
      <c r="B1587" t="s">
        <v>920</v>
      </c>
    </row>
    <row r="1588" spans="2:2">
      <c r="B1588" t="s">
        <v>1725</v>
      </c>
    </row>
    <row r="1589" spans="2:2">
      <c r="B1589" t="s">
        <v>1726</v>
      </c>
    </row>
    <row r="1590" spans="2:2">
      <c r="B1590" t="s">
        <v>1727</v>
      </c>
    </row>
    <row r="1591" spans="2:2">
      <c r="B1591" t="s">
        <v>1728</v>
      </c>
    </row>
    <row r="1592" spans="2:2">
      <c r="B1592" t="s">
        <v>920</v>
      </c>
    </row>
    <row r="1593" spans="2:2">
      <c r="B1593" t="s">
        <v>1729</v>
      </c>
    </row>
    <row r="1594" spans="2:2">
      <c r="B1594" t="s">
        <v>1730</v>
      </c>
    </row>
    <row r="1595" spans="2:2">
      <c r="B1595" t="s">
        <v>920</v>
      </c>
    </row>
    <row r="1596" spans="2:2">
      <c r="B1596" t="s">
        <v>920</v>
      </c>
    </row>
    <row r="1597" spans="2:2">
      <c r="B1597" t="s">
        <v>920</v>
      </c>
    </row>
    <row r="1598" spans="2:2">
      <c r="B1598" t="s">
        <v>1731</v>
      </c>
    </row>
    <row r="1599" spans="2:2">
      <c r="B1599" t="s">
        <v>1732</v>
      </c>
    </row>
    <row r="1600" spans="2:2">
      <c r="B1600" t="s">
        <v>1733</v>
      </c>
    </row>
    <row r="1601" spans="2:2">
      <c r="B1601" t="s">
        <v>1734</v>
      </c>
    </row>
    <row r="1602" spans="2:2">
      <c r="B1602" t="s">
        <v>1735</v>
      </c>
    </row>
    <row r="1603" spans="2:2">
      <c r="B1603" t="s">
        <v>1736</v>
      </c>
    </row>
    <row r="1604" spans="2:2">
      <c r="B1604" t="s">
        <v>920</v>
      </c>
    </row>
    <row r="1605" spans="2:2">
      <c r="B1605" t="s">
        <v>1737</v>
      </c>
    </row>
    <row r="1606" spans="2:2">
      <c r="B1606" t="s">
        <v>1738</v>
      </c>
    </row>
    <row r="1607" spans="2:2">
      <c r="B1607" t="s">
        <v>920</v>
      </c>
    </row>
    <row r="1608" spans="2:2">
      <c r="B1608" t="s">
        <v>920</v>
      </c>
    </row>
    <row r="1609" spans="2:2">
      <c r="B1609" t="s">
        <v>1739</v>
      </c>
    </row>
    <row r="1610" spans="2:2">
      <c r="B1610" t="s">
        <v>1740</v>
      </c>
    </row>
    <row r="1611" spans="2:2">
      <c r="B1611" t="s">
        <v>1741</v>
      </c>
    </row>
    <row r="1612" spans="2:2">
      <c r="B1612" t="s">
        <v>1742</v>
      </c>
    </row>
    <row r="1613" spans="2:2">
      <c r="B1613" t="s">
        <v>920</v>
      </c>
    </row>
    <row r="1614" spans="2:2">
      <c r="B1614" t="s">
        <v>1743</v>
      </c>
    </row>
    <row r="1615" spans="2:2">
      <c r="B1615" t="s">
        <v>1744</v>
      </c>
    </row>
    <row r="1616" spans="2:2">
      <c r="B1616" t="s">
        <v>920</v>
      </c>
    </row>
    <row r="1617" spans="2:2">
      <c r="B1617" t="s">
        <v>920</v>
      </c>
    </row>
    <row r="1618" spans="2:2">
      <c r="B1618" t="s">
        <v>920</v>
      </c>
    </row>
    <row r="1619" spans="2:2">
      <c r="B1619" t="s">
        <v>920</v>
      </c>
    </row>
    <row r="1620" spans="2:2">
      <c r="B1620" t="s">
        <v>920</v>
      </c>
    </row>
    <row r="1621" spans="2:2">
      <c r="B1621" t="s">
        <v>920</v>
      </c>
    </row>
    <row r="1622" spans="2:2">
      <c r="B1622" t="s">
        <v>1745</v>
      </c>
    </row>
    <row r="1623" spans="2:2">
      <c r="B1623" t="s">
        <v>1208</v>
      </c>
    </row>
    <row r="1624" spans="2:2">
      <c r="B1624" t="s">
        <v>1746</v>
      </c>
    </row>
    <row r="1625" spans="2:2">
      <c r="B1625" t="s">
        <v>913</v>
      </c>
    </row>
    <row r="1626" spans="2:2">
      <c r="B1626" t="s">
        <v>1747</v>
      </c>
    </row>
    <row r="1627" spans="2:2">
      <c r="B1627" t="s">
        <v>1258</v>
      </c>
    </row>
    <row r="1628" spans="2:2">
      <c r="B1628" t="s">
        <v>1748</v>
      </c>
    </row>
    <row r="1629" spans="2:2">
      <c r="B1629" t="s">
        <v>1742</v>
      </c>
    </row>
    <row r="1630" spans="2:2">
      <c r="B1630" t="s">
        <v>1749</v>
      </c>
    </row>
    <row r="1631" spans="2:2">
      <c r="B1631" t="s">
        <v>1750</v>
      </c>
    </row>
    <row r="1632" spans="2:2">
      <c r="B1632" t="s">
        <v>1751</v>
      </c>
    </row>
    <row r="1633" spans="2:2">
      <c r="B1633" t="s">
        <v>1146</v>
      </c>
    </row>
    <row r="1634" spans="2:2">
      <c r="B1634" t="s">
        <v>920</v>
      </c>
    </row>
    <row r="1635" spans="2:2">
      <c r="B1635" t="s">
        <v>1752</v>
      </c>
    </row>
    <row r="1636" spans="2:2">
      <c r="B1636" t="s">
        <v>1148</v>
      </c>
    </row>
    <row r="1637" spans="2:2">
      <c r="B1637" t="s">
        <v>920</v>
      </c>
    </row>
    <row r="1638" spans="2:2">
      <c r="B1638" t="s">
        <v>920</v>
      </c>
    </row>
    <row r="1639" spans="2:2">
      <c r="B1639" t="s">
        <v>1753</v>
      </c>
    </row>
    <row r="1640" spans="2:2">
      <c r="B1640" t="s">
        <v>1754</v>
      </c>
    </row>
    <row r="1641" spans="2:2">
      <c r="B1641" t="s">
        <v>1755</v>
      </c>
    </row>
    <row r="1642" spans="2:2">
      <c r="B1642" t="s">
        <v>1756</v>
      </c>
    </row>
    <row r="1643" spans="2:2">
      <c r="B1643" t="s">
        <v>920</v>
      </c>
    </row>
    <row r="1644" spans="2:2">
      <c r="B1644" t="s">
        <v>1757</v>
      </c>
    </row>
    <row r="1645" spans="2:2">
      <c r="B1645" t="s">
        <v>1758</v>
      </c>
    </row>
    <row r="1646" spans="2:2">
      <c r="B1646" t="s">
        <v>920</v>
      </c>
    </row>
    <row r="1647" spans="2:2">
      <c r="B1647" t="s">
        <v>920</v>
      </c>
    </row>
    <row r="1648" spans="2:2">
      <c r="B1648" t="s">
        <v>920</v>
      </c>
    </row>
    <row r="1649" spans="2:2">
      <c r="B1649" t="s">
        <v>1759</v>
      </c>
    </row>
    <row r="1650" spans="2:2">
      <c r="B1650" t="s">
        <v>1744</v>
      </c>
    </row>
    <row r="1651" spans="2:2">
      <c r="B1651" t="s">
        <v>1760</v>
      </c>
    </row>
    <row r="1652" spans="2:2">
      <c r="B1652" t="s">
        <v>1761</v>
      </c>
    </row>
    <row r="1653" spans="2:2">
      <c r="B1653" t="s">
        <v>1762</v>
      </c>
    </row>
    <row r="1654" spans="2:2">
      <c r="B1654" t="s">
        <v>1763</v>
      </c>
    </row>
    <row r="1655" spans="2:2">
      <c r="B1655" t="s">
        <v>920</v>
      </c>
    </row>
    <row r="1656" spans="2:2">
      <c r="B1656" t="s">
        <v>1764</v>
      </c>
    </row>
    <row r="1657" spans="2:2">
      <c r="B1657" t="s">
        <v>1765</v>
      </c>
    </row>
    <row r="1658" spans="2:2">
      <c r="B1658" t="s">
        <v>920</v>
      </c>
    </row>
    <row r="1659" spans="2:2">
      <c r="B1659" t="s">
        <v>920</v>
      </c>
    </row>
    <row r="1660" spans="2:2">
      <c r="B1660" t="s">
        <v>1766</v>
      </c>
    </row>
    <row r="1661" spans="2:2">
      <c r="B1661" t="s">
        <v>1767</v>
      </c>
    </row>
    <row r="1662" spans="2:2">
      <c r="B1662" t="s">
        <v>1768</v>
      </c>
    </row>
    <row r="1663" spans="2:2">
      <c r="B1663" t="s">
        <v>911</v>
      </c>
    </row>
    <row r="1664" spans="2:2">
      <c r="B1664" t="s">
        <v>920</v>
      </c>
    </row>
    <row r="1665" spans="2:2">
      <c r="B1665" t="s">
        <v>1769</v>
      </c>
    </row>
    <row r="1666" spans="2:2">
      <c r="B1666" t="s">
        <v>966</v>
      </c>
    </row>
    <row r="1667" spans="2:2">
      <c r="B1667" t="s">
        <v>920</v>
      </c>
    </row>
    <row r="1668" spans="2:2">
      <c r="B1668" t="s">
        <v>920</v>
      </c>
    </row>
    <row r="1669" spans="2:2">
      <c r="B1669" t="s">
        <v>920</v>
      </c>
    </row>
    <row r="1670" spans="2:2">
      <c r="B1670" t="s">
        <v>920</v>
      </c>
    </row>
    <row r="1671" spans="2:2">
      <c r="B1671" t="s">
        <v>1770</v>
      </c>
    </row>
    <row r="1672" spans="2:2">
      <c r="B1672" t="s">
        <v>1272</v>
      </c>
    </row>
    <row r="1673" spans="2:2">
      <c r="B1673" t="s">
        <v>1771</v>
      </c>
    </row>
    <row r="1674" spans="2:2">
      <c r="B1674" t="s">
        <v>1772</v>
      </c>
    </row>
    <row r="1675" spans="2:2">
      <c r="B1675" t="s">
        <v>1773</v>
      </c>
    </row>
    <row r="1676" spans="2:2">
      <c r="B1676" t="s">
        <v>1774</v>
      </c>
    </row>
    <row r="1677" spans="2:2">
      <c r="B1677" t="s">
        <v>1775</v>
      </c>
    </row>
    <row r="1678" spans="2:2">
      <c r="B1678" t="s">
        <v>1776</v>
      </c>
    </row>
    <row r="1679" spans="2:2">
      <c r="B1679" t="s">
        <v>920</v>
      </c>
    </row>
    <row r="1680" spans="2:2">
      <c r="B1680" t="s">
        <v>1777</v>
      </c>
    </row>
    <row r="1681" spans="2:2">
      <c r="B1681" t="s">
        <v>1778</v>
      </c>
    </row>
    <row r="1682" spans="2:2">
      <c r="B1682" t="s">
        <v>920</v>
      </c>
    </row>
    <row r="1683" spans="2:2">
      <c r="B1683" t="s">
        <v>920</v>
      </c>
    </row>
    <row r="1684" spans="2:2">
      <c r="B1684" t="s">
        <v>1779</v>
      </c>
    </row>
    <row r="1685" spans="2:2">
      <c r="B1685" t="s">
        <v>1780</v>
      </c>
    </row>
    <row r="1686" spans="2:2">
      <c r="B1686" t="s">
        <v>920</v>
      </c>
    </row>
    <row r="1687" spans="2:2">
      <c r="B1687" t="s">
        <v>920</v>
      </c>
    </row>
    <row r="1688" spans="2:2">
      <c r="B1688" t="s">
        <v>1781</v>
      </c>
    </row>
    <row r="1689" spans="2:2">
      <c r="B1689" t="s">
        <v>1782</v>
      </c>
    </row>
    <row r="1690" spans="2:2">
      <c r="B1690" t="s">
        <v>1783</v>
      </c>
    </row>
    <row r="1691" spans="2:2">
      <c r="B1691" t="s">
        <v>1580</v>
      </c>
    </row>
    <row r="1692" spans="2:2">
      <c r="B1692" t="s">
        <v>920</v>
      </c>
    </row>
    <row r="1693" spans="2:2">
      <c r="B1693" t="s">
        <v>1784</v>
      </c>
    </row>
    <row r="1694" spans="2:2">
      <c r="B1694" t="s">
        <v>1582</v>
      </c>
    </row>
    <row r="1695" spans="2:2">
      <c r="B1695" t="s">
        <v>920</v>
      </c>
    </row>
    <row r="1696" spans="2:2">
      <c r="B1696" t="s">
        <v>920</v>
      </c>
    </row>
    <row r="1697" spans="2:2">
      <c r="B1697" t="s">
        <v>920</v>
      </c>
    </row>
    <row r="1698" spans="2:2">
      <c r="B1698" t="s">
        <v>920</v>
      </c>
    </row>
    <row r="1699" spans="2:2">
      <c r="B1699" t="s">
        <v>1785</v>
      </c>
    </row>
    <row r="1700" spans="2:2">
      <c r="B1700" t="s">
        <v>944</v>
      </c>
    </row>
    <row r="1701" spans="2:2">
      <c r="B1701" t="s">
        <v>1786</v>
      </c>
    </row>
    <row r="1702" spans="2:2">
      <c r="B1702" t="s">
        <v>1787</v>
      </c>
    </row>
    <row r="1703" spans="2:2">
      <c r="B1703" t="s">
        <v>1788</v>
      </c>
    </row>
    <row r="1704" spans="2:2">
      <c r="B1704" t="s">
        <v>1789</v>
      </c>
    </row>
    <row r="1705" spans="2:2">
      <c r="B1705" t="s">
        <v>920</v>
      </c>
    </row>
    <row r="1706" spans="2:2">
      <c r="B1706" t="s">
        <v>1790</v>
      </c>
    </row>
    <row r="1707" spans="2:2">
      <c r="B1707" t="s">
        <v>1791</v>
      </c>
    </row>
    <row r="1708" spans="2:2">
      <c r="B1708" t="s">
        <v>920</v>
      </c>
    </row>
    <row r="1709" spans="2:2">
      <c r="B1709" t="s">
        <v>920</v>
      </c>
    </row>
    <row r="1710" spans="2:2">
      <c r="B1710" t="s">
        <v>1792</v>
      </c>
    </row>
    <row r="1711" spans="2:2">
      <c r="B1711" t="s">
        <v>1793</v>
      </c>
    </row>
    <row r="1712" spans="2:2">
      <c r="B1712" t="s">
        <v>1794</v>
      </c>
    </row>
    <row r="1713" spans="2:2">
      <c r="B1713" t="s">
        <v>911</v>
      </c>
    </row>
    <row r="1714" spans="2:2">
      <c r="B1714" t="s">
        <v>1795</v>
      </c>
    </row>
    <row r="1715" spans="2:2">
      <c r="B1715" t="s">
        <v>1796</v>
      </c>
    </row>
    <row r="1716" spans="2:2">
      <c r="B1716" t="s">
        <v>920</v>
      </c>
    </row>
    <row r="1717" spans="2:2">
      <c r="B1717" t="s">
        <v>1797</v>
      </c>
    </row>
    <row r="1718" spans="2:2">
      <c r="B1718" t="s">
        <v>1798</v>
      </c>
    </row>
    <row r="1719" spans="2:2">
      <c r="B1719" t="s">
        <v>920</v>
      </c>
    </row>
    <row r="1720" spans="2:2">
      <c r="B1720" t="s">
        <v>920</v>
      </c>
    </row>
    <row r="1721" spans="2:2">
      <c r="B1721" t="s">
        <v>1799</v>
      </c>
    </row>
    <row r="1722" spans="2:2">
      <c r="B1722" t="s">
        <v>966</v>
      </c>
    </row>
    <row r="1723" spans="2:2">
      <c r="B1723" t="s">
        <v>1800</v>
      </c>
    </row>
    <row r="1724" spans="2:2">
      <c r="B1724" t="s">
        <v>1801</v>
      </c>
    </row>
    <row r="1725" spans="2:2">
      <c r="B1725" t="s">
        <v>920</v>
      </c>
    </row>
    <row r="1726" spans="2:2">
      <c r="B1726" t="s">
        <v>1802</v>
      </c>
    </row>
    <row r="1727" spans="2:2">
      <c r="B1727" t="s">
        <v>1803</v>
      </c>
    </row>
    <row r="1728" spans="2:2">
      <c r="B1728" t="s">
        <v>920</v>
      </c>
    </row>
    <row r="1729" spans="2:2">
      <c r="B1729" t="s">
        <v>920</v>
      </c>
    </row>
    <row r="1730" spans="2:2">
      <c r="B1730" t="s">
        <v>920</v>
      </c>
    </row>
    <row r="1731" spans="2:2">
      <c r="B1731" t="s">
        <v>920</v>
      </c>
    </row>
    <row r="1732" spans="2:2">
      <c r="B1732" t="s">
        <v>920</v>
      </c>
    </row>
    <row r="1733" spans="2:2">
      <c r="B1733" t="s">
        <v>920</v>
      </c>
    </row>
    <row r="1734" spans="2:2">
      <c r="B1734" t="s">
        <v>1097</v>
      </c>
    </row>
    <row r="1735" spans="2:2">
      <c r="B1735" t="s">
        <v>1098</v>
      </c>
    </row>
    <row r="1736" spans="2:2">
      <c r="B1736" t="s">
        <v>1804</v>
      </c>
    </row>
    <row r="1737" spans="2:2">
      <c r="B1737" t="s">
        <v>903</v>
      </c>
    </row>
    <row r="1738" spans="2:2">
      <c r="B1738" t="s">
        <v>904</v>
      </c>
    </row>
    <row r="1739" spans="2:2">
      <c r="B1739" t="s">
        <v>905</v>
      </c>
    </row>
    <row r="1740" spans="2:2">
      <c r="B1740" t="s">
        <v>882</v>
      </c>
    </row>
    <row r="1741" spans="2:2">
      <c r="B1741" t="s">
        <v>883</v>
      </c>
    </row>
    <row r="1742" spans="2:2">
      <c r="B1742" t="s">
        <v>884</v>
      </c>
    </row>
    <row r="1743" spans="2:2">
      <c r="B1743" t="s">
        <v>890</v>
      </c>
    </row>
    <row r="1744" spans="2:2">
      <c r="B1744" t="s">
        <v>889</v>
      </c>
    </row>
    <row r="1745" spans="2:2">
      <c r="B1745" t="s">
        <v>894</v>
      </c>
    </row>
    <row r="1746" spans="2:2">
      <c r="B1746" t="s">
        <v>886</v>
      </c>
    </row>
    <row r="1747" spans="2:2">
      <c r="B1747" t="s">
        <v>895</v>
      </c>
    </row>
    <row r="1748" spans="2:2">
      <c r="B1748" t="s">
        <v>887</v>
      </c>
    </row>
    <row r="1749" spans="2:2">
      <c r="B1749" t="s">
        <v>885</v>
      </c>
    </row>
    <row r="1750" spans="2:2">
      <c r="B1750" t="s">
        <v>896</v>
      </c>
    </row>
    <row r="1751" spans="2:2">
      <c r="B1751" t="s">
        <v>893</v>
      </c>
    </row>
    <row r="1752" spans="2:2">
      <c r="B1752" t="s">
        <v>897</v>
      </c>
    </row>
    <row r="1753" spans="2:2">
      <c r="B1753" t="s">
        <v>898</v>
      </c>
    </row>
    <row r="1754" spans="2:2">
      <c r="B1754" t="s">
        <v>906</v>
      </c>
    </row>
    <row r="1755" spans="2:2">
      <c r="B1755" t="s">
        <v>900</v>
      </c>
    </row>
    <row r="1756" spans="2:2">
      <c r="B1756" t="s">
        <v>1805</v>
      </c>
    </row>
    <row r="1757" spans="2:2">
      <c r="B1757" t="s">
        <v>903</v>
      </c>
    </row>
    <row r="1758" spans="2:2">
      <c r="B1758" t="s">
        <v>1806</v>
      </c>
    </row>
    <row r="1759" spans="2:2">
      <c r="B1759" t="s">
        <v>1102</v>
      </c>
    </row>
    <row r="1760" spans="2:2">
      <c r="B1760" t="s">
        <v>1807</v>
      </c>
    </row>
    <row r="1761" spans="2:2">
      <c r="B1761" t="s">
        <v>911</v>
      </c>
    </row>
    <row r="1762" spans="2:2">
      <c r="B1762" t="s">
        <v>1808</v>
      </c>
    </row>
    <row r="1763" spans="2:2">
      <c r="B1763" t="s">
        <v>1289</v>
      </c>
    </row>
    <row r="1764" spans="2:2">
      <c r="B1764" t="s">
        <v>1809</v>
      </c>
    </row>
    <row r="1765" spans="2:2">
      <c r="B1765" t="s">
        <v>1810</v>
      </c>
    </row>
    <row r="1766" spans="2:2">
      <c r="B1766" t="s">
        <v>1811</v>
      </c>
    </row>
    <row r="1767" spans="2:2">
      <c r="B1767" t="s">
        <v>1471</v>
      </c>
    </row>
    <row r="1768" spans="2:2">
      <c r="B1768" t="s">
        <v>1812</v>
      </c>
    </row>
    <row r="1769" spans="2:2">
      <c r="B1769" t="s">
        <v>1813</v>
      </c>
    </row>
    <row r="1770" spans="2:2">
      <c r="B1770" t="s">
        <v>920</v>
      </c>
    </row>
    <row r="1771" spans="2:2">
      <c r="B1771" t="s">
        <v>1814</v>
      </c>
    </row>
    <row r="1772" spans="2:2">
      <c r="B1772" t="s">
        <v>1815</v>
      </c>
    </row>
    <row r="1773" spans="2:2">
      <c r="B1773" t="s">
        <v>920</v>
      </c>
    </row>
    <row r="1774" spans="2:2">
      <c r="B1774" t="s">
        <v>920</v>
      </c>
    </row>
    <row r="1775" spans="2:2">
      <c r="B1775" t="s">
        <v>1816</v>
      </c>
    </row>
    <row r="1776" spans="2:2">
      <c r="B1776" t="s">
        <v>1485</v>
      </c>
    </row>
    <row r="1777" spans="2:2">
      <c r="B1777" t="s">
        <v>1817</v>
      </c>
    </row>
    <row r="1778" spans="2:2">
      <c r="B1778" t="s">
        <v>1818</v>
      </c>
    </row>
    <row r="1779" spans="2:2">
      <c r="B1779" t="s">
        <v>920</v>
      </c>
    </row>
    <row r="1780" spans="2:2">
      <c r="B1780" t="s">
        <v>1819</v>
      </c>
    </row>
    <row r="1781" spans="2:2">
      <c r="B1781" t="s">
        <v>1820</v>
      </c>
    </row>
    <row r="1782" spans="2:2">
      <c r="B1782" t="s">
        <v>920</v>
      </c>
    </row>
    <row r="1783" spans="2:2">
      <c r="B1783" t="s">
        <v>920</v>
      </c>
    </row>
    <row r="1784" spans="2:2">
      <c r="B1784" t="s">
        <v>920</v>
      </c>
    </row>
    <row r="1785" spans="2:2">
      <c r="B1785" t="s">
        <v>1821</v>
      </c>
    </row>
    <row r="1786" spans="2:2">
      <c r="B1786" t="s">
        <v>1822</v>
      </c>
    </row>
    <row r="1787" spans="2:2">
      <c r="B1787" t="s">
        <v>1823</v>
      </c>
    </row>
    <row r="1788" spans="2:2">
      <c r="B1788" t="s">
        <v>913</v>
      </c>
    </row>
    <row r="1789" spans="2:2">
      <c r="B1789" t="s">
        <v>1824</v>
      </c>
    </row>
    <row r="1790" spans="2:2">
      <c r="B1790" t="s">
        <v>1507</v>
      </c>
    </row>
    <row r="1791" spans="2:2">
      <c r="B1791" t="s">
        <v>920</v>
      </c>
    </row>
    <row r="1792" spans="2:2">
      <c r="B1792" t="s">
        <v>1825</v>
      </c>
    </row>
    <row r="1793" spans="2:2">
      <c r="B1793" t="s">
        <v>1509</v>
      </c>
    </row>
    <row r="1794" spans="2:2">
      <c r="B1794" t="s">
        <v>920</v>
      </c>
    </row>
    <row r="1795" spans="2:2">
      <c r="B1795" t="s">
        <v>920</v>
      </c>
    </row>
    <row r="1796" spans="2:2">
      <c r="B1796" t="s">
        <v>1826</v>
      </c>
    </row>
    <row r="1797" spans="2:2">
      <c r="B1797" t="s">
        <v>944</v>
      </c>
    </row>
    <row r="1798" spans="2:2">
      <c r="B1798" t="s">
        <v>1827</v>
      </c>
    </row>
    <row r="1799" spans="2:2">
      <c r="B1799" t="s">
        <v>1828</v>
      </c>
    </row>
    <row r="1800" spans="2:2">
      <c r="B1800" t="s">
        <v>920</v>
      </c>
    </row>
    <row r="1801" spans="2:2">
      <c r="B1801" t="s">
        <v>1829</v>
      </c>
    </row>
    <row r="1802" spans="2:2">
      <c r="B1802" t="s">
        <v>1830</v>
      </c>
    </row>
    <row r="1803" spans="2:2">
      <c r="B1803" t="s">
        <v>920</v>
      </c>
    </row>
    <row r="1804" spans="2:2">
      <c r="B1804" t="s">
        <v>920</v>
      </c>
    </row>
    <row r="1805" spans="2:2">
      <c r="B1805" t="s">
        <v>920</v>
      </c>
    </row>
    <row r="1806" spans="2:2">
      <c r="B1806" t="s">
        <v>920</v>
      </c>
    </row>
    <row r="1807" spans="2:2">
      <c r="B1807" t="s">
        <v>1831</v>
      </c>
    </row>
    <row r="1808" spans="2:2">
      <c r="B1808" t="s">
        <v>1317</v>
      </c>
    </row>
    <row r="1809" spans="2:2">
      <c r="B1809" t="s">
        <v>1832</v>
      </c>
    </row>
    <row r="1810" spans="2:2">
      <c r="B1810" t="s">
        <v>913</v>
      </c>
    </row>
    <row r="1811" spans="2:2">
      <c r="B1811" t="s">
        <v>1833</v>
      </c>
    </row>
    <row r="1812" spans="2:2">
      <c r="B1812" t="s">
        <v>1834</v>
      </c>
    </row>
    <row r="1813" spans="2:2">
      <c r="B1813" t="s">
        <v>1835</v>
      </c>
    </row>
    <row r="1814" spans="2:2">
      <c r="B1814" t="s">
        <v>1836</v>
      </c>
    </row>
    <row r="1815" spans="2:2">
      <c r="B1815" t="s">
        <v>920</v>
      </c>
    </row>
    <row r="1816" spans="2:2">
      <c r="B1816" t="s">
        <v>1837</v>
      </c>
    </row>
    <row r="1817" spans="2:2">
      <c r="B1817" t="s">
        <v>1838</v>
      </c>
    </row>
    <row r="1818" spans="2:2">
      <c r="B1818" t="s">
        <v>920</v>
      </c>
    </row>
    <row r="1819" spans="2:2">
      <c r="B1819" t="s">
        <v>920</v>
      </c>
    </row>
    <row r="1820" spans="2:2">
      <c r="B1820" t="s">
        <v>1839</v>
      </c>
    </row>
    <row r="1821" spans="2:2">
      <c r="B1821" t="s">
        <v>1840</v>
      </c>
    </row>
    <row r="1822" spans="2:2">
      <c r="B1822" t="s">
        <v>1841</v>
      </c>
    </row>
    <row r="1823" spans="2:2">
      <c r="B1823" t="s">
        <v>1842</v>
      </c>
    </row>
    <row r="1824" spans="2:2">
      <c r="B1824" t="s">
        <v>920</v>
      </c>
    </row>
    <row r="1825" spans="2:2">
      <c r="B1825" t="s">
        <v>1843</v>
      </c>
    </row>
    <row r="1826" spans="2:2">
      <c r="B1826" t="s">
        <v>1844</v>
      </c>
    </row>
    <row r="1827" spans="2:2">
      <c r="B1827" t="s">
        <v>920</v>
      </c>
    </row>
    <row r="1828" spans="2:2">
      <c r="B1828" t="s">
        <v>920</v>
      </c>
    </row>
    <row r="1829" spans="2:2">
      <c r="B1829" t="s">
        <v>920</v>
      </c>
    </row>
    <row r="1830" spans="2:2">
      <c r="B1830" t="s">
        <v>1845</v>
      </c>
    </row>
    <row r="1831" spans="2:2">
      <c r="B1831" t="s">
        <v>944</v>
      </c>
    </row>
    <row r="1832" spans="2:2">
      <c r="B1832" t="s">
        <v>1846</v>
      </c>
    </row>
    <row r="1833" spans="2:2">
      <c r="B1833" t="s">
        <v>1847</v>
      </c>
    </row>
    <row r="1834" spans="2:2">
      <c r="B1834" t="s">
        <v>1848</v>
      </c>
    </row>
    <row r="1835" spans="2:2">
      <c r="B1835" t="s">
        <v>1849</v>
      </c>
    </row>
    <row r="1836" spans="2:2">
      <c r="B1836" t="s">
        <v>920</v>
      </c>
    </row>
    <row r="1837" spans="2:2">
      <c r="B1837" t="s">
        <v>1850</v>
      </c>
    </row>
    <row r="1838" spans="2:2">
      <c r="B1838" t="s">
        <v>1851</v>
      </c>
    </row>
    <row r="1839" spans="2:2">
      <c r="B1839" t="s">
        <v>920</v>
      </c>
    </row>
    <row r="1840" spans="2:2">
      <c r="B1840" t="s">
        <v>920</v>
      </c>
    </row>
    <row r="1841" spans="2:2">
      <c r="B1841" t="s">
        <v>1852</v>
      </c>
    </row>
    <row r="1842" spans="2:2">
      <c r="B1842" t="s">
        <v>1853</v>
      </c>
    </row>
    <row r="1843" spans="2:2">
      <c r="B1843" t="s">
        <v>1854</v>
      </c>
    </row>
    <row r="1844" spans="2:2">
      <c r="B1844" t="s">
        <v>1855</v>
      </c>
    </row>
    <row r="1845" spans="2:2">
      <c r="B1845" t="s">
        <v>920</v>
      </c>
    </row>
    <row r="1846" spans="2:2">
      <c r="B1846" t="s">
        <v>1856</v>
      </c>
    </row>
    <row r="1847" spans="2:2">
      <c r="B1847" t="s">
        <v>1857</v>
      </c>
    </row>
    <row r="1848" spans="2:2">
      <c r="B1848" t="s">
        <v>920</v>
      </c>
    </row>
    <row r="1849" spans="2:2">
      <c r="B1849" t="s">
        <v>920</v>
      </c>
    </row>
    <row r="1850" spans="2:2">
      <c r="B1850" t="s">
        <v>920</v>
      </c>
    </row>
    <row r="1851" spans="2:2">
      <c r="B1851" t="s">
        <v>920</v>
      </c>
    </row>
    <row r="1852" spans="2:2">
      <c r="B1852" t="s">
        <v>920</v>
      </c>
    </row>
    <row r="1853" spans="2:2">
      <c r="B1853" t="s">
        <v>1858</v>
      </c>
    </row>
    <row r="1854" spans="2:2">
      <c r="B1854" t="s">
        <v>966</v>
      </c>
    </row>
    <row r="1855" spans="2:2">
      <c r="B1855" t="s">
        <v>1859</v>
      </c>
    </row>
    <row r="1856" spans="2:2">
      <c r="B1856" t="s">
        <v>1340</v>
      </c>
    </row>
    <row r="1857" spans="2:2">
      <c r="B1857" t="s">
        <v>1860</v>
      </c>
    </row>
    <row r="1858" spans="2:2">
      <c r="B1858" t="s">
        <v>1861</v>
      </c>
    </row>
    <row r="1859" spans="2:2">
      <c r="B1859" t="s">
        <v>1862</v>
      </c>
    </row>
    <row r="1860" spans="2:2">
      <c r="B1860" t="s">
        <v>1863</v>
      </c>
    </row>
    <row r="1861" spans="2:2">
      <c r="B1861" t="s">
        <v>1864</v>
      </c>
    </row>
    <row r="1862" spans="2:2">
      <c r="B1862" t="s">
        <v>1865</v>
      </c>
    </row>
    <row r="1863" spans="2:2">
      <c r="B1863" t="s">
        <v>920</v>
      </c>
    </row>
    <row r="1864" spans="2:2">
      <c r="B1864" t="s">
        <v>1866</v>
      </c>
    </row>
    <row r="1865" spans="2:2">
      <c r="B1865" t="s">
        <v>1867</v>
      </c>
    </row>
    <row r="1866" spans="2:2">
      <c r="B1866" t="s">
        <v>920</v>
      </c>
    </row>
    <row r="1867" spans="2:2">
      <c r="B1867" t="s">
        <v>920</v>
      </c>
    </row>
    <row r="1868" spans="2:2">
      <c r="B1868" t="s">
        <v>1868</v>
      </c>
    </row>
    <row r="1869" spans="2:2">
      <c r="B1869" t="s">
        <v>1869</v>
      </c>
    </row>
    <row r="1870" spans="2:2">
      <c r="B1870" t="s">
        <v>1870</v>
      </c>
    </row>
    <row r="1871" spans="2:2">
      <c r="B1871" t="s">
        <v>1871</v>
      </c>
    </row>
    <row r="1872" spans="2:2">
      <c r="B1872" t="s">
        <v>920</v>
      </c>
    </row>
    <row r="1873" spans="2:2">
      <c r="B1873" t="s">
        <v>1872</v>
      </c>
    </row>
    <row r="1874" spans="2:2">
      <c r="B1874" t="s">
        <v>1873</v>
      </c>
    </row>
    <row r="1875" spans="2:2">
      <c r="B1875" t="s">
        <v>920</v>
      </c>
    </row>
    <row r="1876" spans="2:2">
      <c r="B1876" t="s">
        <v>920</v>
      </c>
    </row>
    <row r="1877" spans="2:2">
      <c r="B1877" t="s">
        <v>920</v>
      </c>
    </row>
    <row r="1878" spans="2:2">
      <c r="B1878" t="s">
        <v>1874</v>
      </c>
    </row>
    <row r="1879" spans="2:2">
      <c r="B1879" t="s">
        <v>1875</v>
      </c>
    </row>
    <row r="1880" spans="2:2">
      <c r="B1880" t="s">
        <v>1876</v>
      </c>
    </row>
    <row r="1881" spans="2:2">
      <c r="B1881" t="s">
        <v>1877</v>
      </c>
    </row>
    <row r="1882" spans="2:2">
      <c r="B1882" t="s">
        <v>1878</v>
      </c>
    </row>
    <row r="1883" spans="2:2">
      <c r="B1883" t="s">
        <v>1879</v>
      </c>
    </row>
    <row r="1884" spans="2:2">
      <c r="B1884" t="s">
        <v>920</v>
      </c>
    </row>
    <row r="1885" spans="2:2">
      <c r="B1885" t="s">
        <v>1880</v>
      </c>
    </row>
    <row r="1886" spans="2:2">
      <c r="B1886" t="s">
        <v>1881</v>
      </c>
    </row>
    <row r="1887" spans="2:2">
      <c r="B1887" t="s">
        <v>920</v>
      </c>
    </row>
    <row r="1888" spans="2:2">
      <c r="B1888" t="s">
        <v>920</v>
      </c>
    </row>
    <row r="1889" spans="2:2">
      <c r="B1889" t="s">
        <v>1882</v>
      </c>
    </row>
    <row r="1890" spans="2:2">
      <c r="B1890" t="s">
        <v>1883</v>
      </c>
    </row>
    <row r="1891" spans="2:2">
      <c r="B1891" t="s">
        <v>1884</v>
      </c>
    </row>
    <row r="1892" spans="2:2">
      <c r="B1892" t="s">
        <v>1885</v>
      </c>
    </row>
    <row r="1893" spans="2:2">
      <c r="B1893" t="s">
        <v>920</v>
      </c>
    </row>
    <row r="1894" spans="2:2">
      <c r="B1894" t="s">
        <v>1886</v>
      </c>
    </row>
    <row r="1895" spans="2:2">
      <c r="B1895" t="s">
        <v>1887</v>
      </c>
    </row>
    <row r="1896" spans="2:2">
      <c r="B1896" t="s">
        <v>920</v>
      </c>
    </row>
    <row r="1897" spans="2:2">
      <c r="B1897" t="s">
        <v>920</v>
      </c>
    </row>
    <row r="1898" spans="2:2">
      <c r="B1898" t="s">
        <v>920</v>
      </c>
    </row>
    <row r="1899" spans="2:2">
      <c r="B1899" t="s">
        <v>920</v>
      </c>
    </row>
    <row r="1900" spans="2:2">
      <c r="B1900" t="s">
        <v>1888</v>
      </c>
    </row>
    <row r="1901" spans="2:2">
      <c r="B1901" t="s">
        <v>1366</v>
      </c>
    </row>
    <row r="1902" spans="2:2">
      <c r="B1902" t="s">
        <v>1889</v>
      </c>
    </row>
    <row r="1903" spans="2:2">
      <c r="B1903" t="s">
        <v>1722</v>
      </c>
    </row>
    <row r="1904" spans="2:2">
      <c r="B1904" t="s">
        <v>1890</v>
      </c>
    </row>
    <row r="1905" spans="2:2">
      <c r="B1905" t="s">
        <v>1891</v>
      </c>
    </row>
    <row r="1906" spans="2:2">
      <c r="B1906" t="s">
        <v>1892</v>
      </c>
    </row>
    <row r="1907" spans="2:2">
      <c r="B1907" t="s">
        <v>1893</v>
      </c>
    </row>
    <row r="1908" spans="2:2">
      <c r="B1908" t="s">
        <v>920</v>
      </c>
    </row>
    <row r="1909" spans="2:2">
      <c r="B1909" t="s">
        <v>1894</v>
      </c>
    </row>
    <row r="1910" spans="2:2">
      <c r="B1910" t="s">
        <v>1895</v>
      </c>
    </row>
    <row r="1911" spans="2:2">
      <c r="B1911" t="s">
        <v>920</v>
      </c>
    </row>
    <row r="1912" spans="2:2">
      <c r="B1912" t="s">
        <v>920</v>
      </c>
    </row>
    <row r="1913" spans="2:2">
      <c r="B1913" t="s">
        <v>1896</v>
      </c>
    </row>
    <row r="1914" spans="2:2">
      <c r="B1914" t="s">
        <v>1897</v>
      </c>
    </row>
    <row r="1915" spans="2:2">
      <c r="B1915" t="s">
        <v>1898</v>
      </c>
    </row>
    <row r="1916" spans="2:2">
      <c r="B1916" t="s">
        <v>1899</v>
      </c>
    </row>
    <row r="1917" spans="2:2">
      <c r="B1917" t="s">
        <v>920</v>
      </c>
    </row>
    <row r="1918" spans="2:2">
      <c r="B1918" t="s">
        <v>1900</v>
      </c>
    </row>
    <row r="1919" spans="2:2">
      <c r="B1919" t="s">
        <v>1901</v>
      </c>
    </row>
    <row r="1920" spans="2:2">
      <c r="B1920" t="s">
        <v>920</v>
      </c>
    </row>
    <row r="1921" spans="2:2">
      <c r="B1921" t="s">
        <v>920</v>
      </c>
    </row>
    <row r="1922" spans="2:2">
      <c r="B1922" t="s">
        <v>920</v>
      </c>
    </row>
    <row r="1923" spans="2:2">
      <c r="B1923" t="s">
        <v>1902</v>
      </c>
    </row>
    <row r="1924" spans="2:2">
      <c r="B1924" t="s">
        <v>1732</v>
      </c>
    </row>
    <row r="1925" spans="2:2">
      <c r="B1925" t="s">
        <v>1903</v>
      </c>
    </row>
    <row r="1926" spans="2:2">
      <c r="B1926" t="s">
        <v>1904</v>
      </c>
    </row>
    <row r="1927" spans="2:2">
      <c r="B1927" t="s">
        <v>1905</v>
      </c>
    </row>
    <row r="1928" spans="2:2">
      <c r="B1928" t="s">
        <v>1696</v>
      </c>
    </row>
    <row r="1929" spans="2:2">
      <c r="B1929" t="s">
        <v>920</v>
      </c>
    </row>
    <row r="1930" spans="2:2">
      <c r="B1930" t="s">
        <v>1906</v>
      </c>
    </row>
    <row r="1931" spans="2:2">
      <c r="B1931" t="s">
        <v>1698</v>
      </c>
    </row>
    <row r="1932" spans="2:2">
      <c r="B1932" t="s">
        <v>920</v>
      </c>
    </row>
    <row r="1933" spans="2:2">
      <c r="B1933" t="s">
        <v>920</v>
      </c>
    </row>
    <row r="1934" spans="2:2">
      <c r="B1934" t="s">
        <v>1907</v>
      </c>
    </row>
    <row r="1935" spans="2:2">
      <c r="B1935" t="s">
        <v>1908</v>
      </c>
    </row>
    <row r="1936" spans="2:2">
      <c r="B1936" t="s">
        <v>920</v>
      </c>
    </row>
    <row r="1937" spans="2:2">
      <c r="B1937" t="s">
        <v>920</v>
      </c>
    </row>
    <row r="1938" spans="2:2">
      <c r="B1938" t="s">
        <v>920</v>
      </c>
    </row>
    <row r="1939" spans="2:2">
      <c r="B1939" t="s">
        <v>920</v>
      </c>
    </row>
    <row r="1940" spans="2:2">
      <c r="B1940" t="s">
        <v>920</v>
      </c>
    </row>
    <row r="1941" spans="2:2">
      <c r="B1941" t="s">
        <v>1909</v>
      </c>
    </row>
    <row r="1942" spans="2:2">
      <c r="B1942" t="s">
        <v>1208</v>
      </c>
    </row>
    <row r="1943" spans="2:2">
      <c r="B1943" t="s">
        <v>1910</v>
      </c>
    </row>
    <row r="1944" spans="2:2">
      <c r="B1944" t="s">
        <v>913</v>
      </c>
    </row>
    <row r="1945" spans="2:2">
      <c r="B1945" t="s">
        <v>1911</v>
      </c>
    </row>
    <row r="1946" spans="2:2">
      <c r="B1946" t="s">
        <v>1912</v>
      </c>
    </row>
    <row r="1947" spans="2:2">
      <c r="B1947" t="s">
        <v>1913</v>
      </c>
    </row>
    <row r="1948" spans="2:2">
      <c r="B1948" t="s">
        <v>1742</v>
      </c>
    </row>
    <row r="1949" spans="2:2">
      <c r="B1949" t="s">
        <v>1914</v>
      </c>
    </row>
    <row r="1950" spans="2:2">
      <c r="B1950" t="s">
        <v>1915</v>
      </c>
    </row>
    <row r="1951" spans="2:2">
      <c r="B1951" t="s">
        <v>1916</v>
      </c>
    </row>
    <row r="1952" spans="2:2">
      <c r="B1952" t="s">
        <v>1917</v>
      </c>
    </row>
    <row r="1953" spans="2:2">
      <c r="B1953" t="s">
        <v>920</v>
      </c>
    </row>
    <row r="1954" spans="2:2">
      <c r="B1954" t="s">
        <v>1918</v>
      </c>
    </row>
    <row r="1955" spans="2:2">
      <c r="B1955" t="s">
        <v>1919</v>
      </c>
    </row>
    <row r="1956" spans="2:2">
      <c r="B1956" t="s">
        <v>920</v>
      </c>
    </row>
    <row r="1957" spans="2:2">
      <c r="B1957" t="s">
        <v>920</v>
      </c>
    </row>
    <row r="1958" spans="2:2">
      <c r="B1958" t="s">
        <v>1920</v>
      </c>
    </row>
    <row r="1959" spans="2:2">
      <c r="B1959" t="s">
        <v>1921</v>
      </c>
    </row>
    <row r="1960" spans="2:2">
      <c r="B1960" t="s">
        <v>920</v>
      </c>
    </row>
    <row r="1961" spans="2:2">
      <c r="B1961" t="s">
        <v>920</v>
      </c>
    </row>
    <row r="1962" spans="2:2">
      <c r="B1962" t="s">
        <v>1922</v>
      </c>
    </row>
    <row r="1963" spans="2:2">
      <c r="B1963" t="s">
        <v>1744</v>
      </c>
    </row>
    <row r="1964" spans="2:2">
      <c r="B1964" t="s">
        <v>1923</v>
      </c>
    </row>
    <row r="1965" spans="2:2">
      <c r="B1965" t="s">
        <v>1924</v>
      </c>
    </row>
    <row r="1966" spans="2:2">
      <c r="B1966" t="s">
        <v>1925</v>
      </c>
    </row>
    <row r="1967" spans="2:2">
      <c r="B1967" t="s">
        <v>1926</v>
      </c>
    </row>
    <row r="1968" spans="2:2">
      <c r="B1968" t="s">
        <v>920</v>
      </c>
    </row>
    <row r="1969" spans="2:2">
      <c r="B1969" t="s">
        <v>1927</v>
      </c>
    </row>
    <row r="1970" spans="2:2">
      <c r="B1970" t="s">
        <v>1928</v>
      </c>
    </row>
    <row r="1971" spans="2:2">
      <c r="B1971" t="s">
        <v>920</v>
      </c>
    </row>
    <row r="1972" spans="2:2">
      <c r="B1972" t="s">
        <v>920</v>
      </c>
    </row>
    <row r="1973" spans="2:2">
      <c r="B1973" t="s">
        <v>1929</v>
      </c>
    </row>
    <row r="1974" spans="2:2">
      <c r="B1974" t="s">
        <v>1930</v>
      </c>
    </row>
    <row r="1975" spans="2:2">
      <c r="B1975" t="s">
        <v>1931</v>
      </c>
    </row>
    <row r="1976" spans="2:2">
      <c r="B1976" t="s">
        <v>1932</v>
      </c>
    </row>
    <row r="1977" spans="2:2">
      <c r="B1977" t="s">
        <v>920</v>
      </c>
    </row>
    <row r="1978" spans="2:2">
      <c r="B1978" t="s">
        <v>1933</v>
      </c>
    </row>
    <row r="1979" spans="2:2">
      <c r="B1979" t="s">
        <v>1934</v>
      </c>
    </row>
    <row r="1980" spans="2:2">
      <c r="B1980" t="s">
        <v>920</v>
      </c>
    </row>
    <row r="1981" spans="2:2">
      <c r="B1981" t="s">
        <v>920</v>
      </c>
    </row>
    <row r="1982" spans="2:2">
      <c r="B1982" t="s">
        <v>920</v>
      </c>
    </row>
    <row r="1983" spans="2:2">
      <c r="B1983" t="s">
        <v>920</v>
      </c>
    </row>
    <row r="1984" spans="2:2">
      <c r="B1984" t="s">
        <v>1935</v>
      </c>
    </row>
    <row r="1985" spans="2:2">
      <c r="B1985" t="s">
        <v>1936</v>
      </c>
    </row>
    <row r="1986" spans="2:2">
      <c r="B1986" t="s">
        <v>1937</v>
      </c>
    </row>
    <row r="1987" spans="2:2">
      <c r="B1987" t="s">
        <v>911</v>
      </c>
    </row>
    <row r="1988" spans="2:2">
      <c r="B1988" t="s">
        <v>1938</v>
      </c>
    </row>
    <row r="1989" spans="2:2">
      <c r="B1989" t="s">
        <v>1939</v>
      </c>
    </row>
    <row r="1990" spans="2:2">
      <c r="B1990" t="s">
        <v>920</v>
      </c>
    </row>
    <row r="1991" spans="2:2">
      <c r="B1991" t="s">
        <v>1940</v>
      </c>
    </row>
    <row r="1992" spans="2:2">
      <c r="B1992" t="s">
        <v>1941</v>
      </c>
    </row>
    <row r="1993" spans="2:2">
      <c r="B1993" t="s">
        <v>920</v>
      </c>
    </row>
    <row r="1994" spans="2:2">
      <c r="B1994" t="s">
        <v>920</v>
      </c>
    </row>
    <row r="1995" spans="2:2">
      <c r="B1995" t="s">
        <v>1942</v>
      </c>
    </row>
    <row r="1996" spans="2:2">
      <c r="B1996" t="s">
        <v>966</v>
      </c>
    </row>
    <row r="1997" spans="2:2">
      <c r="B1997" t="s">
        <v>1943</v>
      </c>
    </row>
    <row r="1998" spans="2:2">
      <c r="B1998" t="s">
        <v>1944</v>
      </c>
    </row>
    <row r="1999" spans="2:2">
      <c r="B1999" t="s">
        <v>920</v>
      </c>
    </row>
    <row r="2000" spans="2:2">
      <c r="B2000" t="s">
        <v>1945</v>
      </c>
    </row>
    <row r="2001" spans="2:2">
      <c r="B2001" t="s">
        <v>1946</v>
      </c>
    </row>
    <row r="2002" spans="2:2">
      <c r="B2002" t="s">
        <v>920</v>
      </c>
    </row>
    <row r="2003" spans="2:2">
      <c r="B2003" t="s">
        <v>920</v>
      </c>
    </row>
    <row r="2004" spans="2:2">
      <c r="B2004" t="s">
        <v>920</v>
      </c>
    </row>
    <row r="2005" spans="2:2">
      <c r="B2005" t="s">
        <v>920</v>
      </c>
    </row>
    <row r="2006" spans="2:2">
      <c r="B2006" t="s">
        <v>1947</v>
      </c>
    </row>
    <row r="2007" spans="2:2">
      <c r="B2007" t="s">
        <v>944</v>
      </c>
    </row>
    <row r="2008" spans="2:2">
      <c r="B2008" t="s">
        <v>1948</v>
      </c>
    </row>
    <row r="2009" spans="2:2">
      <c r="B2009" t="s">
        <v>1074</v>
      </c>
    </row>
    <row r="2010" spans="2:2">
      <c r="B2010" t="s">
        <v>1949</v>
      </c>
    </row>
    <row r="2011" spans="2:2">
      <c r="B2011" t="s">
        <v>1442</v>
      </c>
    </row>
    <row r="2012" spans="2:2">
      <c r="B2012" t="s">
        <v>1950</v>
      </c>
    </row>
    <row r="2013" spans="2:2">
      <c r="B2013" t="s">
        <v>1951</v>
      </c>
    </row>
    <row r="2014" spans="2:2">
      <c r="B2014" t="s">
        <v>920</v>
      </c>
    </row>
    <row r="2015" spans="2:2">
      <c r="B2015" t="s">
        <v>1952</v>
      </c>
    </row>
    <row r="2016" spans="2:2">
      <c r="B2016" t="s">
        <v>1953</v>
      </c>
    </row>
    <row r="2017" spans="2:2">
      <c r="B2017" t="s">
        <v>920</v>
      </c>
    </row>
    <row r="2018" spans="2:2">
      <c r="B2018" t="s">
        <v>920</v>
      </c>
    </row>
    <row r="2019" spans="2:2">
      <c r="B2019" t="s">
        <v>1954</v>
      </c>
    </row>
    <row r="2020" spans="2:2">
      <c r="B2020" t="s">
        <v>1448</v>
      </c>
    </row>
    <row r="2021" spans="2:2">
      <c r="B2021" t="s">
        <v>1955</v>
      </c>
    </row>
    <row r="2022" spans="2:2">
      <c r="B2022" t="s">
        <v>1956</v>
      </c>
    </row>
    <row r="2023" spans="2:2">
      <c r="B2023" t="s">
        <v>920</v>
      </c>
    </row>
    <row r="2024" spans="2:2">
      <c r="B2024" t="s">
        <v>1957</v>
      </c>
    </row>
    <row r="2025" spans="2:2">
      <c r="B2025" t="s">
        <v>1958</v>
      </c>
    </row>
    <row r="2026" spans="2:2">
      <c r="B2026" t="s">
        <v>920</v>
      </c>
    </row>
    <row r="2027" spans="2:2">
      <c r="B2027" t="s">
        <v>920</v>
      </c>
    </row>
    <row r="2028" spans="2:2">
      <c r="B2028" t="s">
        <v>920</v>
      </c>
    </row>
    <row r="2029" spans="2:2">
      <c r="B2029" t="s">
        <v>1959</v>
      </c>
    </row>
    <row r="2030" spans="2:2">
      <c r="B2030" t="s">
        <v>1084</v>
      </c>
    </row>
    <row r="2031" spans="2:2">
      <c r="B2031" t="s">
        <v>1960</v>
      </c>
    </row>
    <row r="2032" spans="2:2">
      <c r="B2032" t="s">
        <v>1961</v>
      </c>
    </row>
    <row r="2033" spans="2:2">
      <c r="B2033" t="s">
        <v>1962</v>
      </c>
    </row>
    <row r="2034" spans="2:2">
      <c r="B2034" t="s">
        <v>1932</v>
      </c>
    </row>
    <row r="2035" spans="2:2">
      <c r="B2035" t="s">
        <v>920</v>
      </c>
    </row>
    <row r="2036" spans="2:2">
      <c r="B2036" t="s">
        <v>1963</v>
      </c>
    </row>
    <row r="2037" spans="2:2">
      <c r="B2037" t="s">
        <v>1934</v>
      </c>
    </row>
    <row r="2038" spans="2:2">
      <c r="B2038" t="s">
        <v>920</v>
      </c>
    </row>
    <row r="2039" spans="2:2">
      <c r="B2039" t="s">
        <v>920</v>
      </c>
    </row>
    <row r="2040" spans="2:2">
      <c r="B2040" t="s">
        <v>1964</v>
      </c>
    </row>
    <row r="2041" spans="2:2">
      <c r="B2041" t="s">
        <v>1965</v>
      </c>
    </row>
    <row r="2042" spans="2:2">
      <c r="B2042" t="s">
        <v>1966</v>
      </c>
    </row>
    <row r="2043" spans="2:2">
      <c r="B2043" t="s">
        <v>1967</v>
      </c>
    </row>
    <row r="2044" spans="2:2">
      <c r="B2044" t="s">
        <v>920</v>
      </c>
    </row>
    <row r="2045" spans="2:2">
      <c r="B2045" t="s">
        <v>1968</v>
      </c>
    </row>
    <row r="2046" spans="2:2">
      <c r="B2046" t="s">
        <v>1969</v>
      </c>
    </row>
    <row r="2047" spans="2:2">
      <c r="B2047" t="s">
        <v>920</v>
      </c>
    </row>
    <row r="2048" spans="2:2">
      <c r="B2048" t="s">
        <v>920</v>
      </c>
    </row>
    <row r="2049" spans="2:2">
      <c r="B2049" t="s">
        <v>920</v>
      </c>
    </row>
    <row r="2050" spans="2:2">
      <c r="B2050" t="s">
        <v>920</v>
      </c>
    </row>
    <row r="2051" spans="2:2">
      <c r="B2051" t="s">
        <v>920</v>
      </c>
    </row>
    <row r="2052" spans="2:2">
      <c r="B2052" t="s">
        <v>920</v>
      </c>
    </row>
    <row r="2053" spans="2:2">
      <c r="B2053" t="s">
        <v>1097</v>
      </c>
    </row>
    <row r="2054" spans="2:2">
      <c r="B2054" t="s">
        <v>1098</v>
      </c>
    </row>
    <row r="2055" spans="2:2">
      <c r="B2055" t="s">
        <v>1970</v>
      </c>
    </row>
    <row r="2056" spans="2:2">
      <c r="B2056" t="s">
        <v>903</v>
      </c>
    </row>
    <row r="2057" spans="2:2">
      <c r="B2057" t="s">
        <v>904</v>
      </c>
    </row>
    <row r="2058" spans="2:2">
      <c r="B2058" t="s">
        <v>905</v>
      </c>
    </row>
    <row r="2059" spans="2:2">
      <c r="B2059" t="s">
        <v>882</v>
      </c>
    </row>
    <row r="2060" spans="2:2">
      <c r="B2060" t="s">
        <v>883</v>
      </c>
    </row>
    <row r="2061" spans="2:2">
      <c r="B2061" t="s">
        <v>884</v>
      </c>
    </row>
    <row r="2062" spans="2:2">
      <c r="B2062" t="s">
        <v>889</v>
      </c>
    </row>
    <row r="2063" spans="2:2">
      <c r="B2063" t="s">
        <v>894</v>
      </c>
    </row>
    <row r="2064" spans="2:2">
      <c r="B2064" t="s">
        <v>886</v>
      </c>
    </row>
    <row r="2065" spans="2:2">
      <c r="B2065" t="s">
        <v>895</v>
      </c>
    </row>
    <row r="2066" spans="2:2">
      <c r="B2066" t="s">
        <v>887</v>
      </c>
    </row>
    <row r="2067" spans="2:2">
      <c r="B2067" t="s">
        <v>885</v>
      </c>
    </row>
    <row r="2068" spans="2:2">
      <c r="B2068" t="s">
        <v>891</v>
      </c>
    </row>
    <row r="2069" spans="2:2">
      <c r="B2069" t="s">
        <v>896</v>
      </c>
    </row>
    <row r="2070" spans="2:2">
      <c r="B2070" t="s">
        <v>893</v>
      </c>
    </row>
    <row r="2071" spans="2:2">
      <c r="B2071" t="s">
        <v>892</v>
      </c>
    </row>
    <row r="2072" spans="2:2">
      <c r="B2072" t="s">
        <v>888</v>
      </c>
    </row>
    <row r="2073" spans="2:2">
      <c r="B2073" t="s">
        <v>897</v>
      </c>
    </row>
    <row r="2074" spans="2:2">
      <c r="B2074" t="s">
        <v>898</v>
      </c>
    </row>
    <row r="2075" spans="2:2">
      <c r="B2075" t="s">
        <v>906</v>
      </c>
    </row>
    <row r="2076" spans="2:2">
      <c r="B2076" t="s">
        <v>900</v>
      </c>
    </row>
    <row r="2077" spans="2:2">
      <c r="B2077" t="s">
        <v>1971</v>
      </c>
    </row>
    <row r="2078" spans="2:2">
      <c r="B2078" t="s">
        <v>903</v>
      </c>
    </row>
    <row r="2079" spans="2:2">
      <c r="B2079" t="s">
        <v>1972</v>
      </c>
    </row>
    <row r="2080" spans="2:2">
      <c r="B2080" t="s">
        <v>1973</v>
      </c>
    </row>
    <row r="2081" spans="2:2">
      <c r="B2081" t="s">
        <v>1974</v>
      </c>
    </row>
    <row r="2082" spans="2:2">
      <c r="B2082" t="s">
        <v>911</v>
      </c>
    </row>
    <row r="2083" spans="2:2">
      <c r="B2083" t="s">
        <v>1975</v>
      </c>
    </row>
    <row r="2084" spans="2:2">
      <c r="B2084" t="s">
        <v>1976</v>
      </c>
    </row>
    <row r="2085" spans="2:2">
      <c r="B2085" t="s">
        <v>1977</v>
      </c>
    </row>
    <row r="2086" spans="2:2">
      <c r="B2086" t="s">
        <v>1724</v>
      </c>
    </row>
    <row r="2087" spans="2:2">
      <c r="B2087" t="s">
        <v>1978</v>
      </c>
    </row>
    <row r="2088" spans="2:2">
      <c r="B2088" t="s">
        <v>1489</v>
      </c>
    </row>
    <row r="2089" spans="2:2">
      <c r="B2089" t="s">
        <v>1979</v>
      </c>
    </row>
    <row r="2090" spans="2:2">
      <c r="B2090" t="s">
        <v>1980</v>
      </c>
    </row>
    <row r="2091" spans="2:2">
      <c r="B2091" t="s">
        <v>920</v>
      </c>
    </row>
    <row r="2092" spans="2:2">
      <c r="B2092" t="s">
        <v>1981</v>
      </c>
    </row>
    <row r="2093" spans="2:2">
      <c r="B2093" t="s">
        <v>1982</v>
      </c>
    </row>
    <row r="2094" spans="2:2">
      <c r="B2094" t="s">
        <v>920</v>
      </c>
    </row>
    <row r="2095" spans="2:2">
      <c r="B2095" t="s">
        <v>920</v>
      </c>
    </row>
    <row r="2096" spans="2:2">
      <c r="B2096" t="s">
        <v>1983</v>
      </c>
    </row>
    <row r="2097" spans="2:2">
      <c r="B2097" t="s">
        <v>1491</v>
      </c>
    </row>
    <row r="2098" spans="2:2">
      <c r="B2098" t="s">
        <v>1984</v>
      </c>
    </row>
    <row r="2099" spans="2:2">
      <c r="B2099" t="s">
        <v>1985</v>
      </c>
    </row>
    <row r="2100" spans="2:2">
      <c r="B2100" t="s">
        <v>920</v>
      </c>
    </row>
    <row r="2101" spans="2:2">
      <c r="B2101" t="s">
        <v>1986</v>
      </c>
    </row>
    <row r="2102" spans="2:2">
      <c r="B2102" t="s">
        <v>1987</v>
      </c>
    </row>
    <row r="2103" spans="2:2">
      <c r="B2103" t="s">
        <v>920</v>
      </c>
    </row>
    <row r="2104" spans="2:2">
      <c r="B2104" t="s">
        <v>920</v>
      </c>
    </row>
    <row r="2105" spans="2:2">
      <c r="B2105" t="s">
        <v>920</v>
      </c>
    </row>
    <row r="2106" spans="2:2">
      <c r="B2106" t="s">
        <v>1988</v>
      </c>
    </row>
    <row r="2107" spans="2:2">
      <c r="B2107" t="s">
        <v>1726</v>
      </c>
    </row>
    <row r="2108" spans="2:2">
      <c r="B2108" t="s">
        <v>1989</v>
      </c>
    </row>
    <row r="2109" spans="2:2">
      <c r="B2109" t="s">
        <v>1990</v>
      </c>
    </row>
    <row r="2110" spans="2:2">
      <c r="B2110" t="s">
        <v>1991</v>
      </c>
    </row>
    <row r="2111" spans="2:2">
      <c r="B2111" t="s">
        <v>1992</v>
      </c>
    </row>
    <row r="2112" spans="2:2">
      <c r="B2112" t="s">
        <v>920</v>
      </c>
    </row>
    <row r="2113" spans="2:2">
      <c r="B2113" t="s">
        <v>1993</v>
      </c>
    </row>
    <row r="2114" spans="2:2">
      <c r="B2114" t="s">
        <v>1994</v>
      </c>
    </row>
    <row r="2115" spans="2:2">
      <c r="B2115" t="s">
        <v>920</v>
      </c>
    </row>
    <row r="2116" spans="2:2">
      <c r="B2116" t="s">
        <v>920</v>
      </c>
    </row>
    <row r="2117" spans="2:2">
      <c r="B2117" t="s">
        <v>1995</v>
      </c>
    </row>
    <row r="2118" spans="2:2">
      <c r="B2118" t="s">
        <v>1996</v>
      </c>
    </row>
    <row r="2119" spans="2:2">
      <c r="B2119" t="s">
        <v>1812</v>
      </c>
    </row>
    <row r="2120" spans="2:2">
      <c r="B2120" t="s">
        <v>1997</v>
      </c>
    </row>
    <row r="2121" spans="2:2">
      <c r="B2121" t="s">
        <v>920</v>
      </c>
    </row>
    <row r="2122" spans="2:2">
      <c r="B2122" t="s">
        <v>1998</v>
      </c>
    </row>
    <row r="2123" spans="2:2">
      <c r="B2123" t="s">
        <v>1999</v>
      </c>
    </row>
    <row r="2124" spans="2:2">
      <c r="B2124" t="s">
        <v>920</v>
      </c>
    </row>
    <row r="2125" spans="2:2">
      <c r="B2125" t="s">
        <v>920</v>
      </c>
    </row>
    <row r="2126" spans="2:2">
      <c r="B2126" t="s">
        <v>920</v>
      </c>
    </row>
    <row r="2127" spans="2:2">
      <c r="B2127" t="s">
        <v>920</v>
      </c>
    </row>
    <row r="2128" spans="2:2">
      <c r="B2128" t="s">
        <v>2000</v>
      </c>
    </row>
    <row r="2129" spans="2:2">
      <c r="B2129" t="s">
        <v>2001</v>
      </c>
    </row>
    <row r="2130" spans="2:2">
      <c r="B2130" t="s">
        <v>2002</v>
      </c>
    </row>
    <row r="2131" spans="2:2">
      <c r="B2131" t="s">
        <v>913</v>
      </c>
    </row>
    <row r="2132" spans="2:2">
      <c r="B2132" t="s">
        <v>2003</v>
      </c>
    </row>
    <row r="2133" spans="2:2">
      <c r="B2133" t="s">
        <v>2004</v>
      </c>
    </row>
    <row r="2134" spans="2:2">
      <c r="B2134" t="s">
        <v>2005</v>
      </c>
    </row>
    <row r="2135" spans="2:2">
      <c r="B2135" t="s">
        <v>1613</v>
      </c>
    </row>
    <row r="2136" spans="2:2">
      <c r="B2136" t="s">
        <v>920</v>
      </c>
    </row>
    <row r="2137" spans="2:2">
      <c r="B2137" t="s">
        <v>2006</v>
      </c>
    </row>
    <row r="2138" spans="2:2">
      <c r="B2138" t="s">
        <v>1615</v>
      </c>
    </row>
    <row r="2139" spans="2:2">
      <c r="B2139" t="s">
        <v>920</v>
      </c>
    </row>
    <row r="2140" spans="2:2">
      <c r="B2140" t="s">
        <v>920</v>
      </c>
    </row>
    <row r="2141" spans="2:2">
      <c r="B2141" t="s">
        <v>2007</v>
      </c>
    </row>
    <row r="2142" spans="2:2">
      <c r="B2142" t="s">
        <v>2008</v>
      </c>
    </row>
    <row r="2143" spans="2:2">
      <c r="B2143" t="s">
        <v>2009</v>
      </c>
    </row>
    <row r="2144" spans="2:2">
      <c r="B2144" t="s">
        <v>2010</v>
      </c>
    </row>
    <row r="2145" spans="2:2">
      <c r="B2145" t="s">
        <v>920</v>
      </c>
    </row>
    <row r="2146" spans="2:2">
      <c r="B2146" t="s">
        <v>2011</v>
      </c>
    </row>
    <row r="2147" spans="2:2">
      <c r="B2147" t="s">
        <v>2012</v>
      </c>
    </row>
    <row r="2148" spans="2:2">
      <c r="B2148" t="s">
        <v>920</v>
      </c>
    </row>
    <row r="2149" spans="2:2">
      <c r="B2149" t="s">
        <v>920</v>
      </c>
    </row>
    <row r="2150" spans="2:2">
      <c r="B2150" t="s">
        <v>920</v>
      </c>
    </row>
    <row r="2151" spans="2:2">
      <c r="B2151" t="s">
        <v>2013</v>
      </c>
    </row>
    <row r="2152" spans="2:2">
      <c r="B2152" t="s">
        <v>944</v>
      </c>
    </row>
    <row r="2153" spans="2:2">
      <c r="B2153" t="s">
        <v>2014</v>
      </c>
    </row>
    <row r="2154" spans="2:2">
      <c r="B2154" t="s">
        <v>1847</v>
      </c>
    </row>
    <row r="2155" spans="2:2">
      <c r="B2155" t="s">
        <v>2015</v>
      </c>
    </row>
    <row r="2156" spans="2:2">
      <c r="B2156" t="s">
        <v>2016</v>
      </c>
    </row>
    <row r="2157" spans="2:2">
      <c r="B2157" t="s">
        <v>920</v>
      </c>
    </row>
    <row r="2158" spans="2:2">
      <c r="B2158" t="s">
        <v>2017</v>
      </c>
    </row>
    <row r="2159" spans="2:2">
      <c r="B2159" t="s">
        <v>2018</v>
      </c>
    </row>
    <row r="2160" spans="2:2">
      <c r="B2160" t="s">
        <v>920</v>
      </c>
    </row>
    <row r="2161" spans="2:2">
      <c r="B2161" t="s">
        <v>920</v>
      </c>
    </row>
    <row r="2162" spans="2:2">
      <c r="B2162" t="s">
        <v>2019</v>
      </c>
    </row>
    <row r="2163" spans="2:2">
      <c r="B2163" t="s">
        <v>1853</v>
      </c>
    </row>
    <row r="2164" spans="2:2">
      <c r="B2164" t="s">
        <v>2020</v>
      </c>
    </row>
    <row r="2165" spans="2:2">
      <c r="B2165" t="s">
        <v>2021</v>
      </c>
    </row>
    <row r="2166" spans="2:2">
      <c r="B2166" t="s">
        <v>920</v>
      </c>
    </row>
    <row r="2167" spans="2:2">
      <c r="B2167" t="s">
        <v>2022</v>
      </c>
    </row>
    <row r="2168" spans="2:2">
      <c r="B2168" t="s">
        <v>2023</v>
      </c>
    </row>
    <row r="2169" spans="2:2">
      <c r="B2169" t="s">
        <v>920</v>
      </c>
    </row>
    <row r="2170" spans="2:2">
      <c r="B2170" t="s">
        <v>920</v>
      </c>
    </row>
    <row r="2171" spans="2:2">
      <c r="B2171" t="s">
        <v>920</v>
      </c>
    </row>
    <row r="2172" spans="2:2">
      <c r="B2172" t="s">
        <v>920</v>
      </c>
    </row>
    <row r="2173" spans="2:2">
      <c r="B2173" t="s">
        <v>920</v>
      </c>
    </row>
    <row r="2174" spans="2:2">
      <c r="B2174" t="s">
        <v>2024</v>
      </c>
    </row>
    <row r="2175" spans="2:2">
      <c r="B2175" t="s">
        <v>966</v>
      </c>
    </row>
    <row r="2176" spans="2:2">
      <c r="B2176" t="s">
        <v>2025</v>
      </c>
    </row>
    <row r="2177" spans="2:2">
      <c r="B2177" t="s">
        <v>2026</v>
      </c>
    </row>
    <row r="2178" spans="2:2">
      <c r="B2178" t="s">
        <v>2027</v>
      </c>
    </row>
    <row r="2179" spans="2:2">
      <c r="B2179" t="s">
        <v>1976</v>
      </c>
    </row>
    <row r="2180" spans="2:2">
      <c r="B2180" t="s">
        <v>2028</v>
      </c>
    </row>
    <row r="2181" spans="2:2">
      <c r="B2181" t="s">
        <v>913</v>
      </c>
    </row>
    <row r="2182" spans="2:2">
      <c r="B2182" t="s">
        <v>2029</v>
      </c>
    </row>
    <row r="2183" spans="2:2">
      <c r="B2183" t="s">
        <v>970</v>
      </c>
    </row>
    <row r="2184" spans="2:2">
      <c r="B2184" t="s">
        <v>920</v>
      </c>
    </row>
    <row r="2185" spans="2:2">
      <c r="B2185" t="s">
        <v>2030</v>
      </c>
    </row>
    <row r="2186" spans="2:2">
      <c r="B2186" t="s">
        <v>980</v>
      </c>
    </row>
    <row r="2187" spans="2:2">
      <c r="B2187" t="s">
        <v>920</v>
      </c>
    </row>
    <row r="2188" spans="2:2">
      <c r="B2188" t="s">
        <v>920</v>
      </c>
    </row>
    <row r="2189" spans="2:2">
      <c r="B2189" t="s">
        <v>2031</v>
      </c>
    </row>
    <row r="2190" spans="2:2">
      <c r="B2190" t="s">
        <v>944</v>
      </c>
    </row>
    <row r="2191" spans="2:2">
      <c r="B2191" t="s">
        <v>2032</v>
      </c>
    </row>
    <row r="2192" spans="2:2">
      <c r="B2192" t="s">
        <v>1460</v>
      </c>
    </row>
    <row r="2193" spans="2:2">
      <c r="B2193" t="s">
        <v>920</v>
      </c>
    </row>
    <row r="2194" spans="2:2">
      <c r="B2194" t="s">
        <v>2033</v>
      </c>
    </row>
    <row r="2195" spans="2:2">
      <c r="B2195" t="s">
        <v>1462</v>
      </c>
    </row>
    <row r="2196" spans="2:2">
      <c r="B2196" t="s">
        <v>920</v>
      </c>
    </row>
    <row r="2197" spans="2:2">
      <c r="B2197" t="s">
        <v>920</v>
      </c>
    </row>
    <row r="2198" spans="2:2">
      <c r="B2198" t="s">
        <v>920</v>
      </c>
    </row>
    <row r="2199" spans="2:2">
      <c r="B2199" t="s">
        <v>2034</v>
      </c>
    </row>
    <row r="2200" spans="2:2">
      <c r="B2200" t="s">
        <v>2001</v>
      </c>
    </row>
    <row r="2201" spans="2:2">
      <c r="B2201" t="s">
        <v>2035</v>
      </c>
    </row>
    <row r="2202" spans="2:2">
      <c r="B2202" t="s">
        <v>2036</v>
      </c>
    </row>
    <row r="2203" spans="2:2">
      <c r="B2203" t="s">
        <v>2037</v>
      </c>
    </row>
    <row r="2204" spans="2:2">
      <c r="B2204" t="s">
        <v>2038</v>
      </c>
    </row>
    <row r="2205" spans="2:2">
      <c r="B2205" t="s">
        <v>920</v>
      </c>
    </row>
    <row r="2206" spans="2:2">
      <c r="B2206" t="s">
        <v>2039</v>
      </c>
    </row>
    <row r="2207" spans="2:2">
      <c r="B2207" t="s">
        <v>2040</v>
      </c>
    </row>
    <row r="2208" spans="2:2">
      <c r="B2208" t="s">
        <v>920</v>
      </c>
    </row>
    <row r="2209" spans="2:2">
      <c r="B2209" t="s">
        <v>920</v>
      </c>
    </row>
    <row r="2210" spans="2:2">
      <c r="B2210" t="s">
        <v>2041</v>
      </c>
    </row>
    <row r="2211" spans="2:2">
      <c r="B2211" t="s">
        <v>2042</v>
      </c>
    </row>
    <row r="2212" spans="2:2">
      <c r="B2212" t="s">
        <v>2043</v>
      </c>
    </row>
    <row r="2213" spans="2:2">
      <c r="B2213" t="s">
        <v>990</v>
      </c>
    </row>
    <row r="2214" spans="2:2">
      <c r="B2214" t="s">
        <v>920</v>
      </c>
    </row>
    <row r="2215" spans="2:2">
      <c r="B2215" t="s">
        <v>2044</v>
      </c>
    </row>
    <row r="2216" spans="2:2">
      <c r="B2216" t="s">
        <v>992</v>
      </c>
    </row>
    <row r="2217" spans="2:2">
      <c r="B2217" t="s">
        <v>920</v>
      </c>
    </row>
    <row r="2218" spans="2:2">
      <c r="B2218" t="s">
        <v>920</v>
      </c>
    </row>
    <row r="2219" spans="2:2">
      <c r="B2219" t="s">
        <v>920</v>
      </c>
    </row>
    <row r="2220" spans="2:2">
      <c r="B2220" t="s">
        <v>920</v>
      </c>
    </row>
    <row r="2221" spans="2:2">
      <c r="B2221" t="s">
        <v>2045</v>
      </c>
    </row>
    <row r="2222" spans="2:2">
      <c r="B2222" t="s">
        <v>2046</v>
      </c>
    </row>
    <row r="2223" spans="2:2">
      <c r="B2223" t="s">
        <v>2047</v>
      </c>
    </row>
    <row r="2224" spans="2:2">
      <c r="B2224" t="s">
        <v>2048</v>
      </c>
    </row>
    <row r="2225" spans="2:2">
      <c r="B2225" t="s">
        <v>2049</v>
      </c>
    </row>
    <row r="2226" spans="2:2">
      <c r="B2226" t="s">
        <v>2050</v>
      </c>
    </row>
    <row r="2227" spans="2:2">
      <c r="B2227" t="s">
        <v>2051</v>
      </c>
    </row>
    <row r="2228" spans="2:2">
      <c r="B2228" t="s">
        <v>2052</v>
      </c>
    </row>
    <row r="2229" spans="2:2">
      <c r="B2229" t="s">
        <v>920</v>
      </c>
    </row>
    <row r="2230" spans="2:2">
      <c r="B2230" t="s">
        <v>2053</v>
      </c>
    </row>
    <row r="2231" spans="2:2">
      <c r="B2231" t="s">
        <v>2054</v>
      </c>
    </row>
    <row r="2232" spans="2:2">
      <c r="B2232" t="s">
        <v>920</v>
      </c>
    </row>
    <row r="2233" spans="2:2">
      <c r="B2233" t="s">
        <v>920</v>
      </c>
    </row>
    <row r="2234" spans="2:2">
      <c r="B2234" t="s">
        <v>2055</v>
      </c>
    </row>
    <row r="2235" spans="2:2">
      <c r="B2235" t="s">
        <v>2056</v>
      </c>
    </row>
    <row r="2236" spans="2:2">
      <c r="B2236" t="s">
        <v>2057</v>
      </c>
    </row>
    <row r="2237" spans="2:2">
      <c r="B2237" t="s">
        <v>2058</v>
      </c>
    </row>
    <row r="2238" spans="2:2">
      <c r="B2238" t="s">
        <v>920</v>
      </c>
    </row>
    <row r="2239" spans="2:2">
      <c r="B2239" t="s">
        <v>2059</v>
      </c>
    </row>
    <row r="2240" spans="2:2">
      <c r="B2240" t="s">
        <v>2060</v>
      </c>
    </row>
    <row r="2241" spans="2:2">
      <c r="B2241" t="s">
        <v>920</v>
      </c>
    </row>
    <row r="2242" spans="2:2">
      <c r="B2242" t="s">
        <v>920</v>
      </c>
    </row>
    <row r="2243" spans="2:2">
      <c r="B2243" t="s">
        <v>920</v>
      </c>
    </row>
    <row r="2244" spans="2:2">
      <c r="B2244" t="s">
        <v>2061</v>
      </c>
    </row>
    <row r="2245" spans="2:2">
      <c r="B2245" t="s">
        <v>2062</v>
      </c>
    </row>
    <row r="2246" spans="2:2">
      <c r="B2246" t="s">
        <v>2063</v>
      </c>
    </row>
    <row r="2247" spans="2:2">
      <c r="B2247" t="s">
        <v>2064</v>
      </c>
    </row>
    <row r="2248" spans="2:2">
      <c r="B2248" t="s">
        <v>2065</v>
      </c>
    </row>
    <row r="2249" spans="2:2">
      <c r="B2249" t="s">
        <v>2066</v>
      </c>
    </row>
    <row r="2250" spans="2:2">
      <c r="B2250" t="s">
        <v>920</v>
      </c>
    </row>
    <row r="2251" spans="2:2">
      <c r="B2251" t="s">
        <v>2067</v>
      </c>
    </row>
    <row r="2252" spans="2:2">
      <c r="B2252" t="s">
        <v>2068</v>
      </c>
    </row>
    <row r="2253" spans="2:2">
      <c r="B2253" t="s">
        <v>920</v>
      </c>
    </row>
    <row r="2254" spans="2:2">
      <c r="B2254" t="s">
        <v>920</v>
      </c>
    </row>
    <row r="2255" spans="2:2">
      <c r="B2255" t="s">
        <v>2069</v>
      </c>
    </row>
    <row r="2256" spans="2:2">
      <c r="B2256" t="s">
        <v>2070</v>
      </c>
    </row>
    <row r="2257" spans="2:2">
      <c r="B2257" t="s">
        <v>2071</v>
      </c>
    </row>
    <row r="2258" spans="2:2">
      <c r="B2258" t="s">
        <v>2072</v>
      </c>
    </row>
    <row r="2259" spans="2:2">
      <c r="B2259" t="s">
        <v>920</v>
      </c>
    </row>
    <row r="2260" spans="2:2">
      <c r="B2260" t="s">
        <v>2073</v>
      </c>
    </row>
    <row r="2261" spans="2:2">
      <c r="B2261" t="s">
        <v>2074</v>
      </c>
    </row>
    <row r="2262" spans="2:2">
      <c r="B2262" t="s">
        <v>920</v>
      </c>
    </row>
    <row r="2263" spans="2:2">
      <c r="B2263" t="s">
        <v>920</v>
      </c>
    </row>
    <row r="2264" spans="2:2">
      <c r="B2264" t="s">
        <v>920</v>
      </c>
    </row>
    <row r="2265" spans="2:2">
      <c r="B2265" t="s">
        <v>920</v>
      </c>
    </row>
    <row r="2266" spans="2:2">
      <c r="B2266" t="s">
        <v>920</v>
      </c>
    </row>
    <row r="2267" spans="2:2">
      <c r="B2267" t="s">
        <v>920</v>
      </c>
    </row>
    <row r="2268" spans="2:2">
      <c r="B2268" t="s">
        <v>2075</v>
      </c>
    </row>
    <row r="2269" spans="2:2">
      <c r="B2269" t="s">
        <v>2076</v>
      </c>
    </row>
    <row r="2270" spans="2:2">
      <c r="B2270" t="s">
        <v>2077</v>
      </c>
    </row>
    <row r="2271" spans="2:2">
      <c r="B2271" t="s">
        <v>2078</v>
      </c>
    </row>
    <row r="2272" spans="2:2">
      <c r="B2272" t="s">
        <v>2079</v>
      </c>
    </row>
    <row r="2273" spans="2:2">
      <c r="B2273" t="s">
        <v>2080</v>
      </c>
    </row>
    <row r="2274" spans="2:2">
      <c r="B2274" t="s">
        <v>920</v>
      </c>
    </row>
    <row r="2275" spans="2:2">
      <c r="B2275" t="s">
        <v>2081</v>
      </c>
    </row>
    <row r="2276" spans="2:2">
      <c r="B2276" t="s">
        <v>2082</v>
      </c>
    </row>
    <row r="2277" spans="2:2">
      <c r="B2277" t="s">
        <v>2083</v>
      </c>
    </row>
    <row r="2278" spans="2:2">
      <c r="B2278" t="s">
        <v>2084</v>
      </c>
    </row>
    <row r="2279" spans="2:2">
      <c r="B2279" t="s">
        <v>2085</v>
      </c>
    </row>
    <row r="2280" spans="2:2">
      <c r="B2280" t="s">
        <v>2086</v>
      </c>
    </row>
    <row r="2281" spans="2:2">
      <c r="B2281" t="s">
        <v>920</v>
      </c>
    </row>
    <row r="2282" spans="2:2">
      <c r="B2282" t="s">
        <v>2087</v>
      </c>
    </row>
    <row r="2283" spans="2:2">
      <c r="B2283" t="s">
        <v>2088</v>
      </c>
    </row>
    <row r="2284" spans="2:2">
      <c r="B2284" t="s">
        <v>2089</v>
      </c>
    </row>
    <row r="2285" spans="2:2">
      <c r="B2285" t="s">
        <v>913</v>
      </c>
    </row>
    <row r="2286" spans="2:2">
      <c r="B2286" t="s">
        <v>920</v>
      </c>
    </row>
    <row r="2287" spans="2:2">
      <c r="B2287" t="s">
        <v>2090</v>
      </c>
    </row>
    <row r="2288" spans="2:2">
      <c r="B2288" t="s">
        <v>944</v>
      </c>
    </row>
    <row r="2289" spans="2:2">
      <c r="B2289" t="s">
        <v>920</v>
      </c>
    </row>
    <row r="2290" spans="2:2">
      <c r="B2290" t="s">
        <v>920</v>
      </c>
    </row>
    <row r="2291" spans="2:2">
      <c r="B2291" t="s">
        <v>920</v>
      </c>
    </row>
    <row r="2292" spans="2:2">
      <c r="B2292" t="s">
        <v>2091</v>
      </c>
    </row>
    <row r="2293" spans="2:2">
      <c r="B2293" t="s">
        <v>2092</v>
      </c>
    </row>
    <row r="2294" spans="2:2">
      <c r="B2294" t="s">
        <v>2093</v>
      </c>
    </row>
    <row r="2295" spans="2:2">
      <c r="B2295" t="s">
        <v>2094</v>
      </c>
    </row>
    <row r="2296" spans="2:2">
      <c r="B2296" t="s">
        <v>920</v>
      </c>
    </row>
    <row r="2297" spans="2:2">
      <c r="B2297" t="s">
        <v>2095</v>
      </c>
    </row>
    <row r="2298" spans="2:2">
      <c r="B2298" t="s">
        <v>2096</v>
      </c>
    </row>
    <row r="2299" spans="2:2">
      <c r="B2299" t="s">
        <v>920</v>
      </c>
    </row>
    <row r="2300" spans="2:2">
      <c r="B2300" t="s">
        <v>920</v>
      </c>
    </row>
    <row r="2301" spans="2:2">
      <c r="B2301" t="s">
        <v>920</v>
      </c>
    </row>
    <row r="2302" spans="2:2">
      <c r="B2302" t="s">
        <v>920</v>
      </c>
    </row>
    <row r="2303" spans="2:2">
      <c r="B2303" t="s">
        <v>2097</v>
      </c>
    </row>
    <row r="2304" spans="2:2">
      <c r="B2304" t="s">
        <v>2098</v>
      </c>
    </row>
    <row r="2305" spans="2:2">
      <c r="B2305" t="s">
        <v>2099</v>
      </c>
    </row>
    <row r="2306" spans="2:2">
      <c r="B2306" t="s">
        <v>2100</v>
      </c>
    </row>
    <row r="2307" spans="2:2">
      <c r="B2307" t="s">
        <v>2101</v>
      </c>
    </row>
    <row r="2308" spans="2:2">
      <c r="B2308" t="s">
        <v>2102</v>
      </c>
    </row>
    <row r="2309" spans="2:2">
      <c r="B2309" t="s">
        <v>2103</v>
      </c>
    </row>
    <row r="2310" spans="2:2">
      <c r="B2310" t="s">
        <v>2104</v>
      </c>
    </row>
    <row r="2311" spans="2:2">
      <c r="B2311" t="s">
        <v>920</v>
      </c>
    </row>
    <row r="2312" spans="2:2">
      <c r="B2312" t="s">
        <v>2105</v>
      </c>
    </row>
    <row r="2313" spans="2:2">
      <c r="B2313" t="s">
        <v>2106</v>
      </c>
    </row>
    <row r="2314" spans="2:2">
      <c r="B2314" t="s">
        <v>2107</v>
      </c>
    </row>
    <row r="2315" spans="2:2">
      <c r="B2315" t="s">
        <v>2108</v>
      </c>
    </row>
    <row r="2316" spans="2:2">
      <c r="B2316" t="s">
        <v>920</v>
      </c>
    </row>
    <row r="2317" spans="2:2">
      <c r="B2317" t="s">
        <v>2109</v>
      </c>
    </row>
    <row r="2318" spans="2:2">
      <c r="B2318" t="s">
        <v>2110</v>
      </c>
    </row>
    <row r="2319" spans="2:2">
      <c r="B2319" t="s">
        <v>920</v>
      </c>
    </row>
    <row r="2320" spans="2:2">
      <c r="B2320" t="s">
        <v>920</v>
      </c>
    </row>
    <row r="2321" spans="2:2">
      <c r="B2321" t="s">
        <v>920</v>
      </c>
    </row>
    <row r="2322" spans="2:2">
      <c r="B2322" t="s">
        <v>2111</v>
      </c>
    </row>
    <row r="2323" spans="2:2">
      <c r="B2323" t="s">
        <v>2112</v>
      </c>
    </row>
    <row r="2324" spans="2:2">
      <c r="B2324" t="s">
        <v>2113</v>
      </c>
    </row>
    <row r="2325" spans="2:2">
      <c r="B2325" t="s">
        <v>2114</v>
      </c>
    </row>
    <row r="2326" spans="2:2">
      <c r="B2326" t="s">
        <v>2115</v>
      </c>
    </row>
    <row r="2327" spans="2:2">
      <c r="B2327" t="s">
        <v>911</v>
      </c>
    </row>
    <row r="2328" spans="2:2">
      <c r="B2328" t="s">
        <v>920</v>
      </c>
    </row>
    <row r="2329" spans="2:2">
      <c r="B2329" t="s">
        <v>2116</v>
      </c>
    </row>
    <row r="2330" spans="2:2">
      <c r="B2330" t="s">
        <v>966</v>
      </c>
    </row>
    <row r="2331" spans="2:2">
      <c r="B2331" t="s">
        <v>920</v>
      </c>
    </row>
    <row r="2332" spans="2:2">
      <c r="B2332" t="s">
        <v>920</v>
      </c>
    </row>
    <row r="2333" spans="2:2">
      <c r="B2333" t="s">
        <v>2117</v>
      </c>
    </row>
    <row r="2334" spans="2:2">
      <c r="B2334" t="s">
        <v>2118</v>
      </c>
    </row>
    <row r="2335" spans="2:2">
      <c r="B2335" t="s">
        <v>920</v>
      </c>
    </row>
    <row r="2336" spans="2:2">
      <c r="B2336" t="s">
        <v>920</v>
      </c>
    </row>
    <row r="2337" spans="2:2">
      <c r="B2337" t="s">
        <v>920</v>
      </c>
    </row>
    <row r="2338" spans="2:2">
      <c r="B2338" t="s">
        <v>2119</v>
      </c>
    </row>
    <row r="2339" spans="2:2">
      <c r="B2339" t="s">
        <v>2120</v>
      </c>
    </row>
    <row r="2340" spans="2:2">
      <c r="B2340" t="s">
        <v>2121</v>
      </c>
    </row>
    <row r="2341" spans="2:2">
      <c r="B2341" t="s">
        <v>2122</v>
      </c>
    </row>
    <row r="2342" spans="2:2">
      <c r="B2342" t="s">
        <v>2123</v>
      </c>
    </row>
    <row r="2343" spans="2:2">
      <c r="B2343" t="s">
        <v>911</v>
      </c>
    </row>
    <row r="2344" spans="2:2">
      <c r="B2344" t="s">
        <v>2124</v>
      </c>
    </row>
    <row r="2345" spans="2:2">
      <c r="B2345" t="s">
        <v>2125</v>
      </c>
    </row>
    <row r="2346" spans="2:2">
      <c r="B2346" t="s">
        <v>920</v>
      </c>
    </row>
    <row r="2347" spans="2:2">
      <c r="B2347" t="s">
        <v>2126</v>
      </c>
    </row>
    <row r="2348" spans="2:2">
      <c r="B2348" t="s">
        <v>2127</v>
      </c>
    </row>
    <row r="2349" spans="2:2">
      <c r="B2349" t="s">
        <v>920</v>
      </c>
    </row>
    <row r="2350" spans="2:2">
      <c r="B2350" t="s">
        <v>920</v>
      </c>
    </row>
    <row r="2351" spans="2:2">
      <c r="B2351" t="s">
        <v>2128</v>
      </c>
    </row>
    <row r="2352" spans="2:2">
      <c r="B2352" t="s">
        <v>966</v>
      </c>
    </row>
    <row r="2353" spans="2:2">
      <c r="B2353" t="s">
        <v>2129</v>
      </c>
    </row>
    <row r="2354" spans="2:2">
      <c r="B2354" t="s">
        <v>2130</v>
      </c>
    </row>
    <row r="2355" spans="2:2">
      <c r="B2355" t="s">
        <v>920</v>
      </c>
    </row>
    <row r="2356" spans="2:2">
      <c r="B2356" t="s">
        <v>2131</v>
      </c>
    </row>
    <row r="2357" spans="2:2">
      <c r="B2357" t="s">
        <v>2132</v>
      </c>
    </row>
    <row r="2358" spans="2:2">
      <c r="B2358" t="s">
        <v>920</v>
      </c>
    </row>
    <row r="2359" spans="2:2">
      <c r="B2359" t="s">
        <v>920</v>
      </c>
    </row>
    <row r="2360" spans="2:2">
      <c r="B2360" t="s">
        <v>920</v>
      </c>
    </row>
    <row r="2361" spans="2:2">
      <c r="B2361" t="s">
        <v>2133</v>
      </c>
    </row>
    <row r="2362" spans="2:2">
      <c r="B2362" t="s">
        <v>2134</v>
      </c>
    </row>
    <row r="2363" spans="2:2">
      <c r="B2363" t="s">
        <v>2135</v>
      </c>
    </row>
    <row r="2364" spans="2:2">
      <c r="B2364" t="s">
        <v>2136</v>
      </c>
    </row>
    <row r="2365" spans="2:2">
      <c r="B2365" t="s">
        <v>920</v>
      </c>
    </row>
    <row r="2366" spans="2:2">
      <c r="B2366" t="s">
        <v>2137</v>
      </c>
    </row>
    <row r="2367" spans="2:2">
      <c r="B2367" t="s">
        <v>2138</v>
      </c>
    </row>
    <row r="2368" spans="2:2">
      <c r="B2368" t="s">
        <v>920</v>
      </c>
    </row>
    <row r="2369" spans="2:2">
      <c r="B2369" t="s">
        <v>920</v>
      </c>
    </row>
    <row r="2370" spans="2:2">
      <c r="B2370" t="s">
        <v>920</v>
      </c>
    </row>
    <row r="2371" spans="2:2">
      <c r="B2371" t="s">
        <v>920</v>
      </c>
    </row>
    <row r="2372" spans="2:2">
      <c r="B2372" t="s">
        <v>920</v>
      </c>
    </row>
    <row r="2373" spans="2:2">
      <c r="B2373" t="s">
        <v>920</v>
      </c>
    </row>
    <row r="2374" spans="2:2">
      <c r="B2374" t="s">
        <v>1097</v>
      </c>
    </row>
    <row r="2375" spans="2:2">
      <c r="B2375" t="s">
        <v>1098</v>
      </c>
    </row>
    <row r="2376" spans="2:2">
      <c r="B2376" t="s">
        <v>2139</v>
      </c>
    </row>
    <row r="2377" spans="2:2">
      <c r="B2377" t="s">
        <v>903</v>
      </c>
    </row>
    <row r="2378" spans="2:2">
      <c r="B2378" t="s">
        <v>904</v>
      </c>
    </row>
    <row r="2379" spans="2:2">
      <c r="B2379" t="s">
        <v>905</v>
      </c>
    </row>
    <row r="2380" spans="2:2">
      <c r="B2380" t="s">
        <v>882</v>
      </c>
    </row>
    <row r="2381" spans="2:2">
      <c r="B2381" t="s">
        <v>883</v>
      </c>
    </row>
    <row r="2382" spans="2:2">
      <c r="B2382" t="s">
        <v>884</v>
      </c>
    </row>
    <row r="2383" spans="2:2">
      <c r="B2383" t="s">
        <v>889</v>
      </c>
    </row>
    <row r="2384" spans="2:2">
      <c r="B2384" t="s">
        <v>894</v>
      </c>
    </row>
    <row r="2385" spans="2:2">
      <c r="B2385" t="s">
        <v>886</v>
      </c>
    </row>
    <row r="2386" spans="2:2">
      <c r="B2386" t="s">
        <v>895</v>
      </c>
    </row>
    <row r="2387" spans="2:2">
      <c r="B2387" t="s">
        <v>887</v>
      </c>
    </row>
    <row r="2388" spans="2:2">
      <c r="B2388" t="s">
        <v>885</v>
      </c>
    </row>
    <row r="2389" spans="2:2">
      <c r="B2389" t="s">
        <v>891</v>
      </c>
    </row>
    <row r="2390" spans="2:2">
      <c r="B2390" t="s">
        <v>896</v>
      </c>
    </row>
    <row r="2391" spans="2:2">
      <c r="B2391" t="s">
        <v>893</v>
      </c>
    </row>
    <row r="2392" spans="2:2">
      <c r="B2392" t="s">
        <v>888</v>
      </c>
    </row>
    <row r="2393" spans="2:2">
      <c r="B2393" t="s">
        <v>897</v>
      </c>
    </row>
    <row r="2394" spans="2:2">
      <c r="B2394" t="s">
        <v>898</v>
      </c>
    </row>
    <row r="2395" spans="2:2">
      <c r="B2395" t="s">
        <v>906</v>
      </c>
    </row>
    <row r="2396" spans="2:2">
      <c r="B2396" t="s">
        <v>900</v>
      </c>
    </row>
    <row r="2397" spans="2:2">
      <c r="B2397" t="s">
        <v>2140</v>
      </c>
    </row>
    <row r="2398" spans="2:2">
      <c r="B2398" t="s">
        <v>903</v>
      </c>
    </row>
    <row r="2399" spans="2:2">
      <c r="B2399" t="s">
        <v>2141</v>
      </c>
    </row>
    <row r="2400" spans="2:2">
      <c r="B2400" t="s">
        <v>911</v>
      </c>
    </row>
    <row r="2401" spans="2:2">
      <c r="B2401" t="s">
        <v>2142</v>
      </c>
    </row>
    <row r="2402" spans="2:2">
      <c r="B2402" t="s">
        <v>2143</v>
      </c>
    </row>
    <row r="2403" spans="2:2">
      <c r="B2403" t="s">
        <v>2144</v>
      </c>
    </row>
    <row r="2404" spans="2:2">
      <c r="B2404" t="s">
        <v>2145</v>
      </c>
    </row>
    <row r="2405" spans="2:2">
      <c r="B2405" t="s">
        <v>2146</v>
      </c>
    </row>
    <row r="2406" spans="2:2">
      <c r="B2406" t="s">
        <v>2147</v>
      </c>
    </row>
    <row r="2407" spans="2:2">
      <c r="B2407" t="s">
        <v>2148</v>
      </c>
    </row>
    <row r="2408" spans="2:2">
      <c r="B2408" t="s">
        <v>2149</v>
      </c>
    </row>
    <row r="2409" spans="2:2">
      <c r="B2409" t="s">
        <v>2150</v>
      </c>
    </row>
    <row r="2410" spans="2:2">
      <c r="B2410" t="s">
        <v>2151</v>
      </c>
    </row>
    <row r="2411" spans="2:2">
      <c r="B2411" t="s">
        <v>920</v>
      </c>
    </row>
    <row r="2412" spans="2:2">
      <c r="B2412" t="s">
        <v>2152</v>
      </c>
    </row>
    <row r="2413" spans="2:2">
      <c r="B2413" t="s">
        <v>2153</v>
      </c>
    </row>
    <row r="2414" spans="2:2">
      <c r="B2414" t="s">
        <v>920</v>
      </c>
    </row>
    <row r="2415" spans="2:2">
      <c r="B2415" t="s">
        <v>920</v>
      </c>
    </row>
    <row r="2416" spans="2:2">
      <c r="B2416" t="s">
        <v>2154</v>
      </c>
    </row>
    <row r="2417" spans="2:2">
      <c r="B2417" t="s">
        <v>2155</v>
      </c>
    </row>
    <row r="2418" spans="2:2">
      <c r="B2418" t="s">
        <v>2156</v>
      </c>
    </row>
    <row r="2419" spans="2:2">
      <c r="B2419" t="s">
        <v>2157</v>
      </c>
    </row>
    <row r="2420" spans="2:2">
      <c r="B2420" t="s">
        <v>920</v>
      </c>
    </row>
    <row r="2421" spans="2:2">
      <c r="B2421" t="s">
        <v>2158</v>
      </c>
    </row>
    <row r="2422" spans="2:2">
      <c r="B2422" t="s">
        <v>2159</v>
      </c>
    </row>
    <row r="2423" spans="2:2">
      <c r="B2423" t="s">
        <v>920</v>
      </c>
    </row>
    <row r="2424" spans="2:2">
      <c r="B2424" t="s">
        <v>920</v>
      </c>
    </row>
    <row r="2425" spans="2:2">
      <c r="B2425" t="s">
        <v>920</v>
      </c>
    </row>
    <row r="2426" spans="2:2">
      <c r="B2426" t="s">
        <v>2160</v>
      </c>
    </row>
    <row r="2427" spans="2:2">
      <c r="B2427" t="s">
        <v>2161</v>
      </c>
    </row>
    <row r="2428" spans="2:2">
      <c r="B2428" t="s">
        <v>2162</v>
      </c>
    </row>
    <row r="2429" spans="2:2">
      <c r="B2429" t="s">
        <v>2163</v>
      </c>
    </row>
    <row r="2430" spans="2:2">
      <c r="B2430" t="s">
        <v>2164</v>
      </c>
    </row>
    <row r="2431" spans="2:2">
      <c r="B2431" t="s">
        <v>2165</v>
      </c>
    </row>
    <row r="2432" spans="2:2">
      <c r="B2432" t="s">
        <v>920</v>
      </c>
    </row>
    <row r="2433" spans="2:2">
      <c r="B2433" t="s">
        <v>2166</v>
      </c>
    </row>
    <row r="2434" spans="2:2">
      <c r="B2434" t="s">
        <v>2167</v>
      </c>
    </row>
    <row r="2435" spans="2:2">
      <c r="B2435" t="s">
        <v>920</v>
      </c>
    </row>
    <row r="2436" spans="2:2">
      <c r="B2436" t="s">
        <v>920</v>
      </c>
    </row>
    <row r="2437" spans="2:2">
      <c r="B2437" t="s">
        <v>2168</v>
      </c>
    </row>
    <row r="2438" spans="2:2">
      <c r="B2438" t="s">
        <v>2169</v>
      </c>
    </row>
    <row r="2439" spans="2:2">
      <c r="B2439" t="s">
        <v>2170</v>
      </c>
    </row>
    <row r="2440" spans="2:2">
      <c r="B2440" t="s">
        <v>1489</v>
      </c>
    </row>
    <row r="2441" spans="2:2">
      <c r="B2441" t="s">
        <v>920</v>
      </c>
    </row>
    <row r="2442" spans="2:2">
      <c r="B2442" t="s">
        <v>2171</v>
      </c>
    </row>
    <row r="2443" spans="2:2">
      <c r="B2443" t="s">
        <v>1491</v>
      </c>
    </row>
    <row r="2444" spans="2:2">
      <c r="B2444" t="s">
        <v>920</v>
      </c>
    </row>
    <row r="2445" spans="2:2">
      <c r="B2445" t="s">
        <v>920</v>
      </c>
    </row>
    <row r="2446" spans="2:2">
      <c r="B2446" t="s">
        <v>920</v>
      </c>
    </row>
    <row r="2447" spans="2:2">
      <c r="B2447" t="s">
        <v>920</v>
      </c>
    </row>
    <row r="2448" spans="2:2">
      <c r="B2448" t="s">
        <v>2172</v>
      </c>
    </row>
    <row r="2449" spans="2:2">
      <c r="B2449" t="s">
        <v>2173</v>
      </c>
    </row>
    <row r="2450" spans="2:2">
      <c r="B2450" t="s">
        <v>2174</v>
      </c>
    </row>
    <row r="2451" spans="2:2">
      <c r="B2451" t="s">
        <v>913</v>
      </c>
    </row>
    <row r="2452" spans="2:2">
      <c r="B2452" t="s">
        <v>2175</v>
      </c>
    </row>
    <row r="2453" spans="2:2">
      <c r="B2453" t="s">
        <v>2176</v>
      </c>
    </row>
    <row r="2454" spans="2:2">
      <c r="B2454" t="s">
        <v>2177</v>
      </c>
    </row>
    <row r="2455" spans="2:2">
      <c r="B2455" t="s">
        <v>1613</v>
      </c>
    </row>
    <row r="2456" spans="2:2">
      <c r="B2456" t="s">
        <v>920</v>
      </c>
    </row>
    <row r="2457" spans="2:2">
      <c r="B2457" t="s">
        <v>2178</v>
      </c>
    </row>
    <row r="2458" spans="2:2">
      <c r="B2458" t="s">
        <v>1615</v>
      </c>
    </row>
    <row r="2459" spans="2:2">
      <c r="B2459" t="s">
        <v>920</v>
      </c>
    </row>
    <row r="2460" spans="2:2">
      <c r="B2460" t="s">
        <v>920</v>
      </c>
    </row>
    <row r="2461" spans="2:2">
      <c r="B2461" t="s">
        <v>2179</v>
      </c>
    </row>
    <row r="2462" spans="2:2">
      <c r="B2462" t="s">
        <v>2180</v>
      </c>
    </row>
    <row r="2463" spans="2:2">
      <c r="B2463" t="s">
        <v>2181</v>
      </c>
    </row>
    <row r="2464" spans="2:2">
      <c r="B2464" t="s">
        <v>2182</v>
      </c>
    </row>
    <row r="2465" spans="2:2">
      <c r="B2465" t="s">
        <v>920</v>
      </c>
    </row>
    <row r="2466" spans="2:2">
      <c r="B2466" t="s">
        <v>2183</v>
      </c>
    </row>
    <row r="2467" spans="2:2">
      <c r="B2467" t="s">
        <v>2184</v>
      </c>
    </row>
    <row r="2468" spans="2:2">
      <c r="B2468" t="s">
        <v>920</v>
      </c>
    </row>
    <row r="2469" spans="2:2">
      <c r="B2469" t="s">
        <v>920</v>
      </c>
    </row>
    <row r="2470" spans="2:2">
      <c r="B2470" t="s">
        <v>920</v>
      </c>
    </row>
    <row r="2471" spans="2:2">
      <c r="B2471" t="s">
        <v>2185</v>
      </c>
    </row>
    <row r="2472" spans="2:2">
      <c r="B2472" t="s">
        <v>944</v>
      </c>
    </row>
    <row r="2473" spans="2:2">
      <c r="B2473" t="s">
        <v>2186</v>
      </c>
    </row>
    <row r="2474" spans="2:2">
      <c r="B2474" t="s">
        <v>1818</v>
      </c>
    </row>
    <row r="2475" spans="2:2">
      <c r="B2475" t="s">
        <v>2187</v>
      </c>
    </row>
    <row r="2476" spans="2:2">
      <c r="B2476" t="s">
        <v>2188</v>
      </c>
    </row>
    <row r="2477" spans="2:2">
      <c r="B2477" t="s">
        <v>920</v>
      </c>
    </row>
    <row r="2478" spans="2:2">
      <c r="B2478" t="s">
        <v>2189</v>
      </c>
    </row>
    <row r="2479" spans="2:2">
      <c r="B2479" t="s">
        <v>2190</v>
      </c>
    </row>
    <row r="2480" spans="2:2">
      <c r="B2480" t="s">
        <v>920</v>
      </c>
    </row>
    <row r="2481" spans="2:2">
      <c r="B2481" t="s">
        <v>920</v>
      </c>
    </row>
    <row r="2482" spans="2:2">
      <c r="B2482" t="s">
        <v>2191</v>
      </c>
    </row>
    <row r="2483" spans="2:2">
      <c r="B2483" t="s">
        <v>1820</v>
      </c>
    </row>
    <row r="2484" spans="2:2">
      <c r="B2484" t="s">
        <v>2192</v>
      </c>
    </row>
    <row r="2485" spans="2:2">
      <c r="B2485" t="s">
        <v>2193</v>
      </c>
    </row>
    <row r="2486" spans="2:2">
      <c r="B2486" t="s">
        <v>920</v>
      </c>
    </row>
    <row r="2487" spans="2:2">
      <c r="B2487" t="s">
        <v>2194</v>
      </c>
    </row>
    <row r="2488" spans="2:2">
      <c r="B2488" t="s">
        <v>2195</v>
      </c>
    </row>
    <row r="2489" spans="2:2">
      <c r="B2489" t="s">
        <v>920</v>
      </c>
    </row>
    <row r="2490" spans="2:2">
      <c r="B2490" t="s">
        <v>920</v>
      </c>
    </row>
    <row r="2491" spans="2:2">
      <c r="B2491" t="s">
        <v>920</v>
      </c>
    </row>
    <row r="2492" spans="2:2">
      <c r="B2492" t="s">
        <v>920</v>
      </c>
    </row>
    <row r="2493" spans="2:2">
      <c r="B2493" t="s">
        <v>920</v>
      </c>
    </row>
    <row r="2494" spans="2:2">
      <c r="B2494" t="s">
        <v>2196</v>
      </c>
    </row>
    <row r="2495" spans="2:2">
      <c r="B2495" t="s">
        <v>2197</v>
      </c>
    </row>
    <row r="2496" spans="2:2">
      <c r="B2496" t="s">
        <v>2198</v>
      </c>
    </row>
    <row r="2497" spans="2:2">
      <c r="B2497" t="s">
        <v>913</v>
      </c>
    </row>
    <row r="2498" spans="2:2">
      <c r="B2498" t="s">
        <v>2199</v>
      </c>
    </row>
    <row r="2499" spans="2:2">
      <c r="B2499" t="s">
        <v>2200</v>
      </c>
    </row>
    <row r="2500" spans="2:2">
      <c r="B2500" t="s">
        <v>2201</v>
      </c>
    </row>
    <row r="2501" spans="2:2">
      <c r="B2501" t="s">
        <v>1397</v>
      </c>
    </row>
    <row r="2502" spans="2:2">
      <c r="B2502" t="s">
        <v>2202</v>
      </c>
    </row>
    <row r="2503" spans="2:2">
      <c r="B2503" t="s">
        <v>2203</v>
      </c>
    </row>
    <row r="2504" spans="2:2">
      <c r="B2504" t="s">
        <v>920</v>
      </c>
    </row>
    <row r="2505" spans="2:2">
      <c r="B2505" t="s">
        <v>2204</v>
      </c>
    </row>
    <row r="2506" spans="2:2">
      <c r="B2506" t="s">
        <v>2205</v>
      </c>
    </row>
    <row r="2507" spans="2:2">
      <c r="B2507" t="s">
        <v>920</v>
      </c>
    </row>
    <row r="2508" spans="2:2">
      <c r="B2508" t="s">
        <v>920</v>
      </c>
    </row>
    <row r="2509" spans="2:2">
      <c r="B2509" t="s">
        <v>2206</v>
      </c>
    </row>
    <row r="2510" spans="2:2">
      <c r="B2510" t="s">
        <v>1411</v>
      </c>
    </row>
    <row r="2511" spans="2:2">
      <c r="B2511" t="s">
        <v>2207</v>
      </c>
    </row>
    <row r="2512" spans="2:2">
      <c r="B2512" t="s">
        <v>1575</v>
      </c>
    </row>
    <row r="2513" spans="2:2">
      <c r="B2513" t="s">
        <v>920</v>
      </c>
    </row>
    <row r="2514" spans="2:2">
      <c r="B2514" t="s">
        <v>2208</v>
      </c>
    </row>
    <row r="2515" spans="2:2">
      <c r="B2515" t="s">
        <v>1577</v>
      </c>
    </row>
    <row r="2516" spans="2:2">
      <c r="B2516" t="s">
        <v>920</v>
      </c>
    </row>
    <row r="2517" spans="2:2">
      <c r="B2517" t="s">
        <v>920</v>
      </c>
    </row>
    <row r="2518" spans="2:2">
      <c r="B2518" t="s">
        <v>920</v>
      </c>
    </row>
    <row r="2519" spans="2:2">
      <c r="B2519" t="s">
        <v>2209</v>
      </c>
    </row>
    <row r="2520" spans="2:2">
      <c r="B2520" t="s">
        <v>2210</v>
      </c>
    </row>
    <row r="2521" spans="2:2">
      <c r="B2521" t="s">
        <v>2211</v>
      </c>
    </row>
    <row r="2522" spans="2:2">
      <c r="B2522" t="s">
        <v>2212</v>
      </c>
    </row>
    <row r="2523" spans="2:2">
      <c r="B2523" t="s">
        <v>2213</v>
      </c>
    </row>
    <row r="2524" spans="2:2">
      <c r="B2524" t="s">
        <v>1027</v>
      </c>
    </row>
    <row r="2525" spans="2:2">
      <c r="B2525" t="s">
        <v>920</v>
      </c>
    </row>
    <row r="2526" spans="2:2">
      <c r="B2526" t="s">
        <v>2214</v>
      </c>
    </row>
    <row r="2527" spans="2:2">
      <c r="B2527" t="s">
        <v>1057</v>
      </c>
    </row>
    <row r="2528" spans="2:2">
      <c r="B2528" t="s">
        <v>920</v>
      </c>
    </row>
    <row r="2529" spans="2:2">
      <c r="B2529" t="s">
        <v>920</v>
      </c>
    </row>
    <row r="2530" spans="2:2">
      <c r="B2530" t="s">
        <v>2215</v>
      </c>
    </row>
    <row r="2531" spans="2:2">
      <c r="B2531" t="s">
        <v>2216</v>
      </c>
    </row>
    <row r="2532" spans="2:2">
      <c r="B2532" t="s">
        <v>2217</v>
      </c>
    </row>
    <row r="2533" spans="2:2">
      <c r="B2533" t="s">
        <v>2218</v>
      </c>
    </row>
    <row r="2534" spans="2:2">
      <c r="B2534" t="s">
        <v>920</v>
      </c>
    </row>
    <row r="2535" spans="2:2">
      <c r="B2535" t="s">
        <v>2219</v>
      </c>
    </row>
    <row r="2536" spans="2:2">
      <c r="B2536" t="s">
        <v>2220</v>
      </c>
    </row>
    <row r="2537" spans="2:2">
      <c r="B2537" t="s">
        <v>920</v>
      </c>
    </row>
    <row r="2538" spans="2:2">
      <c r="B2538" t="s">
        <v>920</v>
      </c>
    </row>
    <row r="2539" spans="2:2">
      <c r="B2539" t="s">
        <v>920</v>
      </c>
    </row>
    <row r="2540" spans="2:2">
      <c r="B2540" t="s">
        <v>920</v>
      </c>
    </row>
    <row r="2541" spans="2:2">
      <c r="B2541" t="s">
        <v>2221</v>
      </c>
    </row>
    <row r="2542" spans="2:2">
      <c r="B2542" t="s">
        <v>944</v>
      </c>
    </row>
    <row r="2543" spans="2:2">
      <c r="B2543" t="s">
        <v>2222</v>
      </c>
    </row>
    <row r="2544" spans="2:2">
      <c r="B2544" t="s">
        <v>2223</v>
      </c>
    </row>
    <row r="2545" spans="2:2">
      <c r="B2545" t="s">
        <v>2224</v>
      </c>
    </row>
    <row r="2546" spans="2:2">
      <c r="B2546" t="s">
        <v>2225</v>
      </c>
    </row>
    <row r="2547" spans="2:2">
      <c r="B2547" t="s">
        <v>2226</v>
      </c>
    </row>
    <row r="2548" spans="2:2">
      <c r="B2548" t="s">
        <v>2227</v>
      </c>
    </row>
    <row r="2549" spans="2:2">
      <c r="B2549" t="s">
        <v>920</v>
      </c>
    </row>
    <row r="2550" spans="2:2">
      <c r="B2550" t="s">
        <v>2228</v>
      </c>
    </row>
    <row r="2551" spans="2:2">
      <c r="B2551" t="s">
        <v>2229</v>
      </c>
    </row>
    <row r="2552" spans="2:2">
      <c r="B2552" t="s">
        <v>920</v>
      </c>
    </row>
    <row r="2553" spans="2:2">
      <c r="B2553" t="s">
        <v>920</v>
      </c>
    </row>
    <row r="2554" spans="2:2">
      <c r="B2554" t="s">
        <v>2230</v>
      </c>
    </row>
    <row r="2555" spans="2:2">
      <c r="B2555" t="s">
        <v>2231</v>
      </c>
    </row>
    <row r="2556" spans="2:2">
      <c r="B2556" t="s">
        <v>920</v>
      </c>
    </row>
    <row r="2557" spans="2:2">
      <c r="B2557" t="s">
        <v>920</v>
      </c>
    </row>
    <row r="2558" spans="2:2">
      <c r="B2558" t="s">
        <v>2232</v>
      </c>
    </row>
    <row r="2559" spans="2:2">
      <c r="B2559" t="s">
        <v>2233</v>
      </c>
    </row>
    <row r="2560" spans="2:2">
      <c r="B2560" t="s">
        <v>2234</v>
      </c>
    </row>
    <row r="2561" spans="2:2">
      <c r="B2561" t="s">
        <v>2235</v>
      </c>
    </row>
    <row r="2562" spans="2:2">
      <c r="B2562" t="s">
        <v>2236</v>
      </c>
    </row>
    <row r="2563" spans="2:2">
      <c r="B2563" t="s">
        <v>2237</v>
      </c>
    </row>
    <row r="2564" spans="2:2">
      <c r="B2564" t="s">
        <v>920</v>
      </c>
    </row>
    <row r="2565" spans="2:2">
      <c r="B2565" t="s">
        <v>2238</v>
      </c>
    </row>
    <row r="2566" spans="2:2">
      <c r="B2566" t="s">
        <v>2239</v>
      </c>
    </row>
    <row r="2567" spans="2:2">
      <c r="B2567" t="s">
        <v>920</v>
      </c>
    </row>
    <row r="2568" spans="2:2">
      <c r="B2568" t="s">
        <v>920</v>
      </c>
    </row>
    <row r="2569" spans="2:2">
      <c r="B2569" t="s">
        <v>2240</v>
      </c>
    </row>
    <row r="2570" spans="2:2">
      <c r="B2570" t="s">
        <v>2241</v>
      </c>
    </row>
    <row r="2571" spans="2:2">
      <c r="B2571" t="s">
        <v>2242</v>
      </c>
    </row>
    <row r="2572" spans="2:2">
      <c r="B2572" t="s">
        <v>2243</v>
      </c>
    </row>
    <row r="2573" spans="2:2">
      <c r="B2573" t="s">
        <v>920</v>
      </c>
    </row>
    <row r="2574" spans="2:2">
      <c r="B2574" t="s">
        <v>2244</v>
      </c>
    </row>
    <row r="2575" spans="2:2">
      <c r="B2575" t="s">
        <v>2245</v>
      </c>
    </row>
    <row r="2576" spans="2:2">
      <c r="B2576" t="s">
        <v>920</v>
      </c>
    </row>
    <row r="2577" spans="2:2">
      <c r="B2577" t="s">
        <v>920</v>
      </c>
    </row>
    <row r="2578" spans="2:2">
      <c r="B2578" t="s">
        <v>920</v>
      </c>
    </row>
    <row r="2579" spans="2:2">
      <c r="B2579" t="s">
        <v>920</v>
      </c>
    </row>
    <row r="2580" spans="2:2">
      <c r="B2580" t="s">
        <v>920</v>
      </c>
    </row>
    <row r="2581" spans="2:2">
      <c r="B2581" t="s">
        <v>920</v>
      </c>
    </row>
    <row r="2582" spans="2:2">
      <c r="B2582" t="s">
        <v>2246</v>
      </c>
    </row>
    <row r="2583" spans="2:2">
      <c r="B2583" t="s">
        <v>966</v>
      </c>
    </row>
    <row r="2584" spans="2:2">
      <c r="B2584" t="s">
        <v>2247</v>
      </c>
    </row>
    <row r="2585" spans="2:2">
      <c r="B2585" t="s">
        <v>2248</v>
      </c>
    </row>
    <row r="2586" spans="2:2">
      <c r="B2586" t="s">
        <v>2249</v>
      </c>
    </row>
    <row r="2587" spans="2:2">
      <c r="B2587" t="s">
        <v>1340</v>
      </c>
    </row>
    <row r="2588" spans="2:2">
      <c r="B2588" t="s">
        <v>2250</v>
      </c>
    </row>
    <row r="2589" spans="2:2">
      <c r="B2589" t="s">
        <v>970</v>
      </c>
    </row>
    <row r="2590" spans="2:2">
      <c r="B2590" t="s">
        <v>2251</v>
      </c>
    </row>
    <row r="2591" spans="2:2">
      <c r="B2591" t="s">
        <v>950</v>
      </c>
    </row>
    <row r="2592" spans="2:2">
      <c r="B2592" t="s">
        <v>2252</v>
      </c>
    </row>
    <row r="2593" spans="2:2">
      <c r="B2593" t="s">
        <v>2253</v>
      </c>
    </row>
    <row r="2594" spans="2:2">
      <c r="B2594" t="s">
        <v>920</v>
      </c>
    </row>
    <row r="2595" spans="2:2">
      <c r="B2595" t="s">
        <v>2254</v>
      </c>
    </row>
    <row r="2596" spans="2:2">
      <c r="B2596" t="s">
        <v>2255</v>
      </c>
    </row>
    <row r="2597" spans="2:2">
      <c r="B2597" t="s">
        <v>920</v>
      </c>
    </row>
    <row r="2598" spans="2:2">
      <c r="B2598" t="s">
        <v>920</v>
      </c>
    </row>
    <row r="2599" spans="2:2">
      <c r="B2599" t="s">
        <v>2256</v>
      </c>
    </row>
    <row r="2600" spans="2:2">
      <c r="B2600" t="s">
        <v>952</v>
      </c>
    </row>
    <row r="2601" spans="2:2">
      <c r="B2601" t="s">
        <v>920</v>
      </c>
    </row>
    <row r="2602" spans="2:2">
      <c r="B2602" t="s">
        <v>920</v>
      </c>
    </row>
    <row r="2603" spans="2:2">
      <c r="B2603" t="s">
        <v>2257</v>
      </c>
    </row>
    <row r="2604" spans="2:2">
      <c r="B2604" t="s">
        <v>980</v>
      </c>
    </row>
    <row r="2605" spans="2:2">
      <c r="B2605" t="s">
        <v>2258</v>
      </c>
    </row>
    <row r="2606" spans="2:2">
      <c r="B2606" t="s">
        <v>984</v>
      </c>
    </row>
    <row r="2607" spans="2:2">
      <c r="B2607" t="s">
        <v>2259</v>
      </c>
    </row>
    <row r="2608" spans="2:2">
      <c r="B2608" t="s">
        <v>1489</v>
      </c>
    </row>
    <row r="2609" spans="2:2">
      <c r="B2609" t="s">
        <v>920</v>
      </c>
    </row>
    <row r="2610" spans="2:2">
      <c r="B2610" t="s">
        <v>2260</v>
      </c>
    </row>
    <row r="2611" spans="2:2">
      <c r="B2611" t="s">
        <v>1491</v>
      </c>
    </row>
    <row r="2612" spans="2:2">
      <c r="B2612" t="s">
        <v>920</v>
      </c>
    </row>
    <row r="2613" spans="2:2">
      <c r="B2613" t="s">
        <v>920</v>
      </c>
    </row>
    <row r="2614" spans="2:2">
      <c r="B2614" t="s">
        <v>2261</v>
      </c>
    </row>
    <row r="2615" spans="2:2">
      <c r="B2615" t="s">
        <v>986</v>
      </c>
    </row>
    <row r="2616" spans="2:2">
      <c r="B2616" t="s">
        <v>2262</v>
      </c>
    </row>
    <row r="2617" spans="2:2">
      <c r="B2617" t="s">
        <v>2263</v>
      </c>
    </row>
    <row r="2618" spans="2:2">
      <c r="B2618" t="s">
        <v>920</v>
      </c>
    </row>
    <row r="2619" spans="2:2">
      <c r="B2619" t="s">
        <v>2264</v>
      </c>
    </row>
    <row r="2620" spans="2:2">
      <c r="B2620" t="s">
        <v>2265</v>
      </c>
    </row>
    <row r="2621" spans="2:2">
      <c r="B2621" t="s">
        <v>920</v>
      </c>
    </row>
    <row r="2622" spans="2:2">
      <c r="B2622" t="s">
        <v>920</v>
      </c>
    </row>
    <row r="2623" spans="2:2">
      <c r="B2623" t="s">
        <v>920</v>
      </c>
    </row>
    <row r="2624" spans="2:2">
      <c r="B2624" t="s">
        <v>920</v>
      </c>
    </row>
    <row r="2625" spans="2:2">
      <c r="B2625" t="s">
        <v>2266</v>
      </c>
    </row>
    <row r="2626" spans="2:2">
      <c r="B2626" t="s">
        <v>1366</v>
      </c>
    </row>
    <row r="2627" spans="2:2">
      <c r="B2627" t="s">
        <v>2267</v>
      </c>
    </row>
    <row r="2628" spans="2:2">
      <c r="B2628" t="s">
        <v>2268</v>
      </c>
    </row>
    <row r="2629" spans="2:2">
      <c r="B2629" t="s">
        <v>2269</v>
      </c>
    </row>
    <row r="2630" spans="2:2">
      <c r="B2630" t="s">
        <v>2270</v>
      </c>
    </row>
    <row r="2631" spans="2:2">
      <c r="B2631" t="s">
        <v>2271</v>
      </c>
    </row>
    <row r="2632" spans="2:2">
      <c r="B2632" t="s">
        <v>2272</v>
      </c>
    </row>
    <row r="2633" spans="2:2">
      <c r="B2633" t="s">
        <v>920</v>
      </c>
    </row>
    <row r="2634" spans="2:2">
      <c r="B2634" t="s">
        <v>2273</v>
      </c>
    </row>
    <row r="2635" spans="2:2">
      <c r="B2635" t="s">
        <v>2274</v>
      </c>
    </row>
    <row r="2636" spans="2:2">
      <c r="B2636" t="s">
        <v>920</v>
      </c>
    </row>
    <row r="2637" spans="2:2">
      <c r="B2637" t="s">
        <v>920</v>
      </c>
    </row>
    <row r="2638" spans="2:2">
      <c r="B2638" t="s">
        <v>2275</v>
      </c>
    </row>
    <row r="2639" spans="2:2">
      <c r="B2639" t="s">
        <v>2276</v>
      </c>
    </row>
    <row r="2640" spans="2:2">
      <c r="B2640" t="s">
        <v>2277</v>
      </c>
    </row>
    <row r="2641" spans="2:2">
      <c r="B2641" t="s">
        <v>2278</v>
      </c>
    </row>
    <row r="2642" spans="2:2">
      <c r="B2642" t="s">
        <v>920</v>
      </c>
    </row>
    <row r="2643" spans="2:2">
      <c r="B2643" t="s">
        <v>2279</v>
      </c>
    </row>
    <row r="2644" spans="2:2">
      <c r="B2644" t="s">
        <v>2280</v>
      </c>
    </row>
    <row r="2645" spans="2:2">
      <c r="B2645" t="s">
        <v>920</v>
      </c>
    </row>
    <row r="2646" spans="2:2">
      <c r="B2646" t="s">
        <v>920</v>
      </c>
    </row>
    <row r="2647" spans="2:2">
      <c r="B2647" t="s">
        <v>920</v>
      </c>
    </row>
    <row r="2648" spans="2:2">
      <c r="B2648" t="s">
        <v>2281</v>
      </c>
    </row>
    <row r="2649" spans="2:2">
      <c r="B2649" t="s">
        <v>2282</v>
      </c>
    </row>
    <row r="2650" spans="2:2">
      <c r="B2650" t="s">
        <v>2283</v>
      </c>
    </row>
    <row r="2651" spans="2:2">
      <c r="B2651" t="s">
        <v>2284</v>
      </c>
    </row>
    <row r="2652" spans="2:2">
      <c r="B2652" t="s">
        <v>920</v>
      </c>
    </row>
    <row r="2653" spans="2:2">
      <c r="B2653" t="s">
        <v>2285</v>
      </c>
    </row>
    <row r="2654" spans="2:2">
      <c r="B2654" t="s">
        <v>2286</v>
      </c>
    </row>
    <row r="2655" spans="2:2">
      <c r="B2655" t="s">
        <v>920</v>
      </c>
    </row>
    <row r="2656" spans="2:2">
      <c r="B2656" t="s">
        <v>920</v>
      </c>
    </row>
    <row r="2657" spans="2:2">
      <c r="B2657" t="s">
        <v>920</v>
      </c>
    </row>
    <row r="2658" spans="2:2">
      <c r="B2658" t="s">
        <v>920</v>
      </c>
    </row>
    <row r="2659" spans="2:2">
      <c r="B2659" t="s">
        <v>2287</v>
      </c>
    </row>
    <row r="2660" spans="2:2">
      <c r="B2660" t="s">
        <v>2288</v>
      </c>
    </row>
    <row r="2661" spans="2:2">
      <c r="B2661" t="s">
        <v>2289</v>
      </c>
    </row>
    <row r="2662" spans="2:2">
      <c r="B2662" t="s">
        <v>2064</v>
      </c>
    </row>
    <row r="2663" spans="2:2">
      <c r="B2663" t="s">
        <v>2290</v>
      </c>
    </row>
    <row r="2664" spans="2:2">
      <c r="B2664" t="s">
        <v>1613</v>
      </c>
    </row>
    <row r="2665" spans="2:2">
      <c r="B2665" t="s">
        <v>920</v>
      </c>
    </row>
    <row r="2666" spans="2:2">
      <c r="B2666" t="s">
        <v>2291</v>
      </c>
    </row>
    <row r="2667" spans="2:2">
      <c r="B2667" t="s">
        <v>1615</v>
      </c>
    </row>
    <row r="2668" spans="2:2">
      <c r="B2668" t="s">
        <v>2292</v>
      </c>
    </row>
    <row r="2669" spans="2:2">
      <c r="B2669" t="s">
        <v>1473</v>
      </c>
    </row>
    <row r="2670" spans="2:2">
      <c r="B2670" t="s">
        <v>920</v>
      </c>
    </row>
    <row r="2671" spans="2:2">
      <c r="B2671" t="s">
        <v>2293</v>
      </c>
    </row>
    <row r="2672" spans="2:2">
      <c r="B2672" t="s">
        <v>1479</v>
      </c>
    </row>
    <row r="2673" spans="2:2">
      <c r="B2673" t="s">
        <v>920</v>
      </c>
    </row>
    <row r="2674" spans="2:2">
      <c r="B2674" t="s">
        <v>920</v>
      </c>
    </row>
    <row r="2675" spans="2:2">
      <c r="B2675" t="s">
        <v>920</v>
      </c>
    </row>
    <row r="2676" spans="2:2">
      <c r="B2676" t="s">
        <v>2294</v>
      </c>
    </row>
    <row r="2677" spans="2:2">
      <c r="B2677" t="s">
        <v>2070</v>
      </c>
    </row>
    <row r="2678" spans="2:2">
      <c r="B2678" t="s">
        <v>2295</v>
      </c>
    </row>
    <row r="2679" spans="2:2">
      <c r="B2679" t="s">
        <v>990</v>
      </c>
    </row>
    <row r="2680" spans="2:2">
      <c r="B2680" t="s">
        <v>920</v>
      </c>
    </row>
    <row r="2681" spans="2:2">
      <c r="B2681" t="s">
        <v>2296</v>
      </c>
    </row>
    <row r="2682" spans="2:2">
      <c r="B2682" t="s">
        <v>992</v>
      </c>
    </row>
    <row r="2683" spans="2:2">
      <c r="B2683" t="s">
        <v>2297</v>
      </c>
    </row>
    <row r="2684" spans="2:2">
      <c r="B2684" t="s">
        <v>913</v>
      </c>
    </row>
    <row r="2685" spans="2:2">
      <c r="B2685" t="s">
        <v>920</v>
      </c>
    </row>
    <row r="2686" spans="2:2">
      <c r="B2686" t="s">
        <v>2298</v>
      </c>
    </row>
    <row r="2687" spans="2:2">
      <c r="B2687" t="s">
        <v>944</v>
      </c>
    </row>
    <row r="2688" spans="2:2">
      <c r="B2688" t="s">
        <v>920</v>
      </c>
    </row>
    <row r="2689" spans="2:2">
      <c r="B2689" t="s">
        <v>920</v>
      </c>
    </row>
    <row r="2690" spans="2:2">
      <c r="B2690" t="s">
        <v>920</v>
      </c>
    </row>
    <row r="2691" spans="2:2">
      <c r="B2691" t="s">
        <v>920</v>
      </c>
    </row>
    <row r="2692" spans="2:2">
      <c r="B2692" t="s">
        <v>920</v>
      </c>
    </row>
    <row r="2693" spans="2:2">
      <c r="B2693" t="s">
        <v>920</v>
      </c>
    </row>
    <row r="2694" spans="2:2">
      <c r="B2694" t="s">
        <v>1097</v>
      </c>
    </row>
    <row r="2695" spans="2:2">
      <c r="B2695" t="s">
        <v>1098</v>
      </c>
    </row>
    <row r="2696" spans="2:2">
      <c r="B2696" t="s">
        <v>2299</v>
      </c>
    </row>
    <row r="2697" spans="2:2">
      <c r="B2697" t="s">
        <v>903</v>
      </c>
    </row>
    <row r="2698" spans="2:2">
      <c r="B2698" t="s">
        <v>904</v>
      </c>
    </row>
    <row r="2699" spans="2:2">
      <c r="B2699" t="s">
        <v>905</v>
      </c>
    </row>
    <row r="2700" spans="2:2">
      <c r="B2700" t="s">
        <v>882</v>
      </c>
    </row>
    <row r="2701" spans="2:2">
      <c r="B2701" t="s">
        <v>883</v>
      </c>
    </row>
    <row r="2702" spans="2:2">
      <c r="B2702" t="s">
        <v>884</v>
      </c>
    </row>
    <row r="2703" spans="2:2">
      <c r="B2703" t="s">
        <v>889</v>
      </c>
    </row>
    <row r="2704" spans="2:2">
      <c r="B2704" t="s">
        <v>894</v>
      </c>
    </row>
    <row r="2705" spans="2:2">
      <c r="B2705" t="s">
        <v>886</v>
      </c>
    </row>
    <row r="2706" spans="2:2">
      <c r="B2706" t="s">
        <v>895</v>
      </c>
    </row>
    <row r="2707" spans="2:2">
      <c r="B2707" t="s">
        <v>887</v>
      </c>
    </row>
    <row r="2708" spans="2:2">
      <c r="B2708" t="s">
        <v>885</v>
      </c>
    </row>
    <row r="2709" spans="2:2">
      <c r="B2709" t="s">
        <v>891</v>
      </c>
    </row>
    <row r="2710" spans="2:2">
      <c r="B2710" t="s">
        <v>896</v>
      </c>
    </row>
    <row r="2711" spans="2:2">
      <c r="B2711" t="s">
        <v>893</v>
      </c>
    </row>
    <row r="2712" spans="2:2">
      <c r="B2712" t="s">
        <v>897</v>
      </c>
    </row>
    <row r="2713" spans="2:2">
      <c r="B2713" t="s">
        <v>898</v>
      </c>
    </row>
    <row r="2714" spans="2:2">
      <c r="B2714" t="s">
        <v>906</v>
      </c>
    </row>
    <row r="2715" spans="2:2">
      <c r="B2715" t="s">
        <v>900</v>
      </c>
    </row>
    <row r="2716" spans="2:2">
      <c r="B2716" t="s">
        <v>2300</v>
      </c>
    </row>
    <row r="2717" spans="2:2">
      <c r="B2717" t="s">
        <v>903</v>
      </c>
    </row>
    <row r="2718" spans="2:2">
      <c r="B2718" t="s">
        <v>2301</v>
      </c>
    </row>
    <row r="2719" spans="2:2">
      <c r="B2719" t="s">
        <v>1102</v>
      </c>
    </row>
    <row r="2720" spans="2:2">
      <c r="B2720" t="s">
        <v>2302</v>
      </c>
    </row>
    <row r="2721" spans="2:2">
      <c r="B2721" t="s">
        <v>911</v>
      </c>
    </row>
    <row r="2722" spans="2:2">
      <c r="B2722" t="s">
        <v>2303</v>
      </c>
    </row>
    <row r="2723" spans="2:2">
      <c r="B2723" t="s">
        <v>2304</v>
      </c>
    </row>
    <row r="2724" spans="2:2">
      <c r="B2724" t="s">
        <v>2305</v>
      </c>
    </row>
    <row r="2725" spans="2:2">
      <c r="B2725" t="s">
        <v>2306</v>
      </c>
    </row>
    <row r="2726" spans="2:2">
      <c r="B2726" t="s">
        <v>2307</v>
      </c>
    </row>
    <row r="2727" spans="2:2">
      <c r="B2727" t="s">
        <v>2308</v>
      </c>
    </row>
    <row r="2728" spans="2:2">
      <c r="B2728" t="s">
        <v>2309</v>
      </c>
    </row>
    <row r="2729" spans="2:2">
      <c r="B2729" t="s">
        <v>2310</v>
      </c>
    </row>
    <row r="2730" spans="2:2">
      <c r="B2730" t="s">
        <v>920</v>
      </c>
    </row>
    <row r="2731" spans="2:2">
      <c r="B2731" t="s">
        <v>2311</v>
      </c>
    </row>
    <row r="2732" spans="2:2">
      <c r="B2732" t="s">
        <v>2312</v>
      </c>
    </row>
    <row r="2733" spans="2:2">
      <c r="B2733" t="s">
        <v>920</v>
      </c>
    </row>
    <row r="2734" spans="2:2">
      <c r="B2734" t="s">
        <v>920</v>
      </c>
    </row>
    <row r="2735" spans="2:2">
      <c r="B2735" t="s">
        <v>2313</v>
      </c>
    </row>
    <row r="2736" spans="2:2">
      <c r="B2736" t="s">
        <v>2314</v>
      </c>
    </row>
    <row r="2737" spans="2:2">
      <c r="B2737" t="s">
        <v>2315</v>
      </c>
    </row>
    <row r="2738" spans="2:2">
      <c r="B2738" t="s">
        <v>2316</v>
      </c>
    </row>
    <row r="2739" spans="2:2">
      <c r="B2739" t="s">
        <v>920</v>
      </c>
    </row>
    <row r="2740" spans="2:2">
      <c r="B2740" t="s">
        <v>2317</v>
      </c>
    </row>
    <row r="2741" spans="2:2">
      <c r="B2741" t="s">
        <v>2318</v>
      </c>
    </row>
    <row r="2742" spans="2:2">
      <c r="B2742" t="s">
        <v>920</v>
      </c>
    </row>
    <row r="2743" spans="2:2">
      <c r="B2743" t="s">
        <v>920</v>
      </c>
    </row>
    <row r="2744" spans="2:2">
      <c r="B2744" t="s">
        <v>920</v>
      </c>
    </row>
    <row r="2745" spans="2:2">
      <c r="B2745" t="s">
        <v>2319</v>
      </c>
    </row>
    <row r="2746" spans="2:2">
      <c r="B2746" t="s">
        <v>2320</v>
      </c>
    </row>
    <row r="2747" spans="2:2">
      <c r="B2747" t="s">
        <v>2321</v>
      </c>
    </row>
    <row r="2748" spans="2:2">
      <c r="B2748" t="s">
        <v>2322</v>
      </c>
    </row>
    <row r="2749" spans="2:2">
      <c r="B2749" t="s">
        <v>920</v>
      </c>
    </row>
    <row r="2750" spans="2:2">
      <c r="B2750" t="s">
        <v>2323</v>
      </c>
    </row>
    <row r="2751" spans="2:2">
      <c r="B2751" t="s">
        <v>2324</v>
      </c>
    </row>
    <row r="2752" spans="2:2">
      <c r="B2752" t="s">
        <v>2325</v>
      </c>
    </row>
    <row r="2753" spans="2:2">
      <c r="B2753" t="s">
        <v>2326</v>
      </c>
    </row>
    <row r="2754" spans="2:2">
      <c r="B2754" t="s">
        <v>920</v>
      </c>
    </row>
    <row r="2755" spans="2:2">
      <c r="B2755" t="s">
        <v>2327</v>
      </c>
    </row>
    <row r="2756" spans="2:2">
      <c r="B2756" t="s">
        <v>2328</v>
      </c>
    </row>
    <row r="2757" spans="2:2">
      <c r="B2757" t="s">
        <v>920</v>
      </c>
    </row>
    <row r="2758" spans="2:2">
      <c r="B2758" t="s">
        <v>920</v>
      </c>
    </row>
    <row r="2759" spans="2:2">
      <c r="B2759" t="s">
        <v>920</v>
      </c>
    </row>
    <row r="2760" spans="2:2">
      <c r="B2760" t="s">
        <v>920</v>
      </c>
    </row>
    <row r="2761" spans="2:2">
      <c r="B2761" t="s">
        <v>2329</v>
      </c>
    </row>
    <row r="2762" spans="2:2">
      <c r="B2762" t="s">
        <v>2330</v>
      </c>
    </row>
    <row r="2763" spans="2:2">
      <c r="B2763" t="s">
        <v>2331</v>
      </c>
    </row>
    <row r="2764" spans="2:2">
      <c r="B2764" t="s">
        <v>913</v>
      </c>
    </row>
    <row r="2765" spans="2:2">
      <c r="B2765" t="s">
        <v>2332</v>
      </c>
    </row>
    <row r="2766" spans="2:2">
      <c r="B2766" t="s">
        <v>917</v>
      </c>
    </row>
    <row r="2767" spans="2:2">
      <c r="B2767" t="s">
        <v>2333</v>
      </c>
    </row>
    <row r="2768" spans="2:2">
      <c r="B2768" t="s">
        <v>1123</v>
      </c>
    </row>
    <row r="2769" spans="2:2">
      <c r="B2769" t="s">
        <v>920</v>
      </c>
    </row>
    <row r="2770" spans="2:2">
      <c r="B2770" t="s">
        <v>2334</v>
      </c>
    </row>
    <row r="2771" spans="2:2">
      <c r="B2771" t="s">
        <v>1129</v>
      </c>
    </row>
    <row r="2772" spans="2:2">
      <c r="B2772" t="s">
        <v>920</v>
      </c>
    </row>
    <row r="2773" spans="2:2">
      <c r="B2773" t="s">
        <v>920</v>
      </c>
    </row>
    <row r="2774" spans="2:2">
      <c r="B2774" t="s">
        <v>2335</v>
      </c>
    </row>
    <row r="2775" spans="2:2">
      <c r="B2775" t="s">
        <v>924</v>
      </c>
    </row>
    <row r="2776" spans="2:2">
      <c r="B2776" t="s">
        <v>2336</v>
      </c>
    </row>
    <row r="2777" spans="2:2">
      <c r="B2777" t="s">
        <v>2176</v>
      </c>
    </row>
    <row r="2778" spans="2:2">
      <c r="B2778" t="s">
        <v>920</v>
      </c>
    </row>
    <row r="2779" spans="2:2">
      <c r="B2779" t="s">
        <v>2337</v>
      </c>
    </row>
    <row r="2780" spans="2:2">
      <c r="B2780" t="s">
        <v>2180</v>
      </c>
    </row>
    <row r="2781" spans="2:2">
      <c r="B2781" t="s">
        <v>920</v>
      </c>
    </row>
    <row r="2782" spans="2:2">
      <c r="B2782" t="s">
        <v>920</v>
      </c>
    </row>
    <row r="2783" spans="2:2">
      <c r="B2783" t="s">
        <v>920</v>
      </c>
    </row>
    <row r="2784" spans="2:2">
      <c r="B2784" t="s">
        <v>2338</v>
      </c>
    </row>
    <row r="2785" spans="2:2">
      <c r="B2785" t="s">
        <v>944</v>
      </c>
    </row>
    <row r="2786" spans="2:2">
      <c r="B2786" t="s">
        <v>2339</v>
      </c>
    </row>
    <row r="2787" spans="2:2">
      <c r="B2787" t="s">
        <v>2340</v>
      </c>
    </row>
    <row r="2788" spans="2:2">
      <c r="B2788" t="s">
        <v>920</v>
      </c>
    </row>
    <row r="2789" spans="2:2">
      <c r="B2789" t="s">
        <v>2341</v>
      </c>
    </row>
    <row r="2790" spans="2:2">
      <c r="B2790" t="s">
        <v>2342</v>
      </c>
    </row>
    <row r="2791" spans="2:2">
      <c r="B2791" t="s">
        <v>2343</v>
      </c>
    </row>
    <row r="2792" spans="2:2">
      <c r="B2792" t="s">
        <v>2344</v>
      </c>
    </row>
    <row r="2793" spans="2:2">
      <c r="B2793" t="s">
        <v>920</v>
      </c>
    </row>
    <row r="2794" spans="2:2">
      <c r="B2794" t="s">
        <v>2345</v>
      </c>
    </row>
    <row r="2795" spans="2:2">
      <c r="B2795" t="s">
        <v>2346</v>
      </c>
    </row>
    <row r="2796" spans="2:2">
      <c r="B2796" t="s">
        <v>920</v>
      </c>
    </row>
    <row r="2797" spans="2:2">
      <c r="B2797" t="s">
        <v>920</v>
      </c>
    </row>
    <row r="2798" spans="2:2">
      <c r="B2798" t="s">
        <v>920</v>
      </c>
    </row>
    <row r="2799" spans="2:2">
      <c r="B2799" t="s">
        <v>920</v>
      </c>
    </row>
    <row r="2800" spans="2:2">
      <c r="B2800" t="s">
        <v>920</v>
      </c>
    </row>
    <row r="2801" spans="2:2">
      <c r="B2801" t="s">
        <v>2347</v>
      </c>
    </row>
    <row r="2802" spans="2:2">
      <c r="B2802" t="s">
        <v>966</v>
      </c>
    </row>
    <row r="2803" spans="2:2">
      <c r="B2803" t="s">
        <v>2348</v>
      </c>
    </row>
    <row r="2804" spans="2:2">
      <c r="B2804" t="s">
        <v>2026</v>
      </c>
    </row>
    <row r="2805" spans="2:2">
      <c r="B2805" t="s">
        <v>2349</v>
      </c>
    </row>
    <row r="2806" spans="2:2">
      <c r="B2806" t="s">
        <v>2350</v>
      </c>
    </row>
    <row r="2807" spans="2:2">
      <c r="B2807" t="s">
        <v>2351</v>
      </c>
    </row>
    <row r="2808" spans="2:2">
      <c r="B2808" t="s">
        <v>2352</v>
      </c>
    </row>
    <row r="2809" spans="2:2">
      <c r="B2809" t="s">
        <v>920</v>
      </c>
    </row>
    <row r="2810" spans="2:2">
      <c r="B2810" t="s">
        <v>2353</v>
      </c>
    </row>
    <row r="2811" spans="2:2">
      <c r="B2811" t="s">
        <v>2354</v>
      </c>
    </row>
    <row r="2812" spans="2:2">
      <c r="B2812" t="s">
        <v>2355</v>
      </c>
    </row>
    <row r="2813" spans="2:2">
      <c r="B2813" t="s">
        <v>1489</v>
      </c>
    </row>
    <row r="2814" spans="2:2">
      <c r="B2814" t="s">
        <v>920</v>
      </c>
    </row>
    <row r="2815" spans="2:2">
      <c r="B2815" t="s">
        <v>2356</v>
      </c>
    </row>
    <row r="2816" spans="2:2">
      <c r="B2816" t="s">
        <v>1491</v>
      </c>
    </row>
    <row r="2817" spans="2:2">
      <c r="B2817" t="s">
        <v>920</v>
      </c>
    </row>
    <row r="2818" spans="2:2">
      <c r="B2818" t="s">
        <v>920</v>
      </c>
    </row>
    <row r="2819" spans="2:2">
      <c r="B2819" t="s">
        <v>920</v>
      </c>
    </row>
    <row r="2820" spans="2:2">
      <c r="B2820" t="s">
        <v>2357</v>
      </c>
    </row>
    <row r="2821" spans="2:2">
      <c r="B2821" t="s">
        <v>2358</v>
      </c>
    </row>
    <row r="2822" spans="2:2">
      <c r="B2822" t="s">
        <v>2359</v>
      </c>
    </row>
    <row r="2823" spans="2:2">
      <c r="B2823" t="s">
        <v>984</v>
      </c>
    </row>
    <row r="2824" spans="2:2">
      <c r="B2824" t="s">
        <v>2360</v>
      </c>
    </row>
    <row r="2825" spans="2:2">
      <c r="B2825" t="s">
        <v>2361</v>
      </c>
    </row>
    <row r="2826" spans="2:2">
      <c r="B2826" t="s">
        <v>920</v>
      </c>
    </row>
    <row r="2827" spans="2:2">
      <c r="B2827" t="s">
        <v>2362</v>
      </c>
    </row>
    <row r="2828" spans="2:2">
      <c r="B2828" t="s">
        <v>2363</v>
      </c>
    </row>
    <row r="2829" spans="2:2">
      <c r="B2829" t="s">
        <v>920</v>
      </c>
    </row>
    <row r="2830" spans="2:2">
      <c r="B2830" t="s">
        <v>920</v>
      </c>
    </row>
    <row r="2831" spans="2:2">
      <c r="B2831" t="s">
        <v>2364</v>
      </c>
    </row>
    <row r="2832" spans="2:2">
      <c r="B2832" t="s">
        <v>986</v>
      </c>
    </row>
    <row r="2833" spans="2:2">
      <c r="B2833" t="s">
        <v>2365</v>
      </c>
    </row>
    <row r="2834" spans="2:2">
      <c r="B2834" t="s">
        <v>2366</v>
      </c>
    </row>
    <row r="2835" spans="2:2">
      <c r="B2835" t="s">
        <v>920</v>
      </c>
    </row>
    <row r="2836" spans="2:2">
      <c r="B2836" t="s">
        <v>2367</v>
      </c>
    </row>
    <row r="2837" spans="2:2">
      <c r="B2837" t="s">
        <v>2368</v>
      </c>
    </row>
    <row r="2838" spans="2:2">
      <c r="B2838" t="s">
        <v>920</v>
      </c>
    </row>
    <row r="2839" spans="2:2">
      <c r="B2839" t="s">
        <v>920</v>
      </c>
    </row>
    <row r="2840" spans="2:2">
      <c r="B2840" t="s">
        <v>920</v>
      </c>
    </row>
    <row r="2841" spans="2:2">
      <c r="B2841" t="s">
        <v>920</v>
      </c>
    </row>
    <row r="2842" spans="2:2">
      <c r="B2842" t="s">
        <v>2369</v>
      </c>
    </row>
    <row r="2843" spans="2:2">
      <c r="B2843" t="s">
        <v>2046</v>
      </c>
    </row>
    <row r="2844" spans="2:2">
      <c r="B2844" t="s">
        <v>2370</v>
      </c>
    </row>
    <row r="2845" spans="2:2">
      <c r="B2845" t="s">
        <v>2371</v>
      </c>
    </row>
    <row r="2846" spans="2:2">
      <c r="B2846" t="s">
        <v>2372</v>
      </c>
    </row>
    <row r="2847" spans="2:2">
      <c r="B2847" t="s">
        <v>2052</v>
      </c>
    </row>
    <row r="2848" spans="2:2">
      <c r="B2848" t="s">
        <v>2373</v>
      </c>
    </row>
    <row r="2849" spans="2:2">
      <c r="B2849" t="s">
        <v>2374</v>
      </c>
    </row>
    <row r="2850" spans="2:2">
      <c r="B2850" t="s">
        <v>920</v>
      </c>
    </row>
    <row r="2851" spans="2:2">
      <c r="B2851" t="s">
        <v>2375</v>
      </c>
    </row>
    <row r="2852" spans="2:2">
      <c r="B2852" t="s">
        <v>2376</v>
      </c>
    </row>
    <row r="2853" spans="2:2">
      <c r="B2853" t="s">
        <v>920</v>
      </c>
    </row>
    <row r="2854" spans="2:2">
      <c r="B2854" t="s">
        <v>920</v>
      </c>
    </row>
    <row r="2855" spans="2:2">
      <c r="B2855" t="s">
        <v>2377</v>
      </c>
    </row>
    <row r="2856" spans="2:2">
      <c r="B2856" t="s">
        <v>2054</v>
      </c>
    </row>
    <row r="2857" spans="2:2">
      <c r="B2857" t="s">
        <v>2378</v>
      </c>
    </row>
    <row r="2858" spans="2:2">
      <c r="B2858" t="s">
        <v>2379</v>
      </c>
    </row>
    <row r="2859" spans="2:2">
      <c r="B2859" t="s">
        <v>920</v>
      </c>
    </row>
    <row r="2860" spans="2:2">
      <c r="B2860" t="s">
        <v>2380</v>
      </c>
    </row>
    <row r="2861" spans="2:2">
      <c r="B2861" t="s">
        <v>2381</v>
      </c>
    </row>
    <row r="2862" spans="2:2">
      <c r="B2862" t="s">
        <v>920</v>
      </c>
    </row>
    <row r="2863" spans="2:2">
      <c r="B2863" t="s">
        <v>920</v>
      </c>
    </row>
    <row r="2864" spans="2:2">
      <c r="B2864" t="s">
        <v>920</v>
      </c>
    </row>
    <row r="2865" spans="2:2">
      <c r="B2865" t="s">
        <v>2382</v>
      </c>
    </row>
    <row r="2866" spans="2:2">
      <c r="B2866" t="s">
        <v>2383</v>
      </c>
    </row>
    <row r="2867" spans="2:2">
      <c r="B2867" t="s">
        <v>2384</v>
      </c>
    </row>
    <row r="2868" spans="2:2">
      <c r="B2868" t="s">
        <v>2385</v>
      </c>
    </row>
    <row r="2869" spans="2:2">
      <c r="B2869" t="s">
        <v>2386</v>
      </c>
    </row>
    <row r="2870" spans="2:2">
      <c r="B2870" t="s">
        <v>2387</v>
      </c>
    </row>
    <row r="2871" spans="2:2">
      <c r="B2871" t="s">
        <v>920</v>
      </c>
    </row>
    <row r="2872" spans="2:2">
      <c r="B2872" t="s">
        <v>2388</v>
      </c>
    </row>
    <row r="2873" spans="2:2">
      <c r="B2873" t="s">
        <v>2389</v>
      </c>
    </row>
    <row r="2874" spans="2:2">
      <c r="B2874" t="s">
        <v>920</v>
      </c>
    </row>
    <row r="2875" spans="2:2">
      <c r="B2875" t="s">
        <v>920</v>
      </c>
    </row>
    <row r="2876" spans="2:2">
      <c r="B2876" t="s">
        <v>2390</v>
      </c>
    </row>
    <row r="2877" spans="2:2">
      <c r="B2877" t="s">
        <v>2391</v>
      </c>
    </row>
    <row r="2878" spans="2:2">
      <c r="B2878" t="s">
        <v>2392</v>
      </c>
    </row>
    <row r="2879" spans="2:2">
      <c r="B2879" t="s">
        <v>2393</v>
      </c>
    </row>
    <row r="2880" spans="2:2">
      <c r="B2880" t="s">
        <v>920</v>
      </c>
    </row>
    <row r="2881" spans="2:2">
      <c r="B2881" t="s">
        <v>2394</v>
      </c>
    </row>
    <row r="2882" spans="2:2">
      <c r="B2882" t="s">
        <v>2395</v>
      </c>
    </row>
    <row r="2883" spans="2:2">
      <c r="B2883" t="s">
        <v>920</v>
      </c>
    </row>
    <row r="2884" spans="2:2">
      <c r="B2884" t="s">
        <v>920</v>
      </c>
    </row>
    <row r="2885" spans="2:2">
      <c r="B2885" t="s">
        <v>920</v>
      </c>
    </row>
    <row r="2886" spans="2:2">
      <c r="B2886" t="s">
        <v>920</v>
      </c>
    </row>
    <row r="2887" spans="2:2">
      <c r="B2887" t="s">
        <v>920</v>
      </c>
    </row>
    <row r="2888" spans="2:2">
      <c r="B2888" t="s">
        <v>920</v>
      </c>
    </row>
    <row r="2889" spans="2:2">
      <c r="B2889" t="s">
        <v>2396</v>
      </c>
    </row>
    <row r="2890" spans="2:2">
      <c r="B2890" t="s">
        <v>1208</v>
      </c>
    </row>
    <row r="2891" spans="2:2">
      <c r="B2891" t="s">
        <v>2397</v>
      </c>
    </row>
    <row r="2892" spans="2:2">
      <c r="B2892" t="s">
        <v>2398</v>
      </c>
    </row>
    <row r="2893" spans="2:2">
      <c r="B2893" t="s">
        <v>2399</v>
      </c>
    </row>
    <row r="2894" spans="2:2">
      <c r="B2894" t="s">
        <v>2400</v>
      </c>
    </row>
    <row r="2895" spans="2:2">
      <c r="B2895" t="s">
        <v>2401</v>
      </c>
    </row>
    <row r="2896" spans="2:2">
      <c r="B2896" t="s">
        <v>1473</v>
      </c>
    </row>
    <row r="2897" spans="2:2">
      <c r="B2897" t="s">
        <v>2402</v>
      </c>
    </row>
    <row r="2898" spans="2:2">
      <c r="B2898" t="s">
        <v>2403</v>
      </c>
    </row>
    <row r="2899" spans="2:2">
      <c r="B2899" t="s">
        <v>2404</v>
      </c>
    </row>
    <row r="2900" spans="2:2">
      <c r="B2900" t="s">
        <v>2405</v>
      </c>
    </row>
    <row r="2901" spans="2:2">
      <c r="B2901" t="s">
        <v>920</v>
      </c>
    </row>
    <row r="2902" spans="2:2">
      <c r="B2902" t="s">
        <v>2406</v>
      </c>
    </row>
    <row r="2903" spans="2:2">
      <c r="B2903" t="s">
        <v>2407</v>
      </c>
    </row>
    <row r="2904" spans="2:2">
      <c r="B2904" t="s">
        <v>920</v>
      </c>
    </row>
    <row r="2905" spans="2:2">
      <c r="B2905" t="s">
        <v>920</v>
      </c>
    </row>
    <row r="2906" spans="2:2">
      <c r="B2906" t="s">
        <v>2408</v>
      </c>
    </row>
    <row r="2907" spans="2:2">
      <c r="B2907" t="s">
        <v>2409</v>
      </c>
    </row>
    <row r="2908" spans="2:2">
      <c r="B2908" t="s">
        <v>2410</v>
      </c>
    </row>
    <row r="2909" spans="2:2">
      <c r="B2909" t="s">
        <v>2411</v>
      </c>
    </row>
    <row r="2910" spans="2:2">
      <c r="B2910" t="s">
        <v>920</v>
      </c>
    </row>
    <row r="2911" spans="2:2">
      <c r="B2911" t="s">
        <v>2412</v>
      </c>
    </row>
    <row r="2912" spans="2:2">
      <c r="B2912" t="s">
        <v>2413</v>
      </c>
    </row>
    <row r="2913" spans="2:2">
      <c r="B2913" t="s">
        <v>920</v>
      </c>
    </row>
    <row r="2914" spans="2:2">
      <c r="B2914" t="s">
        <v>920</v>
      </c>
    </row>
    <row r="2915" spans="2:2">
      <c r="B2915" t="s">
        <v>920</v>
      </c>
    </row>
    <row r="2916" spans="2:2">
      <c r="B2916" t="s">
        <v>2414</v>
      </c>
    </row>
    <row r="2917" spans="2:2">
      <c r="B2917" t="s">
        <v>1479</v>
      </c>
    </row>
    <row r="2918" spans="2:2">
      <c r="B2918" t="s">
        <v>2415</v>
      </c>
    </row>
    <row r="2919" spans="2:2">
      <c r="B2919" t="s">
        <v>2416</v>
      </c>
    </row>
    <row r="2920" spans="2:2">
      <c r="B2920" t="s">
        <v>2417</v>
      </c>
    </row>
    <row r="2921" spans="2:2">
      <c r="B2921" t="s">
        <v>911</v>
      </c>
    </row>
    <row r="2922" spans="2:2">
      <c r="B2922" t="s">
        <v>920</v>
      </c>
    </row>
    <row r="2923" spans="2:2">
      <c r="B2923" t="s">
        <v>2418</v>
      </c>
    </row>
    <row r="2924" spans="2:2">
      <c r="B2924" t="s">
        <v>966</v>
      </c>
    </row>
    <row r="2925" spans="2:2">
      <c r="B2925" t="s">
        <v>920</v>
      </c>
    </row>
    <row r="2926" spans="2:2">
      <c r="B2926" t="s">
        <v>920</v>
      </c>
    </row>
    <row r="2927" spans="2:2">
      <c r="B2927" t="s">
        <v>2419</v>
      </c>
    </row>
    <row r="2928" spans="2:2">
      <c r="B2928" t="s">
        <v>2420</v>
      </c>
    </row>
    <row r="2929" spans="2:2">
      <c r="B2929" t="s">
        <v>920</v>
      </c>
    </row>
    <row r="2930" spans="2:2">
      <c r="B2930" t="s">
        <v>920</v>
      </c>
    </row>
    <row r="2931" spans="2:2">
      <c r="B2931" t="s">
        <v>920</v>
      </c>
    </row>
    <row r="2932" spans="2:2">
      <c r="B2932" t="s">
        <v>2421</v>
      </c>
    </row>
    <row r="2933" spans="2:2">
      <c r="B2933" t="s">
        <v>2422</v>
      </c>
    </row>
    <row r="2934" spans="2:2">
      <c r="B2934" t="s">
        <v>2423</v>
      </c>
    </row>
    <row r="2935" spans="2:2">
      <c r="B2935" t="s">
        <v>2424</v>
      </c>
    </row>
    <row r="2936" spans="2:2">
      <c r="B2936" t="s">
        <v>2425</v>
      </c>
    </row>
    <row r="2937" spans="2:2">
      <c r="B2937" t="s">
        <v>2426</v>
      </c>
    </row>
    <row r="2938" spans="2:2">
      <c r="B2938" t="s">
        <v>2427</v>
      </c>
    </row>
    <row r="2939" spans="2:2">
      <c r="B2939" t="s">
        <v>2428</v>
      </c>
    </row>
    <row r="2940" spans="2:2">
      <c r="B2940" t="s">
        <v>920</v>
      </c>
    </row>
    <row r="2941" spans="2:2">
      <c r="B2941" t="s">
        <v>2429</v>
      </c>
    </row>
    <row r="2942" spans="2:2">
      <c r="B2942" t="s">
        <v>2430</v>
      </c>
    </row>
    <row r="2943" spans="2:2">
      <c r="B2943" t="s">
        <v>920</v>
      </c>
    </row>
    <row r="2944" spans="2:2">
      <c r="B2944" t="s">
        <v>920</v>
      </c>
    </row>
    <row r="2945" spans="2:2">
      <c r="B2945" t="s">
        <v>2431</v>
      </c>
    </row>
    <row r="2946" spans="2:2">
      <c r="B2946" t="s">
        <v>2432</v>
      </c>
    </row>
    <row r="2947" spans="2:2">
      <c r="B2947" t="s">
        <v>2433</v>
      </c>
    </row>
    <row r="2948" spans="2:2">
      <c r="B2948" t="s">
        <v>911</v>
      </c>
    </row>
    <row r="2949" spans="2:2">
      <c r="B2949" t="s">
        <v>920</v>
      </c>
    </row>
    <row r="2950" spans="2:2">
      <c r="B2950" t="s">
        <v>2434</v>
      </c>
    </row>
    <row r="2951" spans="2:2">
      <c r="B2951" t="s">
        <v>966</v>
      </c>
    </row>
    <row r="2952" spans="2:2">
      <c r="B2952" t="s">
        <v>920</v>
      </c>
    </row>
    <row r="2953" spans="2:2">
      <c r="B2953" t="s">
        <v>920</v>
      </c>
    </row>
    <row r="2954" spans="2:2">
      <c r="B2954" t="s">
        <v>920</v>
      </c>
    </row>
    <row r="2955" spans="2:2">
      <c r="B2955" t="s">
        <v>2435</v>
      </c>
    </row>
    <row r="2956" spans="2:2">
      <c r="B2956" t="s">
        <v>2436</v>
      </c>
    </row>
    <row r="2957" spans="2:2">
      <c r="B2957" t="s">
        <v>2437</v>
      </c>
    </row>
    <row r="2958" spans="2:2">
      <c r="B2958" t="s">
        <v>2438</v>
      </c>
    </row>
    <row r="2959" spans="2:2">
      <c r="B2959" t="s">
        <v>920</v>
      </c>
    </row>
    <row r="2960" spans="2:2">
      <c r="B2960" t="s">
        <v>2439</v>
      </c>
    </row>
    <row r="2961" spans="2:2">
      <c r="B2961" t="s">
        <v>2440</v>
      </c>
    </row>
    <row r="2962" spans="2:2">
      <c r="B2962" t="s">
        <v>920</v>
      </c>
    </row>
    <row r="2963" spans="2:2">
      <c r="B2963" t="s">
        <v>920</v>
      </c>
    </row>
    <row r="2964" spans="2:2">
      <c r="B2964" t="s">
        <v>920</v>
      </c>
    </row>
    <row r="2965" spans="2:2">
      <c r="B2965" t="s">
        <v>920</v>
      </c>
    </row>
    <row r="2966" spans="2:2">
      <c r="B2966" t="s">
        <v>2441</v>
      </c>
    </row>
    <row r="2967" spans="2:2">
      <c r="B2967" t="s">
        <v>2442</v>
      </c>
    </row>
    <row r="2968" spans="2:2">
      <c r="B2968" t="s">
        <v>2443</v>
      </c>
    </row>
    <row r="2969" spans="2:2">
      <c r="B2969" t="s">
        <v>2444</v>
      </c>
    </row>
    <row r="2970" spans="2:2">
      <c r="B2970" t="s">
        <v>2445</v>
      </c>
    </row>
    <row r="2971" spans="2:2">
      <c r="B2971" t="s">
        <v>913</v>
      </c>
    </row>
    <row r="2972" spans="2:2">
      <c r="B2972" t="s">
        <v>2446</v>
      </c>
    </row>
    <row r="2973" spans="2:2">
      <c r="B2973" t="s">
        <v>2447</v>
      </c>
    </row>
    <row r="2974" spans="2:2">
      <c r="B2974" t="s">
        <v>920</v>
      </c>
    </row>
    <row r="2975" spans="2:2">
      <c r="B2975" t="s">
        <v>2448</v>
      </c>
    </row>
    <row r="2976" spans="2:2">
      <c r="B2976" t="s">
        <v>2449</v>
      </c>
    </row>
    <row r="2977" spans="2:2">
      <c r="B2977" t="s">
        <v>920</v>
      </c>
    </row>
    <row r="2978" spans="2:2">
      <c r="B2978" t="s">
        <v>920</v>
      </c>
    </row>
    <row r="2979" spans="2:2">
      <c r="B2979" t="s">
        <v>2450</v>
      </c>
    </row>
    <row r="2980" spans="2:2">
      <c r="B2980" t="s">
        <v>944</v>
      </c>
    </row>
    <row r="2981" spans="2:2">
      <c r="B2981" t="s">
        <v>2451</v>
      </c>
    </row>
    <row r="2982" spans="2:2">
      <c r="B2982" t="s">
        <v>2452</v>
      </c>
    </row>
    <row r="2983" spans="2:2">
      <c r="B2983" t="s">
        <v>920</v>
      </c>
    </row>
    <row r="2984" spans="2:2">
      <c r="B2984" t="s">
        <v>2453</v>
      </c>
    </row>
    <row r="2985" spans="2:2">
      <c r="B2985" t="s">
        <v>2454</v>
      </c>
    </row>
    <row r="2986" spans="2:2">
      <c r="B2986" t="s">
        <v>920</v>
      </c>
    </row>
    <row r="2987" spans="2:2">
      <c r="B2987" t="s">
        <v>920</v>
      </c>
    </row>
    <row r="2988" spans="2:2">
      <c r="B2988" t="s">
        <v>920</v>
      </c>
    </row>
    <row r="2989" spans="2:2">
      <c r="B2989" t="s">
        <v>2455</v>
      </c>
    </row>
    <row r="2990" spans="2:2">
      <c r="B2990" t="s">
        <v>2456</v>
      </c>
    </row>
    <row r="2991" spans="2:2">
      <c r="B2991" t="s">
        <v>2457</v>
      </c>
    </row>
    <row r="2992" spans="2:2">
      <c r="B2992" t="s">
        <v>2458</v>
      </c>
    </row>
    <row r="2993" spans="2:2">
      <c r="B2993" t="s">
        <v>2459</v>
      </c>
    </row>
    <row r="2994" spans="2:2">
      <c r="B2994" t="s">
        <v>2460</v>
      </c>
    </row>
    <row r="2995" spans="2:2">
      <c r="B2995" t="s">
        <v>920</v>
      </c>
    </row>
    <row r="2996" spans="2:2">
      <c r="B2996" t="s">
        <v>2461</v>
      </c>
    </row>
    <row r="2997" spans="2:2">
      <c r="B2997" t="s">
        <v>2462</v>
      </c>
    </row>
    <row r="2998" spans="2:2">
      <c r="B2998" t="s">
        <v>920</v>
      </c>
    </row>
    <row r="2999" spans="2:2">
      <c r="B2999" t="s">
        <v>920</v>
      </c>
    </row>
    <row r="3000" spans="2:2">
      <c r="B3000" t="s">
        <v>2463</v>
      </c>
    </row>
    <row r="3001" spans="2:2">
      <c r="B3001" t="s">
        <v>2464</v>
      </c>
    </row>
    <row r="3002" spans="2:2">
      <c r="B3002" t="s">
        <v>2465</v>
      </c>
    </row>
    <row r="3003" spans="2:2">
      <c r="B3003" t="s">
        <v>2136</v>
      </c>
    </row>
    <row r="3004" spans="2:2">
      <c r="B3004" t="s">
        <v>920</v>
      </c>
    </row>
    <row r="3005" spans="2:2">
      <c r="B3005" t="s">
        <v>2466</v>
      </c>
    </row>
    <row r="3006" spans="2:2">
      <c r="B3006" t="s">
        <v>2138</v>
      </c>
    </row>
    <row r="3007" spans="2:2">
      <c r="B3007" t="s">
        <v>920</v>
      </c>
    </row>
    <row r="3008" spans="2:2">
      <c r="B3008" t="s">
        <v>920</v>
      </c>
    </row>
    <row r="3009" spans="2:2">
      <c r="B3009" t="s">
        <v>920</v>
      </c>
    </row>
    <row r="3010" spans="2:2">
      <c r="B3010" t="s">
        <v>920</v>
      </c>
    </row>
    <row r="3011" spans="2:2">
      <c r="B3011" t="s">
        <v>920</v>
      </c>
    </row>
    <row r="3012" spans="2:2">
      <c r="B3012" t="s">
        <v>920</v>
      </c>
    </row>
    <row r="3013" spans="2:2">
      <c r="B3013" t="s">
        <v>1097</v>
      </c>
    </row>
    <row r="3014" spans="2:2">
      <c r="B3014" t="s">
        <v>1098</v>
      </c>
    </row>
    <row r="3015" spans="2:2">
      <c r="B3015" t="s">
        <v>2467</v>
      </c>
    </row>
    <row r="3016" spans="2:2">
      <c r="B3016" t="s">
        <v>903</v>
      </c>
    </row>
    <row r="3017" spans="2:2">
      <c r="B3017" t="s">
        <v>904</v>
      </c>
    </row>
    <row r="3018" spans="2:2">
      <c r="B3018" t="s">
        <v>905</v>
      </c>
    </row>
    <row r="3019" spans="2:2">
      <c r="B3019" t="s">
        <v>882</v>
      </c>
    </row>
    <row r="3020" spans="2:2">
      <c r="B3020" t="s">
        <v>883</v>
      </c>
    </row>
    <row r="3021" spans="2:2">
      <c r="B3021" t="s">
        <v>884</v>
      </c>
    </row>
    <row r="3022" spans="2:2">
      <c r="B3022" t="s">
        <v>889</v>
      </c>
    </row>
    <row r="3023" spans="2:2">
      <c r="B3023" t="s">
        <v>894</v>
      </c>
    </row>
    <row r="3024" spans="2:2">
      <c r="B3024" t="s">
        <v>886</v>
      </c>
    </row>
    <row r="3025" spans="2:2">
      <c r="B3025" t="s">
        <v>895</v>
      </c>
    </row>
    <row r="3026" spans="2:2">
      <c r="B3026" t="s">
        <v>887</v>
      </c>
    </row>
    <row r="3027" spans="2:2">
      <c r="B3027" t="s">
        <v>885</v>
      </c>
    </row>
    <row r="3028" spans="2:2">
      <c r="B3028" t="s">
        <v>891</v>
      </c>
    </row>
    <row r="3029" spans="2:2">
      <c r="B3029" t="s">
        <v>893</v>
      </c>
    </row>
    <row r="3030" spans="2:2">
      <c r="B3030" t="s">
        <v>892</v>
      </c>
    </row>
    <row r="3031" spans="2:2">
      <c r="B3031" t="s">
        <v>897</v>
      </c>
    </row>
    <row r="3032" spans="2:2">
      <c r="B3032" t="s">
        <v>898</v>
      </c>
    </row>
    <row r="3033" spans="2:2">
      <c r="B3033" t="s">
        <v>906</v>
      </c>
    </row>
    <row r="3034" spans="2:2">
      <c r="B3034" t="s">
        <v>900</v>
      </c>
    </row>
    <row r="3035" spans="2:2">
      <c r="B3035" t="s">
        <v>2468</v>
      </c>
    </row>
    <row r="3036" spans="2:2">
      <c r="B3036" t="s">
        <v>903</v>
      </c>
    </row>
    <row r="3037" spans="2:2">
      <c r="B3037" t="s">
        <v>2469</v>
      </c>
    </row>
    <row r="3038" spans="2:2">
      <c r="B3038" t="s">
        <v>1286</v>
      </c>
    </row>
    <row r="3039" spans="2:2">
      <c r="B3039" t="s">
        <v>2470</v>
      </c>
    </row>
    <row r="3040" spans="2:2">
      <c r="B3040" t="s">
        <v>911</v>
      </c>
    </row>
    <row r="3041" spans="2:2">
      <c r="B3041" t="s">
        <v>2471</v>
      </c>
    </row>
    <row r="3042" spans="2:2">
      <c r="B3042" t="s">
        <v>1107</v>
      </c>
    </row>
    <row r="3043" spans="2:2">
      <c r="B3043" t="s">
        <v>2472</v>
      </c>
    </row>
    <row r="3044" spans="2:2">
      <c r="B3044" t="s">
        <v>2473</v>
      </c>
    </row>
    <row r="3045" spans="2:2">
      <c r="B3045" t="s">
        <v>2474</v>
      </c>
    </row>
    <row r="3046" spans="2:2">
      <c r="B3046" t="s">
        <v>2475</v>
      </c>
    </row>
    <row r="3047" spans="2:2">
      <c r="B3047" t="s">
        <v>2476</v>
      </c>
    </row>
    <row r="3048" spans="2:2">
      <c r="B3048" t="s">
        <v>2477</v>
      </c>
    </row>
    <row r="3049" spans="2:2">
      <c r="B3049" t="s">
        <v>920</v>
      </c>
    </row>
    <row r="3050" spans="2:2">
      <c r="B3050" t="s">
        <v>2478</v>
      </c>
    </row>
    <row r="3051" spans="2:2">
      <c r="B3051" t="s">
        <v>2479</v>
      </c>
    </row>
    <row r="3052" spans="2:2">
      <c r="B3052" t="s">
        <v>920</v>
      </c>
    </row>
    <row r="3053" spans="2:2">
      <c r="B3053" t="s">
        <v>920</v>
      </c>
    </row>
    <row r="3054" spans="2:2">
      <c r="B3054" t="s">
        <v>2480</v>
      </c>
    </row>
    <row r="3055" spans="2:2">
      <c r="B3055" t="s">
        <v>2481</v>
      </c>
    </row>
    <row r="3056" spans="2:2">
      <c r="B3056" t="s">
        <v>920</v>
      </c>
    </row>
    <row r="3057" spans="2:2">
      <c r="B3057" t="s">
        <v>920</v>
      </c>
    </row>
    <row r="3058" spans="2:2">
      <c r="B3058" t="s">
        <v>2482</v>
      </c>
    </row>
    <row r="3059" spans="2:2">
      <c r="B3059" t="s">
        <v>2483</v>
      </c>
    </row>
    <row r="3060" spans="2:2">
      <c r="B3060" t="s">
        <v>2484</v>
      </c>
    </row>
    <row r="3061" spans="2:2">
      <c r="B3061" t="s">
        <v>2485</v>
      </c>
    </row>
    <row r="3062" spans="2:2">
      <c r="B3062" t="s">
        <v>2486</v>
      </c>
    </row>
    <row r="3063" spans="2:2">
      <c r="B3063" t="s">
        <v>2487</v>
      </c>
    </row>
    <row r="3064" spans="2:2">
      <c r="B3064" t="s">
        <v>920</v>
      </c>
    </row>
    <row r="3065" spans="2:2">
      <c r="B3065" t="s">
        <v>2488</v>
      </c>
    </row>
    <row r="3066" spans="2:2">
      <c r="B3066" t="s">
        <v>2489</v>
      </c>
    </row>
    <row r="3067" spans="2:2">
      <c r="B3067" t="s">
        <v>920</v>
      </c>
    </row>
    <row r="3068" spans="2:2">
      <c r="B3068" t="s">
        <v>920</v>
      </c>
    </row>
    <row r="3069" spans="2:2">
      <c r="B3069" t="s">
        <v>2490</v>
      </c>
    </row>
    <row r="3070" spans="2:2">
      <c r="B3070" t="s">
        <v>2491</v>
      </c>
    </row>
    <row r="3071" spans="2:2">
      <c r="B3071" t="s">
        <v>2492</v>
      </c>
    </row>
    <row r="3072" spans="2:2">
      <c r="B3072" t="s">
        <v>2493</v>
      </c>
    </row>
    <row r="3073" spans="2:2">
      <c r="B3073" t="s">
        <v>920</v>
      </c>
    </row>
    <row r="3074" spans="2:2">
      <c r="B3074" t="s">
        <v>2494</v>
      </c>
    </row>
    <row r="3075" spans="2:2">
      <c r="B3075" t="s">
        <v>2495</v>
      </c>
    </row>
    <row r="3076" spans="2:2">
      <c r="B3076" t="s">
        <v>920</v>
      </c>
    </row>
    <row r="3077" spans="2:2">
      <c r="B3077" t="s">
        <v>920</v>
      </c>
    </row>
    <row r="3078" spans="2:2">
      <c r="B3078" t="s">
        <v>920</v>
      </c>
    </row>
    <row r="3079" spans="2:2">
      <c r="B3079" t="s">
        <v>920</v>
      </c>
    </row>
    <row r="3080" spans="2:2">
      <c r="B3080" t="s">
        <v>2496</v>
      </c>
    </row>
    <row r="3081" spans="2:2">
      <c r="B3081" t="s">
        <v>1121</v>
      </c>
    </row>
    <row r="3082" spans="2:2">
      <c r="B3082" t="s">
        <v>2497</v>
      </c>
    </row>
    <row r="3083" spans="2:2">
      <c r="B3083" t="s">
        <v>1682</v>
      </c>
    </row>
    <row r="3084" spans="2:2">
      <c r="B3084" t="s">
        <v>2498</v>
      </c>
    </row>
    <row r="3085" spans="2:2">
      <c r="B3085" t="s">
        <v>2499</v>
      </c>
    </row>
    <row r="3086" spans="2:2">
      <c r="B3086" t="s">
        <v>2500</v>
      </c>
    </row>
    <row r="3087" spans="2:2">
      <c r="B3087" t="s">
        <v>2501</v>
      </c>
    </row>
    <row r="3088" spans="2:2">
      <c r="B3088" t="s">
        <v>920</v>
      </c>
    </row>
    <row r="3089" spans="2:2">
      <c r="B3089" t="s">
        <v>2502</v>
      </c>
    </row>
    <row r="3090" spans="2:2">
      <c r="B3090" t="s">
        <v>2503</v>
      </c>
    </row>
    <row r="3091" spans="2:2">
      <c r="B3091" t="s">
        <v>920</v>
      </c>
    </row>
    <row r="3092" spans="2:2">
      <c r="B3092" t="s">
        <v>920</v>
      </c>
    </row>
    <row r="3093" spans="2:2">
      <c r="B3093" t="s">
        <v>2504</v>
      </c>
    </row>
    <row r="3094" spans="2:2">
      <c r="B3094" t="s">
        <v>2505</v>
      </c>
    </row>
    <row r="3095" spans="2:2">
      <c r="B3095" t="s">
        <v>2506</v>
      </c>
    </row>
    <row r="3096" spans="2:2">
      <c r="B3096" t="s">
        <v>2507</v>
      </c>
    </row>
    <row r="3097" spans="2:2">
      <c r="B3097" t="s">
        <v>920</v>
      </c>
    </row>
    <row r="3098" spans="2:2">
      <c r="B3098" t="s">
        <v>2508</v>
      </c>
    </row>
    <row r="3099" spans="2:2">
      <c r="B3099" t="s">
        <v>2509</v>
      </c>
    </row>
    <row r="3100" spans="2:2">
      <c r="B3100" t="s">
        <v>920</v>
      </c>
    </row>
    <row r="3101" spans="2:2">
      <c r="B3101" t="s">
        <v>920</v>
      </c>
    </row>
    <row r="3102" spans="2:2">
      <c r="B3102" t="s">
        <v>920</v>
      </c>
    </row>
    <row r="3103" spans="2:2">
      <c r="B3103" t="s">
        <v>2510</v>
      </c>
    </row>
    <row r="3104" spans="2:2">
      <c r="B3104" t="s">
        <v>1684</v>
      </c>
    </row>
    <row r="3105" spans="2:2">
      <c r="B3105" t="s">
        <v>2511</v>
      </c>
    </row>
    <row r="3106" spans="2:2">
      <c r="B3106" t="s">
        <v>2512</v>
      </c>
    </row>
    <row r="3107" spans="2:2">
      <c r="B3107" t="s">
        <v>2513</v>
      </c>
    </row>
    <row r="3108" spans="2:2">
      <c r="B3108" t="s">
        <v>2514</v>
      </c>
    </row>
    <row r="3109" spans="2:2">
      <c r="B3109" t="s">
        <v>920</v>
      </c>
    </row>
    <row r="3110" spans="2:2">
      <c r="B3110" t="s">
        <v>2515</v>
      </c>
    </row>
    <row r="3111" spans="2:2">
      <c r="B3111" t="s">
        <v>2516</v>
      </c>
    </row>
    <row r="3112" spans="2:2">
      <c r="B3112" t="s">
        <v>920</v>
      </c>
    </row>
    <row r="3113" spans="2:2">
      <c r="B3113" t="s">
        <v>920</v>
      </c>
    </row>
    <row r="3114" spans="2:2">
      <c r="B3114" t="s">
        <v>2517</v>
      </c>
    </row>
    <row r="3115" spans="2:2">
      <c r="B3115" t="s">
        <v>2518</v>
      </c>
    </row>
    <row r="3116" spans="2:2">
      <c r="B3116" t="s">
        <v>2519</v>
      </c>
    </row>
    <row r="3117" spans="2:2">
      <c r="B3117" t="s">
        <v>2520</v>
      </c>
    </row>
    <row r="3118" spans="2:2">
      <c r="B3118" t="s">
        <v>920</v>
      </c>
    </row>
    <row r="3119" spans="2:2">
      <c r="B3119" t="s">
        <v>2521</v>
      </c>
    </row>
    <row r="3120" spans="2:2">
      <c r="B3120" t="s">
        <v>2522</v>
      </c>
    </row>
    <row r="3121" spans="2:2">
      <c r="B3121" t="s">
        <v>920</v>
      </c>
    </row>
    <row r="3122" spans="2:2">
      <c r="B3122" t="s">
        <v>920</v>
      </c>
    </row>
    <row r="3123" spans="2:2">
      <c r="B3123" t="s">
        <v>920</v>
      </c>
    </row>
    <row r="3124" spans="2:2">
      <c r="B3124" t="s">
        <v>920</v>
      </c>
    </row>
    <row r="3125" spans="2:2">
      <c r="B3125" t="s">
        <v>920</v>
      </c>
    </row>
    <row r="3126" spans="2:2">
      <c r="B3126" t="s">
        <v>2523</v>
      </c>
    </row>
    <row r="3127" spans="2:2">
      <c r="B3127" t="s">
        <v>966</v>
      </c>
    </row>
    <row r="3128" spans="2:2">
      <c r="B3128" t="s">
        <v>2524</v>
      </c>
    </row>
    <row r="3129" spans="2:2">
      <c r="B3129" t="s">
        <v>968</v>
      </c>
    </row>
    <row r="3130" spans="2:2">
      <c r="B3130" t="s">
        <v>2525</v>
      </c>
    </row>
    <row r="3131" spans="2:2">
      <c r="B3131" t="s">
        <v>1181</v>
      </c>
    </row>
    <row r="3132" spans="2:2">
      <c r="B3132" t="s">
        <v>2526</v>
      </c>
    </row>
    <row r="3133" spans="2:2">
      <c r="B3133" t="s">
        <v>2527</v>
      </c>
    </row>
    <row r="3134" spans="2:2">
      <c r="B3134" t="s">
        <v>2528</v>
      </c>
    </row>
    <row r="3135" spans="2:2">
      <c r="B3135" t="s">
        <v>2529</v>
      </c>
    </row>
    <row r="3136" spans="2:2">
      <c r="B3136" t="s">
        <v>920</v>
      </c>
    </row>
    <row r="3137" spans="2:2">
      <c r="B3137" t="s">
        <v>2530</v>
      </c>
    </row>
    <row r="3138" spans="2:2">
      <c r="B3138" t="s">
        <v>2531</v>
      </c>
    </row>
    <row r="3139" spans="2:2">
      <c r="B3139" t="s">
        <v>920</v>
      </c>
    </row>
    <row r="3140" spans="2:2">
      <c r="B3140" t="s">
        <v>920</v>
      </c>
    </row>
    <row r="3141" spans="2:2">
      <c r="B3141" t="s">
        <v>1172</v>
      </c>
    </row>
    <row r="3142" spans="2:2">
      <c r="B3142" t="s">
        <v>2532</v>
      </c>
    </row>
    <row r="3143" spans="2:2">
      <c r="B3143" t="s">
        <v>920</v>
      </c>
    </row>
    <row r="3144" spans="2:2">
      <c r="B3144" t="s">
        <v>920</v>
      </c>
    </row>
    <row r="3145" spans="2:2">
      <c r="B3145" t="s">
        <v>2533</v>
      </c>
    </row>
    <row r="3146" spans="2:2">
      <c r="B3146" t="s">
        <v>1183</v>
      </c>
    </row>
    <row r="3147" spans="2:2">
      <c r="B3147" t="s">
        <v>2534</v>
      </c>
    </row>
    <row r="3148" spans="2:2">
      <c r="B3148" t="s">
        <v>984</v>
      </c>
    </row>
    <row r="3149" spans="2:2">
      <c r="B3149" t="s">
        <v>2535</v>
      </c>
    </row>
    <row r="3150" spans="2:2">
      <c r="B3150" t="s">
        <v>2536</v>
      </c>
    </row>
    <row r="3151" spans="2:2">
      <c r="B3151" t="s">
        <v>920</v>
      </c>
    </row>
    <row r="3152" spans="2:2">
      <c r="B3152" t="s">
        <v>2537</v>
      </c>
    </row>
    <row r="3153" spans="2:2">
      <c r="B3153" t="s">
        <v>2538</v>
      </c>
    </row>
    <row r="3154" spans="2:2">
      <c r="B3154" t="s">
        <v>920</v>
      </c>
    </row>
    <row r="3155" spans="2:2">
      <c r="B3155" t="s">
        <v>920</v>
      </c>
    </row>
    <row r="3156" spans="2:2">
      <c r="B3156" t="s">
        <v>2539</v>
      </c>
    </row>
    <row r="3157" spans="2:2">
      <c r="B3157" t="s">
        <v>986</v>
      </c>
    </row>
    <row r="3158" spans="2:2">
      <c r="B3158" t="s">
        <v>2540</v>
      </c>
    </row>
    <row r="3159" spans="2:2">
      <c r="B3159" t="s">
        <v>2541</v>
      </c>
    </row>
    <row r="3160" spans="2:2">
      <c r="B3160" t="s">
        <v>920</v>
      </c>
    </row>
    <row r="3161" spans="2:2">
      <c r="B3161" t="s">
        <v>2542</v>
      </c>
    </row>
    <row r="3162" spans="2:2">
      <c r="B3162" t="s">
        <v>2543</v>
      </c>
    </row>
    <row r="3163" spans="2:2">
      <c r="B3163" t="s">
        <v>920</v>
      </c>
    </row>
    <row r="3164" spans="2:2">
      <c r="B3164" t="s">
        <v>920</v>
      </c>
    </row>
    <row r="3165" spans="2:2">
      <c r="B3165" t="s">
        <v>920</v>
      </c>
    </row>
    <row r="3166" spans="2:2">
      <c r="B3166" t="s">
        <v>920</v>
      </c>
    </row>
    <row r="3167" spans="2:2">
      <c r="B3167" t="s">
        <v>2544</v>
      </c>
    </row>
    <row r="3168" spans="2:2">
      <c r="B3168" t="s">
        <v>994</v>
      </c>
    </row>
    <row r="3169" spans="2:2">
      <c r="B3169" t="s">
        <v>2545</v>
      </c>
    </row>
    <row r="3170" spans="2:2">
      <c r="B3170" t="s">
        <v>1550</v>
      </c>
    </row>
    <row r="3171" spans="2:2">
      <c r="B3171" t="s">
        <v>2546</v>
      </c>
    </row>
    <row r="3172" spans="2:2">
      <c r="B3172" t="s">
        <v>2547</v>
      </c>
    </row>
    <row r="3173" spans="2:2">
      <c r="B3173" t="s">
        <v>2548</v>
      </c>
    </row>
    <row r="3174" spans="2:2">
      <c r="B3174" t="s">
        <v>2549</v>
      </c>
    </row>
    <row r="3175" spans="2:2">
      <c r="B3175" t="s">
        <v>920</v>
      </c>
    </row>
    <row r="3176" spans="2:2">
      <c r="B3176" t="s">
        <v>2550</v>
      </c>
    </row>
    <row r="3177" spans="2:2">
      <c r="B3177" t="s">
        <v>2551</v>
      </c>
    </row>
    <row r="3178" spans="2:2">
      <c r="B3178" t="s">
        <v>920</v>
      </c>
    </row>
    <row r="3179" spans="2:2">
      <c r="B3179" t="s">
        <v>920</v>
      </c>
    </row>
    <row r="3180" spans="2:2">
      <c r="B3180" t="s">
        <v>2552</v>
      </c>
    </row>
    <row r="3181" spans="2:2">
      <c r="B3181" t="s">
        <v>2553</v>
      </c>
    </row>
    <row r="3182" spans="2:2">
      <c r="B3182" t="s">
        <v>2554</v>
      </c>
    </row>
    <row r="3183" spans="2:2">
      <c r="B3183" t="s">
        <v>1904</v>
      </c>
    </row>
    <row r="3184" spans="2:2">
      <c r="B3184" t="s">
        <v>920</v>
      </c>
    </row>
    <row r="3185" spans="2:2">
      <c r="B3185" t="s">
        <v>2555</v>
      </c>
    </row>
    <row r="3186" spans="2:2">
      <c r="B3186" t="s">
        <v>1908</v>
      </c>
    </row>
    <row r="3187" spans="2:2">
      <c r="B3187" t="s">
        <v>920</v>
      </c>
    </row>
    <row r="3188" spans="2:2">
      <c r="B3188" t="s">
        <v>920</v>
      </c>
    </row>
    <row r="3189" spans="2:2">
      <c r="B3189" t="s">
        <v>920</v>
      </c>
    </row>
    <row r="3190" spans="2:2">
      <c r="B3190" t="s">
        <v>1563</v>
      </c>
    </row>
    <row r="3191" spans="2:2">
      <c r="B3191" t="s">
        <v>1564</v>
      </c>
    </row>
    <row r="3192" spans="2:2">
      <c r="B3192" t="s">
        <v>920</v>
      </c>
    </row>
    <row r="3193" spans="2:2">
      <c r="B3193" t="s">
        <v>920</v>
      </c>
    </row>
    <row r="3194" spans="2:2">
      <c r="B3194" t="s">
        <v>920</v>
      </c>
    </row>
    <row r="3195" spans="2:2">
      <c r="B3195" t="s">
        <v>920</v>
      </c>
    </row>
    <row r="3196" spans="2:2">
      <c r="B3196" t="s">
        <v>2556</v>
      </c>
    </row>
    <row r="3197" spans="2:2">
      <c r="B3197" t="s">
        <v>1392</v>
      </c>
    </row>
    <row r="3198" spans="2:2">
      <c r="B3198" t="s">
        <v>2557</v>
      </c>
    </row>
    <row r="3199" spans="2:2">
      <c r="B3199" t="s">
        <v>2558</v>
      </c>
    </row>
    <row r="3200" spans="2:2">
      <c r="B3200" t="s">
        <v>2559</v>
      </c>
    </row>
    <row r="3201" spans="2:2">
      <c r="B3201" t="s">
        <v>1912</v>
      </c>
    </row>
    <row r="3202" spans="2:2">
      <c r="B3202" t="s">
        <v>2560</v>
      </c>
    </row>
    <row r="3203" spans="2:2">
      <c r="B3203" t="s">
        <v>2561</v>
      </c>
    </row>
    <row r="3204" spans="2:2">
      <c r="B3204" t="s">
        <v>920</v>
      </c>
    </row>
    <row r="3205" spans="2:2">
      <c r="B3205" t="s">
        <v>2562</v>
      </c>
    </row>
    <row r="3206" spans="2:2">
      <c r="B3206" t="s">
        <v>2563</v>
      </c>
    </row>
    <row r="3207" spans="2:2">
      <c r="B3207" t="s">
        <v>2564</v>
      </c>
    </row>
    <row r="3208" spans="2:2">
      <c r="B3208" t="s">
        <v>2223</v>
      </c>
    </row>
    <row r="3209" spans="2:2">
      <c r="B3209" t="s">
        <v>2565</v>
      </c>
    </row>
    <row r="3210" spans="2:2">
      <c r="B3210" t="s">
        <v>2566</v>
      </c>
    </row>
    <row r="3211" spans="2:2">
      <c r="B3211" t="s">
        <v>920</v>
      </c>
    </row>
    <row r="3212" spans="2:2">
      <c r="B3212" t="s">
        <v>2567</v>
      </c>
    </row>
    <row r="3213" spans="2:2">
      <c r="B3213" t="s">
        <v>2568</v>
      </c>
    </row>
    <row r="3214" spans="2:2">
      <c r="B3214" t="s">
        <v>920</v>
      </c>
    </row>
    <row r="3215" spans="2:2">
      <c r="B3215" t="s">
        <v>920</v>
      </c>
    </row>
    <row r="3216" spans="2:2">
      <c r="B3216" t="s">
        <v>2569</v>
      </c>
    </row>
    <row r="3217" spans="2:2">
      <c r="B3217" t="s">
        <v>2233</v>
      </c>
    </row>
    <row r="3218" spans="2:2">
      <c r="B3218" t="s">
        <v>2570</v>
      </c>
    </row>
    <row r="3219" spans="2:2">
      <c r="B3219" t="s">
        <v>2571</v>
      </c>
    </row>
    <row r="3220" spans="2:2">
      <c r="B3220" t="s">
        <v>920</v>
      </c>
    </row>
    <row r="3221" spans="2:2">
      <c r="B3221" t="s">
        <v>2572</v>
      </c>
    </row>
    <row r="3222" spans="2:2">
      <c r="B3222" t="s">
        <v>2573</v>
      </c>
    </row>
    <row r="3223" spans="2:2">
      <c r="B3223" t="s">
        <v>920</v>
      </c>
    </row>
    <row r="3224" spans="2:2">
      <c r="B3224" t="s">
        <v>920</v>
      </c>
    </row>
    <row r="3225" spans="2:2">
      <c r="B3225" t="s">
        <v>920</v>
      </c>
    </row>
    <row r="3226" spans="2:2">
      <c r="B3226" t="s">
        <v>920</v>
      </c>
    </row>
    <row r="3227" spans="2:2">
      <c r="B3227" t="s">
        <v>2574</v>
      </c>
    </row>
    <row r="3228" spans="2:2">
      <c r="B3228" t="s">
        <v>1936</v>
      </c>
    </row>
    <row r="3229" spans="2:2">
      <c r="B3229" t="s">
        <v>2575</v>
      </c>
    </row>
    <row r="3230" spans="2:2">
      <c r="B3230" t="s">
        <v>2400</v>
      </c>
    </row>
    <row r="3231" spans="2:2">
      <c r="B3231" t="s">
        <v>2576</v>
      </c>
    </row>
    <row r="3232" spans="2:2">
      <c r="B3232" t="s">
        <v>2577</v>
      </c>
    </row>
    <row r="3233" spans="2:2">
      <c r="B3233" t="s">
        <v>2578</v>
      </c>
    </row>
    <row r="3234" spans="2:2">
      <c r="B3234" t="s">
        <v>2579</v>
      </c>
    </row>
    <row r="3235" spans="2:2">
      <c r="B3235" t="s">
        <v>920</v>
      </c>
    </row>
    <row r="3236" spans="2:2">
      <c r="B3236" t="s">
        <v>2580</v>
      </c>
    </row>
    <row r="3237" spans="2:2">
      <c r="B3237" t="s">
        <v>2581</v>
      </c>
    </row>
    <row r="3238" spans="2:2">
      <c r="B3238" t="s">
        <v>920</v>
      </c>
    </row>
    <row r="3239" spans="2:2">
      <c r="B3239" t="s">
        <v>920</v>
      </c>
    </row>
    <row r="3240" spans="2:2">
      <c r="B3240" t="s">
        <v>2582</v>
      </c>
    </row>
    <row r="3241" spans="2:2">
      <c r="B3241" t="s">
        <v>2583</v>
      </c>
    </row>
    <row r="3242" spans="2:2">
      <c r="B3242" t="s">
        <v>2584</v>
      </c>
    </row>
    <row r="3243" spans="2:2">
      <c r="B3243" t="s">
        <v>1503</v>
      </c>
    </row>
    <row r="3244" spans="2:2">
      <c r="B3244" t="s">
        <v>920</v>
      </c>
    </row>
    <row r="3245" spans="2:2">
      <c r="B3245" t="s">
        <v>2585</v>
      </c>
    </row>
    <row r="3246" spans="2:2">
      <c r="B3246" t="s">
        <v>1517</v>
      </c>
    </row>
    <row r="3247" spans="2:2">
      <c r="B3247" t="s">
        <v>920</v>
      </c>
    </row>
    <row r="3248" spans="2:2">
      <c r="B3248" t="s">
        <v>920</v>
      </c>
    </row>
    <row r="3249" spans="2:2">
      <c r="B3249" t="s">
        <v>920</v>
      </c>
    </row>
    <row r="3250" spans="2:2">
      <c r="B3250" t="s">
        <v>2586</v>
      </c>
    </row>
    <row r="3251" spans="2:2">
      <c r="B3251" t="s">
        <v>2422</v>
      </c>
    </row>
    <row r="3252" spans="2:2">
      <c r="B3252" t="s">
        <v>2587</v>
      </c>
    </row>
    <row r="3253" spans="2:2">
      <c r="B3253" t="s">
        <v>2588</v>
      </c>
    </row>
    <row r="3254" spans="2:2">
      <c r="B3254" t="s">
        <v>2589</v>
      </c>
    </row>
    <row r="3255" spans="2:2">
      <c r="B3255" t="s">
        <v>2590</v>
      </c>
    </row>
    <row r="3256" spans="2:2">
      <c r="B3256" t="s">
        <v>920</v>
      </c>
    </row>
    <row r="3257" spans="2:2">
      <c r="B3257" t="s">
        <v>2591</v>
      </c>
    </row>
    <row r="3258" spans="2:2">
      <c r="B3258" t="s">
        <v>2592</v>
      </c>
    </row>
    <row r="3259" spans="2:2">
      <c r="B3259" t="s">
        <v>920</v>
      </c>
    </row>
    <row r="3260" spans="2:2">
      <c r="B3260" t="s">
        <v>920</v>
      </c>
    </row>
    <row r="3261" spans="2:2">
      <c r="B3261" t="s">
        <v>2593</v>
      </c>
    </row>
    <row r="3262" spans="2:2">
      <c r="B3262" t="s">
        <v>2594</v>
      </c>
    </row>
    <row r="3263" spans="2:2">
      <c r="B3263" t="s">
        <v>920</v>
      </c>
    </row>
    <row r="3264" spans="2:2">
      <c r="B3264" t="s">
        <v>920</v>
      </c>
    </row>
    <row r="3265" spans="2:2">
      <c r="B3265" t="s">
        <v>920</v>
      </c>
    </row>
    <row r="3266" spans="2:2">
      <c r="B3266" t="s">
        <v>920</v>
      </c>
    </row>
    <row r="3267" spans="2:2">
      <c r="B3267" t="s">
        <v>2595</v>
      </c>
    </row>
    <row r="3268" spans="2:2">
      <c r="B3268" t="s">
        <v>2596</v>
      </c>
    </row>
    <row r="3269" spans="2:2">
      <c r="B3269" t="s">
        <v>2597</v>
      </c>
    </row>
    <row r="3270" spans="2:2">
      <c r="B3270" t="s">
        <v>1258</v>
      </c>
    </row>
    <row r="3271" spans="2:2">
      <c r="B3271" t="s">
        <v>2598</v>
      </c>
    </row>
    <row r="3272" spans="2:2">
      <c r="B3272" t="s">
        <v>1608</v>
      </c>
    </row>
    <row r="3273" spans="2:2">
      <c r="B3273" t="s">
        <v>2599</v>
      </c>
    </row>
    <row r="3274" spans="2:2">
      <c r="B3274" t="s">
        <v>1724</v>
      </c>
    </row>
    <row r="3275" spans="2:2">
      <c r="B3275" t="s">
        <v>920</v>
      </c>
    </row>
    <row r="3276" spans="2:2">
      <c r="B3276" t="s">
        <v>2600</v>
      </c>
    </row>
    <row r="3277" spans="2:2">
      <c r="B3277" t="s">
        <v>1726</v>
      </c>
    </row>
    <row r="3278" spans="2:2">
      <c r="B3278" t="s">
        <v>2601</v>
      </c>
    </row>
    <row r="3279" spans="2:2">
      <c r="B3279" t="s">
        <v>2602</v>
      </c>
    </row>
    <row r="3280" spans="2:2">
      <c r="B3280" t="s">
        <v>920</v>
      </c>
    </row>
    <row r="3281" spans="2:2">
      <c r="B3281" t="s">
        <v>2603</v>
      </c>
    </row>
    <row r="3282" spans="2:2">
      <c r="B3282" t="s">
        <v>2604</v>
      </c>
    </row>
    <row r="3283" spans="2:2">
      <c r="B3283" t="s">
        <v>920</v>
      </c>
    </row>
    <row r="3284" spans="2:2">
      <c r="B3284" t="s">
        <v>920</v>
      </c>
    </row>
    <row r="3285" spans="2:2">
      <c r="B3285" t="s">
        <v>920</v>
      </c>
    </row>
    <row r="3286" spans="2:2">
      <c r="B3286" t="s">
        <v>2605</v>
      </c>
    </row>
    <row r="3287" spans="2:2">
      <c r="B3287" t="s">
        <v>1610</v>
      </c>
    </row>
    <row r="3288" spans="2:2">
      <c r="B3288" t="s">
        <v>2606</v>
      </c>
    </row>
    <row r="3289" spans="2:2">
      <c r="B3289" t="s">
        <v>1236</v>
      </c>
    </row>
    <row r="3290" spans="2:2">
      <c r="B3290" t="s">
        <v>2607</v>
      </c>
    </row>
    <row r="3291" spans="2:2">
      <c r="B3291" t="s">
        <v>1580</v>
      </c>
    </row>
    <row r="3292" spans="2:2">
      <c r="B3292" t="s">
        <v>920</v>
      </c>
    </row>
    <row r="3293" spans="2:2">
      <c r="B3293" t="s">
        <v>2608</v>
      </c>
    </row>
    <row r="3294" spans="2:2">
      <c r="B3294" t="s">
        <v>1582</v>
      </c>
    </row>
    <row r="3295" spans="2:2">
      <c r="B3295" t="s">
        <v>920</v>
      </c>
    </row>
    <row r="3296" spans="2:2">
      <c r="B3296" t="s">
        <v>920</v>
      </c>
    </row>
    <row r="3297" spans="2:2">
      <c r="B3297" t="s">
        <v>2609</v>
      </c>
    </row>
    <row r="3298" spans="2:2">
      <c r="B3298" t="s">
        <v>1238</v>
      </c>
    </row>
    <row r="3299" spans="2:2">
      <c r="B3299" t="s">
        <v>2610</v>
      </c>
    </row>
    <row r="3300" spans="2:2">
      <c r="B3300" t="s">
        <v>1932</v>
      </c>
    </row>
    <row r="3301" spans="2:2">
      <c r="B3301" t="s">
        <v>920</v>
      </c>
    </row>
    <row r="3302" spans="2:2">
      <c r="B3302" t="s">
        <v>2611</v>
      </c>
    </row>
    <row r="3303" spans="2:2">
      <c r="B3303" t="s">
        <v>1934</v>
      </c>
    </row>
    <row r="3304" spans="2:2">
      <c r="B3304" t="s">
        <v>920</v>
      </c>
    </row>
    <row r="3305" spans="2:2">
      <c r="B3305" t="s">
        <v>920</v>
      </c>
    </row>
    <row r="3306" spans="2:2">
      <c r="B3306" t="s">
        <v>920</v>
      </c>
    </row>
    <row r="3307" spans="2:2">
      <c r="B3307" t="s">
        <v>920</v>
      </c>
    </row>
    <row r="3308" spans="2:2">
      <c r="B3308" t="s">
        <v>2612</v>
      </c>
    </row>
    <row r="3309" spans="2:2">
      <c r="B3309" t="s">
        <v>1272</v>
      </c>
    </row>
    <row r="3310" spans="2:2">
      <c r="B3310" t="s">
        <v>2613</v>
      </c>
    </row>
    <row r="3311" spans="2:2">
      <c r="B3311" t="s">
        <v>1275</v>
      </c>
    </row>
    <row r="3312" spans="2:2">
      <c r="B3312" t="s">
        <v>2614</v>
      </c>
    </row>
    <row r="3313" spans="2:2">
      <c r="B3313" t="s">
        <v>2615</v>
      </c>
    </row>
    <row r="3314" spans="2:2">
      <c r="B3314" t="s">
        <v>920</v>
      </c>
    </row>
    <row r="3315" spans="2:2">
      <c r="B3315" t="s">
        <v>2616</v>
      </c>
    </row>
    <row r="3316" spans="2:2">
      <c r="B3316" t="s">
        <v>2617</v>
      </c>
    </row>
    <row r="3317" spans="2:2">
      <c r="B3317" t="s">
        <v>920</v>
      </c>
    </row>
    <row r="3318" spans="2:2">
      <c r="B3318" t="s">
        <v>920</v>
      </c>
    </row>
    <row r="3319" spans="2:2">
      <c r="B3319" t="s">
        <v>2618</v>
      </c>
    </row>
    <row r="3320" spans="2:2">
      <c r="B3320" t="s">
        <v>1277</v>
      </c>
    </row>
    <row r="3321" spans="2:2">
      <c r="B3321" t="s">
        <v>2619</v>
      </c>
    </row>
    <row r="3322" spans="2:2">
      <c r="B3322" t="s">
        <v>2136</v>
      </c>
    </row>
    <row r="3323" spans="2:2">
      <c r="B3323" t="s">
        <v>920</v>
      </c>
    </row>
    <row r="3324" spans="2:2">
      <c r="B3324" t="s">
        <v>2620</v>
      </c>
    </row>
    <row r="3325" spans="2:2">
      <c r="B3325" t="s">
        <v>2138</v>
      </c>
    </row>
    <row r="3326" spans="2:2">
      <c r="B3326" t="s">
        <v>920</v>
      </c>
    </row>
    <row r="3327" spans="2:2">
      <c r="B3327" t="s">
        <v>920</v>
      </c>
    </row>
    <row r="3328" spans="2:2">
      <c r="B3328" t="s">
        <v>920</v>
      </c>
    </row>
    <row r="3329" spans="2:2">
      <c r="B3329" t="s">
        <v>920</v>
      </c>
    </row>
    <row r="3330" spans="2:2">
      <c r="B3330" t="s">
        <v>920</v>
      </c>
    </row>
    <row r="3331" spans="2:2">
      <c r="B3331" t="s">
        <v>920</v>
      </c>
    </row>
    <row r="3332" spans="2:2">
      <c r="B3332" t="s">
        <v>1097</v>
      </c>
    </row>
    <row r="3333" spans="2:2">
      <c r="B3333" t="s">
        <v>1098</v>
      </c>
    </row>
    <row r="3334" spans="2:2">
      <c r="B3334" t="s">
        <v>2621</v>
      </c>
    </row>
    <row r="3335" spans="2:2">
      <c r="B3335" t="s">
        <v>2622</v>
      </c>
    </row>
    <row r="3336" spans="2:2">
      <c r="B3336" t="s">
        <v>2623</v>
      </c>
    </row>
  </sheetData>
  <mergeCells count="6">
    <mergeCell ref="L3:O3"/>
    <mergeCell ref="B4:C4"/>
    <mergeCell ref="D4:E4"/>
    <mergeCell ref="F4:G4"/>
    <mergeCell ref="H4:I4"/>
    <mergeCell ref="B3:I3"/>
  </mergeCells>
  <hyperlinks>
    <hyperlink ref="B4" location="'RBagging_Output'!$B$10:$B$10" display="Inputs" xr:uid="{8BB6279C-952A-48BC-82FE-10C842678407}"/>
    <hyperlink ref="D4" location="'RBagging_Stored'!$B$10:$B$10" display="PMML Model" xr:uid="{BFD844CD-A749-4380-A990-7191DF67487F}"/>
    <hyperlink ref="F4" location="'RBagging_TrainingScore'!$B$10:$B$10" display="Training: Prediction Summary" xr:uid="{A3D24004-981C-4377-8D4E-F9AF4958EC2B}"/>
    <hyperlink ref="H4" location="'RBagging_ValidationScore'!$B$10:$B$10" display="Validation: Prediction Summary" xr:uid="{91BA24F6-341E-42C3-B165-1100AD0938C1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E182-91CD-4B4E-9E03-6D0177AC641F}">
  <dimension ref="A1:I2"/>
  <sheetViews>
    <sheetView workbookViewId="0"/>
  </sheetViews>
  <sheetFormatPr defaultRowHeight="10.199999999999999"/>
  <cols>
    <col min="1" max="1" width="16.85546875" bestFit="1" customWidth="1"/>
    <col min="2" max="2" width="9.28515625" bestFit="1" customWidth="1"/>
    <col min="3" max="4" width="12.140625" bestFit="1" customWidth="1"/>
    <col min="5" max="6" width="8" bestFit="1" customWidth="1"/>
    <col min="7" max="7" width="12.28515625" bestFit="1" customWidth="1"/>
    <col min="8" max="8" width="12.5703125" bestFit="1" customWidth="1"/>
    <col min="9" max="9" width="11.28515625" bestFit="1" customWidth="1"/>
  </cols>
  <sheetData>
    <row r="1" spans="1:9" ht="14.4" thickBot="1">
      <c r="A1" s="31" t="s">
        <v>4917</v>
      </c>
      <c r="B1" s="31" t="s">
        <v>4918</v>
      </c>
      <c r="C1" s="32" t="s">
        <v>94</v>
      </c>
      <c r="D1" s="32" t="s">
        <v>95</v>
      </c>
      <c r="E1" s="31" t="s">
        <v>96</v>
      </c>
      <c r="F1" s="31" t="s">
        <v>97</v>
      </c>
      <c r="G1" s="31" t="s">
        <v>4919</v>
      </c>
      <c r="H1" s="31" t="s">
        <v>4920</v>
      </c>
      <c r="I1" s="31" t="s">
        <v>4</v>
      </c>
    </row>
    <row r="2" spans="1:9">
      <c r="A2">
        <v>0</v>
      </c>
      <c r="B2">
        <v>0</v>
      </c>
      <c r="C2">
        <v>28760</v>
      </c>
      <c r="D2">
        <v>27664</v>
      </c>
      <c r="E2">
        <v>4557004</v>
      </c>
      <c r="F2">
        <v>3195503</v>
      </c>
      <c r="G2">
        <v>1</v>
      </c>
      <c r="H2">
        <v>1</v>
      </c>
      <c r="I2">
        <v>1976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277A-BCF4-4498-946D-31C3794C18E2}">
  <dimension ref="B1:N26"/>
  <sheetViews>
    <sheetView showGridLines="0" topLeftCell="A5" workbookViewId="0">
      <selection activeCell="G25" sqref="G25"/>
    </sheetView>
  </sheetViews>
  <sheetFormatPr defaultRowHeight="10.199999999999999"/>
  <cols>
    <col min="3" max="3" width="12.5703125" customWidth="1"/>
    <col min="4" max="4" width="19" customWidth="1"/>
    <col min="10" max="10" width="20.5703125" bestFit="1" customWidth="1"/>
  </cols>
  <sheetData>
    <row r="1" spans="2:14" ht="18">
      <c r="B1" s="22" t="s">
        <v>4921</v>
      </c>
      <c r="N1" t="s">
        <v>6486</v>
      </c>
    </row>
    <row r="3" spans="2:14" ht="15.6">
      <c r="B3" s="72" t="s">
        <v>126</v>
      </c>
      <c r="C3" s="72"/>
      <c r="D3" s="72"/>
      <c r="E3" s="72"/>
      <c r="J3" s="73" t="s">
        <v>139</v>
      </c>
      <c r="K3" s="73"/>
      <c r="L3" s="73"/>
      <c r="M3" s="73"/>
    </row>
    <row r="4" spans="2:14" ht="13.8">
      <c r="B4" s="77" t="s">
        <v>127</v>
      </c>
      <c r="C4" s="77"/>
      <c r="D4" s="77" t="s">
        <v>4922</v>
      </c>
      <c r="E4" s="77"/>
      <c r="J4" s="25" t="s">
        <v>140</v>
      </c>
      <c r="K4" s="25" t="s">
        <v>141</v>
      </c>
      <c r="L4" s="25" t="s">
        <v>142</v>
      </c>
      <c r="M4" s="25" t="s">
        <v>143</v>
      </c>
    </row>
    <row r="5" spans="2:14">
      <c r="J5" s="33">
        <v>1665</v>
      </c>
      <c r="K5" s="33">
        <v>13</v>
      </c>
      <c r="L5" s="33">
        <v>0</v>
      </c>
      <c r="M5" s="33">
        <v>1678</v>
      </c>
    </row>
    <row r="10" spans="2:14" ht="18">
      <c r="B10" s="23" t="s">
        <v>127</v>
      </c>
    </row>
    <row r="12" spans="2:14" ht="15.6">
      <c r="C12" s="72" t="s">
        <v>129</v>
      </c>
      <c r="D12" s="72"/>
      <c r="E12" s="72"/>
      <c r="F12" s="72"/>
      <c r="G12" s="72"/>
      <c r="H12" s="72"/>
      <c r="I12" s="72"/>
    </row>
    <row r="13" spans="2:14" ht="13.8">
      <c r="C13" s="74" t="s">
        <v>130</v>
      </c>
      <c r="D13" s="74"/>
      <c r="E13" s="75"/>
      <c r="F13" s="78" t="s">
        <v>137</v>
      </c>
      <c r="G13" s="78"/>
      <c r="H13" s="78"/>
      <c r="I13" s="78"/>
    </row>
    <row r="14" spans="2:14" ht="13.8">
      <c r="C14" s="74" t="s">
        <v>131</v>
      </c>
      <c r="D14" s="74"/>
      <c r="E14" s="75"/>
      <c r="F14" s="78" t="s">
        <v>6485</v>
      </c>
      <c r="G14" s="78"/>
      <c r="H14" s="78"/>
      <c r="I14" s="78"/>
    </row>
    <row r="15" spans="2:14" ht="13.8">
      <c r="C15" s="74" t="s">
        <v>132</v>
      </c>
      <c r="D15" s="74"/>
      <c r="E15" s="75"/>
      <c r="F15" s="78" t="s">
        <v>6390</v>
      </c>
      <c r="G15" s="78"/>
      <c r="H15" s="78"/>
      <c r="I15" s="78"/>
    </row>
    <row r="16" spans="2:14" ht="13.8">
      <c r="C16" s="74" t="s">
        <v>133</v>
      </c>
      <c r="D16" s="74"/>
      <c r="E16" s="75"/>
      <c r="F16" s="76">
        <v>1</v>
      </c>
      <c r="G16" s="76"/>
      <c r="H16" s="76"/>
      <c r="I16" s="76"/>
    </row>
    <row r="18" spans="2:14" ht="15.6">
      <c r="C18" s="72" t="s">
        <v>134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</row>
    <row r="19" spans="2:14" ht="13.8">
      <c r="C19" s="74" t="s">
        <v>2640</v>
      </c>
      <c r="D19" s="74"/>
      <c r="E19" s="75"/>
      <c r="F19" s="76">
        <v>9</v>
      </c>
      <c r="G19" s="76"/>
      <c r="H19" s="76"/>
      <c r="I19" s="76"/>
      <c r="J19" s="76"/>
      <c r="K19" s="76"/>
      <c r="L19" s="76"/>
      <c r="M19" s="76"/>
      <c r="N19" s="76"/>
    </row>
    <row r="20" spans="2:14" ht="13.8">
      <c r="C20" s="74" t="s">
        <v>4923</v>
      </c>
      <c r="D20" s="74"/>
      <c r="E20" s="75"/>
      <c r="F20" s="33" t="s">
        <v>94</v>
      </c>
      <c r="G20" s="33" t="s">
        <v>95</v>
      </c>
      <c r="H20" s="33" t="s">
        <v>96</v>
      </c>
      <c r="I20" s="33" t="s">
        <v>97</v>
      </c>
      <c r="J20" s="33" t="s">
        <v>4</v>
      </c>
      <c r="K20" s="33" t="s">
        <v>147</v>
      </c>
      <c r="L20" s="33" t="s">
        <v>149</v>
      </c>
      <c r="M20" s="33" t="s">
        <v>151</v>
      </c>
      <c r="N20" s="33" t="s">
        <v>153</v>
      </c>
    </row>
    <row r="21" spans="2:14" ht="13.8">
      <c r="C21" s="74" t="s">
        <v>4924</v>
      </c>
      <c r="D21" s="74"/>
      <c r="E21" s="75"/>
      <c r="F21" s="33" t="s">
        <v>94</v>
      </c>
      <c r="G21" s="33" t="s">
        <v>95</v>
      </c>
      <c r="H21" s="33" t="s">
        <v>96</v>
      </c>
      <c r="I21" s="33" t="s">
        <v>97</v>
      </c>
      <c r="J21" s="33" t="s">
        <v>4</v>
      </c>
      <c r="K21" s="33" t="s">
        <v>4917</v>
      </c>
      <c r="L21" s="33" t="s">
        <v>4918</v>
      </c>
      <c r="M21" s="33" t="s">
        <v>4919</v>
      </c>
      <c r="N21" s="33" t="s">
        <v>4920</v>
      </c>
    </row>
    <row r="23" spans="2:14" ht="18">
      <c r="B23" s="23" t="s">
        <v>4922</v>
      </c>
    </row>
    <row r="25" spans="2:14">
      <c r="C25" s="20" t="s">
        <v>145</v>
      </c>
      <c r="D25" t="s">
        <v>4928</v>
      </c>
    </row>
    <row r="26" spans="2:14">
      <c r="C26" s="20" t="s">
        <v>154</v>
      </c>
      <c r="D26" s="26">
        <v>255.341205</v>
      </c>
    </row>
  </sheetData>
  <mergeCells count="18">
    <mergeCell ref="B3:E3"/>
    <mergeCell ref="J3:M3"/>
    <mergeCell ref="C18:N18"/>
    <mergeCell ref="C19:E19"/>
    <mergeCell ref="C20:E20"/>
    <mergeCell ref="C21:E21"/>
    <mergeCell ref="F19:N19"/>
    <mergeCell ref="B4:C4"/>
    <mergeCell ref="D4:E4"/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</mergeCells>
  <hyperlinks>
    <hyperlink ref="B4" location="'Scoring_Boosting'!$B$10:$B$10" display="Inputs" xr:uid="{BFE4EF28-F800-4533-9CF6-01A43F0C320B}"/>
    <hyperlink ref="D4" location="'Scoring_Boosting'!$B$23:$B$23" display="Scoring" xr:uid="{E81213ED-54B4-4776-97BC-A6FEC53FFAA2}"/>
  </hyperlinks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D35" sqref="D35"/>
    </sheetView>
  </sheetViews>
  <sheetFormatPr defaultColWidth="9" defaultRowHeight="10.199999999999999"/>
  <sheetData>
    <row r="1" spans="1:4" ht="11.4">
      <c r="A1" s="17" t="s">
        <v>107</v>
      </c>
      <c r="B1" s="18"/>
      <c r="C1" s="18"/>
      <c r="D1" s="18"/>
    </row>
    <row r="2" spans="1:4" ht="11.4">
      <c r="A2" s="17" t="s">
        <v>108</v>
      </c>
      <c r="B2" s="18"/>
      <c r="C2" s="18"/>
      <c r="D2" s="18"/>
    </row>
    <row r="3" spans="1:4" ht="11.4">
      <c r="A3" s="17" t="s">
        <v>109</v>
      </c>
      <c r="B3" s="18"/>
      <c r="C3" s="18"/>
      <c r="D3" s="18"/>
    </row>
    <row r="4" spans="1:4" ht="11.4">
      <c r="A4" s="17" t="s">
        <v>110</v>
      </c>
      <c r="B4" s="18"/>
      <c r="C4" s="18"/>
      <c r="D4" s="18"/>
    </row>
    <row r="5" spans="1:4" ht="11.4">
      <c r="A5" s="17" t="s">
        <v>111</v>
      </c>
      <c r="B5" s="18"/>
      <c r="C5" s="18"/>
      <c r="D5" s="18"/>
    </row>
    <row r="6" spans="1:4" ht="11.4">
      <c r="A6" s="17" t="s">
        <v>112</v>
      </c>
      <c r="B6" s="18"/>
      <c r="C6" s="18"/>
      <c r="D6" s="18"/>
    </row>
    <row r="7" spans="1:4" ht="11.4">
      <c r="A7" s="17" t="s">
        <v>113</v>
      </c>
      <c r="B7" s="18"/>
      <c r="C7" s="18"/>
      <c r="D7" s="18"/>
    </row>
    <row r="8" spans="1:4" ht="11.4">
      <c r="A8" s="17" t="s">
        <v>114</v>
      </c>
      <c r="B8" s="18"/>
      <c r="C8" s="18"/>
      <c r="D8" s="18"/>
    </row>
    <row r="9" spans="1:4" ht="11.4">
      <c r="A9" s="17" t="s">
        <v>115</v>
      </c>
      <c r="B9" s="18"/>
      <c r="C9" s="18"/>
      <c r="D9" s="18"/>
    </row>
    <row r="10" spans="1:4" ht="11.4">
      <c r="A10" s="17" t="s">
        <v>116</v>
      </c>
      <c r="B10" s="18"/>
      <c r="C10" s="18"/>
      <c r="D10" s="18"/>
    </row>
    <row r="11" spans="1:4" ht="11.4">
      <c r="A11" s="17" t="s">
        <v>117</v>
      </c>
      <c r="B11" s="18"/>
      <c r="C11" s="18"/>
      <c r="D11" s="18"/>
    </row>
    <row r="12" spans="1:4" ht="11.4">
      <c r="A12" s="17" t="s">
        <v>118</v>
      </c>
      <c r="B12" s="18"/>
      <c r="C12" s="18"/>
      <c r="D12" s="18"/>
    </row>
    <row r="13" spans="1:4" ht="11.4">
      <c r="A13" s="17" t="s">
        <v>119</v>
      </c>
      <c r="B13" s="18"/>
      <c r="C13" s="18"/>
      <c r="D13" s="18"/>
    </row>
    <row r="14" spans="1:4" ht="11.4">
      <c r="A14" s="17" t="s">
        <v>120</v>
      </c>
      <c r="B14" s="18"/>
      <c r="C14" s="18"/>
      <c r="D14" s="18"/>
    </row>
    <row r="15" spans="1:4" ht="11.4">
      <c r="A15" s="17" t="s">
        <v>121</v>
      </c>
      <c r="B15" s="18"/>
      <c r="C15" s="18"/>
      <c r="D15" s="18"/>
    </row>
    <row r="16" spans="1:4" ht="11.4">
      <c r="A16" s="17" t="s">
        <v>122</v>
      </c>
      <c r="B16" s="18"/>
      <c r="C16" s="18"/>
      <c r="D16" s="18"/>
    </row>
    <row r="17" spans="1:4" ht="11.4">
      <c r="A17" s="17" t="s">
        <v>123</v>
      </c>
      <c r="B17" s="18"/>
      <c r="C17" s="18"/>
      <c r="D17" s="18"/>
    </row>
    <row r="18" spans="1:4" ht="11.4">
      <c r="A18" s="17" t="s">
        <v>124</v>
      </c>
      <c r="B18" s="18"/>
      <c r="C18" s="18"/>
      <c r="D18" s="18"/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1546-8CED-4A11-AB74-2F7816426D84}">
  <dimension ref="B1:Q275"/>
  <sheetViews>
    <sheetView topLeftCell="A3" workbookViewId="0">
      <selection activeCell="I19" sqref="I19"/>
    </sheetView>
  </sheetViews>
  <sheetFormatPr defaultRowHeight="10.199999999999999"/>
  <cols>
    <col min="3" max="3" width="13.42578125" customWidth="1"/>
    <col min="5" max="5" width="21.42578125" customWidth="1"/>
    <col min="6" max="6" width="12.42578125" customWidth="1"/>
    <col min="14" max="14" width="18" bestFit="1" customWidth="1"/>
  </cols>
  <sheetData>
    <row r="1" spans="2:17" ht="18">
      <c r="B1" s="62" t="s">
        <v>6407</v>
      </c>
      <c r="N1" t="s">
        <v>6408</v>
      </c>
    </row>
    <row r="3" spans="2:17" ht="15.6">
      <c r="B3" s="79" t="s">
        <v>126</v>
      </c>
      <c r="C3" s="80"/>
      <c r="D3" s="80"/>
      <c r="E3" s="80"/>
      <c r="F3" s="80"/>
      <c r="G3" s="80"/>
      <c r="H3" s="80"/>
      <c r="I3" s="80"/>
      <c r="J3" s="80"/>
      <c r="K3" s="81"/>
      <c r="N3" s="79" t="s">
        <v>139</v>
      </c>
      <c r="O3" s="80"/>
      <c r="P3" s="80"/>
      <c r="Q3" s="81"/>
    </row>
    <row r="4" spans="2:17" ht="13.8">
      <c r="B4" s="82" t="s">
        <v>127</v>
      </c>
      <c r="C4" s="83"/>
      <c r="D4" s="82" t="s">
        <v>6409</v>
      </c>
      <c r="E4" s="83"/>
      <c r="F4" s="82" t="s">
        <v>6410</v>
      </c>
      <c r="G4" s="83"/>
      <c r="H4" s="82" t="s">
        <v>6411</v>
      </c>
      <c r="I4" s="83"/>
      <c r="J4" s="82" t="s">
        <v>809</v>
      </c>
      <c r="K4" s="83"/>
      <c r="N4" s="63" t="s">
        <v>140</v>
      </c>
      <c r="O4" s="63" t="s">
        <v>141</v>
      </c>
      <c r="P4" s="63" t="s">
        <v>142</v>
      </c>
      <c r="Q4" s="63" t="s">
        <v>143</v>
      </c>
    </row>
    <row r="5" spans="2:17">
      <c r="B5" s="82" t="s">
        <v>2624</v>
      </c>
      <c r="C5" s="83"/>
      <c r="D5" s="82" t="s">
        <v>6412</v>
      </c>
      <c r="E5" s="83"/>
      <c r="F5" s="82" t="s">
        <v>2625</v>
      </c>
      <c r="G5" s="83"/>
      <c r="H5" s="82" t="s">
        <v>6413</v>
      </c>
      <c r="I5" s="83"/>
      <c r="J5" s="84"/>
      <c r="K5" s="83"/>
      <c r="N5" s="33">
        <v>12</v>
      </c>
      <c r="O5" s="33">
        <v>2</v>
      </c>
      <c r="P5" s="33">
        <v>8</v>
      </c>
      <c r="Q5" s="33">
        <v>22</v>
      </c>
    </row>
    <row r="10" spans="2:17" ht="18">
      <c r="B10" s="64" t="s">
        <v>2625</v>
      </c>
    </row>
    <row r="12" spans="2:17">
      <c r="C12" t="s">
        <v>2627</v>
      </c>
      <c r="D12" t="s">
        <v>2633</v>
      </c>
    </row>
    <row r="13" spans="2:17">
      <c r="C13" t="s">
        <v>2628</v>
      </c>
      <c r="D13">
        <v>321756.26877983724</v>
      </c>
    </row>
    <row r="14" spans="2:17">
      <c r="C14" t="s">
        <v>2629</v>
      </c>
      <c r="D14">
        <v>1266.7569637001466</v>
      </c>
    </row>
    <row r="15" spans="2:17">
      <c r="C15" s="26" t="s">
        <v>2630</v>
      </c>
      <c r="D15" s="26">
        <v>35.591529381302884</v>
      </c>
    </row>
    <row r="16" spans="2:17">
      <c r="C16" s="26" t="s">
        <v>2631</v>
      </c>
      <c r="D16" s="26">
        <v>28.123324912811036</v>
      </c>
    </row>
    <row r="17" spans="2:6">
      <c r="C17" t="s">
        <v>2632</v>
      </c>
      <c r="D17">
        <v>0.78054323532901582</v>
      </c>
    </row>
    <row r="19" spans="2:6" ht="18">
      <c r="B19" s="64" t="s">
        <v>6413</v>
      </c>
    </row>
    <row r="21" spans="2:6">
      <c r="C21" s="20" t="s">
        <v>145</v>
      </c>
      <c r="D21" s="65" t="s">
        <v>98</v>
      </c>
      <c r="E21" s="65" t="s">
        <v>4928</v>
      </c>
      <c r="F21" s="65" t="s">
        <v>6415</v>
      </c>
    </row>
    <row r="22" spans="2:6">
      <c r="C22" s="20" t="s">
        <v>728</v>
      </c>
      <c r="D22" s="19">
        <v>132.79</v>
      </c>
      <c r="E22" s="19">
        <v>150.98743382950897</v>
      </c>
      <c r="F22" s="19">
        <v>-18.197433829508981</v>
      </c>
    </row>
    <row r="23" spans="2:6">
      <c r="C23" s="20" t="s">
        <v>316</v>
      </c>
      <c r="D23" s="19">
        <v>233.78</v>
      </c>
      <c r="E23" s="19">
        <v>265.50088850900795</v>
      </c>
      <c r="F23" s="19">
        <v>-31.720888509007949</v>
      </c>
    </row>
    <row r="24" spans="2:6">
      <c r="C24" s="20" t="s">
        <v>564</v>
      </c>
      <c r="D24" s="19">
        <v>47.85</v>
      </c>
      <c r="E24" s="19">
        <v>74.865802566975532</v>
      </c>
      <c r="F24" s="19">
        <v>-27.01580256697553</v>
      </c>
    </row>
    <row r="25" spans="2:6">
      <c r="C25" s="20" t="s">
        <v>613</v>
      </c>
      <c r="D25" s="19">
        <v>53.14</v>
      </c>
      <c r="E25" s="19">
        <v>37.630755861112107</v>
      </c>
      <c r="F25" s="19">
        <v>15.509244138887894</v>
      </c>
    </row>
    <row r="26" spans="2:6">
      <c r="C26" s="20" t="s">
        <v>443</v>
      </c>
      <c r="D26" s="19">
        <v>150.13</v>
      </c>
      <c r="E26" s="19">
        <v>152.59359693991243</v>
      </c>
      <c r="F26" s="19">
        <v>-2.4635969399124349</v>
      </c>
    </row>
    <row r="27" spans="2:6">
      <c r="C27" s="20" t="s">
        <v>360</v>
      </c>
      <c r="D27" s="19">
        <v>215.01</v>
      </c>
      <c r="E27" s="19">
        <v>178.79552381511726</v>
      </c>
      <c r="F27" s="19">
        <v>36.214476184882727</v>
      </c>
    </row>
    <row r="28" spans="2:6">
      <c r="C28" s="20" t="s">
        <v>481</v>
      </c>
      <c r="D28" s="19">
        <v>175.66</v>
      </c>
      <c r="E28" s="19">
        <v>164.32978465340037</v>
      </c>
      <c r="F28" s="19">
        <v>11.33021534659963</v>
      </c>
    </row>
    <row r="29" spans="2:6">
      <c r="C29" s="20" t="s">
        <v>503</v>
      </c>
      <c r="D29" s="19">
        <v>85.48</v>
      </c>
      <c r="E29" s="19">
        <v>116.00573245065564</v>
      </c>
      <c r="F29" s="19">
        <v>-30.525732450655639</v>
      </c>
    </row>
    <row r="30" spans="2:6">
      <c r="C30" s="20" t="s">
        <v>623</v>
      </c>
      <c r="D30" s="19">
        <v>248.49</v>
      </c>
      <c r="E30" s="19">
        <v>275.48393043943832</v>
      </c>
      <c r="F30" s="19">
        <v>-26.993930439438316</v>
      </c>
    </row>
    <row r="31" spans="2:6">
      <c r="C31" s="20" t="s">
        <v>610</v>
      </c>
      <c r="D31" s="19">
        <v>219.63</v>
      </c>
      <c r="E31" s="19">
        <v>188.28301704946213</v>
      </c>
      <c r="F31" s="19">
        <v>31.346982950537864</v>
      </c>
    </row>
    <row r="32" spans="2:6">
      <c r="C32" s="20" t="s">
        <v>279</v>
      </c>
      <c r="D32" s="19">
        <v>195.64</v>
      </c>
      <c r="E32" s="19">
        <v>171.37903006271566</v>
      </c>
      <c r="F32" s="19">
        <v>24.260969937284329</v>
      </c>
    </row>
    <row r="33" spans="3:6">
      <c r="C33" s="20" t="s">
        <v>538</v>
      </c>
      <c r="D33" s="19">
        <v>68.41</v>
      </c>
      <c r="E33" s="19">
        <v>132.12314790494463</v>
      </c>
      <c r="F33" s="19">
        <v>-63.713147904944634</v>
      </c>
    </row>
    <row r="34" spans="3:6">
      <c r="C34" s="20" t="s">
        <v>669</v>
      </c>
      <c r="D34" s="19">
        <v>101.64</v>
      </c>
      <c r="E34" s="19">
        <v>125.80762184700444</v>
      </c>
      <c r="F34" s="19">
        <v>-24.16762184700444</v>
      </c>
    </row>
    <row r="35" spans="3:6">
      <c r="C35" s="20" t="s">
        <v>713</v>
      </c>
      <c r="D35" s="19">
        <v>123.89</v>
      </c>
      <c r="E35" s="19">
        <v>139.30468640352768</v>
      </c>
      <c r="F35" s="19">
        <v>-15.414686403527682</v>
      </c>
    </row>
    <row r="36" spans="3:6">
      <c r="C36" s="20" t="s">
        <v>381</v>
      </c>
      <c r="D36" s="19">
        <v>116.78</v>
      </c>
      <c r="E36" s="19">
        <v>108.87114502130532</v>
      </c>
      <c r="F36" s="19">
        <v>7.9088549786946771</v>
      </c>
    </row>
    <row r="37" spans="3:6">
      <c r="C37" s="20" t="s">
        <v>500</v>
      </c>
      <c r="D37" s="19">
        <v>191.66</v>
      </c>
      <c r="E37" s="19">
        <v>197.37167024276749</v>
      </c>
      <c r="F37" s="19">
        <v>-5.7116702427674966</v>
      </c>
    </row>
    <row r="38" spans="3:6">
      <c r="C38" s="20" t="s">
        <v>357</v>
      </c>
      <c r="D38" s="19">
        <v>166.25</v>
      </c>
      <c r="E38" s="19">
        <v>130.99766061281011</v>
      </c>
      <c r="F38" s="19">
        <v>35.252339387189892</v>
      </c>
    </row>
    <row r="39" spans="3:6">
      <c r="C39" s="20" t="s">
        <v>388</v>
      </c>
      <c r="D39" s="19">
        <v>205</v>
      </c>
      <c r="E39" s="19">
        <v>215.02899163068705</v>
      </c>
      <c r="F39" s="19">
        <v>-10.028991630687045</v>
      </c>
    </row>
    <row r="40" spans="3:6">
      <c r="C40" s="20" t="s">
        <v>323</v>
      </c>
      <c r="D40" s="19">
        <v>193.5</v>
      </c>
      <c r="E40" s="19">
        <v>258.67890002956324</v>
      </c>
      <c r="F40" s="19">
        <v>-65.178900029563238</v>
      </c>
    </row>
    <row r="41" spans="3:6">
      <c r="C41" s="20" t="s">
        <v>575</v>
      </c>
      <c r="D41" s="19">
        <v>127.38</v>
      </c>
      <c r="E41" s="19">
        <v>134.61863415516783</v>
      </c>
      <c r="F41" s="19">
        <v>-7.2386341551678299</v>
      </c>
    </row>
    <row r="42" spans="3:6">
      <c r="C42" s="20" t="s">
        <v>166</v>
      </c>
      <c r="D42" s="19">
        <v>79.17</v>
      </c>
      <c r="E42" s="19">
        <v>120.6607706738202</v>
      </c>
      <c r="F42" s="19">
        <v>-41.490770673820194</v>
      </c>
    </row>
    <row r="43" spans="3:6">
      <c r="C43" s="20" t="s">
        <v>376</v>
      </c>
      <c r="D43" s="19">
        <v>287.23</v>
      </c>
      <c r="E43" s="19">
        <v>245.13452274182271</v>
      </c>
      <c r="F43" s="19">
        <v>42.095477258177311</v>
      </c>
    </row>
    <row r="44" spans="3:6">
      <c r="C44" s="20" t="s">
        <v>650</v>
      </c>
      <c r="D44" s="19">
        <v>263.48</v>
      </c>
      <c r="E44" s="19">
        <v>202.63055197294693</v>
      </c>
      <c r="F44" s="19">
        <v>60.849448027053086</v>
      </c>
    </row>
    <row r="45" spans="3:6">
      <c r="C45" s="20" t="s">
        <v>646</v>
      </c>
      <c r="D45" s="19">
        <v>59.8</v>
      </c>
      <c r="E45" s="19">
        <v>144.9697844643832</v>
      </c>
      <c r="F45" s="19">
        <v>-85.169784464383198</v>
      </c>
    </row>
    <row r="46" spans="3:6">
      <c r="C46" s="20" t="s">
        <v>396</v>
      </c>
      <c r="D46" s="19">
        <v>174.87</v>
      </c>
      <c r="E46" s="19">
        <v>158.42179643793261</v>
      </c>
      <c r="F46" s="19">
        <v>16.448203562067391</v>
      </c>
    </row>
    <row r="47" spans="3:6">
      <c r="C47" s="20" t="s">
        <v>438</v>
      </c>
      <c r="D47" s="19">
        <v>278.39</v>
      </c>
      <c r="E47" s="19">
        <v>238.09287215868963</v>
      </c>
      <c r="F47" s="19">
        <v>40.297127841310356</v>
      </c>
    </row>
    <row r="48" spans="3:6">
      <c r="C48" s="20" t="s">
        <v>471</v>
      </c>
      <c r="D48" s="19">
        <v>92.35</v>
      </c>
      <c r="E48" s="19">
        <v>20.904963162347865</v>
      </c>
      <c r="F48" s="19">
        <v>71.445036837652125</v>
      </c>
    </row>
    <row r="49" spans="3:6">
      <c r="C49" s="20" t="s">
        <v>467</v>
      </c>
      <c r="D49" s="19">
        <v>117.59</v>
      </c>
      <c r="E49" s="19">
        <v>183.50388000767671</v>
      </c>
      <c r="F49" s="19">
        <v>-65.91388000767671</v>
      </c>
    </row>
    <row r="50" spans="3:6">
      <c r="C50" s="20" t="s">
        <v>488</v>
      </c>
      <c r="D50" s="19">
        <v>114.28</v>
      </c>
      <c r="E50" s="19">
        <v>125.53966588583148</v>
      </c>
      <c r="F50" s="19">
        <v>-11.259665885831481</v>
      </c>
    </row>
    <row r="51" spans="3:6">
      <c r="C51" s="20" t="s">
        <v>616</v>
      </c>
      <c r="D51" s="19">
        <v>299.17</v>
      </c>
      <c r="E51" s="19">
        <v>298.84559313422341</v>
      </c>
      <c r="F51" s="19">
        <v>0.32440686577660927</v>
      </c>
    </row>
    <row r="52" spans="3:6">
      <c r="C52" s="20" t="s">
        <v>191</v>
      </c>
      <c r="D52" s="19">
        <v>234.15</v>
      </c>
      <c r="E52" s="19">
        <v>169.30856730884824</v>
      </c>
      <c r="F52" s="19">
        <v>64.841432691151766</v>
      </c>
    </row>
    <row r="53" spans="3:6">
      <c r="C53" s="20" t="s">
        <v>252</v>
      </c>
      <c r="D53" s="19">
        <v>180.85</v>
      </c>
      <c r="E53" s="19">
        <v>158.94274839443193</v>
      </c>
      <c r="F53" s="19">
        <v>21.907251605568064</v>
      </c>
    </row>
    <row r="54" spans="3:6">
      <c r="C54" s="20" t="s">
        <v>401</v>
      </c>
      <c r="D54" s="19">
        <v>270.36</v>
      </c>
      <c r="E54" s="19">
        <v>266.44346147354378</v>
      </c>
      <c r="F54" s="19">
        <v>3.916538526456236</v>
      </c>
    </row>
    <row r="55" spans="3:6">
      <c r="C55" s="20" t="s">
        <v>593</v>
      </c>
      <c r="D55" s="19">
        <v>72.22</v>
      </c>
      <c r="E55" s="19">
        <v>86.976554695064465</v>
      </c>
      <c r="F55" s="19">
        <v>-14.756554695064466</v>
      </c>
    </row>
    <row r="56" spans="3:6">
      <c r="C56" s="20" t="s">
        <v>291</v>
      </c>
      <c r="D56" s="19">
        <v>75.709999999999994</v>
      </c>
      <c r="E56" s="19">
        <v>77.480257907466864</v>
      </c>
      <c r="F56" s="19">
        <v>-1.7702579074668705</v>
      </c>
    </row>
    <row r="57" spans="3:6">
      <c r="C57" s="20" t="s">
        <v>297</v>
      </c>
      <c r="D57" s="19">
        <v>116</v>
      </c>
      <c r="E57" s="19">
        <v>148.42225233761081</v>
      </c>
      <c r="F57" s="19">
        <v>-32.422252337610814</v>
      </c>
    </row>
    <row r="58" spans="3:6">
      <c r="C58" s="20" t="s">
        <v>404</v>
      </c>
      <c r="D58" s="19">
        <v>209.35</v>
      </c>
      <c r="E58" s="19">
        <v>207.30505953320161</v>
      </c>
      <c r="F58" s="19">
        <v>2.0449404667983799</v>
      </c>
    </row>
    <row r="59" spans="3:6">
      <c r="C59" s="20" t="s">
        <v>486</v>
      </c>
      <c r="D59" s="19">
        <v>152.66999999999999</v>
      </c>
      <c r="E59" s="19">
        <v>140.54192516736143</v>
      </c>
      <c r="F59" s="19">
        <v>12.128074832638561</v>
      </c>
    </row>
    <row r="60" spans="3:6">
      <c r="C60" s="20" t="s">
        <v>184</v>
      </c>
      <c r="D60" s="19">
        <v>134.30000000000001</v>
      </c>
      <c r="E60" s="19">
        <v>140.49685541648421</v>
      </c>
      <c r="F60" s="19">
        <v>-6.1968554164841976</v>
      </c>
    </row>
    <row r="61" spans="3:6">
      <c r="C61" s="20" t="s">
        <v>626</v>
      </c>
      <c r="D61" s="19">
        <v>291.66000000000003</v>
      </c>
      <c r="E61" s="19">
        <v>275.59301643587645</v>
      </c>
      <c r="F61" s="19">
        <v>16.066983564123575</v>
      </c>
    </row>
    <row r="62" spans="3:6">
      <c r="C62" s="20" t="s">
        <v>645</v>
      </c>
      <c r="D62" s="19">
        <v>402.02</v>
      </c>
      <c r="E62" s="19">
        <v>326.50237722991898</v>
      </c>
      <c r="F62" s="19">
        <v>75.517622770081005</v>
      </c>
    </row>
    <row r="63" spans="3:6">
      <c r="C63" s="20" t="s">
        <v>722</v>
      </c>
      <c r="D63" s="19">
        <v>100.36</v>
      </c>
      <c r="E63" s="19">
        <v>80.222938082824754</v>
      </c>
      <c r="F63" s="19">
        <v>20.137061917175245</v>
      </c>
    </row>
    <row r="64" spans="3:6">
      <c r="C64" s="20" t="s">
        <v>180</v>
      </c>
      <c r="D64" s="19">
        <v>69.12</v>
      </c>
      <c r="E64" s="19">
        <v>79.574525330277908</v>
      </c>
      <c r="F64" s="19">
        <v>-10.454525330277903</v>
      </c>
    </row>
    <row r="65" spans="3:6">
      <c r="C65" s="20" t="s">
        <v>507</v>
      </c>
      <c r="D65" s="19">
        <v>273.12</v>
      </c>
      <c r="E65" s="19">
        <v>276.90889628269662</v>
      </c>
      <c r="F65" s="19">
        <v>-3.7888962826966122</v>
      </c>
    </row>
    <row r="66" spans="3:6">
      <c r="C66" s="20" t="s">
        <v>247</v>
      </c>
      <c r="D66" s="19">
        <v>126.62</v>
      </c>
      <c r="E66" s="19">
        <v>140.09448473641049</v>
      </c>
      <c r="F66" s="19">
        <v>-13.474484736410488</v>
      </c>
    </row>
    <row r="67" spans="3:6">
      <c r="C67" s="20" t="s">
        <v>694</v>
      </c>
      <c r="D67" s="19">
        <v>137.19999999999999</v>
      </c>
      <c r="E67" s="19">
        <v>138.61991333411058</v>
      </c>
      <c r="F67" s="19">
        <v>-1.4199133341105892</v>
      </c>
    </row>
    <row r="68" spans="3:6">
      <c r="C68" s="20" t="s">
        <v>347</v>
      </c>
      <c r="D68" s="19">
        <v>156.93</v>
      </c>
      <c r="E68" s="19">
        <v>135.66410217346439</v>
      </c>
      <c r="F68" s="19">
        <v>21.265897826535621</v>
      </c>
    </row>
    <row r="69" spans="3:6">
      <c r="C69" s="20" t="s">
        <v>167</v>
      </c>
      <c r="D69" s="19">
        <v>132.05000000000001</v>
      </c>
      <c r="E69" s="19">
        <v>147.51287106172086</v>
      </c>
      <c r="F69" s="19">
        <v>-15.462871061720847</v>
      </c>
    </row>
    <row r="70" spans="3:6">
      <c r="C70" s="20" t="s">
        <v>547</v>
      </c>
      <c r="D70" s="19">
        <v>106.29</v>
      </c>
      <c r="E70" s="19">
        <v>140.65591928812808</v>
      </c>
      <c r="F70" s="19">
        <v>-34.365919288128069</v>
      </c>
    </row>
    <row r="71" spans="3:6">
      <c r="C71" s="20" t="s">
        <v>655</v>
      </c>
      <c r="D71" s="19">
        <v>63.3</v>
      </c>
      <c r="E71" s="19">
        <v>115.44346064705061</v>
      </c>
      <c r="F71" s="19">
        <v>-52.143460647050617</v>
      </c>
    </row>
    <row r="72" spans="3:6">
      <c r="C72" s="20" t="s">
        <v>514</v>
      </c>
      <c r="D72" s="19">
        <v>93.55</v>
      </c>
      <c r="E72" s="19">
        <v>146.95096514291325</v>
      </c>
      <c r="F72" s="19">
        <v>-53.40096514291325</v>
      </c>
    </row>
    <row r="73" spans="3:6">
      <c r="C73" s="20" t="s">
        <v>170</v>
      </c>
      <c r="D73" s="19">
        <v>117.23</v>
      </c>
      <c r="E73" s="19">
        <v>165.83088502881102</v>
      </c>
      <c r="F73" s="19">
        <v>-48.600885028811021</v>
      </c>
    </row>
    <row r="74" spans="3:6">
      <c r="C74" s="20" t="s">
        <v>225</v>
      </c>
      <c r="D74" s="19">
        <v>320.37</v>
      </c>
      <c r="E74" s="19">
        <v>239.89575430226034</v>
      </c>
      <c r="F74" s="19">
        <v>80.474245697739661</v>
      </c>
    </row>
    <row r="75" spans="3:6">
      <c r="C75" s="20" t="s">
        <v>157</v>
      </c>
      <c r="D75" s="19">
        <v>85.47</v>
      </c>
      <c r="E75" s="19">
        <v>134.39577538909217</v>
      </c>
      <c r="F75" s="19">
        <v>-48.925775389092166</v>
      </c>
    </row>
    <row r="76" spans="3:6">
      <c r="C76" s="20" t="s">
        <v>749</v>
      </c>
      <c r="D76" s="19">
        <v>303.82</v>
      </c>
      <c r="E76" s="19">
        <v>287.23856698075667</v>
      </c>
      <c r="F76" s="19">
        <v>16.58143301924332</v>
      </c>
    </row>
    <row r="77" spans="3:6">
      <c r="C77" s="20" t="s">
        <v>318</v>
      </c>
      <c r="D77" s="19">
        <v>231.97</v>
      </c>
      <c r="E77" s="19">
        <v>269.08796774615109</v>
      </c>
      <c r="F77" s="19">
        <v>-37.117967746151095</v>
      </c>
    </row>
    <row r="78" spans="3:6">
      <c r="C78" s="20" t="s">
        <v>718</v>
      </c>
      <c r="D78" s="19">
        <v>49.77</v>
      </c>
      <c r="E78" s="19">
        <v>13.668453862233385</v>
      </c>
      <c r="F78" s="19">
        <v>36.101546137766618</v>
      </c>
    </row>
    <row r="79" spans="3:6">
      <c r="C79" s="20" t="s">
        <v>755</v>
      </c>
      <c r="D79" s="19">
        <v>164.3</v>
      </c>
      <c r="E79" s="19">
        <v>156.94446291320301</v>
      </c>
      <c r="F79" s="19">
        <v>7.3555370867969998</v>
      </c>
    </row>
    <row r="80" spans="3:6">
      <c r="C80" s="20" t="s">
        <v>653</v>
      </c>
      <c r="D80" s="19">
        <v>92.57</v>
      </c>
      <c r="E80" s="19">
        <v>104.0998982596023</v>
      </c>
      <c r="F80" s="19">
        <v>-11.529898259602305</v>
      </c>
    </row>
    <row r="81" spans="3:6">
      <c r="C81" s="20" t="s">
        <v>715</v>
      </c>
      <c r="D81" s="19">
        <v>122.99</v>
      </c>
      <c r="E81" s="19">
        <v>146.19197237270825</v>
      </c>
      <c r="F81" s="19">
        <v>-23.201972372708255</v>
      </c>
    </row>
    <row r="82" spans="3:6">
      <c r="C82" s="20" t="s">
        <v>462</v>
      </c>
      <c r="D82" s="19">
        <v>102.95</v>
      </c>
      <c r="E82" s="19">
        <v>145.24959110651179</v>
      </c>
      <c r="F82" s="19">
        <v>-42.299591106511784</v>
      </c>
    </row>
    <row r="83" spans="3:6">
      <c r="C83" s="20" t="s">
        <v>770</v>
      </c>
      <c r="D83" s="19">
        <v>347.82</v>
      </c>
      <c r="E83" s="19">
        <v>332.37565434458367</v>
      </c>
      <c r="F83" s="19">
        <v>15.444345655416328</v>
      </c>
    </row>
    <row r="84" spans="3:6">
      <c r="C84" s="20" t="s">
        <v>620</v>
      </c>
      <c r="D84" s="19">
        <v>50.1</v>
      </c>
      <c r="E84" s="19">
        <v>67.096638551825748</v>
      </c>
      <c r="F84" s="19">
        <v>-16.996638551825747</v>
      </c>
    </row>
    <row r="85" spans="3:6">
      <c r="C85" s="20" t="s">
        <v>196</v>
      </c>
      <c r="D85" s="19">
        <v>106.6</v>
      </c>
      <c r="E85" s="19">
        <v>150.97158073729065</v>
      </c>
      <c r="F85" s="19">
        <v>-44.371580737290657</v>
      </c>
    </row>
    <row r="86" spans="3:6">
      <c r="C86" s="20" t="s">
        <v>390</v>
      </c>
      <c r="D86" s="19">
        <v>205</v>
      </c>
      <c r="E86" s="19">
        <v>198.87697328378289</v>
      </c>
      <c r="F86" s="19">
        <v>6.1230267162171117</v>
      </c>
    </row>
    <row r="87" spans="3:6">
      <c r="C87" s="20" t="s">
        <v>742</v>
      </c>
      <c r="D87" s="19">
        <v>127.67</v>
      </c>
      <c r="E87" s="19">
        <v>163.42445292045414</v>
      </c>
      <c r="F87" s="19">
        <v>-35.754452920454142</v>
      </c>
    </row>
    <row r="88" spans="3:6">
      <c r="C88" s="20" t="s">
        <v>189</v>
      </c>
      <c r="D88" s="19">
        <v>237.8</v>
      </c>
      <c r="E88" s="19">
        <v>208.1176587846017</v>
      </c>
      <c r="F88" s="19">
        <v>29.68234121539831</v>
      </c>
    </row>
    <row r="89" spans="3:6">
      <c r="C89" s="20" t="s">
        <v>724</v>
      </c>
      <c r="D89" s="19">
        <v>215.57</v>
      </c>
      <c r="E89" s="19">
        <v>217.20417385418736</v>
      </c>
      <c r="F89" s="19">
        <v>-1.6341738541873667</v>
      </c>
    </row>
    <row r="90" spans="3:6">
      <c r="C90" s="20" t="s">
        <v>726</v>
      </c>
      <c r="D90" s="19">
        <v>166.67</v>
      </c>
      <c r="E90" s="19">
        <v>169.47579387220173</v>
      </c>
      <c r="F90" s="19">
        <v>-2.8057938722017468</v>
      </c>
    </row>
    <row r="91" spans="3:6">
      <c r="C91" s="20" t="s">
        <v>752</v>
      </c>
      <c r="D91" s="19">
        <v>147.80000000000001</v>
      </c>
      <c r="E91" s="19">
        <v>156.50435724943813</v>
      </c>
      <c r="F91" s="19">
        <v>-8.7043572494381181</v>
      </c>
    </row>
    <row r="92" spans="3:6">
      <c r="C92" s="20" t="s">
        <v>611</v>
      </c>
      <c r="D92" s="19">
        <v>252.97</v>
      </c>
      <c r="E92" s="19">
        <v>192.53219389493637</v>
      </c>
      <c r="F92" s="19">
        <v>60.437806105063629</v>
      </c>
    </row>
    <row r="93" spans="3:6">
      <c r="C93" s="20" t="s">
        <v>592</v>
      </c>
      <c r="D93" s="19">
        <v>73.69</v>
      </c>
      <c r="E93" s="19">
        <v>59.585457547415984</v>
      </c>
      <c r="F93" s="19">
        <v>14.104542452584013</v>
      </c>
    </row>
    <row r="94" spans="3:6">
      <c r="C94" s="20" t="s">
        <v>428</v>
      </c>
      <c r="D94" s="19">
        <v>326.47000000000003</v>
      </c>
      <c r="E94" s="19">
        <v>292.214965557955</v>
      </c>
      <c r="F94" s="19">
        <v>34.25503444204503</v>
      </c>
    </row>
    <row r="95" spans="3:6">
      <c r="C95" s="20" t="s">
        <v>269</v>
      </c>
      <c r="D95" s="19">
        <v>204.68</v>
      </c>
      <c r="E95" s="19">
        <v>162.85820321375979</v>
      </c>
      <c r="F95" s="19">
        <v>41.821796786240213</v>
      </c>
    </row>
    <row r="96" spans="3:6">
      <c r="C96" s="20" t="s">
        <v>432</v>
      </c>
      <c r="D96" s="19">
        <v>234.31</v>
      </c>
      <c r="E96" s="19">
        <v>230.24516054752652</v>
      </c>
      <c r="F96" s="19">
        <v>4.0648394524734783</v>
      </c>
    </row>
    <row r="97" spans="3:6">
      <c r="C97" s="20" t="s">
        <v>163</v>
      </c>
      <c r="D97" s="19">
        <v>114.76</v>
      </c>
      <c r="E97" s="19">
        <v>133.16699378376939</v>
      </c>
      <c r="F97" s="19">
        <v>-18.40699378376938</v>
      </c>
    </row>
    <row r="98" spans="3:6">
      <c r="C98" s="20" t="s">
        <v>159</v>
      </c>
      <c r="D98" s="19">
        <v>56.76</v>
      </c>
      <c r="E98" s="19">
        <v>87.863758546635154</v>
      </c>
      <c r="F98" s="19">
        <v>-31.103758546635156</v>
      </c>
    </row>
    <row r="99" spans="3:6">
      <c r="C99" s="20" t="s">
        <v>762</v>
      </c>
      <c r="D99" s="19">
        <v>114.35</v>
      </c>
      <c r="E99" s="19">
        <v>118.89034444603452</v>
      </c>
      <c r="F99" s="19">
        <v>-4.5403444460345241</v>
      </c>
    </row>
    <row r="100" spans="3:6">
      <c r="C100" s="20" t="s">
        <v>521</v>
      </c>
      <c r="D100" s="19">
        <v>122.62</v>
      </c>
      <c r="E100" s="19">
        <v>138.6361096460513</v>
      </c>
      <c r="F100" s="19">
        <v>-16.016109646051291</v>
      </c>
    </row>
    <row r="101" spans="3:6">
      <c r="C101" s="20" t="s">
        <v>609</v>
      </c>
      <c r="D101" s="19">
        <v>219.63</v>
      </c>
      <c r="E101" s="19">
        <v>204.43503539636629</v>
      </c>
      <c r="F101" s="19">
        <v>15.194964603633707</v>
      </c>
    </row>
    <row r="102" spans="3:6">
      <c r="C102" s="20" t="s">
        <v>217</v>
      </c>
      <c r="D102" s="19">
        <v>157.19999999999999</v>
      </c>
      <c r="E102" s="19">
        <v>200.59795509719913</v>
      </c>
      <c r="F102" s="19">
        <v>-43.397955097199144</v>
      </c>
    </row>
    <row r="103" spans="3:6">
      <c r="C103" s="20" t="s">
        <v>336</v>
      </c>
      <c r="D103" s="19">
        <v>133.97999999999999</v>
      </c>
      <c r="E103" s="19">
        <v>175.56808480856625</v>
      </c>
      <c r="F103" s="19">
        <v>-41.588084808566265</v>
      </c>
    </row>
    <row r="104" spans="3:6">
      <c r="C104" s="20" t="s">
        <v>292</v>
      </c>
      <c r="D104" s="19">
        <v>116.57</v>
      </c>
      <c r="E104" s="19">
        <v>146.12817718818297</v>
      </c>
      <c r="F104" s="19">
        <v>-29.558177188182981</v>
      </c>
    </row>
    <row r="105" spans="3:6">
      <c r="C105" s="20" t="s">
        <v>560</v>
      </c>
      <c r="D105" s="19">
        <v>125.9</v>
      </c>
      <c r="E105" s="19">
        <v>214.32520421539905</v>
      </c>
      <c r="F105" s="19">
        <v>-88.425204215399049</v>
      </c>
    </row>
    <row r="106" spans="3:6">
      <c r="C106" s="20" t="s">
        <v>711</v>
      </c>
      <c r="D106" s="19">
        <v>85.62</v>
      </c>
      <c r="E106" s="19">
        <v>68.271860554382101</v>
      </c>
      <c r="F106" s="19">
        <v>17.348139445617903</v>
      </c>
    </row>
    <row r="107" spans="3:6">
      <c r="C107" s="20" t="s">
        <v>719</v>
      </c>
      <c r="D107" s="19">
        <v>49.02</v>
      </c>
      <c r="E107" s="19">
        <v>73.120735957816208</v>
      </c>
      <c r="F107" s="19">
        <v>-24.100735957816205</v>
      </c>
    </row>
    <row r="108" spans="3:6">
      <c r="C108" s="20" t="s">
        <v>692</v>
      </c>
      <c r="D108" s="19">
        <v>261.63</v>
      </c>
      <c r="E108" s="19">
        <v>215.81951967204</v>
      </c>
      <c r="F108" s="19">
        <v>45.810480327959993</v>
      </c>
    </row>
    <row r="109" spans="3:6">
      <c r="C109" s="20" t="s">
        <v>558</v>
      </c>
      <c r="D109" s="19">
        <v>109.44</v>
      </c>
      <c r="E109" s="19">
        <v>103.40936755244718</v>
      </c>
      <c r="F109" s="19">
        <v>6.0306324475528186</v>
      </c>
    </row>
    <row r="110" spans="3:6">
      <c r="C110" s="20" t="s">
        <v>765</v>
      </c>
      <c r="D110" s="19">
        <v>279.83</v>
      </c>
      <c r="E110" s="19">
        <v>236.96246995207949</v>
      </c>
      <c r="F110" s="19">
        <v>42.867530047920496</v>
      </c>
    </row>
    <row r="111" spans="3:6">
      <c r="C111" s="20" t="s">
        <v>434</v>
      </c>
      <c r="D111" s="19">
        <v>124.92</v>
      </c>
      <c r="E111" s="19">
        <v>136.26388592688531</v>
      </c>
      <c r="F111" s="19">
        <v>-11.343885926885307</v>
      </c>
    </row>
    <row r="112" spans="3:6">
      <c r="C112" s="20" t="s">
        <v>531</v>
      </c>
      <c r="D112" s="19">
        <v>302.33</v>
      </c>
      <c r="E112" s="19">
        <v>295.36395707274812</v>
      </c>
      <c r="F112" s="19">
        <v>6.9660429272518627</v>
      </c>
    </row>
    <row r="113" spans="3:6">
      <c r="C113" s="20" t="s">
        <v>386</v>
      </c>
      <c r="D113" s="19">
        <v>159.71</v>
      </c>
      <c r="E113" s="19">
        <v>152.71622020374917</v>
      </c>
      <c r="F113" s="19">
        <v>6.9937797962508341</v>
      </c>
    </row>
    <row r="114" spans="3:6">
      <c r="C114" s="20" t="s">
        <v>400</v>
      </c>
      <c r="D114" s="19">
        <v>270.36</v>
      </c>
      <c r="E114" s="19">
        <v>266.44346147354378</v>
      </c>
      <c r="F114" s="19">
        <v>3.916538526456236</v>
      </c>
    </row>
    <row r="115" spans="3:6">
      <c r="C115" s="20" t="s">
        <v>662</v>
      </c>
      <c r="D115" s="19">
        <v>97.46</v>
      </c>
      <c r="E115" s="19">
        <v>164.50082798963339</v>
      </c>
      <c r="F115" s="19">
        <v>-67.040827989633399</v>
      </c>
    </row>
    <row r="116" spans="3:6">
      <c r="C116" s="20" t="s">
        <v>315</v>
      </c>
      <c r="D116" s="19">
        <v>301.79000000000002</v>
      </c>
      <c r="E116" s="19">
        <v>318.19544804108557</v>
      </c>
      <c r="F116" s="19">
        <v>-16.405448041085549</v>
      </c>
    </row>
    <row r="117" spans="3:6">
      <c r="C117" s="20" t="s">
        <v>204</v>
      </c>
      <c r="D117" s="19">
        <v>215.83</v>
      </c>
      <c r="E117" s="19">
        <v>176.18013752638618</v>
      </c>
      <c r="F117" s="19">
        <v>39.649862473613837</v>
      </c>
    </row>
    <row r="118" spans="3:6">
      <c r="C118" s="20" t="s">
        <v>707</v>
      </c>
      <c r="D118" s="19">
        <v>46.32</v>
      </c>
      <c r="E118" s="19">
        <v>10.809171637851371</v>
      </c>
      <c r="F118" s="19">
        <v>35.510828362148629</v>
      </c>
    </row>
    <row r="119" spans="3:6">
      <c r="C119" s="20" t="s">
        <v>693</v>
      </c>
      <c r="D119" s="19">
        <v>142.97999999999999</v>
      </c>
      <c r="E119" s="19">
        <v>75.948666383476905</v>
      </c>
      <c r="F119" s="19">
        <v>67.031333616523085</v>
      </c>
    </row>
    <row r="120" spans="3:6">
      <c r="C120" s="20" t="s">
        <v>421</v>
      </c>
      <c r="D120" s="19">
        <v>223.99</v>
      </c>
      <c r="E120" s="19">
        <v>209.62639800898208</v>
      </c>
      <c r="F120" s="19">
        <v>14.36360199101793</v>
      </c>
    </row>
    <row r="121" spans="3:6">
      <c r="C121" s="20" t="s">
        <v>222</v>
      </c>
      <c r="D121" s="19">
        <v>84.46</v>
      </c>
      <c r="E121" s="19">
        <v>91.600524935251087</v>
      </c>
      <c r="F121" s="19">
        <v>-7.1405249352510936</v>
      </c>
    </row>
    <row r="122" spans="3:6">
      <c r="C122" s="20" t="s">
        <v>300</v>
      </c>
      <c r="D122" s="19">
        <v>80.31</v>
      </c>
      <c r="E122" s="19">
        <v>76.295529540714909</v>
      </c>
      <c r="F122" s="19">
        <v>4.0144704592850928</v>
      </c>
    </row>
    <row r="123" spans="3:6">
      <c r="C123" s="20" t="s">
        <v>293</v>
      </c>
      <c r="D123" s="19">
        <v>110.25</v>
      </c>
      <c r="E123" s="19">
        <v>135.11893593985545</v>
      </c>
      <c r="F123" s="19">
        <v>-24.868935939855447</v>
      </c>
    </row>
    <row r="124" spans="3:6">
      <c r="C124" s="20" t="s">
        <v>572</v>
      </c>
      <c r="D124" s="19">
        <v>218.54</v>
      </c>
      <c r="E124" s="19">
        <v>158.89683194955222</v>
      </c>
      <c r="F124" s="19">
        <v>59.64316805044777</v>
      </c>
    </row>
    <row r="125" spans="3:6">
      <c r="C125" s="20" t="s">
        <v>240</v>
      </c>
      <c r="D125" s="19">
        <v>84.23</v>
      </c>
      <c r="E125" s="19">
        <v>73.896268131044309</v>
      </c>
      <c r="F125" s="19">
        <v>10.333731868955695</v>
      </c>
    </row>
    <row r="126" spans="3:6">
      <c r="C126" s="20" t="s">
        <v>563</v>
      </c>
      <c r="D126" s="19">
        <v>60.28</v>
      </c>
      <c r="E126" s="19">
        <v>64.675942104158707</v>
      </c>
      <c r="F126" s="19">
        <v>-4.3959421041587063</v>
      </c>
    </row>
    <row r="127" spans="3:6">
      <c r="C127" s="20" t="s">
        <v>344</v>
      </c>
      <c r="D127" s="19">
        <v>269.43</v>
      </c>
      <c r="E127" s="19">
        <v>185.27519798886215</v>
      </c>
      <c r="F127" s="19">
        <v>84.154802011137861</v>
      </c>
    </row>
    <row r="128" spans="3:6">
      <c r="C128" s="20" t="s">
        <v>460</v>
      </c>
      <c r="D128" s="19">
        <v>153.58000000000001</v>
      </c>
      <c r="E128" s="19">
        <v>116.04055863128346</v>
      </c>
      <c r="F128" s="19">
        <v>37.539441368716552</v>
      </c>
    </row>
    <row r="129" spans="3:6">
      <c r="C129" s="20" t="s">
        <v>640</v>
      </c>
      <c r="D129" s="19">
        <v>261.74</v>
      </c>
      <c r="E129" s="19">
        <v>230.95215084850977</v>
      </c>
      <c r="F129" s="19">
        <v>30.787849151490235</v>
      </c>
    </row>
    <row r="130" spans="3:6">
      <c r="C130" s="20" t="s">
        <v>466</v>
      </c>
      <c r="D130" s="19">
        <v>121.35</v>
      </c>
      <c r="E130" s="19">
        <v>58.416522461662566</v>
      </c>
      <c r="F130" s="19">
        <v>62.933477538337428</v>
      </c>
    </row>
    <row r="131" spans="3:6">
      <c r="C131" s="20" t="s">
        <v>515</v>
      </c>
      <c r="D131" s="19">
        <v>186.28</v>
      </c>
      <c r="E131" s="19">
        <v>198.72593861647431</v>
      </c>
      <c r="F131" s="19">
        <v>-12.445938616474308</v>
      </c>
    </row>
    <row r="132" spans="3:6">
      <c r="C132" s="20" t="s">
        <v>759</v>
      </c>
      <c r="D132" s="19">
        <v>114.35</v>
      </c>
      <c r="E132" s="19">
        <v>101.48359056804786</v>
      </c>
      <c r="F132" s="19">
        <v>12.866409431952135</v>
      </c>
    </row>
    <row r="133" spans="3:6">
      <c r="C133" s="20" t="s">
        <v>197</v>
      </c>
      <c r="D133" s="19">
        <v>106.6</v>
      </c>
      <c r="E133" s="19">
        <v>134.81956239038649</v>
      </c>
      <c r="F133" s="19">
        <v>-28.2195623903865</v>
      </c>
    </row>
    <row r="134" spans="3:6">
      <c r="C134" s="20" t="s">
        <v>412</v>
      </c>
      <c r="D134" s="19">
        <v>144.6</v>
      </c>
      <c r="E134" s="19">
        <v>171.8631494616011</v>
      </c>
      <c r="F134" s="19">
        <v>-27.263149461601103</v>
      </c>
    </row>
    <row r="135" spans="3:6">
      <c r="C135" s="20" t="s">
        <v>772</v>
      </c>
      <c r="D135" s="19">
        <v>281.06</v>
      </c>
      <c r="E135" s="19">
        <v>303.35270522430847</v>
      </c>
      <c r="F135" s="19">
        <v>-22.292705224308463</v>
      </c>
    </row>
    <row r="136" spans="3:6">
      <c r="C136" s="20" t="s">
        <v>329</v>
      </c>
      <c r="D136" s="19">
        <v>60.87</v>
      </c>
      <c r="E136" s="19">
        <v>71.813036798876254</v>
      </c>
      <c r="F136" s="19">
        <v>-10.943036798876257</v>
      </c>
    </row>
    <row r="137" spans="3:6">
      <c r="C137" s="20" t="s">
        <v>411</v>
      </c>
      <c r="D137" s="19">
        <v>143.19999999999999</v>
      </c>
      <c r="E137" s="19">
        <v>176.38452019830726</v>
      </c>
      <c r="F137" s="19">
        <v>-33.184520198307268</v>
      </c>
    </row>
    <row r="138" spans="3:6">
      <c r="C138" s="20" t="s">
        <v>497</v>
      </c>
      <c r="D138" s="19">
        <v>158</v>
      </c>
      <c r="E138" s="19">
        <v>155.5348789837424</v>
      </c>
      <c r="F138" s="19">
        <v>2.4651210162575978</v>
      </c>
    </row>
    <row r="139" spans="3:6">
      <c r="C139" s="20" t="s">
        <v>156</v>
      </c>
      <c r="D139" s="19">
        <v>207.76</v>
      </c>
      <c r="E139" s="19">
        <v>203.24841995144678</v>
      </c>
      <c r="F139" s="19">
        <v>4.5115800485532134</v>
      </c>
    </row>
    <row r="140" spans="3:6">
      <c r="C140" s="20" t="s">
        <v>735</v>
      </c>
      <c r="D140" s="19">
        <v>256.86</v>
      </c>
      <c r="E140" s="19">
        <v>213.28895840707199</v>
      </c>
      <c r="F140" s="19">
        <v>43.571041592928026</v>
      </c>
    </row>
    <row r="141" spans="3:6">
      <c r="C141" s="20" t="s">
        <v>665</v>
      </c>
      <c r="D141" s="19">
        <v>239.66</v>
      </c>
      <c r="E141" s="19">
        <v>227.31339633708453</v>
      </c>
      <c r="F141" s="19">
        <v>12.34660366291547</v>
      </c>
    </row>
    <row r="142" spans="3:6">
      <c r="C142" s="20" t="s">
        <v>446</v>
      </c>
      <c r="D142" s="19">
        <v>58.03</v>
      </c>
      <c r="E142" s="19">
        <v>76.972004768846546</v>
      </c>
      <c r="F142" s="19">
        <v>-18.942004768846544</v>
      </c>
    </row>
    <row r="143" spans="3:6">
      <c r="C143" s="20" t="s">
        <v>720</v>
      </c>
      <c r="D143" s="19">
        <v>54.96</v>
      </c>
      <c r="E143" s="19">
        <v>74.3935080192729</v>
      </c>
      <c r="F143" s="19">
        <v>-19.4335080192729</v>
      </c>
    </row>
    <row r="144" spans="3:6">
      <c r="C144" s="20" t="s">
        <v>472</v>
      </c>
      <c r="D144" s="19">
        <v>123.97</v>
      </c>
      <c r="E144" s="19">
        <v>101.88226818876083</v>
      </c>
      <c r="F144" s="19">
        <v>22.087731811239166</v>
      </c>
    </row>
    <row r="145" spans="3:6">
      <c r="C145" s="20" t="s">
        <v>172</v>
      </c>
      <c r="D145" s="19">
        <v>181.16</v>
      </c>
      <c r="E145" s="19">
        <v>201.23237999319949</v>
      </c>
      <c r="F145" s="19">
        <v>-20.07237999319949</v>
      </c>
    </row>
    <row r="146" spans="3:6">
      <c r="C146" s="20" t="s">
        <v>436</v>
      </c>
      <c r="D146" s="19">
        <v>278.39</v>
      </c>
      <c r="E146" s="19">
        <v>254.24489050559379</v>
      </c>
      <c r="F146" s="19">
        <v>24.145109494406199</v>
      </c>
    </row>
    <row r="147" spans="3:6">
      <c r="C147" s="20" t="s">
        <v>787</v>
      </c>
      <c r="D147" s="19">
        <v>129.62</v>
      </c>
      <c r="E147" s="19">
        <v>169.50918994942833</v>
      </c>
      <c r="F147" s="19">
        <v>-39.889189949428328</v>
      </c>
    </row>
    <row r="148" spans="3:6">
      <c r="C148" s="20" t="s">
        <v>227</v>
      </c>
      <c r="D148" s="19">
        <v>244.5</v>
      </c>
      <c r="E148" s="19">
        <v>182.06989010297087</v>
      </c>
      <c r="F148" s="19">
        <v>62.430109897029126</v>
      </c>
    </row>
    <row r="149" spans="3:6">
      <c r="C149" s="20" t="s">
        <v>745</v>
      </c>
      <c r="D149" s="19">
        <v>297.2</v>
      </c>
      <c r="E149" s="19">
        <v>208.89327913721527</v>
      </c>
      <c r="F149" s="19">
        <v>88.306720862784715</v>
      </c>
    </row>
    <row r="150" spans="3:6">
      <c r="C150" s="20" t="s">
        <v>254</v>
      </c>
      <c r="D150" s="19">
        <v>175.81</v>
      </c>
      <c r="E150" s="19">
        <v>162.58619711517707</v>
      </c>
      <c r="F150" s="19">
        <v>13.223802884822931</v>
      </c>
    </row>
    <row r="151" spans="3:6">
      <c r="C151" s="20" t="s">
        <v>532</v>
      </c>
      <c r="D151" s="19">
        <v>302.33</v>
      </c>
      <c r="E151" s="19">
        <v>296.61869260383065</v>
      </c>
      <c r="F151" s="19">
        <v>5.7113073961693317</v>
      </c>
    </row>
    <row r="152" spans="3:6">
      <c r="C152" s="20" t="s">
        <v>517</v>
      </c>
      <c r="D152" s="19">
        <v>208.86</v>
      </c>
      <c r="E152" s="19">
        <v>163.88455916114106</v>
      </c>
      <c r="F152" s="19">
        <v>44.975440838858958</v>
      </c>
    </row>
    <row r="153" spans="3:6">
      <c r="C153" s="20" t="s">
        <v>452</v>
      </c>
      <c r="D153" s="19">
        <v>139.81</v>
      </c>
      <c r="E153" s="19">
        <v>133.24268826998454</v>
      </c>
      <c r="F153" s="19">
        <v>6.5673117300154615</v>
      </c>
    </row>
    <row r="154" spans="3:6">
      <c r="C154" s="20" t="s">
        <v>750</v>
      </c>
      <c r="D154" s="19">
        <v>303.82</v>
      </c>
      <c r="E154" s="19">
        <v>303.3905853276608</v>
      </c>
      <c r="F154" s="19">
        <v>0.42941467233919184</v>
      </c>
    </row>
    <row r="155" spans="3:6">
      <c r="C155" s="20" t="s">
        <v>211</v>
      </c>
      <c r="D155" s="19">
        <v>104.72</v>
      </c>
      <c r="E155" s="19">
        <v>157.71880839305544</v>
      </c>
      <c r="F155" s="19">
        <v>-52.998808393055441</v>
      </c>
    </row>
    <row r="156" spans="3:6">
      <c r="C156" s="20" t="s">
        <v>255</v>
      </c>
      <c r="D156" s="19">
        <v>240.88</v>
      </c>
      <c r="E156" s="19">
        <v>184.24334465091854</v>
      </c>
      <c r="F156" s="19">
        <v>56.636655349081451</v>
      </c>
    </row>
    <row r="157" spans="3:6">
      <c r="C157" s="20" t="s">
        <v>754</v>
      </c>
      <c r="D157" s="19">
        <v>235.1</v>
      </c>
      <c r="E157" s="19">
        <v>243.24346439350535</v>
      </c>
      <c r="F157" s="19">
        <v>-8.1434643935053543</v>
      </c>
    </row>
    <row r="158" spans="3:6">
      <c r="C158" s="20" t="s">
        <v>378</v>
      </c>
      <c r="D158" s="19">
        <v>287.23</v>
      </c>
      <c r="E158" s="19">
        <v>246.38925827290521</v>
      </c>
      <c r="F158" s="19">
        <v>40.840741727094809</v>
      </c>
    </row>
    <row r="159" spans="3:6">
      <c r="C159" s="20" t="s">
        <v>512</v>
      </c>
      <c r="D159" s="19">
        <v>162.53</v>
      </c>
      <c r="E159" s="19">
        <v>127.38943447972085</v>
      </c>
      <c r="F159" s="19">
        <v>35.140565520279154</v>
      </c>
    </row>
    <row r="160" spans="3:6">
      <c r="C160" s="20" t="s">
        <v>216</v>
      </c>
      <c r="D160" s="19">
        <v>157.19999999999999</v>
      </c>
      <c r="E160" s="19">
        <v>184.44593675029498</v>
      </c>
      <c r="F160" s="19">
        <v>-27.245936750294987</v>
      </c>
    </row>
    <row r="161" spans="3:6">
      <c r="C161" s="20" t="s">
        <v>406</v>
      </c>
      <c r="D161" s="19">
        <v>123.18</v>
      </c>
      <c r="E161" s="19">
        <v>147.29253370559775</v>
      </c>
      <c r="F161" s="19">
        <v>-24.112533705597741</v>
      </c>
    </row>
    <row r="162" spans="3:6">
      <c r="C162" s="20" t="s">
        <v>583</v>
      </c>
      <c r="D162" s="19">
        <v>185.65</v>
      </c>
      <c r="E162" s="19">
        <v>159.35759491600672</v>
      </c>
      <c r="F162" s="19">
        <v>26.292405083993287</v>
      </c>
    </row>
    <row r="163" spans="3:6">
      <c r="C163" s="20" t="s">
        <v>554</v>
      </c>
      <c r="D163" s="19">
        <v>154.72999999999999</v>
      </c>
      <c r="E163" s="19">
        <v>147.37415937015351</v>
      </c>
      <c r="F163" s="19">
        <v>7.3558406298464831</v>
      </c>
    </row>
    <row r="164" spans="3:6">
      <c r="C164" s="20" t="s">
        <v>479</v>
      </c>
      <c r="D164" s="19">
        <v>249.45</v>
      </c>
      <c r="E164" s="19">
        <v>221.91256011836188</v>
      </c>
      <c r="F164" s="19">
        <v>27.537439881638107</v>
      </c>
    </row>
    <row r="165" spans="3:6">
      <c r="C165" s="20" t="s">
        <v>437</v>
      </c>
      <c r="D165" s="19">
        <v>278.39</v>
      </c>
      <c r="E165" s="19">
        <v>254.24489050559379</v>
      </c>
      <c r="F165" s="19">
        <v>24.145109494406199</v>
      </c>
    </row>
    <row r="166" spans="3:6">
      <c r="C166" s="20" t="s">
        <v>511</v>
      </c>
      <c r="D166" s="19">
        <v>81.319999999999993</v>
      </c>
      <c r="E166" s="19">
        <v>109.5003540949514</v>
      </c>
      <c r="F166" s="19">
        <v>-28.180354094951412</v>
      </c>
    </row>
    <row r="167" spans="3:6">
      <c r="C167" s="20" t="s">
        <v>710</v>
      </c>
      <c r="D167" s="19">
        <v>224.21</v>
      </c>
      <c r="E167" s="19">
        <v>233.92790242772068</v>
      </c>
      <c r="F167" s="19">
        <v>-9.7179024277206736</v>
      </c>
    </row>
    <row r="168" spans="3:6">
      <c r="C168" s="20" t="s">
        <v>418</v>
      </c>
      <c r="D168" s="19">
        <v>183.43</v>
      </c>
      <c r="E168" s="19">
        <v>161.87651375750886</v>
      </c>
      <c r="F168" s="19">
        <v>21.553486242491147</v>
      </c>
    </row>
    <row r="169" spans="3:6">
      <c r="C169" s="20" t="s">
        <v>686</v>
      </c>
      <c r="D169" s="19">
        <v>56.8</v>
      </c>
      <c r="E169" s="19">
        <v>67.420330359602417</v>
      </c>
      <c r="F169" s="19">
        <v>-10.62033035960242</v>
      </c>
    </row>
    <row r="170" spans="3:6">
      <c r="C170" s="20" t="s">
        <v>328</v>
      </c>
      <c r="D170" s="19">
        <v>68.06</v>
      </c>
      <c r="E170" s="19">
        <v>80.145256857276962</v>
      </c>
      <c r="F170" s="19">
        <v>-12.08525685727696</v>
      </c>
    </row>
    <row r="171" spans="3:6">
      <c r="C171" s="20" t="s">
        <v>330</v>
      </c>
      <c r="D171" s="19">
        <v>70.62</v>
      </c>
      <c r="E171" s="19">
        <v>111.35309172207647</v>
      </c>
      <c r="F171" s="19">
        <v>-40.733091722076466</v>
      </c>
    </row>
    <row r="172" spans="3:6">
      <c r="C172" s="20" t="s">
        <v>674</v>
      </c>
      <c r="D172" s="19">
        <v>63.06</v>
      </c>
      <c r="E172" s="19">
        <v>108.86787114534846</v>
      </c>
      <c r="F172" s="19">
        <v>-45.807871145348457</v>
      </c>
    </row>
    <row r="173" spans="3:6">
      <c r="C173" s="20" t="s">
        <v>326</v>
      </c>
      <c r="D173" s="19">
        <v>60.26</v>
      </c>
      <c r="E173" s="19">
        <v>75.396451126041882</v>
      </c>
      <c r="F173" s="19">
        <v>-15.136451126041884</v>
      </c>
    </row>
    <row r="174" spans="3:6">
      <c r="C174" s="20" t="s">
        <v>352</v>
      </c>
      <c r="D174" s="19">
        <v>171.67</v>
      </c>
      <c r="E174" s="19">
        <v>187.71189464314449</v>
      </c>
      <c r="F174" s="19">
        <v>-16.041894643144502</v>
      </c>
    </row>
    <row r="175" spans="3:6">
      <c r="C175" s="20" t="s">
        <v>160</v>
      </c>
      <c r="D175" s="19">
        <v>228</v>
      </c>
      <c r="E175" s="19">
        <v>237.61209744234273</v>
      </c>
      <c r="F175" s="19">
        <v>-9.6120974423427299</v>
      </c>
    </row>
    <row r="176" spans="3:6">
      <c r="C176" s="20" t="s">
        <v>239</v>
      </c>
      <c r="D176" s="19">
        <v>256.48</v>
      </c>
      <c r="E176" s="19">
        <v>206.44862960665307</v>
      </c>
      <c r="F176" s="19">
        <v>50.031370393346947</v>
      </c>
    </row>
    <row r="177" spans="3:6">
      <c r="C177" s="20" t="s">
        <v>444</v>
      </c>
      <c r="D177" s="19">
        <v>150.13</v>
      </c>
      <c r="E177" s="19">
        <v>153.84833247099493</v>
      </c>
      <c r="F177" s="19">
        <v>-3.7183324709949375</v>
      </c>
    </row>
    <row r="178" spans="3:6">
      <c r="C178" s="20" t="s">
        <v>763</v>
      </c>
      <c r="D178" s="19">
        <v>125.8</v>
      </c>
      <c r="E178" s="19">
        <v>104.37206215188033</v>
      </c>
      <c r="F178" s="19">
        <v>21.427937848119669</v>
      </c>
    </row>
    <row r="179" spans="3:6">
      <c r="C179" s="20" t="s">
        <v>581</v>
      </c>
      <c r="D179" s="19">
        <v>64.39</v>
      </c>
      <c r="E179" s="19">
        <v>104.05885004792842</v>
      </c>
      <c r="F179" s="19">
        <v>-39.668850047928416</v>
      </c>
    </row>
    <row r="180" spans="3:6">
      <c r="C180" s="20" t="s">
        <v>183</v>
      </c>
      <c r="D180" s="19">
        <v>134.30000000000001</v>
      </c>
      <c r="E180" s="19">
        <v>139.24211988540171</v>
      </c>
      <c r="F180" s="19">
        <v>-4.942119885401695</v>
      </c>
    </row>
    <row r="181" spans="3:6">
      <c r="C181" s="20" t="s">
        <v>622</v>
      </c>
      <c r="D181" s="19">
        <v>100.8</v>
      </c>
      <c r="E181" s="19">
        <v>138.58880952359331</v>
      </c>
      <c r="F181" s="19">
        <v>-37.788809523593315</v>
      </c>
    </row>
    <row r="182" spans="3:6">
      <c r="C182" s="20" t="s">
        <v>220</v>
      </c>
      <c r="D182" s="19">
        <v>75.069999999999993</v>
      </c>
      <c r="E182" s="19">
        <v>82.370191912629707</v>
      </c>
      <c r="F182" s="19">
        <v>-7.3001919126297139</v>
      </c>
    </row>
    <row r="183" spans="3:6">
      <c r="C183" s="20" t="s">
        <v>506</v>
      </c>
      <c r="D183" s="19">
        <v>195.91</v>
      </c>
      <c r="E183" s="19">
        <v>203.42187154776823</v>
      </c>
      <c r="F183" s="19">
        <v>-7.5118715477682372</v>
      </c>
    </row>
    <row r="184" spans="3:6">
      <c r="C184" s="20" t="s">
        <v>753</v>
      </c>
      <c r="D184" s="19">
        <v>235.1</v>
      </c>
      <c r="E184" s="19">
        <v>227.09144604660119</v>
      </c>
      <c r="F184" s="19">
        <v>8.0085539533988026</v>
      </c>
    </row>
    <row r="185" spans="3:6">
      <c r="C185" s="20" t="s">
        <v>238</v>
      </c>
      <c r="D185" s="19">
        <v>245.28</v>
      </c>
      <c r="E185" s="19">
        <v>195.48522689777965</v>
      </c>
      <c r="F185" s="19">
        <v>49.794773102220347</v>
      </c>
    </row>
    <row r="186" spans="3:6">
      <c r="C186" s="20" t="s">
        <v>424</v>
      </c>
      <c r="D186" s="19">
        <v>169.41</v>
      </c>
      <c r="E186" s="19">
        <v>240.3959480877798</v>
      </c>
      <c r="F186" s="19">
        <v>-70.985948087779803</v>
      </c>
    </row>
    <row r="187" spans="3:6">
      <c r="C187" s="20" t="s">
        <v>681</v>
      </c>
      <c r="D187" s="19">
        <v>77.62</v>
      </c>
      <c r="E187" s="19">
        <v>81.525765604547445</v>
      </c>
      <c r="F187" s="19">
        <v>-3.9057656045474403</v>
      </c>
    </row>
    <row r="188" spans="3:6">
      <c r="C188" s="20" t="s">
        <v>290</v>
      </c>
      <c r="D188" s="19">
        <v>75.709999999999994</v>
      </c>
      <c r="E188" s="19">
        <v>93.632276254371021</v>
      </c>
      <c r="F188" s="19">
        <v>-17.922276254371027</v>
      </c>
    </row>
    <row r="189" spans="3:6">
      <c r="C189" s="20" t="s">
        <v>505</v>
      </c>
      <c r="D189" s="19">
        <v>51.73</v>
      </c>
      <c r="E189" s="19">
        <v>66.425281637115233</v>
      </c>
      <c r="F189" s="19">
        <v>-14.695281637115237</v>
      </c>
    </row>
    <row r="190" spans="3:6">
      <c r="C190" s="20" t="s">
        <v>228</v>
      </c>
      <c r="D190" s="19">
        <v>78.62</v>
      </c>
      <c r="E190" s="19">
        <v>67.834600730878293</v>
      </c>
      <c r="F190" s="19">
        <v>10.785399269121712</v>
      </c>
    </row>
    <row r="191" spans="3:6">
      <c r="C191" s="20" t="s">
        <v>264</v>
      </c>
      <c r="D191" s="19">
        <v>139.56</v>
      </c>
      <c r="E191" s="19">
        <v>145.41263769849783</v>
      </c>
      <c r="F191" s="19">
        <v>-5.8526376984978299</v>
      </c>
    </row>
    <row r="192" spans="3:6">
      <c r="C192" s="20" t="s">
        <v>205</v>
      </c>
      <c r="D192" s="19">
        <v>197.1</v>
      </c>
      <c r="E192" s="19">
        <v>140.81942787801097</v>
      </c>
      <c r="F192" s="19">
        <v>56.280572121989024</v>
      </c>
    </row>
    <row r="193" spans="3:6">
      <c r="C193" s="20" t="s">
        <v>193</v>
      </c>
      <c r="D193" s="19">
        <v>250.73</v>
      </c>
      <c r="E193" s="19">
        <v>220.41732268592989</v>
      </c>
      <c r="F193" s="19">
        <v>30.3126773140701</v>
      </c>
    </row>
    <row r="194" spans="3:6">
      <c r="C194" s="20" t="s">
        <v>465</v>
      </c>
      <c r="D194" s="19">
        <v>150.04</v>
      </c>
      <c r="E194" s="19">
        <v>80.608180381998608</v>
      </c>
      <c r="F194" s="19">
        <v>69.431819618001384</v>
      </c>
    </row>
    <row r="195" spans="3:6">
      <c r="C195" s="20" t="s">
        <v>542</v>
      </c>
      <c r="D195" s="19">
        <v>176.88</v>
      </c>
      <c r="E195" s="19">
        <v>142.26857237062595</v>
      </c>
      <c r="F195" s="19">
        <v>34.611427629374049</v>
      </c>
    </row>
    <row r="196" spans="3:6">
      <c r="C196" s="20" t="s">
        <v>379</v>
      </c>
      <c r="D196" s="19">
        <v>116.78</v>
      </c>
      <c r="E196" s="19">
        <v>107.61640949022282</v>
      </c>
      <c r="F196" s="19">
        <v>9.1635905097771797</v>
      </c>
    </row>
    <row r="197" spans="3:6">
      <c r="C197" s="20" t="s">
        <v>246</v>
      </c>
      <c r="D197" s="19">
        <v>113.39</v>
      </c>
      <c r="E197" s="19">
        <v>164.69169772266946</v>
      </c>
      <c r="F197" s="19">
        <v>-51.301697722669459</v>
      </c>
    </row>
    <row r="198" spans="3:6">
      <c r="C198" s="20" t="s">
        <v>369</v>
      </c>
      <c r="D198" s="19">
        <v>202</v>
      </c>
      <c r="E198" s="19">
        <v>173.75743054415551</v>
      </c>
      <c r="F198" s="19">
        <v>28.242569455844489</v>
      </c>
    </row>
    <row r="199" spans="3:6">
      <c r="C199" s="20" t="s">
        <v>256</v>
      </c>
      <c r="D199" s="19">
        <v>240.88</v>
      </c>
      <c r="E199" s="19">
        <v>168.09132630401439</v>
      </c>
      <c r="F199" s="19">
        <v>72.788673695985608</v>
      </c>
    </row>
    <row r="200" spans="3:6">
      <c r="C200" s="20" t="s">
        <v>494</v>
      </c>
      <c r="D200" s="19">
        <v>152.1</v>
      </c>
      <c r="E200" s="19">
        <v>165.48366305565298</v>
      </c>
      <c r="F200" s="19">
        <v>-13.383663055652988</v>
      </c>
    </row>
    <row r="201" spans="3:6">
      <c r="C201" s="20" t="s">
        <v>284</v>
      </c>
      <c r="D201" s="19">
        <v>99.43</v>
      </c>
      <c r="E201" s="19">
        <v>59.847593868586529</v>
      </c>
      <c r="F201" s="19">
        <v>39.582406131413478</v>
      </c>
    </row>
    <row r="202" spans="3:6">
      <c r="C202" s="20" t="s">
        <v>454</v>
      </c>
      <c r="D202" s="19">
        <v>117.97</v>
      </c>
      <c r="E202" s="19">
        <v>120.20492567116077</v>
      </c>
      <c r="F202" s="19">
        <v>-2.2349256711607666</v>
      </c>
    </row>
    <row r="203" spans="3:6">
      <c r="C203" s="20" t="s">
        <v>498</v>
      </c>
      <c r="D203" s="19">
        <v>229.84</v>
      </c>
      <c r="E203" s="19">
        <v>160.12466587858481</v>
      </c>
      <c r="F203" s="19">
        <v>69.715334121415196</v>
      </c>
    </row>
    <row r="204" spans="3:6">
      <c r="C204" s="20" t="s">
        <v>380</v>
      </c>
      <c r="D204" s="19">
        <v>116.78</v>
      </c>
      <c r="E204" s="19">
        <v>107.61640949022282</v>
      </c>
      <c r="F204" s="19">
        <v>9.1635905097771797</v>
      </c>
    </row>
    <row r="205" spans="3:6">
      <c r="C205" s="20" t="s">
        <v>359</v>
      </c>
      <c r="D205" s="19">
        <v>181.02</v>
      </c>
      <c r="E205" s="19">
        <v>191.54504009618611</v>
      </c>
      <c r="F205" s="19">
        <v>-10.525040096186103</v>
      </c>
    </row>
    <row r="206" spans="3:6">
      <c r="C206" s="20" t="s">
        <v>305</v>
      </c>
      <c r="D206" s="19">
        <v>159.12</v>
      </c>
      <c r="E206" s="19">
        <v>145.22796334732868</v>
      </c>
      <c r="F206" s="19">
        <v>13.892036652671322</v>
      </c>
    </row>
    <row r="207" spans="3:6">
      <c r="C207" s="20" t="s">
        <v>366</v>
      </c>
      <c r="D207" s="19">
        <v>132.85</v>
      </c>
      <c r="E207" s="19">
        <v>108.37377027367549</v>
      </c>
      <c r="F207" s="19">
        <v>24.476229726324505</v>
      </c>
    </row>
    <row r="208" spans="3:6">
      <c r="C208" s="20" t="s">
        <v>548</v>
      </c>
      <c r="D208" s="19">
        <v>108.96</v>
      </c>
      <c r="E208" s="19">
        <v>105.45364271514185</v>
      </c>
      <c r="F208" s="19">
        <v>3.5063572848581401</v>
      </c>
    </row>
    <row r="209" spans="3:6">
      <c r="C209" s="20" t="s">
        <v>199</v>
      </c>
      <c r="D209" s="19">
        <v>136.27000000000001</v>
      </c>
      <c r="E209" s="19">
        <v>149.4671964446722</v>
      </c>
      <c r="F209" s="19">
        <v>-13.197196444672187</v>
      </c>
    </row>
    <row r="210" spans="3:6">
      <c r="C210" s="20" t="s">
        <v>570</v>
      </c>
      <c r="D210" s="19">
        <v>218.54</v>
      </c>
      <c r="E210" s="19">
        <v>157.64209641846972</v>
      </c>
      <c r="F210" s="19">
        <v>60.897903581530272</v>
      </c>
    </row>
    <row r="211" spans="3:6">
      <c r="C211" s="20" t="s">
        <v>162</v>
      </c>
      <c r="D211" s="19">
        <v>172.63</v>
      </c>
      <c r="E211" s="19">
        <v>181.30240970361996</v>
      </c>
      <c r="F211" s="19">
        <v>-8.6724097036199623</v>
      </c>
    </row>
    <row r="212" spans="3:6">
      <c r="C212" s="20" t="s">
        <v>682</v>
      </c>
      <c r="D212" s="19">
        <v>188.11</v>
      </c>
      <c r="E212" s="19">
        <v>139.11782497064206</v>
      </c>
      <c r="F212" s="19">
        <v>48.992175029357952</v>
      </c>
    </row>
    <row r="213" spans="3:6">
      <c r="C213" s="20" t="s">
        <v>658</v>
      </c>
      <c r="D213" s="19">
        <v>137.25</v>
      </c>
      <c r="E213" s="19">
        <v>174.81054122477113</v>
      </c>
      <c r="F213" s="19">
        <v>-37.560541224771129</v>
      </c>
    </row>
    <row r="214" spans="3:6">
      <c r="C214" s="20" t="s">
        <v>624</v>
      </c>
      <c r="D214" s="19">
        <v>367.72</v>
      </c>
      <c r="E214" s="19">
        <v>325.72807179927145</v>
      </c>
      <c r="F214" s="19">
        <v>41.99192820072858</v>
      </c>
    </row>
    <row r="215" spans="3:6">
      <c r="C215" s="20" t="s">
        <v>727</v>
      </c>
      <c r="D215" s="19">
        <v>132.79</v>
      </c>
      <c r="E215" s="19">
        <v>134.83541548260482</v>
      </c>
      <c r="F215" s="19">
        <v>-2.0454154826048239</v>
      </c>
    </row>
    <row r="216" spans="3:6">
      <c r="C216" s="20" t="s">
        <v>384</v>
      </c>
      <c r="D216" s="19">
        <v>159.71</v>
      </c>
      <c r="E216" s="19">
        <v>170.12297408173583</v>
      </c>
      <c r="F216" s="19">
        <v>-10.412974081735825</v>
      </c>
    </row>
    <row r="217" spans="3:6">
      <c r="C217" s="20" t="s">
        <v>484</v>
      </c>
      <c r="D217" s="19">
        <v>165.9</v>
      </c>
      <c r="E217" s="19">
        <v>214.24917155887925</v>
      </c>
      <c r="F217" s="19">
        <v>-48.349171558879249</v>
      </c>
    </row>
    <row r="218" spans="3:6">
      <c r="C218" s="20" t="s">
        <v>243</v>
      </c>
      <c r="D218" s="19">
        <v>153.94999999999999</v>
      </c>
      <c r="E218" s="19">
        <v>121.90191954513784</v>
      </c>
      <c r="F218" s="19">
        <v>32.048080454862145</v>
      </c>
    </row>
    <row r="219" spans="3:6">
      <c r="C219" s="20" t="s">
        <v>685</v>
      </c>
      <c r="D219" s="19">
        <v>105.13</v>
      </c>
      <c r="E219" s="19">
        <v>100.01075868878067</v>
      </c>
      <c r="F219" s="19">
        <v>5.1192413112193265</v>
      </c>
    </row>
    <row r="220" spans="3:6">
      <c r="C220" s="20" t="s">
        <v>232</v>
      </c>
      <c r="D220" s="19">
        <v>174.06</v>
      </c>
      <c r="E220" s="19">
        <v>184.84176570120354</v>
      </c>
      <c r="F220" s="19">
        <v>-10.78176570120354</v>
      </c>
    </row>
    <row r="221" spans="3:6">
      <c r="C221" s="20" t="s">
        <v>277</v>
      </c>
      <c r="D221" s="19">
        <v>153.5</v>
      </c>
      <c r="E221" s="19">
        <v>220.85059664903275</v>
      </c>
      <c r="F221" s="19">
        <v>-67.350596649032752</v>
      </c>
    </row>
    <row r="222" spans="3:6">
      <c r="C222" s="20" t="s">
        <v>536</v>
      </c>
      <c r="D222" s="19">
        <v>79.48</v>
      </c>
      <c r="E222" s="19">
        <v>87.231887772535174</v>
      </c>
      <c r="F222" s="19">
        <v>-7.75188777253517</v>
      </c>
    </row>
    <row r="223" spans="3:6">
      <c r="C223" s="20" t="s">
        <v>603</v>
      </c>
      <c r="D223" s="19">
        <v>273.52999999999997</v>
      </c>
      <c r="E223" s="19">
        <v>231.07430504517799</v>
      </c>
      <c r="F223" s="19">
        <v>42.455694954821979</v>
      </c>
    </row>
    <row r="224" spans="3:6">
      <c r="C224" s="20" t="s">
        <v>614</v>
      </c>
      <c r="D224" s="19">
        <v>70.41</v>
      </c>
      <c r="E224" s="19">
        <v>107.21416577148162</v>
      </c>
      <c r="F224" s="19">
        <v>-36.804165771481621</v>
      </c>
    </row>
    <row r="225" spans="3:6">
      <c r="C225" s="20" t="s">
        <v>458</v>
      </c>
      <c r="D225" s="19">
        <v>140.9</v>
      </c>
      <c r="E225" s="19">
        <v>112.99484930451982</v>
      </c>
      <c r="F225" s="19">
        <v>27.905150695480188</v>
      </c>
    </row>
    <row r="226" spans="3:6">
      <c r="C226" s="20" t="s">
        <v>527</v>
      </c>
      <c r="D226" s="19">
        <v>205.51</v>
      </c>
      <c r="E226" s="19">
        <v>234.40117034073668</v>
      </c>
      <c r="F226" s="19">
        <v>-28.891170340736693</v>
      </c>
    </row>
    <row r="227" spans="3:6">
      <c r="C227" s="20" t="s">
        <v>520</v>
      </c>
      <c r="D227" s="19">
        <v>169.9</v>
      </c>
      <c r="E227" s="19">
        <v>165.91101310912566</v>
      </c>
      <c r="F227" s="19">
        <v>3.9889868908743438</v>
      </c>
    </row>
    <row r="228" spans="3:6">
      <c r="C228" s="20" t="s">
        <v>768</v>
      </c>
      <c r="D228" s="19">
        <v>273.83</v>
      </c>
      <c r="E228" s="19">
        <v>283.62083930091228</v>
      </c>
      <c r="F228" s="19">
        <v>-9.790839300912296</v>
      </c>
    </row>
    <row r="229" spans="3:6">
      <c r="C229" s="20" t="s">
        <v>313</v>
      </c>
      <c r="D229" s="19">
        <v>76.790000000000006</v>
      </c>
      <c r="E229" s="19">
        <v>121.85074361328932</v>
      </c>
      <c r="F229" s="19">
        <v>-45.060743613289318</v>
      </c>
    </row>
    <row r="230" spans="3:6">
      <c r="C230" s="20" t="s">
        <v>785</v>
      </c>
      <c r="D230" s="19">
        <v>124.87</v>
      </c>
      <c r="E230" s="19">
        <v>167.63941673406003</v>
      </c>
      <c r="F230" s="19">
        <v>-42.76941673406003</v>
      </c>
    </row>
    <row r="231" spans="3:6">
      <c r="C231" s="20" t="s">
        <v>766</v>
      </c>
      <c r="D231" s="19">
        <v>279.83</v>
      </c>
      <c r="E231" s="19">
        <v>253.11448829898364</v>
      </c>
      <c r="F231" s="19">
        <v>26.715511701016339</v>
      </c>
    </row>
    <row r="232" spans="3:6">
      <c r="C232" s="20" t="s">
        <v>426</v>
      </c>
      <c r="D232" s="19">
        <v>169.41</v>
      </c>
      <c r="E232" s="19">
        <v>241.6506836188623</v>
      </c>
      <c r="F232" s="19">
        <v>-72.240683618862306</v>
      </c>
    </row>
    <row r="233" spans="3:6">
      <c r="C233" s="20" t="s">
        <v>696</v>
      </c>
      <c r="D233" s="19">
        <v>120.84</v>
      </c>
      <c r="E233" s="19">
        <v>124.9822592458026</v>
      </c>
      <c r="F233" s="19">
        <v>-4.1422592458025917</v>
      </c>
    </row>
    <row r="234" spans="3:6">
      <c r="C234" s="20" t="s">
        <v>637</v>
      </c>
      <c r="D234" s="19">
        <v>374.4</v>
      </c>
      <c r="E234" s="19">
        <v>305.28289642985607</v>
      </c>
      <c r="F234" s="19">
        <v>69.117103570143911</v>
      </c>
    </row>
    <row r="235" spans="3:6">
      <c r="C235" s="20" t="s">
        <v>351</v>
      </c>
      <c r="D235" s="19">
        <v>232.55</v>
      </c>
      <c r="E235" s="19">
        <v>169.28467809077557</v>
      </c>
      <c r="F235" s="19">
        <v>63.26532190922444</v>
      </c>
    </row>
    <row r="236" spans="3:6">
      <c r="C236" s="20" t="s">
        <v>660</v>
      </c>
      <c r="D236" s="19">
        <v>200.2</v>
      </c>
      <c r="E236" s="19">
        <v>270.91262948905876</v>
      </c>
      <c r="F236" s="19">
        <v>-70.71262948905877</v>
      </c>
    </row>
    <row r="237" spans="3:6">
      <c r="C237" s="20" t="s">
        <v>308</v>
      </c>
      <c r="D237" s="19">
        <v>89.47</v>
      </c>
      <c r="E237" s="19">
        <v>85.882507562742774</v>
      </c>
      <c r="F237" s="19">
        <v>3.5874924372572252</v>
      </c>
    </row>
    <row r="238" spans="3:6">
      <c r="C238" s="20" t="s">
        <v>636</v>
      </c>
      <c r="D238" s="19">
        <v>224.17</v>
      </c>
      <c r="E238" s="19">
        <v>263.91760149308385</v>
      </c>
      <c r="F238" s="19">
        <v>-39.747601493083863</v>
      </c>
    </row>
    <row r="239" spans="3:6">
      <c r="C239" s="20" t="s">
        <v>280</v>
      </c>
      <c r="D239" s="19">
        <v>195.64</v>
      </c>
      <c r="E239" s="19">
        <v>172.63376559379816</v>
      </c>
      <c r="F239" s="19">
        <v>23.006234406201827</v>
      </c>
    </row>
    <row r="240" spans="3:6">
      <c r="C240" s="20" t="s">
        <v>666</v>
      </c>
      <c r="D240" s="19">
        <v>169.92</v>
      </c>
      <c r="E240" s="19">
        <v>191.25048832119037</v>
      </c>
      <c r="F240" s="19">
        <v>-21.330488321190387</v>
      </c>
    </row>
    <row r="241" spans="3:6">
      <c r="C241" s="20" t="s">
        <v>535</v>
      </c>
      <c r="D241" s="19">
        <v>65.8</v>
      </c>
      <c r="E241" s="19">
        <v>76.123370336342106</v>
      </c>
      <c r="F241" s="19">
        <v>-10.323370336342109</v>
      </c>
    </row>
    <row r="242" spans="3:6">
      <c r="C242" s="20" t="s">
        <v>350</v>
      </c>
      <c r="D242" s="19">
        <v>286.54000000000002</v>
      </c>
      <c r="E242" s="19">
        <v>200.34846667815631</v>
      </c>
      <c r="F242" s="19">
        <v>86.191533321843707</v>
      </c>
    </row>
    <row r="243" spans="3:6">
      <c r="C243" s="20" t="s">
        <v>288</v>
      </c>
      <c r="D243" s="19">
        <v>114.93</v>
      </c>
      <c r="E243" s="19">
        <v>59.73414222073481</v>
      </c>
      <c r="F243" s="19">
        <v>55.195857779265197</v>
      </c>
    </row>
    <row r="244" spans="3:6">
      <c r="C244" s="20" t="s">
        <v>780</v>
      </c>
      <c r="D244" s="19">
        <v>145.53</v>
      </c>
      <c r="E244" s="19">
        <v>153.69392616230616</v>
      </c>
      <c r="F244" s="19">
        <v>-8.1639261623061543</v>
      </c>
    </row>
    <row r="245" spans="3:6">
      <c r="C245" s="20" t="s">
        <v>492</v>
      </c>
      <c r="D245" s="19">
        <v>197.42</v>
      </c>
      <c r="E245" s="19">
        <v>253.19669001903088</v>
      </c>
      <c r="F245" s="19">
        <v>-55.776690019030895</v>
      </c>
    </row>
    <row r="246" spans="3:6">
      <c r="C246" s="20" t="s">
        <v>333</v>
      </c>
      <c r="D246" s="19">
        <v>168.92</v>
      </c>
      <c r="E246" s="19">
        <v>169.61095930691343</v>
      </c>
      <c r="F246" s="19">
        <v>-0.69095930691344165</v>
      </c>
    </row>
    <row r="247" spans="3:6">
      <c r="C247" s="20" t="s">
        <v>703</v>
      </c>
      <c r="D247" s="19">
        <v>127.06</v>
      </c>
      <c r="E247" s="19">
        <v>84.592783598201663</v>
      </c>
      <c r="F247" s="19">
        <v>42.467216401798339</v>
      </c>
    </row>
    <row r="248" spans="3:6">
      <c r="C248" s="20" t="s">
        <v>751</v>
      </c>
      <c r="D248" s="19">
        <v>147.80000000000001</v>
      </c>
      <c r="E248" s="19">
        <v>140.35233890253397</v>
      </c>
      <c r="F248" s="19">
        <v>7.4476610974660389</v>
      </c>
    </row>
    <row r="249" spans="3:6">
      <c r="C249" s="20" t="s">
        <v>612</v>
      </c>
      <c r="D249" s="19">
        <v>134.79</v>
      </c>
      <c r="E249" s="19">
        <v>168.9747530682653</v>
      </c>
      <c r="F249" s="19">
        <v>-34.184753068265309</v>
      </c>
    </row>
    <row r="250" spans="3:6">
      <c r="C250" s="20" t="s">
        <v>304</v>
      </c>
      <c r="D250" s="19">
        <v>123.74</v>
      </c>
      <c r="E250" s="19">
        <v>112.15265300208344</v>
      </c>
      <c r="F250" s="19">
        <v>11.587346997916555</v>
      </c>
    </row>
    <row r="251" spans="3:6">
      <c r="C251" s="20" t="s">
        <v>325</v>
      </c>
      <c r="D251" s="19">
        <v>101.68</v>
      </c>
      <c r="E251" s="19">
        <v>118.51623470893534</v>
      </c>
      <c r="F251" s="19">
        <v>-16.836234708935336</v>
      </c>
    </row>
    <row r="252" spans="3:6">
      <c r="C252" s="20" t="s">
        <v>576</v>
      </c>
      <c r="D252" s="19">
        <v>52.53</v>
      </c>
      <c r="E252" s="19">
        <v>128.12066561993046</v>
      </c>
      <c r="F252" s="19">
        <v>-75.590665619930462</v>
      </c>
    </row>
    <row r="253" spans="3:6">
      <c r="C253" s="20" t="s">
        <v>274</v>
      </c>
      <c r="D253" s="19">
        <v>169.58</v>
      </c>
      <c r="E253" s="19">
        <v>122.19786639062599</v>
      </c>
      <c r="F253" s="19">
        <v>47.382133609374023</v>
      </c>
    </row>
    <row r="254" spans="3:6">
      <c r="C254" s="20" t="s">
        <v>773</v>
      </c>
      <c r="D254" s="19">
        <v>258.37</v>
      </c>
      <c r="E254" s="19">
        <v>193.03723168987361</v>
      </c>
      <c r="F254" s="19">
        <v>65.332768310126397</v>
      </c>
    </row>
    <row r="255" spans="3:6">
      <c r="C255" s="20" t="s">
        <v>331</v>
      </c>
      <c r="D255" s="19">
        <v>97.93</v>
      </c>
      <c r="E255" s="19">
        <v>89.852470430199304</v>
      </c>
      <c r="F255" s="19">
        <v>8.0775295698007028</v>
      </c>
    </row>
    <row r="256" spans="3:6">
      <c r="C256" s="20" t="s">
        <v>429</v>
      </c>
      <c r="D256" s="19">
        <v>326.47000000000003</v>
      </c>
      <c r="E256" s="19">
        <v>293.46970108903753</v>
      </c>
      <c r="F256" s="19">
        <v>33.000298910962499</v>
      </c>
    </row>
    <row r="257" spans="3:6">
      <c r="C257" s="20" t="s">
        <v>187</v>
      </c>
      <c r="D257" s="19">
        <v>118.95</v>
      </c>
      <c r="E257" s="19">
        <v>148.14674003236874</v>
      </c>
      <c r="F257" s="19">
        <v>-29.196740032368737</v>
      </c>
    </row>
    <row r="258" spans="3:6">
      <c r="C258" s="20" t="s">
        <v>518</v>
      </c>
      <c r="D258" s="19">
        <v>169.9</v>
      </c>
      <c r="E258" s="19">
        <v>182.06303145602982</v>
      </c>
      <c r="F258" s="19">
        <v>-12.163031456029813</v>
      </c>
    </row>
    <row r="259" spans="3:6">
      <c r="C259" s="20" t="s">
        <v>661</v>
      </c>
      <c r="D259" s="19">
        <v>297.61</v>
      </c>
      <c r="E259" s="19">
        <v>287.80901801513392</v>
      </c>
      <c r="F259" s="19">
        <v>9.8009819848660982</v>
      </c>
    </row>
    <row r="260" spans="3:6">
      <c r="C260" s="20" t="s">
        <v>249</v>
      </c>
      <c r="D260" s="19">
        <v>136.68</v>
      </c>
      <c r="E260" s="19">
        <v>142.85474556423043</v>
      </c>
      <c r="F260" s="19">
        <v>-6.1747455642304203</v>
      </c>
    </row>
    <row r="261" spans="3:6">
      <c r="C261" s="20" t="s">
        <v>734</v>
      </c>
      <c r="D261" s="19">
        <v>100.95</v>
      </c>
      <c r="E261" s="19">
        <v>127.26360890600301</v>
      </c>
      <c r="F261" s="19">
        <v>-26.313608906003012</v>
      </c>
    </row>
    <row r="262" spans="3:6">
      <c r="C262" s="20" t="s">
        <v>633</v>
      </c>
      <c r="D262" s="19">
        <v>72.58</v>
      </c>
      <c r="E262" s="19">
        <v>44.912295848875772</v>
      </c>
      <c r="F262" s="19">
        <v>27.667704151124227</v>
      </c>
    </row>
    <row r="263" spans="3:6">
      <c r="C263" s="20" t="s">
        <v>441</v>
      </c>
      <c r="D263" s="19">
        <v>208.71</v>
      </c>
      <c r="E263" s="19">
        <v>210.83788912905317</v>
      </c>
      <c r="F263" s="19">
        <v>-2.127889129053159</v>
      </c>
    </row>
    <row r="264" spans="3:6">
      <c r="C264" s="20" t="s">
        <v>408</v>
      </c>
      <c r="D264" s="19">
        <v>123.18</v>
      </c>
      <c r="E264" s="19">
        <v>148.54726923668025</v>
      </c>
      <c r="F264" s="19">
        <v>-25.367269236680244</v>
      </c>
    </row>
    <row r="265" spans="3:6">
      <c r="C265" s="20" t="s">
        <v>643</v>
      </c>
      <c r="D265" s="19">
        <v>81.28</v>
      </c>
      <c r="E265" s="19">
        <v>151.64606875857265</v>
      </c>
      <c r="F265" s="19">
        <v>-70.366068758572652</v>
      </c>
    </row>
    <row r="266" spans="3:6">
      <c r="C266" s="20" t="s">
        <v>391</v>
      </c>
      <c r="D266" s="19">
        <v>143.44</v>
      </c>
      <c r="E266" s="19">
        <v>190.20195078610593</v>
      </c>
      <c r="F266" s="19">
        <v>-46.761950786105928</v>
      </c>
    </row>
    <row r="267" spans="3:6">
      <c r="C267" s="20" t="s">
        <v>761</v>
      </c>
      <c r="D267" s="19">
        <v>114.35</v>
      </c>
      <c r="E267" s="19">
        <v>102.73832609913036</v>
      </c>
      <c r="F267" s="19">
        <v>11.611673900869633</v>
      </c>
    </row>
    <row r="268" spans="3:6">
      <c r="C268" s="20" t="s">
        <v>356</v>
      </c>
      <c r="D268" s="19">
        <v>181.99</v>
      </c>
      <c r="E268" s="19">
        <v>159.64439024310627</v>
      </c>
      <c r="F268" s="19">
        <v>22.345609756893737</v>
      </c>
    </row>
    <row r="269" spans="3:6">
      <c r="C269" s="20" t="s">
        <v>459</v>
      </c>
      <c r="D269" s="19">
        <v>104.33</v>
      </c>
      <c r="E269" s="19">
        <v>34.31442117640654</v>
      </c>
      <c r="F269" s="19">
        <v>70.015578823593458</v>
      </c>
    </row>
    <row r="270" spans="3:6">
      <c r="C270" s="20" t="s">
        <v>697</v>
      </c>
      <c r="D270" s="19">
        <v>120.84</v>
      </c>
      <c r="E270" s="19">
        <v>126.2369947768851</v>
      </c>
      <c r="F270" s="19">
        <v>-5.3969947768850943</v>
      </c>
    </row>
    <row r="271" spans="3:6">
      <c r="C271" s="20" t="s">
        <v>449</v>
      </c>
      <c r="D271" s="19">
        <v>96.18</v>
      </c>
      <c r="E271" s="19">
        <v>77.818763976977522</v>
      </c>
      <c r="F271" s="19">
        <v>18.361236023022485</v>
      </c>
    </row>
    <row r="272" spans="3:6">
      <c r="C272" s="20" t="s">
        <v>577</v>
      </c>
      <c r="D272" s="19">
        <v>56.91</v>
      </c>
      <c r="E272" s="19">
        <v>59.692928678689469</v>
      </c>
      <c r="F272" s="19">
        <v>-2.7829286786894727</v>
      </c>
    </row>
    <row r="273" spans="3:6">
      <c r="C273" s="20" t="s">
        <v>302</v>
      </c>
      <c r="D273" s="19">
        <v>52.92</v>
      </c>
      <c r="E273" s="19">
        <v>80.746970940168296</v>
      </c>
      <c r="F273" s="19">
        <v>-27.826970940168295</v>
      </c>
    </row>
    <row r="274" spans="3:6">
      <c r="C274" s="20" t="s">
        <v>559</v>
      </c>
      <c r="D274" s="19">
        <v>109.44</v>
      </c>
      <c r="E274" s="19">
        <v>119.56138589935134</v>
      </c>
      <c r="F274" s="19">
        <v>-10.121385899351338</v>
      </c>
    </row>
    <row r="275" spans="3:6">
      <c r="C275" s="20" t="s">
        <v>463</v>
      </c>
      <c r="D275" s="19">
        <v>45.55</v>
      </c>
      <c r="E275" s="19">
        <v>11.578103339345354</v>
      </c>
      <c r="F275" s="19">
        <v>33.971896660654643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LinReg_Output3'!$B$10:$B$10" display="Inputs" xr:uid="{75FB64B6-2F1A-4873-B78A-4A9E7B03E2F7}"/>
    <hyperlink ref="D4" location="'LinReg_Output3'!$B$50:$B$50" display="Regression Summary" xr:uid="{6D668F77-C4DE-4BC5-8E12-52B901AAF4E7}"/>
    <hyperlink ref="F4" location="'LinReg_Output3'!$B$59:$B$59" display="Predictor Screening" xr:uid="{DFF650F8-1828-4A5D-81B1-0241E1B930F4}"/>
    <hyperlink ref="H4" location="'LinReg_Output3'!$B$79:$B$79" display="Coefficients" xr:uid="{94F5766A-CAAA-4F07-9BBA-400E0DBBF28F}"/>
    <hyperlink ref="J4" location="'LinReg_Stored3'!$B$10:$B$10" display="PMML Model" xr:uid="{FD537530-5687-4F24-B4F4-1FF83022258F}"/>
    <hyperlink ref="B5" location="'LinReg_TrainingScore3'!$B$10:$B$10" display="Training: Prediction Summary" xr:uid="{2508AE68-8C2A-42F7-8E16-40E853ED4FC4}"/>
    <hyperlink ref="D5" location="'LinReg_TrainingScore3'!$B$19:$B$19" display="Training: Prediction Details" xr:uid="{70881929-9CCD-4937-A2C9-2CB203BA5FA2}"/>
    <hyperlink ref="F5" location="'LinReg_ValidationScore3'!$B$10:$B$10" display="Validation: Prediction Summary" xr:uid="{BAF041DF-A416-4F6A-8885-2B281426766A}"/>
    <hyperlink ref="H5" location="'LinReg_ValidationScore3'!$B$19:$B$19" display="Validation: Prediction Details" xr:uid="{C9DDE92C-ADC3-4450-947C-405804382C9E}"/>
  </hyperlink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C6A5-27D8-4456-B916-E91CE7713D33}">
  <dimension ref="B1:S44"/>
  <sheetViews>
    <sheetView topLeftCell="A10" workbookViewId="0">
      <selection activeCell="E48" sqref="E48"/>
    </sheetView>
  </sheetViews>
  <sheetFormatPr defaultRowHeight="10.199999999999999"/>
  <cols>
    <col min="3" max="3" width="13.42578125" customWidth="1"/>
    <col min="4" max="4" width="18" customWidth="1"/>
    <col min="5" max="5" width="10.140625" customWidth="1"/>
    <col min="6" max="6" width="16.85546875" customWidth="1"/>
    <col min="8" max="9" width="15.7109375" customWidth="1"/>
    <col min="12" max="12" width="12.42578125" customWidth="1"/>
    <col min="14" max="14" width="16.85546875" customWidth="1"/>
    <col min="15" max="15" width="10.140625" customWidth="1"/>
    <col min="16" max="16" width="18" bestFit="1" customWidth="1"/>
    <col min="17" max="17" width="13.42578125" customWidth="1"/>
  </cols>
  <sheetData>
    <row r="1" spans="2:19" ht="18">
      <c r="B1" s="62" t="s">
        <v>6416</v>
      </c>
      <c r="N1" t="s">
        <v>6417</v>
      </c>
    </row>
    <row r="3" spans="2:19" ht="15.6">
      <c r="B3" s="79" t="s">
        <v>126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  <c r="P3" s="79" t="s">
        <v>139</v>
      </c>
      <c r="Q3" s="80"/>
      <c r="R3" s="80"/>
      <c r="S3" s="81"/>
    </row>
    <row r="4" spans="2:19" ht="13.8">
      <c r="B4" s="82" t="s">
        <v>6418</v>
      </c>
      <c r="C4" s="83"/>
      <c r="D4" s="82" t="s">
        <v>127</v>
      </c>
      <c r="E4" s="83"/>
      <c r="F4" s="82" t="s">
        <v>6409</v>
      </c>
      <c r="G4" s="83"/>
      <c r="H4" s="82" t="s">
        <v>6410</v>
      </c>
      <c r="I4" s="83"/>
      <c r="J4" s="82" t="s">
        <v>6411</v>
      </c>
      <c r="K4" s="83"/>
      <c r="L4" s="82" t="s">
        <v>809</v>
      </c>
      <c r="M4" s="83"/>
      <c r="P4" s="63" t="s">
        <v>140</v>
      </c>
      <c r="Q4" s="63" t="s">
        <v>141</v>
      </c>
      <c r="R4" s="63" t="s">
        <v>142</v>
      </c>
      <c r="S4" s="63" t="s">
        <v>143</v>
      </c>
    </row>
    <row r="5" spans="2:19">
      <c r="B5" s="82" t="s">
        <v>2624</v>
      </c>
      <c r="C5" s="83"/>
      <c r="D5" s="82" t="s">
        <v>6412</v>
      </c>
      <c r="E5" s="83"/>
      <c r="F5" s="82" t="s">
        <v>2625</v>
      </c>
      <c r="G5" s="83"/>
      <c r="H5" s="82" t="s">
        <v>6413</v>
      </c>
      <c r="I5" s="83"/>
      <c r="J5" s="84"/>
      <c r="K5" s="83"/>
      <c r="L5" s="84"/>
      <c r="M5" s="83"/>
      <c r="P5" s="33">
        <v>14</v>
      </c>
      <c r="Q5" s="33">
        <v>37</v>
      </c>
      <c r="R5" s="33">
        <v>15</v>
      </c>
      <c r="S5" s="33">
        <v>66</v>
      </c>
    </row>
    <row r="10" spans="2:19" ht="18">
      <c r="B10" s="64" t="s">
        <v>6418</v>
      </c>
    </row>
    <row r="12" spans="2:19" ht="15.6">
      <c r="C12" s="85" t="s">
        <v>6419</v>
      </c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7"/>
    </row>
    <row r="13" spans="2:19">
      <c r="C13" s="20" t="s">
        <v>6420</v>
      </c>
      <c r="D13" s="65" t="s">
        <v>6421</v>
      </c>
      <c r="E13" s="65" t="s">
        <v>0</v>
      </c>
      <c r="F13" s="65" t="s">
        <v>91</v>
      </c>
      <c r="G13" s="65" t="s">
        <v>93</v>
      </c>
      <c r="H13" s="65" t="s">
        <v>94</v>
      </c>
      <c r="I13" s="65" t="s">
        <v>95</v>
      </c>
      <c r="J13" s="65" t="s">
        <v>96</v>
      </c>
      <c r="K13" s="65" t="s">
        <v>97</v>
      </c>
      <c r="L13" s="65" t="s">
        <v>4</v>
      </c>
      <c r="M13" s="65" t="s">
        <v>99</v>
      </c>
      <c r="N13" s="65" t="s">
        <v>147</v>
      </c>
      <c r="O13" s="65" t="s">
        <v>149</v>
      </c>
      <c r="P13" s="65" t="s">
        <v>151</v>
      </c>
      <c r="Q13" s="65" t="s">
        <v>153</v>
      </c>
    </row>
    <row r="14" spans="2:19">
      <c r="B14" s="21" t="s">
        <v>6422</v>
      </c>
      <c r="C14" s="66" t="s">
        <v>6423</v>
      </c>
      <c r="D14" s="19">
        <v>1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</row>
    <row r="15" spans="2:19">
      <c r="B15" s="21" t="s">
        <v>6424</v>
      </c>
      <c r="C15" s="66" t="s">
        <v>6425</v>
      </c>
      <c r="D15" s="19">
        <v>1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1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</row>
    <row r="16" spans="2:19">
      <c r="B16" s="21" t="s">
        <v>6426</v>
      </c>
      <c r="C16" s="66" t="s">
        <v>6427</v>
      </c>
      <c r="D16" s="19">
        <v>1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1</v>
      </c>
      <c r="M16" s="19">
        <v>0</v>
      </c>
      <c r="N16" s="19">
        <v>0</v>
      </c>
      <c r="O16" s="19">
        <v>1</v>
      </c>
      <c r="P16" s="19">
        <v>0</v>
      </c>
      <c r="Q16" s="19">
        <v>0</v>
      </c>
    </row>
    <row r="17" spans="2:17">
      <c r="B17" s="21" t="s">
        <v>6428</v>
      </c>
      <c r="C17" s="66" t="s">
        <v>6429</v>
      </c>
      <c r="D17" s="19">
        <v>1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1</v>
      </c>
      <c r="M17" s="19">
        <v>0</v>
      </c>
      <c r="N17" s="19">
        <v>1</v>
      </c>
      <c r="O17" s="19">
        <v>1</v>
      </c>
      <c r="P17" s="19">
        <v>0</v>
      </c>
      <c r="Q17" s="19">
        <v>0</v>
      </c>
    </row>
    <row r="18" spans="2:17">
      <c r="B18" s="21" t="s">
        <v>6430</v>
      </c>
      <c r="C18" s="66" t="s">
        <v>6431</v>
      </c>
      <c r="D18" s="19">
        <v>1</v>
      </c>
      <c r="E18" s="19">
        <v>0</v>
      </c>
      <c r="F18" s="19">
        <v>0</v>
      </c>
      <c r="G18" s="19">
        <v>1</v>
      </c>
      <c r="H18" s="19">
        <v>0</v>
      </c>
      <c r="I18" s="19">
        <v>0</v>
      </c>
      <c r="J18" s="19">
        <v>0</v>
      </c>
      <c r="K18" s="19">
        <v>0</v>
      </c>
      <c r="L18" s="19">
        <v>1</v>
      </c>
      <c r="M18" s="19">
        <v>0</v>
      </c>
      <c r="N18" s="19">
        <v>1</v>
      </c>
      <c r="O18" s="19">
        <v>1</v>
      </c>
      <c r="P18" s="19">
        <v>0</v>
      </c>
      <c r="Q18" s="19">
        <v>0</v>
      </c>
    </row>
    <row r="19" spans="2:17">
      <c r="B19" s="21" t="s">
        <v>6432</v>
      </c>
      <c r="C19" s="66" t="s">
        <v>6433</v>
      </c>
      <c r="D19" s="19">
        <v>1</v>
      </c>
      <c r="E19" s="19">
        <v>0</v>
      </c>
      <c r="F19" s="19">
        <v>0</v>
      </c>
      <c r="G19" s="19">
        <v>1</v>
      </c>
      <c r="H19" s="19">
        <v>0</v>
      </c>
      <c r="I19" s="19">
        <v>0</v>
      </c>
      <c r="J19" s="19">
        <v>0</v>
      </c>
      <c r="K19" s="19">
        <v>0</v>
      </c>
      <c r="L19" s="19">
        <v>1</v>
      </c>
      <c r="M19" s="19">
        <v>0</v>
      </c>
      <c r="N19" s="19">
        <v>1</v>
      </c>
      <c r="O19" s="19">
        <v>1</v>
      </c>
      <c r="P19" s="19">
        <v>1</v>
      </c>
      <c r="Q19" s="19">
        <v>0</v>
      </c>
    </row>
    <row r="20" spans="2:17">
      <c r="B20" s="21" t="s">
        <v>6434</v>
      </c>
      <c r="C20" s="66" t="s">
        <v>6435</v>
      </c>
      <c r="D20" s="19">
        <v>1</v>
      </c>
      <c r="E20" s="19">
        <v>0</v>
      </c>
      <c r="F20" s="19">
        <v>0</v>
      </c>
      <c r="G20" s="19">
        <v>1</v>
      </c>
      <c r="H20" s="19">
        <v>0</v>
      </c>
      <c r="I20" s="19">
        <v>0</v>
      </c>
      <c r="J20" s="19">
        <v>0</v>
      </c>
      <c r="K20" s="19">
        <v>0</v>
      </c>
      <c r="L20" s="19">
        <v>1</v>
      </c>
      <c r="M20" s="19">
        <v>0</v>
      </c>
      <c r="N20" s="19">
        <v>1</v>
      </c>
      <c r="O20" s="19">
        <v>1</v>
      </c>
      <c r="P20" s="19">
        <v>1</v>
      </c>
      <c r="Q20" s="19">
        <v>1</v>
      </c>
    </row>
    <row r="21" spans="2:17">
      <c r="B21" s="21" t="s">
        <v>6436</v>
      </c>
      <c r="C21" s="66" t="s">
        <v>6437</v>
      </c>
      <c r="D21" s="19">
        <v>1</v>
      </c>
      <c r="E21" s="19">
        <v>0</v>
      </c>
      <c r="F21" s="19">
        <v>0</v>
      </c>
      <c r="G21" s="19">
        <v>1</v>
      </c>
      <c r="H21" s="19">
        <v>0</v>
      </c>
      <c r="I21" s="19">
        <v>0</v>
      </c>
      <c r="J21" s="19">
        <v>1</v>
      </c>
      <c r="K21" s="19">
        <v>1</v>
      </c>
      <c r="L21" s="19">
        <v>1</v>
      </c>
      <c r="M21" s="19">
        <v>1</v>
      </c>
      <c r="N21" s="19">
        <v>1</v>
      </c>
      <c r="O21" s="19">
        <v>1</v>
      </c>
      <c r="P21" s="19">
        <v>0</v>
      </c>
      <c r="Q21" s="19">
        <v>0</v>
      </c>
    </row>
    <row r="22" spans="2:17">
      <c r="B22" s="21" t="s">
        <v>6438</v>
      </c>
      <c r="C22" s="66" t="s">
        <v>6439</v>
      </c>
      <c r="D22" s="19">
        <v>1</v>
      </c>
      <c r="E22" s="19">
        <v>0</v>
      </c>
      <c r="F22" s="19">
        <v>0</v>
      </c>
      <c r="G22" s="19">
        <v>1</v>
      </c>
      <c r="H22" s="19">
        <v>0</v>
      </c>
      <c r="I22" s="19">
        <v>1</v>
      </c>
      <c r="J22" s="19">
        <v>1</v>
      </c>
      <c r="K22" s="19">
        <v>1</v>
      </c>
      <c r="L22" s="19">
        <v>1</v>
      </c>
      <c r="M22" s="19">
        <v>1</v>
      </c>
      <c r="N22" s="19">
        <v>1</v>
      </c>
      <c r="O22" s="19">
        <v>1</v>
      </c>
      <c r="P22" s="19">
        <v>0</v>
      </c>
      <c r="Q22" s="19">
        <v>0</v>
      </c>
    </row>
    <row r="23" spans="2:17">
      <c r="B23" s="21" t="s">
        <v>6440</v>
      </c>
      <c r="C23" s="66" t="s">
        <v>6441</v>
      </c>
      <c r="D23" s="19">
        <v>1</v>
      </c>
      <c r="E23" s="19">
        <v>0</v>
      </c>
      <c r="F23" s="19">
        <v>0</v>
      </c>
      <c r="G23" s="19">
        <v>1</v>
      </c>
      <c r="H23" s="19">
        <v>0</v>
      </c>
      <c r="I23" s="19">
        <v>0</v>
      </c>
      <c r="J23" s="19">
        <v>1</v>
      </c>
      <c r="K23" s="19">
        <v>1</v>
      </c>
      <c r="L23" s="19">
        <v>1</v>
      </c>
      <c r="M23" s="19">
        <v>1</v>
      </c>
      <c r="N23" s="19">
        <v>1</v>
      </c>
      <c r="O23" s="19">
        <v>1</v>
      </c>
      <c r="P23" s="19">
        <v>1</v>
      </c>
      <c r="Q23" s="19">
        <v>1</v>
      </c>
    </row>
    <row r="24" spans="2:17">
      <c r="B24" s="21" t="s">
        <v>6442</v>
      </c>
      <c r="C24" s="66" t="s">
        <v>6443</v>
      </c>
      <c r="D24" s="19">
        <v>1</v>
      </c>
      <c r="E24" s="19">
        <v>0</v>
      </c>
      <c r="F24" s="19">
        <v>0</v>
      </c>
      <c r="G24" s="19">
        <v>1</v>
      </c>
      <c r="H24" s="19">
        <v>0</v>
      </c>
      <c r="I24" s="19">
        <v>1</v>
      </c>
      <c r="J24" s="19">
        <v>1</v>
      </c>
      <c r="K24" s="19">
        <v>1</v>
      </c>
      <c r="L24" s="19">
        <v>1</v>
      </c>
      <c r="M24" s="19">
        <v>1</v>
      </c>
      <c r="N24" s="19">
        <v>1</v>
      </c>
      <c r="O24" s="19">
        <v>1</v>
      </c>
      <c r="P24" s="19">
        <v>1</v>
      </c>
      <c r="Q24" s="19">
        <v>1</v>
      </c>
    </row>
    <row r="25" spans="2:17">
      <c r="B25" s="21" t="s">
        <v>6444</v>
      </c>
      <c r="C25" s="66" t="s">
        <v>6445</v>
      </c>
      <c r="D25" s="19">
        <v>1</v>
      </c>
      <c r="E25" s="19">
        <v>0</v>
      </c>
      <c r="F25" s="19">
        <v>0</v>
      </c>
      <c r="G25" s="19">
        <v>1</v>
      </c>
      <c r="H25" s="19">
        <v>1</v>
      </c>
      <c r="I25" s="19">
        <v>1</v>
      </c>
      <c r="J25" s="19">
        <v>1</v>
      </c>
      <c r="K25" s="19">
        <v>1</v>
      </c>
      <c r="L25" s="19">
        <v>1</v>
      </c>
      <c r="M25" s="19">
        <v>1</v>
      </c>
      <c r="N25" s="19">
        <v>1</v>
      </c>
      <c r="O25" s="19">
        <v>1</v>
      </c>
      <c r="P25" s="19">
        <v>1</v>
      </c>
      <c r="Q25" s="19">
        <v>1</v>
      </c>
    </row>
    <row r="26" spans="2:17">
      <c r="B26" s="21" t="s">
        <v>6446</v>
      </c>
      <c r="C26" s="66" t="s">
        <v>6447</v>
      </c>
      <c r="D26" s="19">
        <v>1</v>
      </c>
      <c r="E26" s="19">
        <v>1</v>
      </c>
      <c r="F26" s="19">
        <v>0</v>
      </c>
      <c r="G26" s="19">
        <v>1</v>
      </c>
      <c r="H26" s="19">
        <v>1</v>
      </c>
      <c r="I26" s="19">
        <v>1</v>
      </c>
      <c r="J26" s="19">
        <v>1</v>
      </c>
      <c r="K26" s="19">
        <v>1</v>
      </c>
      <c r="L26" s="19">
        <v>1</v>
      </c>
      <c r="M26" s="19">
        <v>1</v>
      </c>
      <c r="N26" s="19">
        <v>1</v>
      </c>
      <c r="O26" s="19">
        <v>1</v>
      </c>
      <c r="P26" s="19">
        <v>1</v>
      </c>
      <c r="Q26" s="19">
        <v>1</v>
      </c>
    </row>
    <row r="27" spans="2:17">
      <c r="B27" s="21" t="s">
        <v>6448</v>
      </c>
      <c r="C27" s="66" t="s">
        <v>6449</v>
      </c>
      <c r="D27" s="19">
        <v>1</v>
      </c>
      <c r="E27" s="19">
        <v>1</v>
      </c>
      <c r="F27" s="19">
        <v>1</v>
      </c>
      <c r="G27" s="19">
        <v>1</v>
      </c>
      <c r="H27" s="19">
        <v>1</v>
      </c>
      <c r="I27" s="19">
        <v>1</v>
      </c>
      <c r="J27" s="19">
        <v>1</v>
      </c>
      <c r="K27" s="19">
        <v>1</v>
      </c>
      <c r="L27" s="19">
        <v>1</v>
      </c>
      <c r="M27" s="19">
        <v>1</v>
      </c>
      <c r="N27" s="19">
        <v>1</v>
      </c>
      <c r="O27" s="19">
        <v>1</v>
      </c>
      <c r="P27" s="19">
        <v>1</v>
      </c>
      <c r="Q27" s="19">
        <v>1</v>
      </c>
    </row>
    <row r="29" spans="2:17" ht="15.6">
      <c r="C29" s="85" t="s">
        <v>6450</v>
      </c>
      <c r="D29" s="86"/>
      <c r="E29" s="86"/>
      <c r="F29" s="86"/>
      <c r="G29" s="86"/>
      <c r="H29" s="86"/>
      <c r="I29" s="87"/>
    </row>
    <row r="30" spans="2:17">
      <c r="C30" s="20" t="s">
        <v>6420</v>
      </c>
      <c r="D30" s="65" t="s">
        <v>6451</v>
      </c>
      <c r="E30" s="65" t="s">
        <v>6452</v>
      </c>
      <c r="F30" s="65" t="s">
        <v>6453</v>
      </c>
      <c r="G30" s="65" t="s">
        <v>2632</v>
      </c>
      <c r="H30" s="65" t="s">
        <v>6454</v>
      </c>
      <c r="I30" s="65" t="s">
        <v>6455</v>
      </c>
    </row>
    <row r="31" spans="2:17">
      <c r="C31" s="20" t="s">
        <v>6423</v>
      </c>
      <c r="D31" s="19">
        <v>1</v>
      </c>
      <c r="E31" s="19">
        <v>2191651.2100621029</v>
      </c>
      <c r="F31" s="19">
        <v>1354.7270098207869</v>
      </c>
      <c r="G31" s="19">
        <v>1.1102230246251565E-15</v>
      </c>
      <c r="H31" s="19">
        <v>9.9920072216264089E-16</v>
      </c>
      <c r="I31" s="19">
        <v>7.8048995236759771E-115</v>
      </c>
    </row>
    <row r="32" spans="2:17">
      <c r="C32" s="20" t="s">
        <v>6425</v>
      </c>
      <c r="D32" s="19">
        <v>2</v>
      </c>
      <c r="E32" s="19">
        <v>1190298.1434785367</v>
      </c>
      <c r="F32" s="19">
        <v>565.05381982124641</v>
      </c>
      <c r="G32" s="19">
        <v>0.45689435526339661</v>
      </c>
      <c r="H32" s="19">
        <v>0.45545756784345848</v>
      </c>
      <c r="I32" s="19">
        <v>1.4188372725582555E-67</v>
      </c>
    </row>
    <row r="33" spans="3:9">
      <c r="C33" s="20" t="s">
        <v>6427</v>
      </c>
      <c r="D33" s="19">
        <v>3</v>
      </c>
      <c r="E33" s="19">
        <v>870236.44202729326</v>
      </c>
      <c r="F33" s="19">
        <v>314.01193415639557</v>
      </c>
      <c r="G33" s="19">
        <v>0.60293114249569246</v>
      </c>
      <c r="H33" s="19">
        <v>0.60082467640813642</v>
      </c>
      <c r="I33" s="19">
        <v>7.1888466409338163E-44</v>
      </c>
    </row>
    <row r="34" spans="3:9">
      <c r="C34" s="20" t="s">
        <v>6429</v>
      </c>
      <c r="D34" s="19">
        <v>4</v>
      </c>
      <c r="E34" s="19">
        <v>637443.04950788245</v>
      </c>
      <c r="F34" s="19">
        <v>131.96467468632437</v>
      </c>
      <c r="G34" s="19">
        <v>0.70914940909332969</v>
      </c>
      <c r="H34" s="19">
        <v>0.7068287926765211</v>
      </c>
      <c r="I34" s="19">
        <v>1.111277689628716E-20</v>
      </c>
    </row>
    <row r="35" spans="3:9">
      <c r="C35" s="20" t="s">
        <v>6431</v>
      </c>
      <c r="D35" s="19">
        <v>5</v>
      </c>
      <c r="E35" s="19">
        <v>593330.97314047266</v>
      </c>
      <c r="F35" s="19">
        <v>99.089514884358323</v>
      </c>
      <c r="G35" s="19">
        <v>0.72927673417356442</v>
      </c>
      <c r="H35" s="19">
        <v>0.72638901933808242</v>
      </c>
      <c r="I35" s="19">
        <v>7.5044820717818629E-16</v>
      </c>
    </row>
    <row r="36" spans="3:9">
      <c r="C36" s="20" t="s">
        <v>6433</v>
      </c>
      <c r="D36" s="19">
        <v>6</v>
      </c>
      <c r="E36" s="19">
        <v>554664.91696103476</v>
      </c>
      <c r="F36" s="19">
        <v>70.51999743661554</v>
      </c>
      <c r="G36" s="19">
        <v>0.74691916559783378</v>
      </c>
      <c r="H36" s="19">
        <v>0.74353573198283152</v>
      </c>
      <c r="I36" s="19">
        <v>2.2280395395948733E-11</v>
      </c>
    </row>
    <row r="37" spans="3:9">
      <c r="C37" s="20" t="s">
        <v>6435</v>
      </c>
      <c r="D37" s="19">
        <v>7</v>
      </c>
      <c r="E37" s="19">
        <v>526611.09426230553</v>
      </c>
      <c r="F37" s="19">
        <v>50.340548400363957</v>
      </c>
      <c r="G37" s="19">
        <v>0.75971947915590876</v>
      </c>
      <c r="H37" s="19">
        <v>0.75585437694393942</v>
      </c>
      <c r="I37" s="19">
        <v>4.4898047267379742E-8</v>
      </c>
    </row>
    <row r="38" spans="3:9">
      <c r="C38" s="20" t="s">
        <v>6437</v>
      </c>
      <c r="D38" s="19">
        <v>8</v>
      </c>
      <c r="E38" s="19">
        <v>501832.0940887648</v>
      </c>
      <c r="F38" s="19">
        <v>32.750185353576342</v>
      </c>
      <c r="G38" s="19">
        <v>0.77102556657519228</v>
      </c>
      <c r="H38" s="19">
        <v>0.76671690788171465</v>
      </c>
      <c r="I38" s="19">
        <v>4.5086831150843769E-5</v>
      </c>
    </row>
    <row r="39" spans="3:9">
      <c r="C39" s="20" t="s">
        <v>6439</v>
      </c>
      <c r="D39" s="19">
        <v>9</v>
      </c>
      <c r="E39" s="19">
        <v>490818.36725223437</v>
      </c>
      <c r="F39" s="19">
        <v>26.042694909463364</v>
      </c>
      <c r="G39" s="19">
        <v>0.77605087661812489</v>
      </c>
      <c r="H39" s="19">
        <v>0.77122178500881222</v>
      </c>
      <c r="I39" s="19">
        <v>6.5388120347888059E-4</v>
      </c>
    </row>
    <row r="40" spans="3:9">
      <c r="C40" s="20" t="s">
        <v>6441</v>
      </c>
      <c r="D40" s="19">
        <v>10</v>
      </c>
      <c r="E40" s="19">
        <v>477288.26125220209</v>
      </c>
      <c r="F40" s="19">
        <v>17.345746414939981</v>
      </c>
      <c r="G40" s="19">
        <v>0.78222435255166489</v>
      </c>
      <c r="H40" s="19">
        <v>0.77692710707319179</v>
      </c>
      <c r="I40" s="19">
        <v>2.4366044675948724E-2</v>
      </c>
    </row>
    <row r="41" spans="3:9">
      <c r="C41" s="20" t="s">
        <v>6443</v>
      </c>
      <c r="D41" s="19">
        <v>11</v>
      </c>
      <c r="E41" s="19">
        <v>468568.8794528115</v>
      </c>
      <c r="F41" s="19">
        <v>12.45217307472052</v>
      </c>
      <c r="G41" s="19">
        <v>0.78620280576509549</v>
      </c>
      <c r="H41" s="19">
        <v>0.7804088438617105</v>
      </c>
      <c r="I41" s="19">
        <v>0.21849659033729824</v>
      </c>
    </row>
    <row r="42" spans="3:9">
      <c r="C42" s="20" t="s">
        <v>6445</v>
      </c>
      <c r="D42" s="19">
        <v>12</v>
      </c>
      <c r="E42" s="19">
        <v>463361.42123520182</v>
      </c>
      <c r="F42" s="19">
        <v>10.335138637516479</v>
      </c>
      <c r="G42" s="19">
        <v>0.78857884908517373</v>
      </c>
      <c r="H42" s="19">
        <v>0.78225919511761099</v>
      </c>
      <c r="I42" s="19">
        <v>0.84578283742479621</v>
      </c>
    </row>
    <row r="43" spans="3:9">
      <c r="C43" s="20" t="s">
        <v>6447</v>
      </c>
      <c r="D43" s="19">
        <v>13</v>
      </c>
      <c r="E43" s="19">
        <v>463055.16595562728</v>
      </c>
      <c r="F43" s="19">
        <v>12.093012156631801</v>
      </c>
      <c r="G43" s="19">
        <v>0.78871858631989822</v>
      </c>
      <c r="H43" s="19">
        <v>0.78181020222136621</v>
      </c>
      <c r="I43" s="19">
        <v>0.7605555437696313</v>
      </c>
    </row>
    <row r="44" spans="3:9">
      <c r="C44" s="20" t="s">
        <v>6449</v>
      </c>
      <c r="D44" s="19">
        <v>14</v>
      </c>
      <c r="E44" s="19">
        <v>462937.51891459158</v>
      </c>
      <c r="F44" s="19">
        <v>14.000000000002046</v>
      </c>
      <c r="G44" s="19">
        <v>0.78877226595673799</v>
      </c>
      <c r="H44" s="19">
        <v>0.78126964152350742</v>
      </c>
      <c r="I44" s="19" t="s">
        <v>6456</v>
      </c>
    </row>
  </sheetData>
  <mergeCells count="16">
    <mergeCell ref="C12:Q12"/>
    <mergeCell ref="C29:I29"/>
    <mergeCell ref="B5:C5"/>
    <mergeCell ref="D5:E5"/>
    <mergeCell ref="F5:G5"/>
    <mergeCell ref="H5:I5"/>
    <mergeCell ref="J5:K5"/>
    <mergeCell ref="L5:M5"/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C14" location="B14:B14" tooltip="701" display="Subset 1" xr:uid="{D2DF5169-B765-4CBF-91F3-E3E00DD7E739}"/>
    <hyperlink ref="C15" location="B15:B15" tooltip="701" display="Subset 2" xr:uid="{9E2C059F-323F-4598-89AB-A2DD16758751}"/>
    <hyperlink ref="C16" location="B16:B16" tooltip="701" display="Subset 3" xr:uid="{42091E25-7420-4910-B35C-A2B4C481BEDE}"/>
    <hyperlink ref="C17" location="B17:B17" tooltip="701" display="Subset 4" xr:uid="{C18FD7F3-3048-4249-B52E-92659DE6FD32}"/>
    <hyperlink ref="C18" location="B18:B18" tooltip="701" display="Subset 5" xr:uid="{D9757436-11CB-445A-BBBB-38A52B0413B4}"/>
    <hyperlink ref="C19" location="B19:B19" tooltip="701" display="Subset 6" xr:uid="{11A678C6-C7B9-45CA-8ACC-25B7A1F661BA}"/>
    <hyperlink ref="C20" location="B20:B20" tooltip="701" display="Subset 7" xr:uid="{AAC78211-4272-4575-8079-135979026E5C}"/>
    <hyperlink ref="C21" location="B21:B21" tooltip="701" display="Subset 8" xr:uid="{FBB616D9-03AB-40F5-A76B-AB4984263DF7}"/>
    <hyperlink ref="C22" location="B22:B22" tooltip="701" display="Subset 9" xr:uid="{D599F515-B3BD-49AB-8F2B-015700B3F381}"/>
    <hyperlink ref="C23" location="B23:B23" tooltip="701" display="Subset 10" xr:uid="{569D67C4-EA0B-4B6D-9172-5214EFEB9667}"/>
    <hyperlink ref="C24" location="B24:B24" tooltip="701" display="Subset 11" xr:uid="{025C94C6-2B34-47F6-82A2-FAD6931F5E44}"/>
    <hyperlink ref="C25" location="B25:B25" tooltip="701" display="Subset 12" xr:uid="{B86F922A-4FF6-40A7-9C6F-DBC0248657C2}"/>
    <hyperlink ref="C26" location="B26:B26" tooltip="701" display="Subset 13" xr:uid="{A5A03E65-BC5D-4AF2-B3D6-7A38A2BA403D}"/>
    <hyperlink ref="C27" location="B27:B27" tooltip="701" display="Subset 14" xr:uid="{2F512C3B-639F-490E-BBAE-6A87FA9AC206}"/>
    <hyperlink ref="B4" location="'LinReg_FS'!$B$10:$B$10" display="Feature Selection" xr:uid="{0C37BE33-BEFF-4455-A52F-91EFEA144172}"/>
    <hyperlink ref="D4" location="'LinReg_Output'!$B$10:$B$10" display="Inputs" xr:uid="{39D39342-0367-462D-8127-9309B45D48FD}"/>
    <hyperlink ref="F4" location="'LinReg_Output'!$B$55:$B$55" display="Regression Summary" xr:uid="{E8BFAF84-FBE8-4251-8259-2B48D66E4635}"/>
    <hyperlink ref="H4" location="'LinReg_Output'!$B$64:$B$64" display="Predictor Screening" xr:uid="{3AB6CAE4-A519-4CBA-AB5D-DCC43A39B9B6}"/>
    <hyperlink ref="J4" location="'LinReg_Output'!$B$85:$B$85" display="Coefficients" xr:uid="{B7F6356B-0BB9-46C4-84F2-9BC23150B71A}"/>
    <hyperlink ref="L4" location="'LinReg_Stored'!$B$10:$B$10" display="PMML Model" xr:uid="{4A6B650A-8A37-4891-B324-AB4A112125B7}"/>
    <hyperlink ref="B5" location="'LinReg_TrainingScore'!$B$10:$B$10" display="Training: Prediction Summary" xr:uid="{9FFC7989-27BE-4A69-8EF0-434D94E58438}"/>
    <hyperlink ref="D5" location="'LinReg_TrainingScore'!$B$19:$B$19" display="Training: Prediction Details" xr:uid="{318EF7AF-0A90-43FF-8DE6-7937CC4BAAC8}"/>
    <hyperlink ref="F5" location="'LinReg_ValidationScore'!$B$10:$B$10" display="Validation: Prediction Summary" xr:uid="{631F0957-EA17-45F8-B897-F41918350CD1}"/>
    <hyperlink ref="H5" location="'LinReg_ValidationScore'!$B$19:$B$19" display="Validation: Prediction Details" xr:uid="{001E1E26-A64E-41EA-BE91-39F0F1272F70}"/>
  </hyperlink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9E90D-0CBC-4740-A2C8-5FAE1666ECFC}">
  <dimension ref="B1:S275"/>
  <sheetViews>
    <sheetView workbookViewId="0">
      <selection activeCell="G10" sqref="G10:N17"/>
    </sheetView>
  </sheetViews>
  <sheetFormatPr defaultRowHeight="10.199999999999999"/>
  <cols>
    <col min="3" max="3" width="13.42578125" customWidth="1"/>
    <col min="5" max="5" width="21.42578125" customWidth="1"/>
    <col min="6" max="6" width="12.42578125" customWidth="1"/>
    <col min="16" max="16" width="18" bestFit="1" customWidth="1"/>
  </cols>
  <sheetData>
    <row r="1" spans="2:19" ht="18">
      <c r="B1" s="62" t="s">
        <v>6407</v>
      </c>
      <c r="N1" t="s">
        <v>6417</v>
      </c>
    </row>
    <row r="3" spans="2:19" ht="15.6">
      <c r="B3" s="79" t="s">
        <v>126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  <c r="P3" s="79" t="s">
        <v>139</v>
      </c>
      <c r="Q3" s="80"/>
      <c r="R3" s="80"/>
      <c r="S3" s="81"/>
    </row>
    <row r="4" spans="2:19" ht="13.8">
      <c r="B4" s="82" t="s">
        <v>6418</v>
      </c>
      <c r="C4" s="83"/>
      <c r="D4" s="82" t="s">
        <v>127</v>
      </c>
      <c r="E4" s="83"/>
      <c r="F4" s="82" t="s">
        <v>6409</v>
      </c>
      <c r="G4" s="83"/>
      <c r="H4" s="82" t="s">
        <v>6410</v>
      </c>
      <c r="I4" s="83"/>
      <c r="J4" s="82" t="s">
        <v>6411</v>
      </c>
      <c r="K4" s="83"/>
      <c r="L4" s="82" t="s">
        <v>809</v>
      </c>
      <c r="M4" s="83"/>
      <c r="P4" s="63" t="s">
        <v>140</v>
      </c>
      <c r="Q4" s="63" t="s">
        <v>141</v>
      </c>
      <c r="R4" s="63" t="s">
        <v>142</v>
      </c>
      <c r="S4" s="63" t="s">
        <v>143</v>
      </c>
    </row>
    <row r="5" spans="2:19">
      <c r="B5" s="82" t="s">
        <v>2624</v>
      </c>
      <c r="C5" s="83"/>
      <c r="D5" s="82" t="s">
        <v>6412</v>
      </c>
      <c r="E5" s="83"/>
      <c r="F5" s="82" t="s">
        <v>2625</v>
      </c>
      <c r="G5" s="83"/>
      <c r="H5" s="82" t="s">
        <v>6413</v>
      </c>
      <c r="I5" s="83"/>
      <c r="J5" s="84"/>
      <c r="K5" s="83"/>
      <c r="L5" s="84"/>
      <c r="M5" s="83"/>
      <c r="P5" s="33">
        <v>14</v>
      </c>
      <c r="Q5" s="33">
        <v>37</v>
      </c>
      <c r="R5" s="33">
        <v>15</v>
      </c>
      <c r="S5" s="33">
        <v>66</v>
      </c>
    </row>
    <row r="10" spans="2:19" ht="18">
      <c r="B10" s="64" t="s">
        <v>2625</v>
      </c>
      <c r="G10" t="s">
        <v>6457</v>
      </c>
    </row>
    <row r="11" spans="2:19">
      <c r="G11" s="67" t="s">
        <v>6458</v>
      </c>
      <c r="H11" s="67"/>
      <c r="J11" t="s">
        <v>6414</v>
      </c>
      <c r="M11" t="s">
        <v>6459</v>
      </c>
    </row>
    <row r="12" spans="2:19">
      <c r="C12" t="s">
        <v>2627</v>
      </c>
      <c r="D12" t="s">
        <v>2633</v>
      </c>
      <c r="G12" t="s">
        <v>2627</v>
      </c>
      <c r="H12" t="s">
        <v>2633</v>
      </c>
      <c r="J12" t="s">
        <v>2627</v>
      </c>
      <c r="K12" t="s">
        <v>2633</v>
      </c>
      <c r="M12" t="s">
        <v>2627</v>
      </c>
      <c r="N12" t="s">
        <v>2633</v>
      </c>
    </row>
    <row r="13" spans="2:19">
      <c r="C13" t="s">
        <v>2628</v>
      </c>
      <c r="D13">
        <v>321260.23712192167</v>
      </c>
      <c r="G13" t="s">
        <v>2628</v>
      </c>
      <c r="H13">
        <v>320350.74764961126</v>
      </c>
      <c r="J13" t="s">
        <v>2628</v>
      </c>
      <c r="K13">
        <v>321756.26877983724</v>
      </c>
      <c r="M13" t="s">
        <v>2628</v>
      </c>
      <c r="N13">
        <v>322754.82244031987</v>
      </c>
    </row>
    <row r="14" spans="2:19">
      <c r="C14" t="s">
        <v>2629</v>
      </c>
      <c r="D14">
        <v>1264.804083157172</v>
      </c>
      <c r="G14" t="s">
        <v>2629</v>
      </c>
      <c r="H14">
        <v>1261.2234159433515</v>
      </c>
      <c r="J14" t="s">
        <v>2629</v>
      </c>
      <c r="K14">
        <v>1266.7569637001466</v>
      </c>
      <c r="M14" t="s">
        <v>2629</v>
      </c>
      <c r="N14">
        <v>1270.6882773240939</v>
      </c>
    </row>
    <row r="15" spans="2:19">
      <c r="C15" t="s">
        <v>2630</v>
      </c>
      <c r="D15">
        <v>35.5640841743067</v>
      </c>
      <c r="F15" s="69"/>
      <c r="G15" s="26" t="s">
        <v>2630</v>
      </c>
      <c r="H15" s="26">
        <v>35.513707437317095</v>
      </c>
      <c r="I15" s="69"/>
      <c r="J15" s="26" t="s">
        <v>2630</v>
      </c>
      <c r="K15" s="26">
        <v>35.591529381302884</v>
      </c>
      <c r="L15" s="69"/>
      <c r="M15" s="26" t="s">
        <v>2630</v>
      </c>
      <c r="N15" s="26">
        <v>35.646714818116045</v>
      </c>
    </row>
    <row r="16" spans="2:19">
      <c r="C16" t="s">
        <v>2631</v>
      </c>
      <c r="D16">
        <v>28.092253513697507</v>
      </c>
      <c r="F16" s="69"/>
      <c r="G16" s="26" t="s">
        <v>2631</v>
      </c>
      <c r="H16" s="26">
        <v>28.049255984393888</v>
      </c>
      <c r="I16" s="69"/>
      <c r="J16" s="26" t="s">
        <v>2631</v>
      </c>
      <c r="K16" s="26">
        <v>28.123324912811036</v>
      </c>
      <c r="L16" s="69"/>
      <c r="M16" s="26" t="s">
        <v>2631</v>
      </c>
      <c r="N16" s="26">
        <v>28.225793026505087</v>
      </c>
    </row>
    <row r="17" spans="2:14">
      <c r="C17" t="s">
        <v>2632</v>
      </c>
      <c r="D17">
        <v>0.78088155819443605</v>
      </c>
      <c r="F17" s="69"/>
      <c r="G17" t="s">
        <v>2632</v>
      </c>
      <c r="H17">
        <v>0.78150188369066487</v>
      </c>
      <c r="J17" t="s">
        <v>2632</v>
      </c>
      <c r="K17">
        <v>0.78054323532901582</v>
      </c>
      <c r="M17" t="s">
        <v>2632</v>
      </c>
      <c r="N17">
        <v>0.7798621628000767</v>
      </c>
    </row>
    <row r="19" spans="2:14" ht="18">
      <c r="B19" s="64" t="s">
        <v>6413</v>
      </c>
    </row>
    <row r="21" spans="2:14">
      <c r="C21" s="20" t="s">
        <v>145</v>
      </c>
      <c r="D21" s="65" t="s">
        <v>98</v>
      </c>
      <c r="E21" s="65" t="s">
        <v>4928</v>
      </c>
      <c r="F21" s="65" t="s">
        <v>6415</v>
      </c>
    </row>
    <row r="22" spans="2:14">
      <c r="C22" s="20" t="s">
        <v>728</v>
      </c>
      <c r="D22" s="19">
        <v>132.79</v>
      </c>
      <c r="E22" s="19">
        <v>150.89226251236516</v>
      </c>
      <c r="F22" s="19">
        <v>-18.102262512365172</v>
      </c>
    </row>
    <row r="23" spans="2:14">
      <c r="C23" s="20" t="s">
        <v>316</v>
      </c>
      <c r="D23" s="19">
        <v>233.78</v>
      </c>
      <c r="E23" s="19">
        <v>265.35584014170092</v>
      </c>
      <c r="F23" s="19">
        <v>-31.575840141700922</v>
      </c>
    </row>
    <row r="24" spans="2:14">
      <c r="C24" s="20" t="s">
        <v>564</v>
      </c>
      <c r="D24" s="19">
        <v>47.85</v>
      </c>
      <c r="E24" s="19">
        <v>74.786840495198874</v>
      </c>
      <c r="F24" s="19">
        <v>-26.936840495198872</v>
      </c>
    </row>
    <row r="25" spans="2:14">
      <c r="C25" s="20" t="s">
        <v>613</v>
      </c>
      <c r="D25" s="19">
        <v>53.14</v>
      </c>
      <c r="E25" s="19">
        <v>39.606276603155045</v>
      </c>
      <c r="F25" s="19">
        <v>13.533723396844955</v>
      </c>
    </row>
    <row r="26" spans="2:14">
      <c r="C26" s="20" t="s">
        <v>443</v>
      </c>
      <c r="D26" s="19">
        <v>150.13</v>
      </c>
      <c r="E26" s="19">
        <v>152.3490296072456</v>
      </c>
      <c r="F26" s="19">
        <v>-2.2190296072456022</v>
      </c>
    </row>
    <row r="27" spans="2:14">
      <c r="C27" s="20" t="s">
        <v>360</v>
      </c>
      <c r="D27" s="19">
        <v>215.01</v>
      </c>
      <c r="E27" s="19">
        <v>178.55321194574262</v>
      </c>
      <c r="F27" s="19">
        <v>36.456788054257373</v>
      </c>
    </row>
    <row r="28" spans="2:14">
      <c r="C28" s="20" t="s">
        <v>481</v>
      </c>
      <c r="D28" s="19">
        <v>175.66</v>
      </c>
      <c r="E28" s="19">
        <v>163.98933052257746</v>
      </c>
      <c r="F28" s="19">
        <v>11.670669477422535</v>
      </c>
    </row>
    <row r="29" spans="2:14">
      <c r="C29" s="20" t="s">
        <v>503</v>
      </c>
      <c r="D29" s="19">
        <v>85.48</v>
      </c>
      <c r="E29" s="19">
        <v>115.82366265058104</v>
      </c>
      <c r="F29" s="19">
        <v>-30.343662650581038</v>
      </c>
    </row>
    <row r="30" spans="2:14">
      <c r="C30" s="20" t="s">
        <v>623</v>
      </c>
      <c r="D30" s="19">
        <v>248.49</v>
      </c>
      <c r="E30" s="19">
        <v>275.50761765695131</v>
      </c>
      <c r="F30" s="19">
        <v>-27.017617656951302</v>
      </c>
    </row>
    <row r="31" spans="2:14">
      <c r="C31" s="20" t="s">
        <v>610</v>
      </c>
      <c r="D31" s="19">
        <v>219.63</v>
      </c>
      <c r="E31" s="19">
        <v>188.03737311292517</v>
      </c>
      <c r="F31" s="19">
        <v>31.592626887074829</v>
      </c>
    </row>
    <row r="32" spans="2:14">
      <c r="C32" s="20" t="s">
        <v>279</v>
      </c>
      <c r="D32" s="19">
        <v>195.64</v>
      </c>
      <c r="E32" s="19">
        <v>171.11120085930713</v>
      </c>
      <c r="F32" s="19">
        <v>24.528799140692854</v>
      </c>
    </row>
    <row r="33" spans="3:6">
      <c r="C33" s="20" t="s">
        <v>538</v>
      </c>
      <c r="D33" s="19">
        <v>68.41</v>
      </c>
      <c r="E33" s="19">
        <v>131.93494807013968</v>
      </c>
      <c r="F33" s="19">
        <v>-63.524948070139686</v>
      </c>
    </row>
    <row r="34" spans="3:6">
      <c r="C34" s="20" t="s">
        <v>669</v>
      </c>
      <c r="D34" s="19">
        <v>101.64</v>
      </c>
      <c r="E34" s="19">
        <v>125.57617490857092</v>
      </c>
      <c r="F34" s="19">
        <v>-23.936174908570919</v>
      </c>
    </row>
    <row r="35" spans="3:6">
      <c r="C35" s="20" t="s">
        <v>713</v>
      </c>
      <c r="D35" s="19">
        <v>123.89</v>
      </c>
      <c r="E35" s="19">
        <v>139.09233355556205</v>
      </c>
      <c r="F35" s="19">
        <v>-15.202333555562049</v>
      </c>
    </row>
    <row r="36" spans="3:6">
      <c r="C36" s="20" t="s">
        <v>381</v>
      </c>
      <c r="D36" s="19">
        <v>116.78</v>
      </c>
      <c r="E36" s="19">
        <v>108.57613878994536</v>
      </c>
      <c r="F36" s="19">
        <v>8.2038612100546402</v>
      </c>
    </row>
    <row r="37" spans="3:6">
      <c r="C37" s="20" t="s">
        <v>500</v>
      </c>
      <c r="D37" s="19">
        <v>191.66</v>
      </c>
      <c r="E37" s="19">
        <v>197.23068529715033</v>
      </c>
      <c r="F37" s="19">
        <v>-5.5706852971503338</v>
      </c>
    </row>
    <row r="38" spans="3:6">
      <c r="C38" s="20" t="s">
        <v>357</v>
      </c>
      <c r="D38" s="19">
        <v>166.25</v>
      </c>
      <c r="E38" s="19">
        <v>131.54598427520264</v>
      </c>
      <c r="F38" s="19">
        <v>34.704015724797358</v>
      </c>
    </row>
    <row r="39" spans="3:6">
      <c r="C39" s="20" t="s">
        <v>388</v>
      </c>
      <c r="D39" s="19">
        <v>205</v>
      </c>
      <c r="E39" s="19">
        <v>214.91126523011079</v>
      </c>
      <c r="F39" s="19">
        <v>-9.9112652301107858</v>
      </c>
    </row>
    <row r="40" spans="3:6">
      <c r="C40" s="20" t="s">
        <v>323</v>
      </c>
      <c r="D40" s="19">
        <v>193.5</v>
      </c>
      <c r="E40" s="19">
        <v>258.51606949808456</v>
      </c>
      <c r="F40" s="19">
        <v>-65.016069498084562</v>
      </c>
    </row>
    <row r="41" spans="3:6">
      <c r="C41" s="20" t="s">
        <v>575</v>
      </c>
      <c r="D41" s="19">
        <v>127.38</v>
      </c>
      <c r="E41" s="19">
        <v>134.19023724620274</v>
      </c>
      <c r="F41" s="19">
        <v>-6.8102372462027461</v>
      </c>
    </row>
    <row r="42" spans="3:6">
      <c r="C42" s="20" t="s">
        <v>166</v>
      </c>
      <c r="D42" s="19">
        <v>79.17</v>
      </c>
      <c r="E42" s="19">
        <v>120.39151532282935</v>
      </c>
      <c r="F42" s="19">
        <v>-41.221515322829347</v>
      </c>
    </row>
    <row r="43" spans="3:6">
      <c r="C43" s="20" t="s">
        <v>376</v>
      </c>
      <c r="D43" s="19">
        <v>287.23</v>
      </c>
      <c r="E43" s="19">
        <v>245.05018396864102</v>
      </c>
      <c r="F43" s="19">
        <v>42.179816031358996</v>
      </c>
    </row>
    <row r="44" spans="3:6">
      <c r="C44" s="20" t="s">
        <v>650</v>
      </c>
      <c r="D44" s="19">
        <v>263.48</v>
      </c>
      <c r="E44" s="19">
        <v>202.57773433481162</v>
      </c>
      <c r="F44" s="19">
        <v>60.902265665188395</v>
      </c>
    </row>
    <row r="45" spans="3:6">
      <c r="C45" s="20" t="s">
        <v>646</v>
      </c>
      <c r="D45" s="19">
        <v>59.8</v>
      </c>
      <c r="E45" s="19">
        <v>144.80190432704535</v>
      </c>
      <c r="F45" s="19">
        <v>-85.001904327045352</v>
      </c>
    </row>
    <row r="46" spans="3:6">
      <c r="C46" s="20" t="s">
        <v>396</v>
      </c>
      <c r="D46" s="19">
        <v>174.87</v>
      </c>
      <c r="E46" s="19">
        <v>158.09186777195183</v>
      </c>
      <c r="F46" s="19">
        <v>16.778132228048179</v>
      </c>
    </row>
    <row r="47" spans="3:6">
      <c r="C47" s="20" t="s">
        <v>438</v>
      </c>
      <c r="D47" s="19">
        <v>278.39</v>
      </c>
      <c r="E47" s="19">
        <v>237.88386053926885</v>
      </c>
      <c r="F47" s="19">
        <v>40.506139460731134</v>
      </c>
    </row>
    <row r="48" spans="3:6">
      <c r="C48" s="20" t="s">
        <v>471</v>
      </c>
      <c r="D48" s="19">
        <v>92.35</v>
      </c>
      <c r="E48" s="19">
        <v>20.626200706351177</v>
      </c>
      <c r="F48" s="19">
        <v>71.723799293648824</v>
      </c>
    </row>
    <row r="49" spans="3:6">
      <c r="C49" s="20" t="s">
        <v>467</v>
      </c>
      <c r="D49" s="19">
        <v>117.59</v>
      </c>
      <c r="E49" s="19">
        <v>183.42532231435919</v>
      </c>
      <c r="F49" s="19">
        <v>-65.835322314359189</v>
      </c>
    </row>
    <row r="50" spans="3:6">
      <c r="C50" s="20" t="s">
        <v>488</v>
      </c>
      <c r="D50" s="19">
        <v>114.28</v>
      </c>
      <c r="E50" s="19">
        <v>125.37387733713976</v>
      </c>
      <c r="F50" s="19">
        <v>-11.093877337139759</v>
      </c>
    </row>
    <row r="51" spans="3:6">
      <c r="C51" s="20" t="s">
        <v>616</v>
      </c>
      <c r="D51" s="19">
        <v>299.17</v>
      </c>
      <c r="E51" s="19">
        <v>298.76079243149059</v>
      </c>
      <c r="F51" s="19">
        <v>0.40920756850943008</v>
      </c>
    </row>
    <row r="52" spans="3:6">
      <c r="C52" s="20" t="s">
        <v>191</v>
      </c>
      <c r="D52" s="19">
        <v>234.15</v>
      </c>
      <c r="E52" s="19">
        <v>168.95082193131617</v>
      </c>
      <c r="F52" s="19">
        <v>65.199178068683835</v>
      </c>
    </row>
    <row r="53" spans="3:6">
      <c r="C53" s="20" t="s">
        <v>252</v>
      </c>
      <c r="D53" s="19">
        <v>180.85</v>
      </c>
      <c r="E53" s="19">
        <v>158.70904453795092</v>
      </c>
      <c r="F53" s="19">
        <v>22.140955462049078</v>
      </c>
    </row>
    <row r="54" spans="3:6">
      <c r="C54" s="20" t="s">
        <v>401</v>
      </c>
      <c r="D54" s="19">
        <v>270.36</v>
      </c>
      <c r="E54" s="19">
        <v>266.43206598578132</v>
      </c>
      <c r="F54" s="19">
        <v>3.9279340142186925</v>
      </c>
    </row>
    <row r="55" spans="3:6">
      <c r="C55" s="20" t="s">
        <v>593</v>
      </c>
      <c r="D55" s="19">
        <v>72.22</v>
      </c>
      <c r="E55" s="19">
        <v>88.222626096580029</v>
      </c>
      <c r="F55" s="19">
        <v>-16.00262609658003</v>
      </c>
    </row>
    <row r="56" spans="3:6">
      <c r="C56" s="20" t="s">
        <v>291</v>
      </c>
      <c r="D56" s="19">
        <v>75.709999999999994</v>
      </c>
      <c r="E56" s="19">
        <v>79.253672890791989</v>
      </c>
      <c r="F56" s="19">
        <v>-3.5436728907919957</v>
      </c>
    </row>
    <row r="57" spans="3:6">
      <c r="C57" s="20" t="s">
        <v>297</v>
      </c>
      <c r="D57" s="19">
        <v>116</v>
      </c>
      <c r="E57" s="19">
        <v>148.80221521347036</v>
      </c>
      <c r="F57" s="19">
        <v>-32.802215213470362</v>
      </c>
    </row>
    <row r="58" spans="3:6">
      <c r="C58" s="20" t="s">
        <v>404</v>
      </c>
      <c r="D58" s="19">
        <v>209.35</v>
      </c>
      <c r="E58" s="19">
        <v>207.12189716906244</v>
      </c>
      <c r="F58" s="19">
        <v>2.2281028309375586</v>
      </c>
    </row>
    <row r="59" spans="3:6">
      <c r="C59" s="20" t="s">
        <v>486</v>
      </c>
      <c r="D59" s="19">
        <v>152.66999999999999</v>
      </c>
      <c r="E59" s="19">
        <v>140.30328269770524</v>
      </c>
      <c r="F59" s="19">
        <v>12.366717302294745</v>
      </c>
    </row>
    <row r="60" spans="3:6">
      <c r="C60" s="20" t="s">
        <v>184</v>
      </c>
      <c r="D60" s="19">
        <v>134.30000000000001</v>
      </c>
      <c r="E60" s="19">
        <v>140.08215996005433</v>
      </c>
      <c r="F60" s="19">
        <v>-5.7821599600543152</v>
      </c>
    </row>
    <row r="61" spans="3:6">
      <c r="C61" s="20" t="s">
        <v>626</v>
      </c>
      <c r="D61" s="19">
        <v>291.66000000000003</v>
      </c>
      <c r="E61" s="19">
        <v>275.64302461956697</v>
      </c>
      <c r="F61" s="19">
        <v>16.016975380433053</v>
      </c>
    </row>
    <row r="62" spans="3:6">
      <c r="C62" s="20" t="s">
        <v>645</v>
      </c>
      <c r="D62" s="19">
        <v>402.02</v>
      </c>
      <c r="E62" s="19">
        <v>326.50241079770262</v>
      </c>
      <c r="F62" s="19">
        <v>75.517589202297358</v>
      </c>
    </row>
    <row r="63" spans="3:6">
      <c r="C63" s="20" t="s">
        <v>722</v>
      </c>
      <c r="D63" s="19">
        <v>100.36</v>
      </c>
      <c r="E63" s="19">
        <v>79.983362926577939</v>
      </c>
      <c r="F63" s="19">
        <v>20.37663707342206</v>
      </c>
    </row>
    <row r="64" spans="3:6">
      <c r="C64" s="20" t="s">
        <v>180</v>
      </c>
      <c r="D64" s="19">
        <v>69.12</v>
      </c>
      <c r="E64" s="19">
        <v>79.365964188858953</v>
      </c>
      <c r="F64" s="19">
        <v>-10.245964188858949</v>
      </c>
    </row>
    <row r="65" spans="3:6">
      <c r="C65" s="20" t="s">
        <v>507</v>
      </c>
      <c r="D65" s="19">
        <v>273.12</v>
      </c>
      <c r="E65" s="19">
        <v>276.81963578730671</v>
      </c>
      <c r="F65" s="19">
        <v>-3.6996357873067041</v>
      </c>
    </row>
    <row r="66" spans="3:6">
      <c r="C66" s="20" t="s">
        <v>247</v>
      </c>
      <c r="D66" s="19">
        <v>126.62</v>
      </c>
      <c r="E66" s="19">
        <v>139.81482686697615</v>
      </c>
      <c r="F66" s="19">
        <v>-13.194826866976143</v>
      </c>
    </row>
    <row r="67" spans="3:6">
      <c r="C67" s="20" t="s">
        <v>694</v>
      </c>
      <c r="D67" s="19">
        <v>137.19999999999999</v>
      </c>
      <c r="E67" s="19">
        <v>138.44440276589992</v>
      </c>
      <c r="F67" s="19">
        <v>-1.2444027658999346</v>
      </c>
    </row>
    <row r="68" spans="3:6">
      <c r="C68" s="20" t="s">
        <v>347</v>
      </c>
      <c r="D68" s="19">
        <v>156.93</v>
      </c>
      <c r="E68" s="19">
        <v>135.32764145162446</v>
      </c>
      <c r="F68" s="19">
        <v>21.602358548375548</v>
      </c>
    </row>
    <row r="69" spans="3:6">
      <c r="C69" s="20" t="s">
        <v>167</v>
      </c>
      <c r="D69" s="19">
        <v>132.05000000000001</v>
      </c>
      <c r="E69" s="19">
        <v>147.29094680041467</v>
      </c>
      <c r="F69" s="19">
        <v>-15.240946800414662</v>
      </c>
    </row>
    <row r="70" spans="3:6">
      <c r="C70" s="20" t="s">
        <v>547</v>
      </c>
      <c r="D70" s="19">
        <v>106.29</v>
      </c>
      <c r="E70" s="19">
        <v>140.2122662718763</v>
      </c>
      <c r="F70" s="19">
        <v>-33.922266271876296</v>
      </c>
    </row>
    <row r="71" spans="3:6">
      <c r="C71" s="20" t="s">
        <v>655</v>
      </c>
      <c r="D71" s="19">
        <v>63.3</v>
      </c>
      <c r="E71" s="19">
        <v>115.31866956945112</v>
      </c>
      <c r="F71" s="19">
        <v>-52.01866956945112</v>
      </c>
    </row>
    <row r="72" spans="3:6">
      <c r="C72" s="20" t="s">
        <v>514</v>
      </c>
      <c r="D72" s="19">
        <v>93.55</v>
      </c>
      <c r="E72" s="19">
        <v>146.6578510551781</v>
      </c>
      <c r="F72" s="19">
        <v>-53.107851055178102</v>
      </c>
    </row>
    <row r="73" spans="3:6">
      <c r="C73" s="20" t="s">
        <v>170</v>
      </c>
      <c r="D73" s="19">
        <v>117.23</v>
      </c>
      <c r="E73" s="19">
        <v>165.26021232188555</v>
      </c>
      <c r="F73" s="19">
        <v>-48.030212321885543</v>
      </c>
    </row>
    <row r="74" spans="3:6">
      <c r="C74" s="20" t="s">
        <v>225</v>
      </c>
      <c r="D74" s="19">
        <v>320.37</v>
      </c>
      <c r="E74" s="19">
        <v>239.7351498295576</v>
      </c>
      <c r="F74" s="19">
        <v>80.634850170442405</v>
      </c>
    </row>
    <row r="75" spans="3:6">
      <c r="C75" s="20" t="s">
        <v>157</v>
      </c>
      <c r="D75" s="19">
        <v>85.47</v>
      </c>
      <c r="E75" s="19">
        <v>134.13070162855311</v>
      </c>
      <c r="F75" s="19">
        <v>-48.660701628553113</v>
      </c>
    </row>
    <row r="76" spans="3:6">
      <c r="C76" s="20" t="s">
        <v>749</v>
      </c>
      <c r="D76" s="19">
        <v>303.82</v>
      </c>
      <c r="E76" s="19">
        <v>287.08546467036035</v>
      </c>
      <c r="F76" s="19">
        <v>16.734535329639641</v>
      </c>
    </row>
    <row r="77" spans="3:6">
      <c r="C77" s="20" t="s">
        <v>318</v>
      </c>
      <c r="D77" s="19">
        <v>231.97</v>
      </c>
      <c r="E77" s="19">
        <v>268.87966669167764</v>
      </c>
      <c r="F77" s="19">
        <v>-36.909666691677643</v>
      </c>
    </row>
    <row r="78" spans="3:6">
      <c r="C78" s="20" t="s">
        <v>718</v>
      </c>
      <c r="D78" s="19">
        <v>49.77</v>
      </c>
      <c r="E78" s="19">
        <v>13.404201906714672</v>
      </c>
      <c r="F78" s="19">
        <v>36.365798093285335</v>
      </c>
    </row>
    <row r="79" spans="3:6">
      <c r="C79" s="20" t="s">
        <v>755</v>
      </c>
      <c r="D79" s="19">
        <v>164.3</v>
      </c>
      <c r="E79" s="19">
        <v>156.70387977839698</v>
      </c>
      <c r="F79" s="19">
        <v>7.5961202216030301</v>
      </c>
    </row>
    <row r="80" spans="3:6">
      <c r="C80" s="20" t="s">
        <v>653</v>
      </c>
      <c r="D80" s="19">
        <v>92.57</v>
      </c>
      <c r="E80" s="19">
        <v>103.94691810319975</v>
      </c>
      <c r="F80" s="19">
        <v>-11.376918103199756</v>
      </c>
    </row>
    <row r="81" spans="3:6">
      <c r="C81" s="20" t="s">
        <v>715</v>
      </c>
      <c r="D81" s="19">
        <v>122.99</v>
      </c>
      <c r="E81" s="19">
        <v>145.97363644361752</v>
      </c>
      <c r="F81" s="19">
        <v>-22.983636443617527</v>
      </c>
    </row>
    <row r="82" spans="3:6">
      <c r="C82" s="20" t="s">
        <v>462</v>
      </c>
      <c r="D82" s="19">
        <v>102.95</v>
      </c>
      <c r="E82" s="19">
        <v>145.07802678133007</v>
      </c>
      <c r="F82" s="19">
        <v>-42.128026781330064</v>
      </c>
    </row>
    <row r="83" spans="3:6">
      <c r="C83" s="20" t="s">
        <v>770</v>
      </c>
      <c r="D83" s="19">
        <v>347.82</v>
      </c>
      <c r="E83" s="19">
        <v>332.59289145639832</v>
      </c>
      <c r="F83" s="19">
        <v>15.227108543601673</v>
      </c>
    </row>
    <row r="84" spans="3:6">
      <c r="C84" s="20" t="s">
        <v>620</v>
      </c>
      <c r="D84" s="19">
        <v>50.1</v>
      </c>
      <c r="E84" s="19">
        <v>66.91586067851253</v>
      </c>
      <c r="F84" s="19">
        <v>-16.815860678512529</v>
      </c>
    </row>
    <row r="85" spans="3:6">
      <c r="C85" s="20" t="s">
        <v>196</v>
      </c>
      <c r="D85" s="19">
        <v>106.6</v>
      </c>
      <c r="E85" s="19">
        <v>150.77890772035735</v>
      </c>
      <c r="F85" s="19">
        <v>-44.178907720357358</v>
      </c>
    </row>
    <row r="86" spans="3:6">
      <c r="C86" s="20" t="s">
        <v>390</v>
      </c>
      <c r="D86" s="19">
        <v>205</v>
      </c>
      <c r="E86" s="19">
        <v>198.62663697329836</v>
      </c>
      <c r="F86" s="19">
        <v>6.3733630267016395</v>
      </c>
    </row>
    <row r="87" spans="3:6">
      <c r="C87" s="20" t="s">
        <v>742</v>
      </c>
      <c r="D87" s="19">
        <v>127.67</v>
      </c>
      <c r="E87" s="19">
        <v>163.36490887374242</v>
      </c>
      <c r="F87" s="19">
        <v>-35.69490887374242</v>
      </c>
    </row>
    <row r="88" spans="3:6">
      <c r="C88" s="20" t="s">
        <v>189</v>
      </c>
      <c r="D88" s="19">
        <v>237.8</v>
      </c>
      <c r="E88" s="19">
        <v>207.94330495191693</v>
      </c>
      <c r="F88" s="19">
        <v>29.856695048083083</v>
      </c>
    </row>
    <row r="89" spans="3:6">
      <c r="C89" s="20" t="s">
        <v>724</v>
      </c>
      <c r="D89" s="19">
        <v>215.57</v>
      </c>
      <c r="E89" s="19">
        <v>217.17193372803524</v>
      </c>
      <c r="F89" s="19">
        <v>-1.6019337280352488</v>
      </c>
    </row>
    <row r="90" spans="3:6">
      <c r="C90" s="20" t="s">
        <v>726</v>
      </c>
      <c r="D90" s="19">
        <v>166.67</v>
      </c>
      <c r="E90" s="19">
        <v>169.42751657427056</v>
      </c>
      <c r="F90" s="19">
        <v>-2.7575165742705678</v>
      </c>
    </row>
    <row r="91" spans="3:6">
      <c r="C91" s="20" t="s">
        <v>752</v>
      </c>
      <c r="D91" s="19">
        <v>147.80000000000001</v>
      </c>
      <c r="E91" s="19">
        <v>156.44581922181465</v>
      </c>
      <c r="F91" s="19">
        <v>-8.6458192218146337</v>
      </c>
    </row>
    <row r="92" spans="3:6">
      <c r="C92" s="20" t="s">
        <v>611</v>
      </c>
      <c r="D92" s="19">
        <v>252.97</v>
      </c>
      <c r="E92" s="19">
        <v>192.35362651084515</v>
      </c>
      <c r="F92" s="19">
        <v>60.616373489154853</v>
      </c>
    </row>
    <row r="93" spans="3:6">
      <c r="C93" s="20" t="s">
        <v>592</v>
      </c>
      <c r="D93" s="19">
        <v>73.69</v>
      </c>
      <c r="E93" s="19">
        <v>59.340054203799703</v>
      </c>
      <c r="F93" s="19">
        <v>14.349945796200295</v>
      </c>
    </row>
    <row r="94" spans="3:6">
      <c r="C94" s="20" t="s">
        <v>428</v>
      </c>
      <c r="D94" s="19">
        <v>326.47000000000003</v>
      </c>
      <c r="E94" s="19">
        <v>292.26343560594</v>
      </c>
      <c r="F94" s="19">
        <v>34.206564394060024</v>
      </c>
    </row>
    <row r="95" spans="3:6">
      <c r="C95" s="20" t="s">
        <v>269</v>
      </c>
      <c r="D95" s="19">
        <v>204.68</v>
      </c>
      <c r="E95" s="19">
        <v>162.61250115655881</v>
      </c>
      <c r="F95" s="19">
        <v>42.0674988434412</v>
      </c>
    </row>
    <row r="96" spans="3:6">
      <c r="C96" s="20" t="s">
        <v>432</v>
      </c>
      <c r="D96" s="19">
        <v>234.31</v>
      </c>
      <c r="E96" s="19">
        <v>230.04563154710752</v>
      </c>
      <c r="F96" s="19">
        <v>4.2643684528924837</v>
      </c>
    </row>
    <row r="97" spans="3:6">
      <c r="C97" s="20" t="s">
        <v>163</v>
      </c>
      <c r="D97" s="19">
        <v>114.76</v>
      </c>
      <c r="E97" s="19">
        <v>133.58432173892152</v>
      </c>
      <c r="F97" s="19">
        <v>-18.824321738921512</v>
      </c>
    </row>
    <row r="98" spans="3:6">
      <c r="C98" s="20" t="s">
        <v>159</v>
      </c>
      <c r="D98" s="19">
        <v>56.76</v>
      </c>
      <c r="E98" s="19">
        <v>87.527580260759493</v>
      </c>
      <c r="F98" s="19">
        <v>-30.767580260759495</v>
      </c>
    </row>
    <row r="99" spans="3:6">
      <c r="C99" s="20" t="s">
        <v>762</v>
      </c>
      <c r="D99" s="19">
        <v>114.35</v>
      </c>
      <c r="E99" s="19">
        <v>118.70807657517179</v>
      </c>
      <c r="F99" s="19">
        <v>-4.3580765751717934</v>
      </c>
    </row>
    <row r="100" spans="3:6">
      <c r="C100" s="20" t="s">
        <v>521</v>
      </c>
      <c r="D100" s="19">
        <v>122.62</v>
      </c>
      <c r="E100" s="19">
        <v>138.48865555694536</v>
      </c>
      <c r="F100" s="19">
        <v>-15.868655556945356</v>
      </c>
    </row>
    <row r="101" spans="3:6">
      <c r="C101" s="20" t="s">
        <v>609</v>
      </c>
      <c r="D101" s="19">
        <v>219.63</v>
      </c>
      <c r="E101" s="19">
        <v>205.73543233209355</v>
      </c>
      <c r="F101" s="19">
        <v>13.894567667906443</v>
      </c>
    </row>
    <row r="102" spans="3:6">
      <c r="C102" s="20" t="s">
        <v>217</v>
      </c>
      <c r="D102" s="19">
        <v>157.19999999999999</v>
      </c>
      <c r="E102" s="19">
        <v>200.49829438845705</v>
      </c>
      <c r="F102" s="19">
        <v>-43.298294388457066</v>
      </c>
    </row>
    <row r="103" spans="3:6">
      <c r="C103" s="20" t="s">
        <v>336</v>
      </c>
      <c r="D103" s="19">
        <v>133.97999999999999</v>
      </c>
      <c r="E103" s="19">
        <v>175.37678882534053</v>
      </c>
      <c r="F103" s="19">
        <v>-41.396788825340536</v>
      </c>
    </row>
    <row r="104" spans="3:6">
      <c r="C104" s="20" t="s">
        <v>292</v>
      </c>
      <c r="D104" s="19">
        <v>116.57</v>
      </c>
      <c r="E104" s="19">
        <v>145.95725710049496</v>
      </c>
      <c r="F104" s="19">
        <v>-29.387257100494963</v>
      </c>
    </row>
    <row r="105" spans="3:6">
      <c r="C105" s="20" t="s">
        <v>560</v>
      </c>
      <c r="D105" s="19">
        <v>125.9</v>
      </c>
      <c r="E105" s="19">
        <v>214.24174832417032</v>
      </c>
      <c r="F105" s="19">
        <v>-88.341748324170311</v>
      </c>
    </row>
    <row r="106" spans="3:6">
      <c r="C106" s="20" t="s">
        <v>711</v>
      </c>
      <c r="D106" s="19">
        <v>85.62</v>
      </c>
      <c r="E106" s="19">
        <v>68.011027745299799</v>
      </c>
      <c r="F106" s="19">
        <v>17.608972254700205</v>
      </c>
    </row>
    <row r="107" spans="3:6">
      <c r="C107" s="20" t="s">
        <v>719</v>
      </c>
      <c r="D107" s="19">
        <v>49.02</v>
      </c>
      <c r="E107" s="19">
        <v>74.141512963497973</v>
      </c>
      <c r="F107" s="19">
        <v>-25.12151296349797</v>
      </c>
    </row>
    <row r="108" spans="3:6">
      <c r="C108" s="20" t="s">
        <v>692</v>
      </c>
      <c r="D108" s="19">
        <v>261.63</v>
      </c>
      <c r="E108" s="19">
        <v>215.53607775039126</v>
      </c>
      <c r="F108" s="19">
        <v>46.093922249608738</v>
      </c>
    </row>
    <row r="109" spans="3:6">
      <c r="C109" s="20" t="s">
        <v>558</v>
      </c>
      <c r="D109" s="19">
        <v>109.44</v>
      </c>
      <c r="E109" s="19">
        <v>103.03558354082671</v>
      </c>
      <c r="F109" s="19">
        <v>6.4044164591732908</v>
      </c>
    </row>
    <row r="110" spans="3:6">
      <c r="C110" s="20" t="s">
        <v>765</v>
      </c>
      <c r="D110" s="19">
        <v>279.83</v>
      </c>
      <c r="E110" s="19">
        <v>236.80116582690192</v>
      </c>
      <c r="F110" s="19">
        <v>43.028834173098062</v>
      </c>
    </row>
    <row r="111" spans="3:6">
      <c r="C111" s="20" t="s">
        <v>434</v>
      </c>
      <c r="D111" s="19">
        <v>124.92</v>
      </c>
      <c r="E111" s="19">
        <v>136.25156798663164</v>
      </c>
      <c r="F111" s="19">
        <v>-11.33156798663164</v>
      </c>
    </row>
    <row r="112" spans="3:6">
      <c r="C112" s="20" t="s">
        <v>531</v>
      </c>
      <c r="D112" s="19">
        <v>302.33</v>
      </c>
      <c r="E112" s="19">
        <v>295.3185275953644</v>
      </c>
      <c r="F112" s="19">
        <v>7.0114724046355832</v>
      </c>
    </row>
    <row r="113" spans="3:6">
      <c r="C113" s="20" t="s">
        <v>386</v>
      </c>
      <c r="D113" s="19">
        <v>159.71</v>
      </c>
      <c r="E113" s="19">
        <v>152.62392345781976</v>
      </c>
      <c r="F113" s="19">
        <v>7.0860765421802512</v>
      </c>
    </row>
    <row r="114" spans="3:6">
      <c r="C114" s="20" t="s">
        <v>400</v>
      </c>
      <c r="D114" s="19">
        <v>270.36</v>
      </c>
      <c r="E114" s="19">
        <v>266.43206598578132</v>
      </c>
      <c r="F114" s="19">
        <v>3.9279340142186925</v>
      </c>
    </row>
    <row r="115" spans="3:6">
      <c r="C115" s="20" t="s">
        <v>662</v>
      </c>
      <c r="D115" s="19">
        <v>97.46</v>
      </c>
      <c r="E115" s="19">
        <v>164.25119496512335</v>
      </c>
      <c r="F115" s="19">
        <v>-66.791194965123353</v>
      </c>
    </row>
    <row r="116" spans="3:6">
      <c r="C116" s="20" t="s">
        <v>315</v>
      </c>
      <c r="D116" s="19">
        <v>301.79000000000002</v>
      </c>
      <c r="E116" s="19">
        <v>318.00108907427261</v>
      </c>
      <c r="F116" s="19">
        <v>-16.211089074272593</v>
      </c>
    </row>
    <row r="117" spans="3:6">
      <c r="C117" s="20" t="s">
        <v>204</v>
      </c>
      <c r="D117" s="19">
        <v>215.83</v>
      </c>
      <c r="E117" s="19">
        <v>176.03260394617939</v>
      </c>
      <c r="F117" s="19">
        <v>39.79739605382062</v>
      </c>
    </row>
    <row r="118" spans="3:6">
      <c r="C118" s="20" t="s">
        <v>707</v>
      </c>
      <c r="D118" s="19">
        <v>46.32</v>
      </c>
      <c r="E118" s="19">
        <v>10.531533807913501</v>
      </c>
      <c r="F118" s="19">
        <v>35.788466192086503</v>
      </c>
    </row>
    <row r="119" spans="3:6">
      <c r="C119" s="20" t="s">
        <v>693</v>
      </c>
      <c r="D119" s="19">
        <v>142.97999999999999</v>
      </c>
      <c r="E119" s="19">
        <v>75.780229939675849</v>
      </c>
      <c r="F119" s="19">
        <v>67.199770060324141</v>
      </c>
    </row>
    <row r="120" spans="3:6">
      <c r="C120" s="20" t="s">
        <v>421</v>
      </c>
      <c r="D120" s="19">
        <v>223.99</v>
      </c>
      <c r="E120" s="19">
        <v>209.45474663822952</v>
      </c>
      <c r="F120" s="19">
        <v>14.535253361770486</v>
      </c>
    </row>
    <row r="121" spans="3:6">
      <c r="C121" s="20" t="s">
        <v>222</v>
      </c>
      <c r="D121" s="19">
        <v>84.46</v>
      </c>
      <c r="E121" s="19">
        <v>91.451325331310187</v>
      </c>
      <c r="F121" s="19">
        <v>-6.9913253313101933</v>
      </c>
    </row>
    <row r="122" spans="3:6">
      <c r="C122" s="20" t="s">
        <v>300</v>
      </c>
      <c r="D122" s="19">
        <v>80.31</v>
      </c>
      <c r="E122" s="19">
        <v>76.147897337831296</v>
      </c>
      <c r="F122" s="19">
        <v>4.1621026621687065</v>
      </c>
    </row>
    <row r="123" spans="3:6">
      <c r="C123" s="20" t="s">
        <v>293</v>
      </c>
      <c r="D123" s="19">
        <v>110.25</v>
      </c>
      <c r="E123" s="19">
        <v>134.9092291570343</v>
      </c>
      <c r="F123" s="19">
        <v>-24.659229157034304</v>
      </c>
    </row>
    <row r="124" spans="3:6">
      <c r="C124" s="20" t="s">
        <v>572</v>
      </c>
      <c r="D124" s="19">
        <v>218.54</v>
      </c>
      <c r="E124" s="19">
        <v>158.49777123072766</v>
      </c>
      <c r="F124" s="19">
        <v>60.042228769272327</v>
      </c>
    </row>
    <row r="125" spans="3:6">
      <c r="C125" s="20" t="s">
        <v>240</v>
      </c>
      <c r="D125" s="19">
        <v>84.23</v>
      </c>
      <c r="E125" s="19">
        <v>73.673873341692541</v>
      </c>
      <c r="F125" s="19">
        <v>10.556126658307463</v>
      </c>
    </row>
    <row r="126" spans="3:6">
      <c r="C126" s="20" t="s">
        <v>563</v>
      </c>
      <c r="D126" s="19">
        <v>60.28</v>
      </c>
      <c r="E126" s="19">
        <v>64.360417978365518</v>
      </c>
      <c r="F126" s="19">
        <v>-4.0804179783655172</v>
      </c>
    </row>
    <row r="127" spans="3:6">
      <c r="C127" s="20" t="s">
        <v>344</v>
      </c>
      <c r="D127" s="19">
        <v>269.43</v>
      </c>
      <c r="E127" s="19">
        <v>185.03395012708162</v>
      </c>
      <c r="F127" s="19">
        <v>84.396049872918383</v>
      </c>
    </row>
    <row r="128" spans="3:6">
      <c r="C128" s="20" t="s">
        <v>460</v>
      </c>
      <c r="D128" s="19">
        <v>153.58000000000001</v>
      </c>
      <c r="E128" s="19">
        <v>115.81111979490194</v>
      </c>
      <c r="F128" s="19">
        <v>37.768880205098071</v>
      </c>
    </row>
    <row r="129" spans="3:6">
      <c r="C129" s="20" t="s">
        <v>640</v>
      </c>
      <c r="D129" s="19">
        <v>261.74</v>
      </c>
      <c r="E129" s="19">
        <v>230.94947085357046</v>
      </c>
      <c r="F129" s="19">
        <v>30.790529146429549</v>
      </c>
    </row>
    <row r="130" spans="3:6">
      <c r="C130" s="20" t="s">
        <v>466</v>
      </c>
      <c r="D130" s="19">
        <v>121.35</v>
      </c>
      <c r="E130" s="19">
        <v>60.297216572497156</v>
      </c>
      <c r="F130" s="19">
        <v>61.052783427502838</v>
      </c>
    </row>
    <row r="131" spans="3:6">
      <c r="C131" s="20" t="s">
        <v>515</v>
      </c>
      <c r="D131" s="19">
        <v>186.28</v>
      </c>
      <c r="E131" s="19">
        <v>198.52830525980573</v>
      </c>
      <c r="F131" s="19">
        <v>-12.248305259805733</v>
      </c>
    </row>
    <row r="132" spans="3:6">
      <c r="C132" s="20" t="s">
        <v>759</v>
      </c>
      <c r="D132" s="19">
        <v>114.35</v>
      </c>
      <c r="E132" s="19">
        <v>102.71196239355075</v>
      </c>
      <c r="F132" s="19">
        <v>11.638037606449245</v>
      </c>
    </row>
    <row r="133" spans="3:6">
      <c r="C133" s="20" t="s">
        <v>197</v>
      </c>
      <c r="D133" s="19">
        <v>106.6</v>
      </c>
      <c r="E133" s="19">
        <v>134.49427946354493</v>
      </c>
      <c r="F133" s="19">
        <v>-27.894279463544933</v>
      </c>
    </row>
    <row r="134" spans="3:6">
      <c r="C134" s="20" t="s">
        <v>412</v>
      </c>
      <c r="D134" s="19">
        <v>144.6</v>
      </c>
      <c r="E134" s="19">
        <v>173.77396999374665</v>
      </c>
      <c r="F134" s="19">
        <v>-29.173969993746653</v>
      </c>
    </row>
    <row r="135" spans="3:6">
      <c r="C135" s="20" t="s">
        <v>772</v>
      </c>
      <c r="D135" s="19">
        <v>281.06</v>
      </c>
      <c r="E135" s="19">
        <v>303.44107477427008</v>
      </c>
      <c r="F135" s="19">
        <v>-22.381074774270076</v>
      </c>
    </row>
    <row r="136" spans="3:6">
      <c r="C136" s="20" t="s">
        <v>329</v>
      </c>
      <c r="D136" s="19">
        <v>60.87</v>
      </c>
      <c r="E136" s="19">
        <v>71.617019529335039</v>
      </c>
      <c r="F136" s="19">
        <v>-10.747019529335041</v>
      </c>
    </row>
    <row r="137" spans="3:6">
      <c r="C137" s="20" t="s">
        <v>411</v>
      </c>
      <c r="D137" s="19">
        <v>143.19999999999999</v>
      </c>
      <c r="E137" s="19">
        <v>176.13311989217505</v>
      </c>
      <c r="F137" s="19">
        <v>-32.933119892175057</v>
      </c>
    </row>
    <row r="138" spans="3:6">
      <c r="C138" s="20" t="s">
        <v>497</v>
      </c>
      <c r="D138" s="19">
        <v>158</v>
      </c>
      <c r="E138" s="19">
        <v>155.44907994687284</v>
      </c>
      <c r="F138" s="19">
        <v>2.5509200531271574</v>
      </c>
    </row>
    <row r="139" spans="3:6">
      <c r="C139" s="20" t="s">
        <v>156</v>
      </c>
      <c r="D139" s="19">
        <v>207.76</v>
      </c>
      <c r="E139" s="19">
        <v>202.97303873697501</v>
      </c>
      <c r="F139" s="19">
        <v>4.7869612630249776</v>
      </c>
    </row>
    <row r="140" spans="3:6">
      <c r="C140" s="20" t="s">
        <v>735</v>
      </c>
      <c r="D140" s="19">
        <v>256.86</v>
      </c>
      <c r="E140" s="19">
        <v>213.17175055860989</v>
      </c>
      <c r="F140" s="19">
        <v>43.688249441390127</v>
      </c>
    </row>
    <row r="141" spans="3:6">
      <c r="C141" s="20" t="s">
        <v>665</v>
      </c>
      <c r="D141" s="19">
        <v>239.66</v>
      </c>
      <c r="E141" s="19">
        <v>227.20128456970417</v>
      </c>
      <c r="F141" s="19">
        <v>12.458715430295825</v>
      </c>
    </row>
    <row r="142" spans="3:6">
      <c r="C142" s="20" t="s">
        <v>446</v>
      </c>
      <c r="D142" s="19">
        <v>58.03</v>
      </c>
      <c r="E142" s="19">
        <v>79.045207798221981</v>
      </c>
      <c r="F142" s="19">
        <v>-21.015207798221979</v>
      </c>
    </row>
    <row r="143" spans="3:6">
      <c r="C143" s="20" t="s">
        <v>720</v>
      </c>
      <c r="D143" s="19">
        <v>54.96</v>
      </c>
      <c r="E143" s="19">
        <v>74.190722645305016</v>
      </c>
      <c r="F143" s="19">
        <v>-19.230722645305015</v>
      </c>
    </row>
    <row r="144" spans="3:6">
      <c r="C144" s="20" t="s">
        <v>472</v>
      </c>
      <c r="D144" s="19">
        <v>123.97</v>
      </c>
      <c r="E144" s="19">
        <v>101.77127471721084</v>
      </c>
      <c r="F144" s="19">
        <v>22.198725282789155</v>
      </c>
    </row>
    <row r="145" spans="3:6">
      <c r="C145" s="20" t="s">
        <v>172</v>
      </c>
      <c r="D145" s="19">
        <v>181.16</v>
      </c>
      <c r="E145" s="19">
        <v>201.02006970000431</v>
      </c>
      <c r="F145" s="19">
        <v>-19.860069700004317</v>
      </c>
    </row>
    <row r="146" spans="3:6">
      <c r="C146" s="20" t="s">
        <v>436</v>
      </c>
      <c r="D146" s="19">
        <v>278.39</v>
      </c>
      <c r="E146" s="19">
        <v>254.16848879608128</v>
      </c>
      <c r="F146" s="19">
        <v>24.221511203918709</v>
      </c>
    </row>
    <row r="147" spans="3:6">
      <c r="C147" s="20" t="s">
        <v>787</v>
      </c>
      <c r="D147" s="19">
        <v>129.62</v>
      </c>
      <c r="E147" s="19">
        <v>169.4442056097366</v>
      </c>
      <c r="F147" s="19">
        <v>-39.824205609736595</v>
      </c>
    </row>
    <row r="148" spans="3:6">
      <c r="C148" s="20" t="s">
        <v>227</v>
      </c>
      <c r="D148" s="19">
        <v>244.5</v>
      </c>
      <c r="E148" s="19">
        <v>181.83023043766471</v>
      </c>
      <c r="F148" s="19">
        <v>62.66976956233529</v>
      </c>
    </row>
    <row r="149" spans="3:6">
      <c r="C149" s="20" t="s">
        <v>745</v>
      </c>
      <c r="D149" s="19">
        <v>297.2</v>
      </c>
      <c r="E149" s="19">
        <v>208.67484380537962</v>
      </c>
      <c r="F149" s="19">
        <v>88.525156194620365</v>
      </c>
    </row>
    <row r="150" spans="3:6">
      <c r="C150" s="20" t="s">
        <v>254</v>
      </c>
      <c r="D150" s="19">
        <v>175.81</v>
      </c>
      <c r="E150" s="19">
        <v>162.39559142268479</v>
      </c>
      <c r="F150" s="19">
        <v>13.414408577315214</v>
      </c>
    </row>
    <row r="151" spans="3:6">
      <c r="C151" s="20" t="s">
        <v>532</v>
      </c>
      <c r="D151" s="19">
        <v>302.33</v>
      </c>
      <c r="E151" s="19">
        <v>297.85687544488496</v>
      </c>
      <c r="F151" s="19">
        <v>4.4731245551150209</v>
      </c>
    </row>
    <row r="152" spans="3:6">
      <c r="C152" s="20" t="s">
        <v>517</v>
      </c>
      <c r="D152" s="19">
        <v>208.86</v>
      </c>
      <c r="E152" s="19">
        <v>163.50379416961565</v>
      </c>
      <c r="F152" s="19">
        <v>45.356205830384368</v>
      </c>
    </row>
    <row r="153" spans="3:6">
      <c r="C153" s="20" t="s">
        <v>452</v>
      </c>
      <c r="D153" s="19">
        <v>139.81</v>
      </c>
      <c r="E153" s="19">
        <v>133.04504356370285</v>
      </c>
      <c r="F153" s="19">
        <v>6.7649564362971546</v>
      </c>
    </row>
    <row r="154" spans="3:6">
      <c r="C154" s="20" t="s">
        <v>750</v>
      </c>
      <c r="D154" s="19">
        <v>303.82</v>
      </c>
      <c r="E154" s="19">
        <v>303.37009292717278</v>
      </c>
      <c r="F154" s="19">
        <v>0.44990707282721587</v>
      </c>
    </row>
    <row r="155" spans="3:6">
      <c r="C155" s="20" t="s">
        <v>211</v>
      </c>
      <c r="D155" s="19">
        <v>104.72</v>
      </c>
      <c r="E155" s="19">
        <v>157.37855660332377</v>
      </c>
      <c r="F155" s="19">
        <v>-52.658556603323774</v>
      </c>
    </row>
    <row r="156" spans="3:6">
      <c r="C156" s="20" t="s">
        <v>255</v>
      </c>
      <c r="D156" s="19">
        <v>240.88</v>
      </c>
      <c r="E156" s="19">
        <v>184.0518616859363</v>
      </c>
      <c r="F156" s="19">
        <v>56.828138314063693</v>
      </c>
    </row>
    <row r="157" spans="3:6">
      <c r="C157" s="20" t="s">
        <v>754</v>
      </c>
      <c r="D157" s="19">
        <v>235.1</v>
      </c>
      <c r="E157" s="19">
        <v>243.2578198265978</v>
      </c>
      <c r="F157" s="19">
        <v>-8.1578198265978017</v>
      </c>
    </row>
    <row r="158" spans="3:6">
      <c r="C158" s="20" t="s">
        <v>378</v>
      </c>
      <c r="D158" s="19">
        <v>287.23</v>
      </c>
      <c r="E158" s="19">
        <v>246.17510085580562</v>
      </c>
      <c r="F158" s="19">
        <v>41.054899144194394</v>
      </c>
    </row>
    <row r="159" spans="3:6">
      <c r="C159" s="20" t="s">
        <v>512</v>
      </c>
      <c r="D159" s="19">
        <v>162.53</v>
      </c>
      <c r="E159" s="19">
        <v>127.25812945652669</v>
      </c>
      <c r="F159" s="19">
        <v>35.271870543473312</v>
      </c>
    </row>
    <row r="160" spans="3:6">
      <c r="C160" s="20" t="s">
        <v>216</v>
      </c>
      <c r="D160" s="19">
        <v>157.19999999999999</v>
      </c>
      <c r="E160" s="19">
        <v>184.21366613164463</v>
      </c>
      <c r="F160" s="19">
        <v>-27.013666131644641</v>
      </c>
    </row>
    <row r="161" spans="3:6">
      <c r="C161" s="20" t="s">
        <v>406</v>
      </c>
      <c r="D161" s="19">
        <v>123.18</v>
      </c>
      <c r="E161" s="19">
        <v>147.23234418037077</v>
      </c>
      <c r="F161" s="19">
        <v>-24.052344180370767</v>
      </c>
    </row>
    <row r="162" spans="3:6">
      <c r="C162" s="20" t="s">
        <v>583</v>
      </c>
      <c r="D162" s="19">
        <v>185.65</v>
      </c>
      <c r="E162" s="19">
        <v>159.17966035395258</v>
      </c>
      <c r="F162" s="19">
        <v>26.470339646047421</v>
      </c>
    </row>
    <row r="163" spans="3:6">
      <c r="C163" s="20" t="s">
        <v>554</v>
      </c>
      <c r="D163" s="19">
        <v>154.72999999999999</v>
      </c>
      <c r="E163" s="19">
        <v>147.10209047635337</v>
      </c>
      <c r="F163" s="19">
        <v>7.6279095236466219</v>
      </c>
    </row>
    <row r="164" spans="3:6">
      <c r="C164" s="20" t="s">
        <v>479</v>
      </c>
      <c r="D164" s="19">
        <v>249.45</v>
      </c>
      <c r="E164" s="19">
        <v>221.75201397396827</v>
      </c>
      <c r="F164" s="19">
        <v>27.697986026031714</v>
      </c>
    </row>
    <row r="165" spans="3:6">
      <c r="C165" s="20" t="s">
        <v>437</v>
      </c>
      <c r="D165" s="19">
        <v>278.39</v>
      </c>
      <c r="E165" s="19">
        <v>254.16848879608128</v>
      </c>
      <c r="F165" s="19">
        <v>24.221511203918709</v>
      </c>
    </row>
    <row r="166" spans="3:6">
      <c r="C166" s="20" t="s">
        <v>511</v>
      </c>
      <c r="D166" s="19">
        <v>81.319999999999993</v>
      </c>
      <c r="E166" s="19">
        <v>109.32076876365645</v>
      </c>
      <c r="F166" s="19">
        <v>-28.000768763656453</v>
      </c>
    </row>
    <row r="167" spans="3:6">
      <c r="C167" s="20" t="s">
        <v>710</v>
      </c>
      <c r="D167" s="19">
        <v>224.21</v>
      </c>
      <c r="E167" s="19">
        <v>233.71014109418655</v>
      </c>
      <c r="F167" s="19">
        <v>-9.5001410941865458</v>
      </c>
    </row>
    <row r="168" spans="3:6">
      <c r="C168" s="20" t="s">
        <v>418</v>
      </c>
      <c r="D168" s="19">
        <v>183.43</v>
      </c>
      <c r="E168" s="19">
        <v>161.7151953665998</v>
      </c>
      <c r="F168" s="19">
        <v>21.714804633400206</v>
      </c>
    </row>
    <row r="169" spans="3:6">
      <c r="C169" s="20" t="s">
        <v>686</v>
      </c>
      <c r="D169" s="19">
        <v>56.8</v>
      </c>
      <c r="E169" s="19">
        <v>67.188948356167487</v>
      </c>
      <c r="F169" s="19">
        <v>-10.388948356167489</v>
      </c>
    </row>
    <row r="170" spans="3:6">
      <c r="C170" s="20" t="s">
        <v>328</v>
      </c>
      <c r="D170" s="19">
        <v>68.06</v>
      </c>
      <c r="E170" s="19">
        <v>79.772184325414713</v>
      </c>
      <c r="F170" s="19">
        <v>-11.712184325414711</v>
      </c>
    </row>
    <row r="171" spans="3:6">
      <c r="C171" s="20" t="s">
        <v>330</v>
      </c>
      <c r="D171" s="19">
        <v>70.62</v>
      </c>
      <c r="E171" s="19">
        <v>111.08564805185347</v>
      </c>
      <c r="F171" s="19">
        <v>-40.465648051853464</v>
      </c>
    </row>
    <row r="172" spans="3:6">
      <c r="C172" s="20" t="s">
        <v>674</v>
      </c>
      <c r="D172" s="19">
        <v>63.06</v>
      </c>
      <c r="E172" s="19">
        <v>108.73268182372593</v>
      </c>
      <c r="F172" s="19">
        <v>-45.672681823725924</v>
      </c>
    </row>
    <row r="173" spans="3:6">
      <c r="C173" s="20" t="s">
        <v>326</v>
      </c>
      <c r="D173" s="19">
        <v>60.26</v>
      </c>
      <c r="E173" s="19">
        <v>75.220545230164049</v>
      </c>
      <c r="F173" s="19">
        <v>-14.960545230164051</v>
      </c>
    </row>
    <row r="174" spans="3:6">
      <c r="C174" s="20" t="s">
        <v>352</v>
      </c>
      <c r="D174" s="19">
        <v>171.67</v>
      </c>
      <c r="E174" s="19">
        <v>187.6209941520149</v>
      </c>
      <c r="F174" s="19">
        <v>-15.950994152014914</v>
      </c>
    </row>
    <row r="175" spans="3:6">
      <c r="C175" s="20" t="s">
        <v>160</v>
      </c>
      <c r="D175" s="19">
        <v>228</v>
      </c>
      <c r="E175" s="19">
        <v>237.42616681955809</v>
      </c>
      <c r="F175" s="19">
        <v>-9.426166819558091</v>
      </c>
    </row>
    <row r="176" spans="3:6">
      <c r="C176" s="20" t="s">
        <v>239</v>
      </c>
      <c r="D176" s="19">
        <v>256.48</v>
      </c>
      <c r="E176" s="19">
        <v>206.22561070860885</v>
      </c>
      <c r="F176" s="19">
        <v>50.254389291391163</v>
      </c>
    </row>
    <row r="177" spans="3:6">
      <c r="C177" s="20" t="s">
        <v>444</v>
      </c>
      <c r="D177" s="19">
        <v>150.13</v>
      </c>
      <c r="E177" s="19">
        <v>153.4739464944102</v>
      </c>
      <c r="F177" s="19">
        <v>-3.3439464944102042</v>
      </c>
    </row>
    <row r="178" spans="3:6">
      <c r="C178" s="20" t="s">
        <v>763</v>
      </c>
      <c r="D178" s="19">
        <v>125.8</v>
      </c>
      <c r="E178" s="19">
        <v>105.5386040332227</v>
      </c>
      <c r="F178" s="19">
        <v>20.2613959667773</v>
      </c>
    </row>
    <row r="179" spans="3:6">
      <c r="C179" s="20" t="s">
        <v>581</v>
      </c>
      <c r="D179" s="19">
        <v>64.39</v>
      </c>
      <c r="E179" s="19">
        <v>103.89796750295099</v>
      </c>
      <c r="F179" s="19">
        <v>-39.50796750295099</v>
      </c>
    </row>
    <row r="180" spans="3:6">
      <c r="C180" s="20" t="s">
        <v>183</v>
      </c>
      <c r="D180" s="19">
        <v>134.30000000000001</v>
      </c>
      <c r="E180" s="19">
        <v>138.95724307288972</v>
      </c>
      <c r="F180" s="19">
        <v>-4.6572430728897132</v>
      </c>
    </row>
    <row r="181" spans="3:6">
      <c r="C181" s="20" t="s">
        <v>622</v>
      </c>
      <c r="D181" s="19">
        <v>100.8</v>
      </c>
      <c r="E181" s="19">
        <v>138.46224245852559</v>
      </c>
      <c r="F181" s="19">
        <v>-37.662242458525597</v>
      </c>
    </row>
    <row r="182" spans="3:6">
      <c r="C182" s="20" t="s">
        <v>220</v>
      </c>
      <c r="D182" s="19">
        <v>75.069999999999993</v>
      </c>
      <c r="E182" s="19">
        <v>82.098599070185116</v>
      </c>
      <c r="F182" s="19">
        <v>-7.0285990701851233</v>
      </c>
    </row>
    <row r="183" spans="3:6">
      <c r="C183" s="20" t="s">
        <v>506</v>
      </c>
      <c r="D183" s="19">
        <v>195.91</v>
      </c>
      <c r="E183" s="19">
        <v>205.35725170835823</v>
      </c>
      <c r="F183" s="19">
        <v>-9.4472517083582375</v>
      </c>
    </row>
    <row r="184" spans="3:6">
      <c r="C184" s="20" t="s">
        <v>753</v>
      </c>
      <c r="D184" s="19">
        <v>235.1</v>
      </c>
      <c r="E184" s="19">
        <v>226.97319156978537</v>
      </c>
      <c r="F184" s="19">
        <v>8.1268084302146235</v>
      </c>
    </row>
    <row r="185" spans="3:6">
      <c r="C185" s="20" t="s">
        <v>238</v>
      </c>
      <c r="D185" s="19">
        <v>245.28</v>
      </c>
      <c r="E185" s="19">
        <v>195.22421653149604</v>
      </c>
      <c r="F185" s="19">
        <v>50.055783468503961</v>
      </c>
    </row>
    <row r="186" spans="3:6">
      <c r="C186" s="20" t="s">
        <v>424</v>
      </c>
      <c r="D186" s="19">
        <v>169.41</v>
      </c>
      <c r="E186" s="19">
        <v>240.43464098802536</v>
      </c>
      <c r="F186" s="19">
        <v>-71.024640988025368</v>
      </c>
    </row>
    <row r="187" spans="3:6">
      <c r="C187" s="20" t="s">
        <v>681</v>
      </c>
      <c r="D187" s="19">
        <v>77.62</v>
      </c>
      <c r="E187" s="19">
        <v>81.255213382726367</v>
      </c>
      <c r="F187" s="19">
        <v>-3.6352133827263629</v>
      </c>
    </row>
    <row r="188" spans="3:6">
      <c r="C188" s="20" t="s">
        <v>290</v>
      </c>
      <c r="D188" s="19">
        <v>75.709999999999994</v>
      </c>
      <c r="E188" s="19">
        <v>93.418154704070417</v>
      </c>
      <c r="F188" s="19">
        <v>-17.708154704070424</v>
      </c>
    </row>
    <row r="189" spans="3:6">
      <c r="C189" s="20" t="s">
        <v>505</v>
      </c>
      <c r="D189" s="19">
        <v>51.73</v>
      </c>
      <c r="E189" s="19">
        <v>66.107336673326785</v>
      </c>
      <c r="F189" s="19">
        <v>-14.377336673326788</v>
      </c>
    </row>
    <row r="190" spans="3:6">
      <c r="C190" s="20" t="s">
        <v>228</v>
      </c>
      <c r="D190" s="19">
        <v>78.62</v>
      </c>
      <c r="E190" s="19">
        <v>67.620833336280754</v>
      </c>
      <c r="F190" s="19">
        <v>10.999166663719251</v>
      </c>
    </row>
    <row r="191" spans="3:6">
      <c r="C191" s="20" t="s">
        <v>264</v>
      </c>
      <c r="D191" s="19">
        <v>139.56</v>
      </c>
      <c r="E191" s="19">
        <v>145.20455976244514</v>
      </c>
      <c r="F191" s="19">
        <v>-5.6445597624451409</v>
      </c>
    </row>
    <row r="192" spans="3:6">
      <c r="C192" s="20" t="s">
        <v>205</v>
      </c>
      <c r="D192" s="19">
        <v>197.1</v>
      </c>
      <c r="E192" s="19">
        <v>140.52138083496578</v>
      </c>
      <c r="F192" s="19">
        <v>56.578619165034212</v>
      </c>
    </row>
    <row r="193" spans="3:6">
      <c r="C193" s="20" t="s">
        <v>193</v>
      </c>
      <c r="D193" s="19">
        <v>250.73</v>
      </c>
      <c r="E193" s="19">
        <v>220.31271254482559</v>
      </c>
      <c r="F193" s="19">
        <v>30.417287455174403</v>
      </c>
    </row>
    <row r="194" spans="3:6">
      <c r="C194" s="20" t="s">
        <v>465</v>
      </c>
      <c r="D194" s="19">
        <v>150.04</v>
      </c>
      <c r="E194" s="19">
        <v>80.3916602852224</v>
      </c>
      <c r="F194" s="19">
        <v>69.648339714777592</v>
      </c>
    </row>
    <row r="195" spans="3:6">
      <c r="C195" s="20" t="s">
        <v>542</v>
      </c>
      <c r="D195" s="19">
        <v>176.88</v>
      </c>
      <c r="E195" s="19">
        <v>142.87786540518931</v>
      </c>
      <c r="F195" s="19">
        <v>34.002134594810684</v>
      </c>
    </row>
    <row r="196" spans="3:6">
      <c r="C196" s="20" t="s">
        <v>379</v>
      </c>
      <c r="D196" s="19">
        <v>116.78</v>
      </c>
      <c r="E196" s="19">
        <v>107.45122190278076</v>
      </c>
      <c r="F196" s="19">
        <v>9.3287780972192422</v>
      </c>
    </row>
    <row r="197" spans="3:6">
      <c r="C197" s="20" t="s">
        <v>246</v>
      </c>
      <c r="D197" s="19">
        <v>113.39</v>
      </c>
      <c r="E197" s="19">
        <v>164.48111615803583</v>
      </c>
      <c r="F197" s="19">
        <v>-51.091116158035831</v>
      </c>
    </row>
    <row r="198" spans="3:6">
      <c r="C198" s="20" t="s">
        <v>369</v>
      </c>
      <c r="D198" s="19">
        <v>202</v>
      </c>
      <c r="E198" s="19">
        <v>173.48521106935459</v>
      </c>
      <c r="F198" s="19">
        <v>28.514788930645409</v>
      </c>
    </row>
    <row r="199" spans="3:6">
      <c r="C199" s="20" t="s">
        <v>256</v>
      </c>
      <c r="D199" s="19">
        <v>240.88</v>
      </c>
      <c r="E199" s="19">
        <v>167.76723342912388</v>
      </c>
      <c r="F199" s="19">
        <v>73.112766570876119</v>
      </c>
    </row>
    <row r="200" spans="3:6">
      <c r="C200" s="20" t="s">
        <v>494</v>
      </c>
      <c r="D200" s="19">
        <v>152.1</v>
      </c>
      <c r="E200" s="19">
        <v>165.36058025739288</v>
      </c>
      <c r="F200" s="19">
        <v>-13.260580257392888</v>
      </c>
    </row>
    <row r="201" spans="3:6">
      <c r="C201" s="20" t="s">
        <v>284</v>
      </c>
      <c r="D201" s="19">
        <v>99.43</v>
      </c>
      <c r="E201" s="19">
        <v>59.617206864537458</v>
      </c>
      <c r="F201" s="19">
        <v>39.812793135462549</v>
      </c>
    </row>
    <row r="202" spans="3:6">
      <c r="C202" s="20" t="s">
        <v>454</v>
      </c>
      <c r="D202" s="19">
        <v>117.97</v>
      </c>
      <c r="E202" s="19">
        <v>119.95647437947281</v>
      </c>
      <c r="F202" s="19">
        <v>-1.9864743794728099</v>
      </c>
    </row>
    <row r="203" spans="3:6">
      <c r="C203" s="20" t="s">
        <v>498</v>
      </c>
      <c r="D203" s="19">
        <v>229.84</v>
      </c>
      <c r="E203" s="19">
        <v>162.00398012285012</v>
      </c>
      <c r="F203" s="19">
        <v>67.83601987714988</v>
      </c>
    </row>
    <row r="204" spans="3:6">
      <c r="C204" s="20" t="s">
        <v>380</v>
      </c>
      <c r="D204" s="19">
        <v>116.78</v>
      </c>
      <c r="E204" s="19">
        <v>107.45122190278076</v>
      </c>
      <c r="F204" s="19">
        <v>9.3287780972192422</v>
      </c>
    </row>
    <row r="205" spans="3:6">
      <c r="C205" s="20" t="s">
        <v>359</v>
      </c>
      <c r="D205" s="19">
        <v>181.02</v>
      </c>
      <c r="E205" s="19">
        <v>192.02380718648098</v>
      </c>
      <c r="F205" s="19">
        <v>-11.003807186480969</v>
      </c>
    </row>
    <row r="206" spans="3:6">
      <c r="C206" s="20" t="s">
        <v>305</v>
      </c>
      <c r="D206" s="19">
        <v>159.12</v>
      </c>
      <c r="E206" s="19">
        <v>147.27600638297358</v>
      </c>
      <c r="F206" s="19">
        <v>11.843993617026428</v>
      </c>
    </row>
    <row r="207" spans="3:6">
      <c r="C207" s="20" t="s">
        <v>366</v>
      </c>
      <c r="D207" s="19">
        <v>132.85</v>
      </c>
      <c r="E207" s="19">
        <v>108.01403354999906</v>
      </c>
      <c r="F207" s="19">
        <v>24.835966450000939</v>
      </c>
    </row>
    <row r="208" spans="3:6">
      <c r="C208" s="20" t="s">
        <v>548</v>
      </c>
      <c r="D208" s="19">
        <v>108.96</v>
      </c>
      <c r="E208" s="19">
        <v>105.95821642874444</v>
      </c>
      <c r="F208" s="19">
        <v>3.0017835712555581</v>
      </c>
    </row>
    <row r="209" spans="3:6">
      <c r="C209" s="20" t="s">
        <v>199</v>
      </c>
      <c r="D209" s="19">
        <v>136.27000000000001</v>
      </c>
      <c r="E209" s="19">
        <v>149.23953601151305</v>
      </c>
      <c r="F209" s="19">
        <v>-12.969536011513043</v>
      </c>
    </row>
    <row r="210" spans="3:6">
      <c r="C210" s="20" t="s">
        <v>570</v>
      </c>
      <c r="D210" s="19">
        <v>218.54</v>
      </c>
      <c r="E210" s="19">
        <v>157.37285434356306</v>
      </c>
      <c r="F210" s="19">
        <v>61.167145656436929</v>
      </c>
    </row>
    <row r="211" spans="3:6">
      <c r="C211" s="20" t="s">
        <v>162</v>
      </c>
      <c r="D211" s="19">
        <v>172.63</v>
      </c>
      <c r="E211" s="19">
        <v>181.08019887742381</v>
      </c>
      <c r="F211" s="19">
        <v>-8.4501988774238157</v>
      </c>
    </row>
    <row r="212" spans="3:6">
      <c r="C212" s="20" t="s">
        <v>682</v>
      </c>
      <c r="D212" s="19">
        <v>188.11</v>
      </c>
      <c r="E212" s="19">
        <v>138.85106288029192</v>
      </c>
      <c r="F212" s="19">
        <v>49.258937119708094</v>
      </c>
    </row>
    <row r="213" spans="3:6">
      <c r="C213" s="20" t="s">
        <v>658</v>
      </c>
      <c r="D213" s="19">
        <v>137.25</v>
      </c>
      <c r="E213" s="19">
        <v>174.48171263174359</v>
      </c>
      <c r="F213" s="19">
        <v>-37.231712631743591</v>
      </c>
    </row>
    <row r="214" spans="3:6">
      <c r="C214" s="20" t="s">
        <v>624</v>
      </c>
      <c r="D214" s="19">
        <v>367.72</v>
      </c>
      <c r="E214" s="19">
        <v>325.79764036466798</v>
      </c>
      <c r="F214" s="19">
        <v>41.922359635332043</v>
      </c>
    </row>
    <row r="215" spans="3:6">
      <c r="C215" s="20" t="s">
        <v>727</v>
      </c>
      <c r="D215" s="19">
        <v>132.79</v>
      </c>
      <c r="E215" s="19">
        <v>134.60763425555274</v>
      </c>
      <c r="F215" s="19">
        <v>-1.8176342555527469</v>
      </c>
    </row>
    <row r="216" spans="3:6">
      <c r="C216" s="20" t="s">
        <v>384</v>
      </c>
      <c r="D216" s="19">
        <v>159.71</v>
      </c>
      <c r="E216" s="19">
        <v>170.03346860179678</v>
      </c>
      <c r="F216" s="19">
        <v>-10.323468601796776</v>
      </c>
    </row>
    <row r="217" spans="3:6">
      <c r="C217" s="20" t="s">
        <v>484</v>
      </c>
      <c r="D217" s="19">
        <v>165.9</v>
      </c>
      <c r="E217" s="19">
        <v>214.12716708715089</v>
      </c>
      <c r="F217" s="19">
        <v>-48.227167087150889</v>
      </c>
    </row>
    <row r="218" spans="3:6">
      <c r="C218" s="20" t="s">
        <v>243</v>
      </c>
      <c r="D218" s="19">
        <v>153.94999999999999</v>
      </c>
      <c r="E218" s="19">
        <v>121.7231698566444</v>
      </c>
      <c r="F218" s="19">
        <v>32.226830143355585</v>
      </c>
    </row>
    <row r="219" spans="3:6">
      <c r="C219" s="20" t="s">
        <v>685</v>
      </c>
      <c r="D219" s="19">
        <v>105.13</v>
      </c>
      <c r="E219" s="19">
        <v>99.733775919268595</v>
      </c>
      <c r="F219" s="19">
        <v>5.3962240807314004</v>
      </c>
    </row>
    <row r="220" spans="3:6">
      <c r="C220" s="20" t="s">
        <v>232</v>
      </c>
      <c r="D220" s="19">
        <v>174.06</v>
      </c>
      <c r="E220" s="19">
        <v>184.60647693826317</v>
      </c>
      <c r="F220" s="19">
        <v>-10.546476938263169</v>
      </c>
    </row>
    <row r="221" spans="3:6">
      <c r="C221" s="20" t="s">
        <v>277</v>
      </c>
      <c r="D221" s="19">
        <v>153.5</v>
      </c>
      <c r="E221" s="19">
        <v>220.55161053928992</v>
      </c>
      <c r="F221" s="19">
        <v>-67.051610539289925</v>
      </c>
    </row>
    <row r="222" spans="3:6">
      <c r="C222" s="20" t="s">
        <v>536</v>
      </c>
      <c r="D222" s="19">
        <v>79.48</v>
      </c>
      <c r="E222" s="19">
        <v>87.118184605033576</v>
      </c>
      <c r="F222" s="19">
        <v>-7.6381846050335724</v>
      </c>
    </row>
    <row r="223" spans="3:6">
      <c r="C223" s="20" t="s">
        <v>603</v>
      </c>
      <c r="D223" s="19">
        <v>273.52999999999997</v>
      </c>
      <c r="E223" s="19">
        <v>230.88781022711194</v>
      </c>
      <c r="F223" s="19">
        <v>42.642189772888031</v>
      </c>
    </row>
    <row r="224" spans="3:6">
      <c r="C224" s="20" t="s">
        <v>614</v>
      </c>
      <c r="D224" s="19">
        <v>70.41</v>
      </c>
      <c r="E224" s="19">
        <v>106.70582221934322</v>
      </c>
      <c r="F224" s="19">
        <v>-36.295822219343222</v>
      </c>
    </row>
    <row r="225" spans="3:6">
      <c r="C225" s="20" t="s">
        <v>458</v>
      </c>
      <c r="D225" s="19">
        <v>140.9</v>
      </c>
      <c r="E225" s="19">
        <v>112.78174021498756</v>
      </c>
      <c r="F225" s="19">
        <v>28.118259785012441</v>
      </c>
    </row>
    <row r="226" spans="3:6">
      <c r="C226" s="20" t="s">
        <v>527</v>
      </c>
      <c r="D226" s="19">
        <v>205.51</v>
      </c>
      <c r="E226" s="19">
        <v>234.4376836863936</v>
      </c>
      <c r="F226" s="19">
        <v>-28.927683686393607</v>
      </c>
    </row>
    <row r="227" spans="3:6">
      <c r="C227" s="20" t="s">
        <v>520</v>
      </c>
      <c r="D227" s="19">
        <v>169.9</v>
      </c>
      <c r="E227" s="19">
        <v>165.55292552291982</v>
      </c>
      <c r="F227" s="19">
        <v>4.3470744770801844</v>
      </c>
    </row>
    <row r="228" spans="3:6">
      <c r="C228" s="20" t="s">
        <v>768</v>
      </c>
      <c r="D228" s="19">
        <v>273.83</v>
      </c>
      <c r="E228" s="19">
        <v>283.66946494528349</v>
      </c>
      <c r="F228" s="19">
        <v>-9.8394649452835097</v>
      </c>
    </row>
    <row r="229" spans="3:6">
      <c r="C229" s="20" t="s">
        <v>313</v>
      </c>
      <c r="D229" s="19">
        <v>76.790000000000006</v>
      </c>
      <c r="E229" s="19">
        <v>121.60153767988359</v>
      </c>
      <c r="F229" s="19">
        <v>-44.811537679883585</v>
      </c>
    </row>
    <row r="230" spans="3:6">
      <c r="C230" s="20" t="s">
        <v>785</v>
      </c>
      <c r="D230" s="19">
        <v>124.87</v>
      </c>
      <c r="E230" s="19">
        <v>167.49783312836561</v>
      </c>
      <c r="F230" s="19">
        <v>-42.627833128365609</v>
      </c>
    </row>
    <row r="231" spans="3:6">
      <c r="C231" s="20" t="s">
        <v>766</v>
      </c>
      <c r="D231" s="19">
        <v>279.83</v>
      </c>
      <c r="E231" s="19">
        <v>253.08579408371435</v>
      </c>
      <c r="F231" s="19">
        <v>26.744205916285637</v>
      </c>
    </row>
    <row r="232" spans="3:6">
      <c r="C232" s="20" t="s">
        <v>426</v>
      </c>
      <c r="D232" s="19">
        <v>169.41</v>
      </c>
      <c r="E232" s="19">
        <v>241.55955787518997</v>
      </c>
      <c r="F232" s="19">
        <v>-72.14955787518997</v>
      </c>
    </row>
    <row r="233" spans="3:6">
      <c r="C233" s="20" t="s">
        <v>696</v>
      </c>
      <c r="D233" s="19">
        <v>120.84</v>
      </c>
      <c r="E233" s="19">
        <v>124.62249864683278</v>
      </c>
      <c r="F233" s="19">
        <v>-3.7824986468327779</v>
      </c>
    </row>
    <row r="234" spans="3:6">
      <c r="C234" s="20" t="s">
        <v>637</v>
      </c>
      <c r="D234" s="19">
        <v>374.4</v>
      </c>
      <c r="E234" s="19">
        <v>305.42643742841261</v>
      </c>
      <c r="F234" s="19">
        <v>68.973562571587365</v>
      </c>
    </row>
    <row r="235" spans="3:6">
      <c r="C235" s="20" t="s">
        <v>351</v>
      </c>
      <c r="D235" s="19">
        <v>232.55</v>
      </c>
      <c r="E235" s="19">
        <v>169.12860783941778</v>
      </c>
      <c r="F235" s="19">
        <v>63.421392160582229</v>
      </c>
    </row>
    <row r="236" spans="3:6">
      <c r="C236" s="20" t="s">
        <v>660</v>
      </c>
      <c r="D236" s="19">
        <v>200.2</v>
      </c>
      <c r="E236" s="19">
        <v>270.88288925962638</v>
      </c>
      <c r="F236" s="19">
        <v>-70.682889259626393</v>
      </c>
    </row>
    <row r="237" spans="3:6">
      <c r="C237" s="20" t="s">
        <v>308</v>
      </c>
      <c r="D237" s="19">
        <v>89.47</v>
      </c>
      <c r="E237" s="19">
        <v>85.632178313102884</v>
      </c>
      <c r="F237" s="19">
        <v>3.8378216868971151</v>
      </c>
    </row>
    <row r="238" spans="3:6">
      <c r="C238" s="20" t="s">
        <v>636</v>
      </c>
      <c r="D238" s="19">
        <v>224.17</v>
      </c>
      <c r="E238" s="19">
        <v>263.92342136965743</v>
      </c>
      <c r="F238" s="19">
        <v>-39.753421369657445</v>
      </c>
    </row>
    <row r="239" spans="3:6">
      <c r="C239" s="20" t="s">
        <v>280</v>
      </c>
      <c r="D239" s="19">
        <v>195.64</v>
      </c>
      <c r="E239" s="19">
        <v>172.23611774647173</v>
      </c>
      <c r="F239" s="19">
        <v>23.403882253528252</v>
      </c>
    </row>
    <row r="240" spans="3:6">
      <c r="C240" s="20" t="s">
        <v>666</v>
      </c>
      <c r="D240" s="19">
        <v>169.92</v>
      </c>
      <c r="E240" s="19">
        <v>191.16446325441478</v>
      </c>
      <c r="F240" s="19">
        <v>-21.244463254414796</v>
      </c>
    </row>
    <row r="241" spans="3:6">
      <c r="C241" s="20" t="s">
        <v>535</v>
      </c>
      <c r="D241" s="19">
        <v>65.8</v>
      </c>
      <c r="E241" s="19">
        <v>75.965119597968084</v>
      </c>
      <c r="F241" s="19">
        <v>-10.165119597968086</v>
      </c>
    </row>
    <row r="242" spans="3:6">
      <c r="C242" s="20" t="s">
        <v>350</v>
      </c>
      <c r="D242" s="19">
        <v>286.54000000000002</v>
      </c>
      <c r="E242" s="19">
        <v>200.19818484004202</v>
      </c>
      <c r="F242" s="19">
        <v>86.341815159958003</v>
      </c>
    </row>
    <row r="243" spans="3:6">
      <c r="C243" s="20" t="s">
        <v>288</v>
      </c>
      <c r="D243" s="19">
        <v>114.93</v>
      </c>
      <c r="E243" s="19">
        <v>59.408816929704251</v>
      </c>
      <c r="F243" s="19">
        <v>55.521183070295756</v>
      </c>
    </row>
    <row r="244" spans="3:6">
      <c r="C244" s="20" t="s">
        <v>780</v>
      </c>
      <c r="D244" s="19">
        <v>145.53</v>
      </c>
      <c r="E244" s="19">
        <v>153.35864155470878</v>
      </c>
      <c r="F244" s="19">
        <v>-7.8286415547087813</v>
      </c>
    </row>
    <row r="245" spans="3:6">
      <c r="C245" s="20" t="s">
        <v>492</v>
      </c>
      <c r="D245" s="19">
        <v>197.42</v>
      </c>
      <c r="E245" s="19">
        <v>252.99425622327175</v>
      </c>
      <c r="F245" s="19">
        <v>-55.57425622327176</v>
      </c>
    </row>
    <row r="246" spans="3:6">
      <c r="C246" s="20" t="s">
        <v>333</v>
      </c>
      <c r="D246" s="19">
        <v>168.92</v>
      </c>
      <c r="E246" s="19">
        <v>169.42923821356757</v>
      </c>
      <c r="F246" s="19">
        <v>-0.50923821356758481</v>
      </c>
    </row>
    <row r="247" spans="3:6">
      <c r="C247" s="20" t="s">
        <v>703</v>
      </c>
      <c r="D247" s="19">
        <v>127.06</v>
      </c>
      <c r="E247" s="19">
        <v>84.257407574555202</v>
      </c>
      <c r="F247" s="19">
        <v>42.8025924254448</v>
      </c>
    </row>
    <row r="248" spans="3:6">
      <c r="C248" s="20" t="s">
        <v>751</v>
      </c>
      <c r="D248" s="19">
        <v>147.80000000000001</v>
      </c>
      <c r="E248" s="19">
        <v>140.16119096500222</v>
      </c>
      <c r="F248" s="19">
        <v>7.6388090349977915</v>
      </c>
    </row>
    <row r="249" spans="3:6">
      <c r="C249" s="20" t="s">
        <v>612</v>
      </c>
      <c r="D249" s="19">
        <v>134.79</v>
      </c>
      <c r="E249" s="19">
        <v>168.81523186418536</v>
      </c>
      <c r="F249" s="19">
        <v>-34.025231864185372</v>
      </c>
    </row>
    <row r="250" spans="3:6">
      <c r="C250" s="20" t="s">
        <v>304</v>
      </c>
      <c r="D250" s="19">
        <v>123.74</v>
      </c>
      <c r="E250" s="19">
        <v>111.92109061608929</v>
      </c>
      <c r="F250" s="19">
        <v>11.818909383910707</v>
      </c>
    </row>
    <row r="251" spans="3:6">
      <c r="C251" s="20" t="s">
        <v>325</v>
      </c>
      <c r="D251" s="19">
        <v>101.68</v>
      </c>
      <c r="E251" s="19">
        <v>118.24179973873206</v>
      </c>
      <c r="F251" s="19">
        <v>-16.561799738732049</v>
      </c>
    </row>
    <row r="252" spans="3:6">
      <c r="C252" s="20" t="s">
        <v>576</v>
      </c>
      <c r="D252" s="19">
        <v>52.53</v>
      </c>
      <c r="E252" s="19">
        <v>127.94185137964152</v>
      </c>
      <c r="F252" s="19">
        <v>-75.411851379641519</v>
      </c>
    </row>
    <row r="253" spans="3:6">
      <c r="C253" s="20" t="s">
        <v>274</v>
      </c>
      <c r="D253" s="19">
        <v>169.58</v>
      </c>
      <c r="E253" s="19">
        <v>122.01901021621745</v>
      </c>
      <c r="F253" s="19">
        <v>47.56098978378256</v>
      </c>
    </row>
    <row r="254" spans="3:6">
      <c r="C254" s="20" t="s">
        <v>773</v>
      </c>
      <c r="D254" s="19">
        <v>258.37</v>
      </c>
      <c r="E254" s="19">
        <v>192.88970084095004</v>
      </c>
      <c r="F254" s="19">
        <v>65.480299159049963</v>
      </c>
    </row>
    <row r="255" spans="3:6">
      <c r="C255" s="20" t="s">
        <v>331</v>
      </c>
      <c r="D255" s="19">
        <v>97.93</v>
      </c>
      <c r="E255" s="19">
        <v>90.989724561780037</v>
      </c>
      <c r="F255" s="19">
        <v>6.9402754382199703</v>
      </c>
    </row>
    <row r="256" spans="3:6">
      <c r="C256" s="20" t="s">
        <v>429</v>
      </c>
      <c r="D256" s="19">
        <v>326.47000000000003</v>
      </c>
      <c r="E256" s="19">
        <v>293.38835249310461</v>
      </c>
      <c r="F256" s="19">
        <v>33.081647506895422</v>
      </c>
    </row>
    <row r="257" spans="3:6">
      <c r="C257" s="20" t="s">
        <v>187</v>
      </c>
      <c r="D257" s="19">
        <v>118.95</v>
      </c>
      <c r="E257" s="19">
        <v>149.12569709023876</v>
      </c>
      <c r="F257" s="19">
        <v>-30.175697090238756</v>
      </c>
    </row>
    <row r="258" spans="3:6">
      <c r="C258" s="20" t="s">
        <v>518</v>
      </c>
      <c r="D258" s="19">
        <v>169.9</v>
      </c>
      <c r="E258" s="19">
        <v>181.83755377973225</v>
      </c>
      <c r="F258" s="19">
        <v>-11.937553779732241</v>
      </c>
    </row>
    <row r="259" spans="3:6">
      <c r="C259" s="20" t="s">
        <v>661</v>
      </c>
      <c r="D259" s="19">
        <v>297.61</v>
      </c>
      <c r="E259" s="19">
        <v>287.68590915076925</v>
      </c>
      <c r="F259" s="19">
        <v>9.9240908492307653</v>
      </c>
    </row>
    <row r="260" spans="3:6">
      <c r="C260" s="20" t="s">
        <v>249</v>
      </c>
      <c r="D260" s="19">
        <v>136.68</v>
      </c>
      <c r="E260" s="19">
        <v>142.53921086208203</v>
      </c>
      <c r="F260" s="19">
        <v>-5.8592108620820227</v>
      </c>
    </row>
    <row r="261" spans="3:6">
      <c r="C261" s="20" t="s">
        <v>734</v>
      </c>
      <c r="D261" s="19">
        <v>100.95</v>
      </c>
      <c r="E261" s="19">
        <v>127.09841654969836</v>
      </c>
      <c r="F261" s="19">
        <v>-26.148416549698354</v>
      </c>
    </row>
    <row r="262" spans="3:6">
      <c r="C262" s="20" t="s">
        <v>633</v>
      </c>
      <c r="D262" s="19">
        <v>72.58</v>
      </c>
      <c r="E262" s="19">
        <v>44.773012808598402</v>
      </c>
      <c r="F262" s="19">
        <v>27.806987191401596</v>
      </c>
    </row>
    <row r="263" spans="3:6">
      <c r="C263" s="20" t="s">
        <v>441</v>
      </c>
      <c r="D263" s="19">
        <v>208.71</v>
      </c>
      <c r="E263" s="19">
        <v>210.58279100152663</v>
      </c>
      <c r="F263" s="19">
        <v>-1.8727910015266218</v>
      </c>
    </row>
    <row r="264" spans="3:6">
      <c r="C264" s="20" t="s">
        <v>408</v>
      </c>
      <c r="D264" s="19">
        <v>123.18</v>
      </c>
      <c r="E264" s="19">
        <v>148.35726106753538</v>
      </c>
      <c r="F264" s="19">
        <v>-25.177261067535369</v>
      </c>
    </row>
    <row r="265" spans="3:6">
      <c r="C265" s="20" t="s">
        <v>643</v>
      </c>
      <c r="D265" s="19">
        <v>81.28</v>
      </c>
      <c r="E265" s="19">
        <v>151.51906366958292</v>
      </c>
      <c r="F265" s="19">
        <v>-70.239063669582919</v>
      </c>
    </row>
    <row r="266" spans="3:6">
      <c r="C266" s="20" t="s">
        <v>391</v>
      </c>
      <c r="D266" s="19">
        <v>143.44</v>
      </c>
      <c r="E266" s="19">
        <v>190.07922656052418</v>
      </c>
      <c r="F266" s="19">
        <v>-46.639226560524179</v>
      </c>
    </row>
    <row r="267" spans="3:6">
      <c r="C267" s="20" t="s">
        <v>761</v>
      </c>
      <c r="D267" s="19">
        <v>114.35</v>
      </c>
      <c r="E267" s="19">
        <v>102.42344831835936</v>
      </c>
      <c r="F267" s="19">
        <v>11.926551681640632</v>
      </c>
    </row>
    <row r="268" spans="3:6">
      <c r="C268" s="20" t="s">
        <v>356</v>
      </c>
      <c r="D268" s="19">
        <v>181.99</v>
      </c>
      <c r="E268" s="19">
        <v>159.47705758678245</v>
      </c>
      <c r="F268" s="19">
        <v>22.512942413217559</v>
      </c>
    </row>
    <row r="269" spans="3:6">
      <c r="C269" s="20" t="s">
        <v>459</v>
      </c>
      <c r="D269" s="19">
        <v>104.33</v>
      </c>
      <c r="E269" s="19">
        <v>36.205652454765193</v>
      </c>
      <c r="F269" s="19">
        <v>68.124347545234798</v>
      </c>
    </row>
    <row r="270" spans="3:6">
      <c r="C270" s="20" t="s">
        <v>697</v>
      </c>
      <c r="D270" s="19">
        <v>120.84</v>
      </c>
      <c r="E270" s="19">
        <v>125.74741553399738</v>
      </c>
      <c r="F270" s="19">
        <v>-4.90741553399738</v>
      </c>
    </row>
    <row r="271" spans="3:6">
      <c r="C271" s="20" t="s">
        <v>449</v>
      </c>
      <c r="D271" s="19">
        <v>96.18</v>
      </c>
      <c r="E271" s="19">
        <v>77.553885360415507</v>
      </c>
      <c r="F271" s="19">
        <v>18.6261146395845</v>
      </c>
    </row>
    <row r="272" spans="3:6">
      <c r="C272" s="20" t="s">
        <v>577</v>
      </c>
      <c r="D272" s="19">
        <v>56.91</v>
      </c>
      <c r="E272" s="19">
        <v>59.588230046977863</v>
      </c>
      <c r="F272" s="19">
        <v>-2.6782300469778662</v>
      </c>
    </row>
    <row r="273" spans="3:6">
      <c r="C273" s="20" t="s">
        <v>302</v>
      </c>
      <c r="D273" s="19">
        <v>52.92</v>
      </c>
      <c r="E273" s="19">
        <v>80.545114670061338</v>
      </c>
      <c r="F273" s="19">
        <v>-27.625114670061336</v>
      </c>
    </row>
    <row r="274" spans="3:6">
      <c r="C274" s="20" t="s">
        <v>559</v>
      </c>
      <c r="D274" s="19">
        <v>109.44</v>
      </c>
      <c r="E274" s="19">
        <v>119.32021179763913</v>
      </c>
      <c r="F274" s="19">
        <v>-9.8802117976391344</v>
      </c>
    </row>
    <row r="275" spans="3:6">
      <c r="C275" s="20" t="s">
        <v>463</v>
      </c>
      <c r="D275" s="19">
        <v>45.55</v>
      </c>
      <c r="E275" s="19">
        <v>11.307103580851571</v>
      </c>
      <c r="F275" s="19">
        <v>34.242896419148423</v>
      </c>
    </row>
  </sheetData>
  <mergeCells count="14">
    <mergeCell ref="L5:M5"/>
    <mergeCell ref="B3:M3"/>
    <mergeCell ref="P3:S3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</mergeCells>
  <hyperlinks>
    <hyperlink ref="B4" location="'LinReg_FS'!$B$10:$B$10" display="Feature Selection" xr:uid="{50724B67-E2C0-4779-9BB7-BAF217645DE4}"/>
    <hyperlink ref="D4" location="'LinReg_Output'!$B$10:$B$10" display="Inputs" xr:uid="{9DA36715-F924-4BDC-A085-D6E203B9D872}"/>
    <hyperlink ref="F4" location="'LinReg_Output'!$B$55:$B$55" display="Regression Summary" xr:uid="{276C8ED8-E4BB-4A43-8D41-8BD27D639CE6}"/>
    <hyperlink ref="H4" location="'LinReg_Output'!$B$64:$B$64" display="Predictor Screening" xr:uid="{19919518-DB08-4EC5-BB42-0E0D2AB42EF9}"/>
    <hyperlink ref="J4" location="'LinReg_Output'!$B$85:$B$85" display="Coefficients" xr:uid="{64566D66-B097-4E4D-BF9D-0F134AB5ED9B}"/>
    <hyperlink ref="L4" location="'LinReg_Stored'!$B$10:$B$10" display="PMML Model" xr:uid="{F7309DB2-C3B8-45E0-99E6-72C7E968F20E}"/>
    <hyperlink ref="B5" location="'LinReg_TrainingScore'!$B$10:$B$10" display="Training: Prediction Summary" xr:uid="{3FCA71B4-98A3-4E91-BD81-94C437A49B5F}"/>
    <hyperlink ref="D5" location="'LinReg_TrainingScore'!$B$19:$B$19" display="Training: Prediction Details" xr:uid="{54509477-263F-44F0-BAB0-59E74841F33F}"/>
    <hyperlink ref="F5" location="'LinReg_ValidationScore'!$B$10:$B$10" display="Validation: Prediction Summary" xr:uid="{64243EC6-3BBF-4010-A2CC-E2AE7CB72044}"/>
    <hyperlink ref="H5" location="'LinReg_ValidationScore'!$B$19:$B$19" display="Validation: Prediction Details" xr:uid="{4D3F916A-E875-4779-8E67-241EEDFDC6E8}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6434-53DD-4D86-9DBD-DB7A09AB2C71}">
  <dimension ref="B1:Q275"/>
  <sheetViews>
    <sheetView workbookViewId="0">
      <selection activeCell="C11" sqref="C11"/>
    </sheetView>
  </sheetViews>
  <sheetFormatPr defaultRowHeight="10.199999999999999"/>
  <cols>
    <col min="3" max="3" width="13.42578125" customWidth="1"/>
    <col min="5" max="5" width="21.42578125" customWidth="1"/>
    <col min="6" max="6" width="12.42578125" customWidth="1"/>
    <col min="14" max="14" width="18" bestFit="1" customWidth="1"/>
  </cols>
  <sheetData>
    <row r="1" spans="2:17" ht="18">
      <c r="B1" s="62" t="s">
        <v>6407</v>
      </c>
      <c r="N1" t="s">
        <v>6460</v>
      </c>
    </row>
    <row r="3" spans="2:17" ht="15.6">
      <c r="B3" s="79" t="s">
        <v>126</v>
      </c>
      <c r="C3" s="80"/>
      <c r="D3" s="80"/>
      <c r="E3" s="80"/>
      <c r="F3" s="80"/>
      <c r="G3" s="80"/>
      <c r="H3" s="80"/>
      <c r="I3" s="80"/>
      <c r="J3" s="80"/>
      <c r="K3" s="81"/>
      <c r="N3" s="79" t="s">
        <v>139</v>
      </c>
      <c r="O3" s="80"/>
      <c r="P3" s="80"/>
      <c r="Q3" s="81"/>
    </row>
    <row r="4" spans="2:17" ht="13.8">
      <c r="B4" s="82" t="s">
        <v>127</v>
      </c>
      <c r="C4" s="83"/>
      <c r="D4" s="82" t="s">
        <v>6409</v>
      </c>
      <c r="E4" s="83"/>
      <c r="F4" s="82" t="s">
        <v>6410</v>
      </c>
      <c r="G4" s="83"/>
      <c r="H4" s="82" t="s">
        <v>6411</v>
      </c>
      <c r="I4" s="83"/>
      <c r="J4" s="82" t="s">
        <v>809</v>
      </c>
      <c r="K4" s="83"/>
      <c r="N4" s="63" t="s">
        <v>140</v>
      </c>
      <c r="O4" s="63" t="s">
        <v>141</v>
      </c>
      <c r="P4" s="63" t="s">
        <v>142</v>
      </c>
      <c r="Q4" s="63" t="s">
        <v>143</v>
      </c>
    </row>
    <row r="5" spans="2:17">
      <c r="B5" s="82" t="s">
        <v>2624</v>
      </c>
      <c r="C5" s="83"/>
      <c r="D5" s="82" t="s">
        <v>6412</v>
      </c>
      <c r="E5" s="83"/>
      <c r="F5" s="82" t="s">
        <v>2625</v>
      </c>
      <c r="G5" s="83"/>
      <c r="H5" s="82" t="s">
        <v>6413</v>
      </c>
      <c r="I5" s="83"/>
      <c r="J5" s="84"/>
      <c r="K5" s="83"/>
      <c r="N5" s="33">
        <v>14</v>
      </c>
      <c r="O5" s="33">
        <v>2</v>
      </c>
      <c r="P5" s="33">
        <v>13</v>
      </c>
      <c r="Q5" s="33">
        <v>29</v>
      </c>
    </row>
    <row r="10" spans="2:17" ht="18">
      <c r="B10" s="64" t="s">
        <v>2625</v>
      </c>
    </row>
    <row r="11" spans="2:17">
      <c r="C11" s="27" t="s">
        <v>6487</v>
      </c>
    </row>
    <row r="12" spans="2:17">
      <c r="C12" t="s">
        <v>2627</v>
      </c>
      <c r="D12" t="s">
        <v>2633</v>
      </c>
    </row>
    <row r="13" spans="2:17">
      <c r="C13" t="s">
        <v>2628</v>
      </c>
      <c r="D13">
        <v>322754.82244031987</v>
      </c>
    </row>
    <row r="14" spans="2:17">
      <c r="C14" t="s">
        <v>2629</v>
      </c>
      <c r="D14">
        <v>1270.6882773240939</v>
      </c>
    </row>
    <row r="15" spans="2:17">
      <c r="C15" t="s">
        <v>2630</v>
      </c>
      <c r="D15">
        <v>35.646714818116045</v>
      </c>
    </row>
    <row r="16" spans="2:17">
      <c r="C16" t="s">
        <v>2631</v>
      </c>
      <c r="D16">
        <v>28.225793026505087</v>
      </c>
    </row>
    <row r="17" spans="2:6">
      <c r="C17" t="s">
        <v>2632</v>
      </c>
      <c r="D17">
        <v>0.7798621628000767</v>
      </c>
    </row>
    <row r="19" spans="2:6" ht="18">
      <c r="B19" s="64" t="s">
        <v>6413</v>
      </c>
    </row>
    <row r="21" spans="2:6">
      <c r="C21" s="20" t="s">
        <v>145</v>
      </c>
      <c r="D21" s="65" t="s">
        <v>98</v>
      </c>
      <c r="E21" s="65" t="s">
        <v>4928</v>
      </c>
      <c r="F21" s="65" t="s">
        <v>6415</v>
      </c>
    </row>
    <row r="22" spans="2:6">
      <c r="C22" s="20" t="s">
        <v>728</v>
      </c>
      <c r="D22" s="19">
        <v>132.79</v>
      </c>
      <c r="E22" s="19">
        <v>151.01414024669705</v>
      </c>
      <c r="F22" s="19">
        <v>-18.224140246697061</v>
      </c>
    </row>
    <row r="23" spans="2:6">
      <c r="C23" s="20" t="s">
        <v>316</v>
      </c>
      <c r="D23" s="19">
        <v>233.78</v>
      </c>
      <c r="E23" s="19">
        <v>264.44755262335877</v>
      </c>
      <c r="F23" s="19">
        <v>-30.667552623358773</v>
      </c>
    </row>
    <row r="24" spans="2:6">
      <c r="C24" s="20" t="s">
        <v>564</v>
      </c>
      <c r="D24" s="19">
        <v>47.85</v>
      </c>
      <c r="E24" s="19">
        <v>69.098234099029185</v>
      </c>
      <c r="F24" s="19">
        <v>-21.248234099029183</v>
      </c>
    </row>
    <row r="25" spans="2:6">
      <c r="C25" s="20" t="s">
        <v>613</v>
      </c>
      <c r="D25" s="19">
        <v>53.14</v>
      </c>
      <c r="E25" s="19">
        <v>37.927322065435419</v>
      </c>
      <c r="F25" s="19">
        <v>15.212677934564582</v>
      </c>
    </row>
    <row r="26" spans="2:6">
      <c r="C26" s="20" t="s">
        <v>443</v>
      </c>
      <c r="D26" s="19">
        <v>150.13</v>
      </c>
      <c r="E26" s="19">
        <v>156.20975022367227</v>
      </c>
      <c r="F26" s="19">
        <v>-6.0797502236722778</v>
      </c>
    </row>
    <row r="27" spans="2:6">
      <c r="C27" s="20" t="s">
        <v>360</v>
      </c>
      <c r="D27" s="19">
        <v>215.01</v>
      </c>
      <c r="E27" s="19">
        <v>177.4084034735335</v>
      </c>
      <c r="F27" s="19">
        <v>37.601596526466494</v>
      </c>
    </row>
    <row r="28" spans="2:6">
      <c r="C28" s="20" t="s">
        <v>481</v>
      </c>
      <c r="D28" s="19">
        <v>175.66</v>
      </c>
      <c r="E28" s="19">
        <v>165.12830939690394</v>
      </c>
      <c r="F28" s="19">
        <v>10.531690603096052</v>
      </c>
    </row>
    <row r="29" spans="2:6">
      <c r="C29" s="20" t="s">
        <v>503</v>
      </c>
      <c r="D29" s="19">
        <v>85.48</v>
      </c>
      <c r="E29" s="19">
        <v>116.05210354776835</v>
      </c>
      <c r="F29" s="19">
        <v>-30.57210354776835</v>
      </c>
    </row>
    <row r="30" spans="2:6">
      <c r="C30" s="20" t="s">
        <v>623</v>
      </c>
      <c r="D30" s="19">
        <v>248.49</v>
      </c>
      <c r="E30" s="19">
        <v>276.45888639511088</v>
      </c>
      <c r="F30" s="19">
        <v>-27.968886395110871</v>
      </c>
    </row>
    <row r="31" spans="2:6">
      <c r="C31" s="20" t="s">
        <v>610</v>
      </c>
      <c r="D31" s="19">
        <v>219.63</v>
      </c>
      <c r="E31" s="19">
        <v>186.20601000501085</v>
      </c>
      <c r="F31" s="19">
        <v>33.423989994989142</v>
      </c>
    </row>
    <row r="32" spans="2:6">
      <c r="C32" s="20" t="s">
        <v>279</v>
      </c>
      <c r="D32" s="19">
        <v>195.64</v>
      </c>
      <c r="E32" s="19">
        <v>169.97476431285659</v>
      </c>
      <c r="F32" s="19">
        <v>25.665235687143394</v>
      </c>
    </row>
    <row r="33" spans="3:6">
      <c r="C33" s="20" t="s">
        <v>538</v>
      </c>
      <c r="D33" s="19">
        <v>68.41</v>
      </c>
      <c r="E33" s="19">
        <v>118.57798432611446</v>
      </c>
      <c r="F33" s="19">
        <v>-50.167984326114464</v>
      </c>
    </row>
    <row r="34" spans="3:6">
      <c r="C34" s="20" t="s">
        <v>669</v>
      </c>
      <c r="D34" s="19">
        <v>101.64</v>
      </c>
      <c r="E34" s="19">
        <v>130.91867683285841</v>
      </c>
      <c r="F34" s="19">
        <v>-29.278676832858409</v>
      </c>
    </row>
    <row r="35" spans="3:6">
      <c r="C35" s="20" t="s">
        <v>713</v>
      </c>
      <c r="D35" s="19">
        <v>123.89</v>
      </c>
      <c r="E35" s="19">
        <v>136.0083487236798</v>
      </c>
      <c r="F35" s="19">
        <v>-12.118348723679802</v>
      </c>
    </row>
    <row r="36" spans="3:6">
      <c r="C36" s="20" t="s">
        <v>381</v>
      </c>
      <c r="D36" s="19">
        <v>116.78</v>
      </c>
      <c r="E36" s="19">
        <v>107.89100049276718</v>
      </c>
      <c r="F36" s="19">
        <v>8.8889995072328247</v>
      </c>
    </row>
    <row r="37" spans="3:6">
      <c r="C37" s="20" t="s">
        <v>500</v>
      </c>
      <c r="D37" s="19">
        <v>191.66</v>
      </c>
      <c r="E37" s="19">
        <v>197.52474891311607</v>
      </c>
      <c r="F37" s="19">
        <v>-5.8647489131160739</v>
      </c>
    </row>
    <row r="38" spans="3:6">
      <c r="C38" s="20" t="s">
        <v>357</v>
      </c>
      <c r="D38" s="19">
        <v>166.25</v>
      </c>
      <c r="E38" s="19">
        <v>133.11487405778209</v>
      </c>
      <c r="F38" s="19">
        <v>33.135125942217911</v>
      </c>
    </row>
    <row r="39" spans="3:6">
      <c r="C39" s="20" t="s">
        <v>388</v>
      </c>
      <c r="D39" s="19">
        <v>205</v>
      </c>
      <c r="E39" s="19">
        <v>215.208460608183</v>
      </c>
      <c r="F39" s="19">
        <v>-10.208460608183003</v>
      </c>
    </row>
    <row r="40" spans="3:6">
      <c r="C40" s="20" t="s">
        <v>323</v>
      </c>
      <c r="D40" s="19">
        <v>193.5</v>
      </c>
      <c r="E40" s="19">
        <v>252.87455123974328</v>
      </c>
      <c r="F40" s="19">
        <v>-59.374551239743283</v>
      </c>
    </row>
    <row r="41" spans="3:6">
      <c r="C41" s="20" t="s">
        <v>575</v>
      </c>
      <c r="D41" s="19">
        <v>127.38</v>
      </c>
      <c r="E41" s="19">
        <v>131.88599747938335</v>
      </c>
      <c r="F41" s="19">
        <v>-4.5059974793833533</v>
      </c>
    </row>
    <row r="42" spans="3:6">
      <c r="C42" s="20" t="s">
        <v>166</v>
      </c>
      <c r="D42" s="19">
        <v>79.17</v>
      </c>
      <c r="E42" s="19">
        <v>116.1857305460791</v>
      </c>
      <c r="F42" s="19">
        <v>-37.015730546079098</v>
      </c>
    </row>
    <row r="43" spans="3:6">
      <c r="C43" s="20" t="s">
        <v>376</v>
      </c>
      <c r="D43" s="19">
        <v>287.23</v>
      </c>
      <c r="E43" s="19">
        <v>248.98365024871916</v>
      </c>
      <c r="F43" s="19">
        <v>38.24634975128086</v>
      </c>
    </row>
    <row r="44" spans="3:6">
      <c r="C44" s="20" t="s">
        <v>650</v>
      </c>
      <c r="D44" s="19">
        <v>263.48</v>
      </c>
      <c r="E44" s="19">
        <v>200.53254560417204</v>
      </c>
      <c r="F44" s="19">
        <v>62.947454395827975</v>
      </c>
    </row>
    <row r="45" spans="3:6">
      <c r="C45" s="20" t="s">
        <v>646</v>
      </c>
      <c r="D45" s="19">
        <v>59.8</v>
      </c>
      <c r="E45" s="19">
        <v>149.61972964844159</v>
      </c>
      <c r="F45" s="19">
        <v>-89.819729648441594</v>
      </c>
    </row>
    <row r="46" spans="3:6">
      <c r="C46" s="20" t="s">
        <v>396</v>
      </c>
      <c r="D46" s="19">
        <v>174.87</v>
      </c>
      <c r="E46" s="19">
        <v>157.24449600332673</v>
      </c>
      <c r="F46" s="19">
        <v>17.625503996673274</v>
      </c>
    </row>
    <row r="47" spans="3:6">
      <c r="C47" s="20" t="s">
        <v>438</v>
      </c>
      <c r="D47" s="19">
        <v>278.39</v>
      </c>
      <c r="E47" s="19">
        <v>233.43099391871277</v>
      </c>
      <c r="F47" s="19">
        <v>44.959006081287214</v>
      </c>
    </row>
    <row r="48" spans="3:6">
      <c r="C48" s="20" t="s">
        <v>471</v>
      </c>
      <c r="D48" s="19">
        <v>92.35</v>
      </c>
      <c r="E48" s="19">
        <v>25.263916795649372</v>
      </c>
      <c r="F48" s="19">
        <v>67.086083204350615</v>
      </c>
    </row>
    <row r="49" spans="3:6">
      <c r="C49" s="20" t="s">
        <v>467</v>
      </c>
      <c r="D49" s="19">
        <v>117.59</v>
      </c>
      <c r="E49" s="19">
        <v>187.21635297799435</v>
      </c>
      <c r="F49" s="19">
        <v>-69.626352977994344</v>
      </c>
    </row>
    <row r="50" spans="3:6">
      <c r="C50" s="20" t="s">
        <v>488</v>
      </c>
      <c r="D50" s="19">
        <v>114.28</v>
      </c>
      <c r="E50" s="19">
        <v>129.51671599952627</v>
      </c>
      <c r="F50" s="19">
        <v>-15.236715999526268</v>
      </c>
    </row>
    <row r="51" spans="3:6">
      <c r="C51" s="20" t="s">
        <v>616</v>
      </c>
      <c r="D51" s="19">
        <v>299.17</v>
      </c>
      <c r="E51" s="19">
        <v>297.38559934693296</v>
      </c>
      <c r="F51" s="19">
        <v>1.7844006530670526</v>
      </c>
    </row>
    <row r="52" spans="3:6">
      <c r="C52" s="20" t="s">
        <v>191</v>
      </c>
      <c r="D52" s="19">
        <v>234.15</v>
      </c>
      <c r="E52" s="19">
        <v>171.12710579513072</v>
      </c>
      <c r="F52" s="19">
        <v>63.022894204869289</v>
      </c>
    </row>
    <row r="53" spans="3:6">
      <c r="C53" s="20" t="s">
        <v>252</v>
      </c>
      <c r="D53" s="19">
        <v>180.85</v>
      </c>
      <c r="E53" s="19">
        <v>157.44887445444962</v>
      </c>
      <c r="F53" s="19">
        <v>23.401125545550371</v>
      </c>
    </row>
    <row r="54" spans="3:6">
      <c r="C54" s="20" t="s">
        <v>401</v>
      </c>
      <c r="D54" s="19">
        <v>270.36</v>
      </c>
      <c r="E54" s="19">
        <v>261.64712520993243</v>
      </c>
      <c r="F54" s="19">
        <v>8.7128747900675876</v>
      </c>
    </row>
    <row r="55" spans="3:6">
      <c r="C55" s="20" t="s">
        <v>593</v>
      </c>
      <c r="D55" s="19">
        <v>72.22</v>
      </c>
      <c r="E55" s="19">
        <v>89.234635854365365</v>
      </c>
      <c r="F55" s="19">
        <v>-17.014635854365366</v>
      </c>
    </row>
    <row r="56" spans="3:6">
      <c r="C56" s="20" t="s">
        <v>291</v>
      </c>
      <c r="D56" s="19">
        <v>75.709999999999994</v>
      </c>
      <c r="E56" s="19">
        <v>76.503611729933283</v>
      </c>
      <c r="F56" s="19">
        <v>-0.79361172993328921</v>
      </c>
    </row>
    <row r="57" spans="3:6">
      <c r="C57" s="20" t="s">
        <v>297</v>
      </c>
      <c r="D57" s="19">
        <v>116</v>
      </c>
      <c r="E57" s="19">
        <v>153.51185436817119</v>
      </c>
      <c r="F57" s="19">
        <v>-37.511854368171186</v>
      </c>
    </row>
    <row r="58" spans="3:6">
      <c r="C58" s="20" t="s">
        <v>404</v>
      </c>
      <c r="D58" s="19">
        <v>209.35</v>
      </c>
      <c r="E58" s="19">
        <v>207.40463511799655</v>
      </c>
      <c r="F58" s="19">
        <v>1.9453648820034459</v>
      </c>
    </row>
    <row r="59" spans="3:6">
      <c r="C59" s="20" t="s">
        <v>486</v>
      </c>
      <c r="D59" s="19">
        <v>152.66999999999999</v>
      </c>
      <c r="E59" s="19">
        <v>144.86489114161552</v>
      </c>
      <c r="F59" s="19">
        <v>7.8051088583844717</v>
      </c>
    </row>
    <row r="60" spans="3:6">
      <c r="C60" s="20" t="s">
        <v>184</v>
      </c>
      <c r="D60" s="19">
        <v>134.30000000000001</v>
      </c>
      <c r="E60" s="19">
        <v>137.95986747912701</v>
      </c>
      <c r="F60" s="19">
        <v>-3.6598674791270014</v>
      </c>
    </row>
    <row r="61" spans="3:6">
      <c r="C61" s="20" t="s">
        <v>626</v>
      </c>
      <c r="D61" s="19">
        <v>291.66000000000003</v>
      </c>
      <c r="E61" s="19">
        <v>276.63190667008467</v>
      </c>
      <c r="F61" s="19">
        <v>15.02809332991535</v>
      </c>
    </row>
    <row r="62" spans="3:6">
      <c r="C62" s="20" t="s">
        <v>645</v>
      </c>
      <c r="D62" s="19">
        <v>402.02</v>
      </c>
      <c r="E62" s="19">
        <v>325.16331073088651</v>
      </c>
      <c r="F62" s="19">
        <v>76.856689269113474</v>
      </c>
    </row>
    <row r="63" spans="3:6">
      <c r="C63" s="20" t="s">
        <v>722</v>
      </c>
      <c r="D63" s="19">
        <v>100.36</v>
      </c>
      <c r="E63" s="19">
        <v>80.157927294108106</v>
      </c>
      <c r="F63" s="19">
        <v>20.202072705891894</v>
      </c>
    </row>
    <row r="64" spans="3:6">
      <c r="C64" s="20" t="s">
        <v>180</v>
      </c>
      <c r="D64" s="19">
        <v>69.12</v>
      </c>
      <c r="E64" s="19">
        <v>74.063674488603453</v>
      </c>
      <c r="F64" s="19">
        <v>-4.9436744886034489</v>
      </c>
    </row>
    <row r="65" spans="3:6">
      <c r="C65" s="20" t="s">
        <v>507</v>
      </c>
      <c r="D65" s="19">
        <v>273.12</v>
      </c>
      <c r="E65" s="19">
        <v>275.03031683719064</v>
      </c>
      <c r="F65" s="19">
        <v>-1.9103168371906349</v>
      </c>
    </row>
    <row r="66" spans="3:6">
      <c r="C66" s="20" t="s">
        <v>247</v>
      </c>
      <c r="D66" s="19">
        <v>126.62</v>
      </c>
      <c r="E66" s="19">
        <v>139.60057098255774</v>
      </c>
      <c r="F66" s="19">
        <v>-12.980570982557737</v>
      </c>
    </row>
    <row r="67" spans="3:6">
      <c r="C67" s="20" t="s">
        <v>694</v>
      </c>
      <c r="D67" s="19">
        <v>137.19999999999999</v>
      </c>
      <c r="E67" s="19">
        <v>140.65556695742296</v>
      </c>
      <c r="F67" s="19">
        <v>-3.4555669574229739</v>
      </c>
    </row>
    <row r="68" spans="3:6">
      <c r="C68" s="20" t="s">
        <v>347</v>
      </c>
      <c r="D68" s="19">
        <v>156.93</v>
      </c>
      <c r="E68" s="19">
        <v>137.3810009375446</v>
      </c>
      <c r="F68" s="19">
        <v>19.548999062455408</v>
      </c>
    </row>
    <row r="69" spans="3:6">
      <c r="C69" s="20" t="s">
        <v>167</v>
      </c>
      <c r="D69" s="19">
        <v>132.05000000000001</v>
      </c>
      <c r="E69" s="19">
        <v>148.89774048122672</v>
      </c>
      <c r="F69" s="19">
        <v>-16.847740481226708</v>
      </c>
    </row>
    <row r="70" spans="3:6">
      <c r="C70" s="20" t="s">
        <v>547</v>
      </c>
      <c r="D70" s="19">
        <v>106.29</v>
      </c>
      <c r="E70" s="19">
        <v>137.53516474571751</v>
      </c>
      <c r="F70" s="19">
        <v>-31.245164745717503</v>
      </c>
    </row>
    <row r="71" spans="3:6">
      <c r="C71" s="20" t="s">
        <v>655</v>
      </c>
      <c r="D71" s="19">
        <v>63.3</v>
      </c>
      <c r="E71" s="19">
        <v>107.96344234463928</v>
      </c>
      <c r="F71" s="19">
        <v>-44.663442344639279</v>
      </c>
    </row>
    <row r="72" spans="3:6">
      <c r="C72" s="20" t="s">
        <v>514</v>
      </c>
      <c r="D72" s="19">
        <v>93.55</v>
      </c>
      <c r="E72" s="19">
        <v>148.30793833750843</v>
      </c>
      <c r="F72" s="19">
        <v>-54.757938337508435</v>
      </c>
    </row>
    <row r="73" spans="3:6">
      <c r="C73" s="20" t="s">
        <v>170</v>
      </c>
      <c r="D73" s="19">
        <v>117.23</v>
      </c>
      <c r="E73" s="19">
        <v>158.17486558132683</v>
      </c>
      <c r="F73" s="19">
        <v>-40.944865581326823</v>
      </c>
    </row>
    <row r="74" spans="3:6">
      <c r="C74" s="20" t="s">
        <v>225</v>
      </c>
      <c r="D74" s="19">
        <v>320.37</v>
      </c>
      <c r="E74" s="19">
        <v>237.55962343048716</v>
      </c>
      <c r="F74" s="19">
        <v>82.81037656951284</v>
      </c>
    </row>
    <row r="75" spans="3:6">
      <c r="C75" s="20" t="s">
        <v>157</v>
      </c>
      <c r="D75" s="19">
        <v>85.47</v>
      </c>
      <c r="E75" s="19">
        <v>130.84772323625228</v>
      </c>
      <c r="F75" s="19">
        <v>-45.37772323625228</v>
      </c>
    </row>
    <row r="76" spans="3:6">
      <c r="C76" s="20" t="s">
        <v>749</v>
      </c>
      <c r="D76" s="19">
        <v>303.82</v>
      </c>
      <c r="E76" s="19">
        <v>293.07409586116495</v>
      </c>
      <c r="F76" s="19">
        <v>10.745904138835044</v>
      </c>
    </row>
    <row r="77" spans="3:6">
      <c r="C77" s="20" t="s">
        <v>318</v>
      </c>
      <c r="D77" s="19">
        <v>231.97</v>
      </c>
      <c r="E77" s="19">
        <v>268.71626068530657</v>
      </c>
      <c r="F77" s="19">
        <v>-36.746260685306567</v>
      </c>
    </row>
    <row r="78" spans="3:6">
      <c r="C78" s="20" t="s">
        <v>718</v>
      </c>
      <c r="D78" s="19">
        <v>49.77</v>
      </c>
      <c r="E78" s="19">
        <v>14.269873456599406</v>
      </c>
      <c r="F78" s="19">
        <v>35.500126543400597</v>
      </c>
    </row>
    <row r="79" spans="3:6">
      <c r="C79" s="20" t="s">
        <v>755</v>
      </c>
      <c r="D79" s="19">
        <v>164.3</v>
      </c>
      <c r="E79" s="19">
        <v>163.47323745685901</v>
      </c>
      <c r="F79" s="19">
        <v>0.82676254314100106</v>
      </c>
    </row>
    <row r="80" spans="3:6">
      <c r="C80" s="20" t="s">
        <v>653</v>
      </c>
      <c r="D80" s="19">
        <v>92.57</v>
      </c>
      <c r="E80" s="19">
        <v>106.84102442605817</v>
      </c>
      <c r="F80" s="19">
        <v>-14.271024426058176</v>
      </c>
    </row>
    <row r="81" spans="3:6">
      <c r="C81" s="20" t="s">
        <v>715</v>
      </c>
      <c r="D81" s="19">
        <v>122.99</v>
      </c>
      <c r="E81" s="19">
        <v>146.08172417062852</v>
      </c>
      <c r="F81" s="19">
        <v>-23.091724170628524</v>
      </c>
    </row>
    <row r="82" spans="3:6">
      <c r="C82" s="20" t="s">
        <v>462</v>
      </c>
      <c r="D82" s="19">
        <v>102.95</v>
      </c>
      <c r="E82" s="19">
        <v>148.59166953876192</v>
      </c>
      <c r="F82" s="19">
        <v>-45.641669538761917</v>
      </c>
    </row>
    <row r="83" spans="3:6">
      <c r="C83" s="20" t="s">
        <v>770</v>
      </c>
      <c r="D83" s="19">
        <v>347.82</v>
      </c>
      <c r="E83" s="19">
        <v>318.19087854731816</v>
      </c>
      <c r="F83" s="19">
        <v>29.629121452681829</v>
      </c>
    </row>
    <row r="84" spans="3:6">
      <c r="C84" s="20" t="s">
        <v>620</v>
      </c>
      <c r="D84" s="19">
        <v>50.1</v>
      </c>
      <c r="E84" s="19">
        <v>71.755007595513121</v>
      </c>
      <c r="F84" s="19">
        <v>-21.655007595513119</v>
      </c>
    </row>
    <row r="85" spans="3:6">
      <c r="C85" s="20" t="s">
        <v>196</v>
      </c>
      <c r="D85" s="19">
        <v>106.6</v>
      </c>
      <c r="E85" s="19">
        <v>150.90217849740455</v>
      </c>
      <c r="F85" s="19">
        <v>-44.302178497404554</v>
      </c>
    </row>
    <row r="86" spans="3:6">
      <c r="C86" s="20" t="s">
        <v>390</v>
      </c>
      <c r="D86" s="19">
        <v>205</v>
      </c>
      <c r="E86" s="19">
        <v>198.09629156355382</v>
      </c>
      <c r="F86" s="19">
        <v>6.9037084364461805</v>
      </c>
    </row>
    <row r="87" spans="3:6">
      <c r="C87" s="20" t="s">
        <v>742</v>
      </c>
      <c r="D87" s="19">
        <v>127.67</v>
      </c>
      <c r="E87" s="19">
        <v>162.69095713157677</v>
      </c>
      <c r="F87" s="19">
        <v>-35.020957131576765</v>
      </c>
    </row>
    <row r="88" spans="3:6">
      <c r="C88" s="20" t="s">
        <v>189</v>
      </c>
      <c r="D88" s="19">
        <v>237.8</v>
      </c>
      <c r="E88" s="19">
        <v>209.11042577905744</v>
      </c>
      <c r="F88" s="19">
        <v>28.689574220942575</v>
      </c>
    </row>
    <row r="89" spans="3:6">
      <c r="C89" s="20" t="s">
        <v>724</v>
      </c>
      <c r="D89" s="19">
        <v>215.57</v>
      </c>
      <c r="E89" s="19">
        <v>226.60165435395604</v>
      </c>
      <c r="F89" s="19">
        <v>-11.031654353956043</v>
      </c>
    </row>
    <row r="90" spans="3:6">
      <c r="C90" s="20" t="s">
        <v>726</v>
      </c>
      <c r="D90" s="19">
        <v>166.67</v>
      </c>
      <c r="E90" s="19">
        <v>171.77836107541199</v>
      </c>
      <c r="F90" s="19">
        <v>-5.1083610754120059</v>
      </c>
    </row>
    <row r="91" spans="3:6">
      <c r="C91" s="20" t="s">
        <v>752</v>
      </c>
      <c r="D91" s="19">
        <v>147.80000000000001</v>
      </c>
      <c r="E91" s="19">
        <v>162.15099820790647</v>
      </c>
      <c r="F91" s="19">
        <v>-14.350998207906457</v>
      </c>
    </row>
    <row r="92" spans="3:6">
      <c r="C92" s="20" t="s">
        <v>611</v>
      </c>
      <c r="D92" s="19">
        <v>252.97</v>
      </c>
      <c r="E92" s="19">
        <v>191.53352809465068</v>
      </c>
      <c r="F92" s="19">
        <v>61.436471905349322</v>
      </c>
    </row>
    <row r="93" spans="3:6">
      <c r="C93" s="20" t="s">
        <v>592</v>
      </c>
      <c r="D93" s="19">
        <v>73.69</v>
      </c>
      <c r="E93" s="19">
        <v>63.96663292323327</v>
      </c>
      <c r="F93" s="19">
        <v>9.7233670767667277</v>
      </c>
    </row>
    <row r="94" spans="3:6">
      <c r="C94" s="20" t="s">
        <v>428</v>
      </c>
      <c r="D94" s="19">
        <v>326.47000000000003</v>
      </c>
      <c r="E94" s="19">
        <v>298.57651798952577</v>
      </c>
      <c r="F94" s="19">
        <v>27.893482010474258</v>
      </c>
    </row>
    <row r="95" spans="3:6">
      <c r="C95" s="20" t="s">
        <v>269</v>
      </c>
      <c r="D95" s="19">
        <v>204.68</v>
      </c>
      <c r="E95" s="19">
        <v>159.49799383960041</v>
      </c>
      <c r="F95" s="19">
        <v>45.182006160399595</v>
      </c>
    </row>
    <row r="96" spans="3:6">
      <c r="C96" s="20" t="s">
        <v>432</v>
      </c>
      <c r="D96" s="19">
        <v>234.31</v>
      </c>
      <c r="E96" s="19">
        <v>230.33571261076779</v>
      </c>
      <c r="F96" s="19">
        <v>3.9742873892322166</v>
      </c>
    </row>
    <row r="97" spans="3:6">
      <c r="C97" s="20" t="s">
        <v>163</v>
      </c>
      <c r="D97" s="19">
        <v>114.76</v>
      </c>
      <c r="E97" s="19">
        <v>132.56394158051478</v>
      </c>
      <c r="F97" s="19">
        <v>-17.803941580514774</v>
      </c>
    </row>
    <row r="98" spans="3:6">
      <c r="C98" s="20" t="s">
        <v>159</v>
      </c>
      <c r="D98" s="19">
        <v>56.76</v>
      </c>
      <c r="E98" s="19">
        <v>83.779074410594376</v>
      </c>
      <c r="F98" s="19">
        <v>-27.019074410594378</v>
      </c>
    </row>
    <row r="99" spans="3:6">
      <c r="C99" s="20" t="s">
        <v>762</v>
      </c>
      <c r="D99" s="19">
        <v>114.35</v>
      </c>
      <c r="E99" s="19">
        <v>118.67553502861264</v>
      </c>
      <c r="F99" s="19">
        <v>-4.3255350286126486</v>
      </c>
    </row>
    <row r="100" spans="3:6">
      <c r="C100" s="20" t="s">
        <v>521</v>
      </c>
      <c r="D100" s="19">
        <v>122.62</v>
      </c>
      <c r="E100" s="19">
        <v>144.84098255773722</v>
      </c>
      <c r="F100" s="19">
        <v>-22.220982557737216</v>
      </c>
    </row>
    <row r="101" spans="3:6">
      <c r="C101" s="20" t="s">
        <v>609</v>
      </c>
      <c r="D101" s="19">
        <v>219.63</v>
      </c>
      <c r="E101" s="19">
        <v>203.31817904964004</v>
      </c>
      <c r="F101" s="19">
        <v>16.311820950359959</v>
      </c>
    </row>
    <row r="102" spans="3:6">
      <c r="C102" s="20" t="s">
        <v>217</v>
      </c>
      <c r="D102" s="19">
        <v>157.19999999999999</v>
      </c>
      <c r="E102" s="19">
        <v>201.51975046698618</v>
      </c>
      <c r="F102" s="19">
        <v>-44.319750466986193</v>
      </c>
    </row>
    <row r="103" spans="3:6">
      <c r="C103" s="20" t="s">
        <v>336</v>
      </c>
      <c r="D103" s="19">
        <v>133.97999999999999</v>
      </c>
      <c r="E103" s="19">
        <v>177.54602475436153</v>
      </c>
      <c r="F103" s="19">
        <v>-43.566024754361536</v>
      </c>
    </row>
    <row r="104" spans="3:6">
      <c r="C104" s="20" t="s">
        <v>292</v>
      </c>
      <c r="D104" s="19">
        <v>116.57</v>
      </c>
      <c r="E104" s="19">
        <v>147.27437332718173</v>
      </c>
      <c r="F104" s="19">
        <v>-30.704373327181742</v>
      </c>
    </row>
    <row r="105" spans="3:6">
      <c r="C105" s="20" t="s">
        <v>560</v>
      </c>
      <c r="D105" s="19">
        <v>125.9</v>
      </c>
      <c r="E105" s="19">
        <v>215.76072013025237</v>
      </c>
      <c r="F105" s="19">
        <v>-89.860720130252361</v>
      </c>
    </row>
    <row r="106" spans="3:6">
      <c r="C106" s="20" t="s">
        <v>711</v>
      </c>
      <c r="D106" s="19">
        <v>85.62</v>
      </c>
      <c r="E106" s="19">
        <v>74.961075720112348</v>
      </c>
      <c r="F106" s="19">
        <v>10.658924279887657</v>
      </c>
    </row>
    <row r="107" spans="3:6">
      <c r="C107" s="20" t="s">
        <v>719</v>
      </c>
      <c r="D107" s="19">
        <v>49.02</v>
      </c>
      <c r="E107" s="19">
        <v>79.032020623469492</v>
      </c>
      <c r="F107" s="19">
        <v>-30.012020623469489</v>
      </c>
    </row>
    <row r="108" spans="3:6">
      <c r="C108" s="20" t="s">
        <v>692</v>
      </c>
      <c r="D108" s="19">
        <v>261.63</v>
      </c>
      <c r="E108" s="19">
        <v>213.03247290211431</v>
      </c>
      <c r="F108" s="19">
        <v>48.597527097885688</v>
      </c>
    </row>
    <row r="109" spans="3:6">
      <c r="C109" s="20" t="s">
        <v>558</v>
      </c>
      <c r="D109" s="19">
        <v>109.44</v>
      </c>
      <c r="E109" s="19">
        <v>98.944306931672145</v>
      </c>
      <c r="F109" s="19">
        <v>10.495693068327853</v>
      </c>
    </row>
    <row r="110" spans="3:6">
      <c r="C110" s="20" t="s">
        <v>765</v>
      </c>
      <c r="D110" s="19">
        <v>279.83</v>
      </c>
      <c r="E110" s="19">
        <v>242.56519674301464</v>
      </c>
      <c r="F110" s="19">
        <v>37.264803256985346</v>
      </c>
    </row>
    <row r="111" spans="3:6">
      <c r="C111" s="20" t="s">
        <v>434</v>
      </c>
      <c r="D111" s="19">
        <v>124.92</v>
      </c>
      <c r="E111" s="19">
        <v>141.88851514320254</v>
      </c>
      <c r="F111" s="19">
        <v>-16.968515143202538</v>
      </c>
    </row>
    <row r="112" spans="3:6">
      <c r="C112" s="20" t="s">
        <v>531</v>
      </c>
      <c r="D112" s="19">
        <v>302.33</v>
      </c>
      <c r="E112" s="19">
        <v>296.17725516975946</v>
      </c>
      <c r="F112" s="19">
        <v>6.1527448302405219</v>
      </c>
    </row>
    <row r="113" spans="3:6">
      <c r="C113" s="20" t="s">
        <v>386</v>
      </c>
      <c r="D113" s="19">
        <v>159.71</v>
      </c>
      <c r="E113" s="19">
        <v>154.96003869529653</v>
      </c>
      <c r="F113" s="19">
        <v>4.7499613047034757</v>
      </c>
    </row>
    <row r="114" spans="3:6">
      <c r="C114" s="20" t="s">
        <v>400</v>
      </c>
      <c r="D114" s="19">
        <v>270.36</v>
      </c>
      <c r="E114" s="19">
        <v>261.64712520993243</v>
      </c>
      <c r="F114" s="19">
        <v>8.7128747900675876</v>
      </c>
    </row>
    <row r="115" spans="3:6">
      <c r="C115" s="20" t="s">
        <v>662</v>
      </c>
      <c r="D115" s="19">
        <v>97.46</v>
      </c>
      <c r="E115" s="19">
        <v>168.13613047133813</v>
      </c>
      <c r="F115" s="19">
        <v>-70.676130471338141</v>
      </c>
    </row>
    <row r="116" spans="3:6">
      <c r="C116" s="20" t="s">
        <v>315</v>
      </c>
      <c r="D116" s="19">
        <v>301.79000000000002</v>
      </c>
      <c r="E116" s="19">
        <v>312.94327042966336</v>
      </c>
      <c r="F116" s="19">
        <v>-11.153270429663337</v>
      </c>
    </row>
    <row r="117" spans="3:6">
      <c r="C117" s="20" t="s">
        <v>204</v>
      </c>
      <c r="D117" s="19">
        <v>215.83</v>
      </c>
      <c r="E117" s="19">
        <v>179.84888045869548</v>
      </c>
      <c r="F117" s="19">
        <v>35.981119541304537</v>
      </c>
    </row>
    <row r="118" spans="3:6">
      <c r="C118" s="20" t="s">
        <v>707</v>
      </c>
      <c r="D118" s="19">
        <v>46.32</v>
      </c>
      <c r="E118" s="19">
        <v>7.611267109534019</v>
      </c>
      <c r="F118" s="19">
        <v>38.708732890465981</v>
      </c>
    </row>
    <row r="119" spans="3:6">
      <c r="C119" s="20" t="s">
        <v>693</v>
      </c>
      <c r="D119" s="19">
        <v>142.97999999999999</v>
      </c>
      <c r="E119" s="19">
        <v>79.0093444318629</v>
      </c>
      <c r="F119" s="19">
        <v>63.97065556813709</v>
      </c>
    </row>
    <row r="120" spans="3:6">
      <c r="C120" s="20" t="s">
        <v>421</v>
      </c>
      <c r="D120" s="19">
        <v>223.99</v>
      </c>
      <c r="E120" s="19">
        <v>209.82051678431455</v>
      </c>
      <c r="F120" s="19">
        <v>14.16948321568546</v>
      </c>
    </row>
    <row r="121" spans="3:6">
      <c r="C121" s="20" t="s">
        <v>222</v>
      </c>
      <c r="D121" s="19">
        <v>84.46</v>
      </c>
      <c r="E121" s="19">
        <v>94.381425847188495</v>
      </c>
      <c r="F121" s="19">
        <v>-9.9214258471885017</v>
      </c>
    </row>
    <row r="122" spans="3:6">
      <c r="C122" s="20" t="s">
        <v>300</v>
      </c>
      <c r="D122" s="19">
        <v>80.31</v>
      </c>
      <c r="E122" s="19">
        <v>78.462010394245226</v>
      </c>
      <c r="F122" s="19">
        <v>1.8479896057547762</v>
      </c>
    </row>
    <row r="123" spans="3:6">
      <c r="C123" s="20" t="s">
        <v>293</v>
      </c>
      <c r="D123" s="19">
        <v>110.25</v>
      </c>
      <c r="E123" s="19">
        <v>133.0709269517348</v>
      </c>
      <c r="F123" s="19">
        <v>-22.820926951734805</v>
      </c>
    </row>
    <row r="124" spans="3:6">
      <c r="C124" s="20" t="s">
        <v>572</v>
      </c>
      <c r="D124" s="19">
        <v>218.54</v>
      </c>
      <c r="E124" s="19">
        <v>155.77989197906817</v>
      </c>
      <c r="F124" s="19">
        <v>62.760108020931824</v>
      </c>
    </row>
    <row r="125" spans="3:6">
      <c r="C125" s="20" t="s">
        <v>240</v>
      </c>
      <c r="D125" s="19">
        <v>84.23</v>
      </c>
      <c r="E125" s="19">
        <v>72.563077158843782</v>
      </c>
      <c r="F125" s="19">
        <v>11.666922841156222</v>
      </c>
    </row>
    <row r="126" spans="3:6">
      <c r="C126" s="20" t="s">
        <v>563</v>
      </c>
      <c r="D126" s="19">
        <v>60.28</v>
      </c>
      <c r="E126" s="19">
        <v>68.717421050461581</v>
      </c>
      <c r="F126" s="19">
        <v>-8.4374210504615803</v>
      </c>
    </row>
    <row r="127" spans="3:6">
      <c r="C127" s="20" t="s">
        <v>344</v>
      </c>
      <c r="D127" s="19">
        <v>269.43</v>
      </c>
      <c r="E127" s="19">
        <v>186.39457348015489</v>
      </c>
      <c r="F127" s="19">
        <v>83.035426519845117</v>
      </c>
    </row>
    <row r="128" spans="3:6">
      <c r="C128" s="20" t="s">
        <v>460</v>
      </c>
      <c r="D128" s="19">
        <v>153.58000000000001</v>
      </c>
      <c r="E128" s="19">
        <v>114.01002672035577</v>
      </c>
      <c r="F128" s="19">
        <v>39.569973279644245</v>
      </c>
    </row>
    <row r="129" spans="3:6">
      <c r="C129" s="20" t="s">
        <v>640</v>
      </c>
      <c r="D129" s="19">
        <v>261.74</v>
      </c>
      <c r="E129" s="19">
        <v>236.16722458963014</v>
      </c>
      <c r="F129" s="19">
        <v>25.572775410369871</v>
      </c>
    </row>
    <row r="130" spans="3:6">
      <c r="C130" s="20" t="s">
        <v>466</v>
      </c>
      <c r="D130" s="19">
        <v>121.35</v>
      </c>
      <c r="E130" s="19">
        <v>60.939381315654366</v>
      </c>
      <c r="F130" s="19">
        <v>60.410618684345629</v>
      </c>
    </row>
    <row r="131" spans="3:6">
      <c r="C131" s="20" t="s">
        <v>515</v>
      </c>
      <c r="D131" s="19">
        <v>186.28</v>
      </c>
      <c r="E131" s="19">
        <v>198.52603891223038</v>
      </c>
      <c r="F131" s="19">
        <v>-12.246038912230375</v>
      </c>
    </row>
    <row r="132" spans="3:6">
      <c r="C132" s="20" t="s">
        <v>759</v>
      </c>
      <c r="D132" s="19">
        <v>114.35</v>
      </c>
      <c r="E132" s="19">
        <v>100.85570237608073</v>
      </c>
      <c r="F132" s="19">
        <v>13.494297623919266</v>
      </c>
    </row>
    <row r="133" spans="3:6">
      <c r="C133" s="20" t="s">
        <v>197</v>
      </c>
      <c r="D133" s="19">
        <v>106.6</v>
      </c>
      <c r="E133" s="19">
        <v>133.79000945277537</v>
      </c>
      <c r="F133" s="19">
        <v>-27.190009452775371</v>
      </c>
    </row>
    <row r="134" spans="3:6">
      <c r="C134" s="20" t="s">
        <v>412</v>
      </c>
      <c r="D134" s="19">
        <v>144.6</v>
      </c>
      <c r="E134" s="19">
        <v>176.69152137867368</v>
      </c>
      <c r="F134" s="19">
        <v>-32.09152137867369</v>
      </c>
    </row>
    <row r="135" spans="3:6">
      <c r="C135" s="20" t="s">
        <v>772</v>
      </c>
      <c r="D135" s="19">
        <v>281.06</v>
      </c>
      <c r="E135" s="19">
        <v>299.60893039485092</v>
      </c>
      <c r="F135" s="19">
        <v>-18.548930394850913</v>
      </c>
    </row>
    <row r="136" spans="3:6">
      <c r="C136" s="20" t="s">
        <v>329</v>
      </c>
      <c r="D136" s="19">
        <v>60.87</v>
      </c>
      <c r="E136" s="19">
        <v>70.191336665108679</v>
      </c>
      <c r="F136" s="19">
        <v>-9.3213366651086815</v>
      </c>
    </row>
    <row r="137" spans="3:6">
      <c r="C137" s="20" t="s">
        <v>411</v>
      </c>
      <c r="D137" s="19">
        <v>143.19999999999999</v>
      </c>
      <c r="E137" s="19">
        <v>173.96183649055072</v>
      </c>
      <c r="F137" s="19">
        <v>-30.761836490550735</v>
      </c>
    </row>
    <row r="138" spans="3:6">
      <c r="C138" s="20" t="s">
        <v>497</v>
      </c>
      <c r="D138" s="19">
        <v>158</v>
      </c>
      <c r="E138" s="19">
        <v>157.96295442772265</v>
      </c>
      <c r="F138" s="19">
        <v>3.7045572277349947E-2</v>
      </c>
    </row>
    <row r="139" spans="3:6">
      <c r="C139" s="20" t="s">
        <v>156</v>
      </c>
      <c r="D139" s="19">
        <v>207.76</v>
      </c>
      <c r="E139" s="19">
        <v>199.11526020094635</v>
      </c>
      <c r="F139" s="19">
        <v>8.6447397990536388</v>
      </c>
    </row>
    <row r="140" spans="3:6">
      <c r="C140" s="20" t="s">
        <v>735</v>
      </c>
      <c r="D140" s="19">
        <v>256.86</v>
      </c>
      <c r="E140" s="19">
        <v>211.09515807807261</v>
      </c>
      <c r="F140" s="19">
        <v>45.764841921927399</v>
      </c>
    </row>
    <row r="141" spans="3:6">
      <c r="C141" s="20" t="s">
        <v>665</v>
      </c>
      <c r="D141" s="19">
        <v>239.66</v>
      </c>
      <c r="E141" s="19">
        <v>225.51101370175084</v>
      </c>
      <c r="F141" s="19">
        <v>14.148986298249156</v>
      </c>
    </row>
    <row r="142" spans="3:6">
      <c r="C142" s="20" t="s">
        <v>446</v>
      </c>
      <c r="D142" s="19">
        <v>58.03</v>
      </c>
      <c r="E142" s="19">
        <v>76.969352353474505</v>
      </c>
      <c r="F142" s="19">
        <v>-18.939352353474504</v>
      </c>
    </row>
    <row r="143" spans="3:6">
      <c r="C143" s="20" t="s">
        <v>720</v>
      </c>
      <c r="D143" s="19">
        <v>54.96</v>
      </c>
      <c r="E143" s="19">
        <v>79.174253407096103</v>
      </c>
      <c r="F143" s="19">
        <v>-24.214253407096102</v>
      </c>
    </row>
    <row r="144" spans="3:6">
      <c r="C144" s="20" t="s">
        <v>472</v>
      </c>
      <c r="D144" s="19">
        <v>123.97</v>
      </c>
      <c r="E144" s="19">
        <v>101.71259528385167</v>
      </c>
      <c r="F144" s="19">
        <v>22.257404716148329</v>
      </c>
    </row>
    <row r="145" spans="3:6">
      <c r="C145" s="20" t="s">
        <v>172</v>
      </c>
      <c r="D145" s="19">
        <v>181.16</v>
      </c>
      <c r="E145" s="19">
        <v>204.88853507113436</v>
      </c>
      <c r="F145" s="19">
        <v>-23.72853507113436</v>
      </c>
    </row>
    <row r="146" spans="3:6">
      <c r="C146" s="20" t="s">
        <v>436</v>
      </c>
      <c r="D146" s="19">
        <v>278.39</v>
      </c>
      <c r="E146" s="19">
        <v>250.54316296334196</v>
      </c>
      <c r="F146" s="19">
        <v>27.84683703665803</v>
      </c>
    </row>
    <row r="147" spans="3:6">
      <c r="C147" s="20" t="s">
        <v>787</v>
      </c>
      <c r="D147" s="19">
        <v>129.62</v>
      </c>
      <c r="E147" s="19">
        <v>164.71485540309325</v>
      </c>
      <c r="F147" s="19">
        <v>-35.094855403093248</v>
      </c>
    </row>
    <row r="148" spans="3:6">
      <c r="C148" s="20" t="s">
        <v>227</v>
      </c>
      <c r="D148" s="19">
        <v>244.5</v>
      </c>
      <c r="E148" s="19">
        <v>183.42340250100469</v>
      </c>
      <c r="F148" s="19">
        <v>61.076597498995312</v>
      </c>
    </row>
    <row r="149" spans="3:6">
      <c r="C149" s="20" t="s">
        <v>745</v>
      </c>
      <c r="D149" s="19">
        <v>297.2</v>
      </c>
      <c r="E149" s="19">
        <v>209.13102134410616</v>
      </c>
      <c r="F149" s="19">
        <v>88.068978655893829</v>
      </c>
    </row>
    <row r="150" spans="3:6">
      <c r="C150" s="20" t="s">
        <v>254</v>
      </c>
      <c r="D150" s="19">
        <v>175.81</v>
      </c>
      <c r="E150" s="19">
        <v>165.66518203741251</v>
      </c>
      <c r="F150" s="19">
        <v>10.144817962587496</v>
      </c>
    </row>
    <row r="151" spans="3:6">
      <c r="C151" s="20" t="s">
        <v>532</v>
      </c>
      <c r="D151" s="19">
        <v>302.33</v>
      </c>
      <c r="E151" s="19">
        <v>296.88491877766222</v>
      </c>
      <c r="F151" s="19">
        <v>5.4450812223377625</v>
      </c>
    </row>
    <row r="152" spans="3:6">
      <c r="C152" s="20" t="s">
        <v>517</v>
      </c>
      <c r="D152" s="19">
        <v>208.86</v>
      </c>
      <c r="E152" s="19">
        <v>164.64691555136255</v>
      </c>
      <c r="F152" s="19">
        <v>44.21308444863746</v>
      </c>
    </row>
    <row r="153" spans="3:6">
      <c r="C153" s="20" t="s">
        <v>452</v>
      </c>
      <c r="D153" s="19">
        <v>139.81</v>
      </c>
      <c r="E153" s="19">
        <v>131.51211700686287</v>
      </c>
      <c r="F153" s="19">
        <v>8.2978829931371365</v>
      </c>
    </row>
    <row r="154" spans="3:6">
      <c r="C154" s="20" t="s">
        <v>750</v>
      </c>
      <c r="D154" s="19">
        <v>303.82</v>
      </c>
      <c r="E154" s="19">
        <v>310.18626490579413</v>
      </c>
      <c r="F154" s="19">
        <v>-6.3662649057941394</v>
      </c>
    </row>
    <row r="155" spans="3:6">
      <c r="C155" s="20" t="s">
        <v>211</v>
      </c>
      <c r="D155" s="19">
        <v>104.72</v>
      </c>
      <c r="E155" s="19">
        <v>167.77437232782844</v>
      </c>
      <c r="F155" s="19">
        <v>-63.054372327828446</v>
      </c>
    </row>
    <row r="156" spans="3:6">
      <c r="C156" s="20" t="s">
        <v>255</v>
      </c>
      <c r="D156" s="19">
        <v>240.88</v>
      </c>
      <c r="E156" s="19">
        <v>185.72320528296677</v>
      </c>
      <c r="F156" s="19">
        <v>55.156794717033222</v>
      </c>
    </row>
    <row r="157" spans="3:6">
      <c r="C157" s="20" t="s">
        <v>754</v>
      </c>
      <c r="D157" s="19">
        <v>235.1</v>
      </c>
      <c r="E157" s="19">
        <v>242.42259796753117</v>
      </c>
      <c r="F157" s="19">
        <v>-7.3225979675311805</v>
      </c>
    </row>
    <row r="158" spans="3:6">
      <c r="C158" s="20" t="s">
        <v>378</v>
      </c>
      <c r="D158" s="19">
        <v>287.23</v>
      </c>
      <c r="E158" s="19">
        <v>249.69131385662189</v>
      </c>
      <c r="F158" s="19">
        <v>37.538686143378129</v>
      </c>
    </row>
    <row r="159" spans="3:6">
      <c r="C159" s="20" t="s">
        <v>512</v>
      </c>
      <c r="D159" s="19">
        <v>162.53</v>
      </c>
      <c r="E159" s="19">
        <v>132.80442928588434</v>
      </c>
      <c r="F159" s="19">
        <v>29.725570714115662</v>
      </c>
    </row>
    <row r="160" spans="3:6">
      <c r="C160" s="20" t="s">
        <v>216</v>
      </c>
      <c r="D160" s="19">
        <v>157.19999999999999</v>
      </c>
      <c r="E160" s="19">
        <v>184.407581422357</v>
      </c>
      <c r="F160" s="19">
        <v>-27.207581422357009</v>
      </c>
    </row>
    <row r="161" spans="3:6">
      <c r="C161" s="20" t="s">
        <v>406</v>
      </c>
      <c r="D161" s="19">
        <v>123.18</v>
      </c>
      <c r="E161" s="19">
        <v>144.5222670818853</v>
      </c>
      <c r="F161" s="19">
        <v>-21.342267081885296</v>
      </c>
    </row>
    <row r="162" spans="3:6">
      <c r="C162" s="20" t="s">
        <v>583</v>
      </c>
      <c r="D162" s="19">
        <v>185.65</v>
      </c>
      <c r="E162" s="19">
        <v>159.17797661845162</v>
      </c>
      <c r="F162" s="19">
        <v>26.472023381548382</v>
      </c>
    </row>
    <row r="163" spans="3:6">
      <c r="C163" s="20" t="s">
        <v>554</v>
      </c>
      <c r="D163" s="19">
        <v>154.72999999999999</v>
      </c>
      <c r="E163" s="19">
        <v>145.28082863938764</v>
      </c>
      <c r="F163" s="19">
        <v>9.449171360612354</v>
      </c>
    </row>
    <row r="164" spans="3:6">
      <c r="C164" s="20" t="s">
        <v>479</v>
      </c>
      <c r="D164" s="19">
        <v>249.45</v>
      </c>
      <c r="E164" s="19">
        <v>219.17917432868532</v>
      </c>
      <c r="F164" s="19">
        <v>30.270825671314668</v>
      </c>
    </row>
    <row r="165" spans="3:6">
      <c r="C165" s="20" t="s">
        <v>437</v>
      </c>
      <c r="D165" s="19">
        <v>278.39</v>
      </c>
      <c r="E165" s="19">
        <v>250.54316296334196</v>
      </c>
      <c r="F165" s="19">
        <v>27.84683703665803</v>
      </c>
    </row>
    <row r="166" spans="3:6">
      <c r="C166" s="20" t="s">
        <v>511</v>
      </c>
      <c r="D166" s="19">
        <v>81.319999999999993</v>
      </c>
      <c r="E166" s="19">
        <v>110.45357741528392</v>
      </c>
      <c r="F166" s="19">
        <v>-29.133577415283924</v>
      </c>
    </row>
    <row r="167" spans="3:6">
      <c r="C167" s="20" t="s">
        <v>710</v>
      </c>
      <c r="D167" s="19">
        <v>224.21</v>
      </c>
      <c r="E167" s="19">
        <v>241.4709333359929</v>
      </c>
      <c r="F167" s="19">
        <v>-17.260933335992888</v>
      </c>
    </row>
    <row r="168" spans="3:6">
      <c r="C168" s="20" t="s">
        <v>418</v>
      </c>
      <c r="D168" s="19">
        <v>183.43</v>
      </c>
      <c r="E168" s="19">
        <v>162.49245284517713</v>
      </c>
      <c r="F168" s="19">
        <v>20.93754715482288</v>
      </c>
    </row>
    <row r="169" spans="3:6">
      <c r="C169" s="20" t="s">
        <v>686</v>
      </c>
      <c r="D169" s="19">
        <v>56.8</v>
      </c>
      <c r="E169" s="19">
        <v>67.060939781165075</v>
      </c>
      <c r="F169" s="19">
        <v>-10.260939781165078</v>
      </c>
    </row>
    <row r="170" spans="3:6">
      <c r="C170" s="20" t="s">
        <v>328</v>
      </c>
      <c r="D170" s="19">
        <v>68.06</v>
      </c>
      <c r="E170" s="19">
        <v>78.785261401723631</v>
      </c>
      <c r="F170" s="19">
        <v>-10.725261401723628</v>
      </c>
    </row>
    <row r="171" spans="3:6">
      <c r="C171" s="20" t="s">
        <v>330</v>
      </c>
      <c r="D171" s="19">
        <v>70.62</v>
      </c>
      <c r="E171" s="19">
        <v>113.48058661389646</v>
      </c>
      <c r="F171" s="19">
        <v>-42.860586613896459</v>
      </c>
    </row>
    <row r="172" spans="3:6">
      <c r="C172" s="20" t="s">
        <v>674</v>
      </c>
      <c r="D172" s="19">
        <v>63.06</v>
      </c>
      <c r="E172" s="19">
        <v>103.16557837561527</v>
      </c>
      <c r="F172" s="19">
        <v>-40.105578375615266</v>
      </c>
    </row>
    <row r="173" spans="3:6">
      <c r="C173" s="20" t="s">
        <v>326</v>
      </c>
      <c r="D173" s="19">
        <v>60.26</v>
      </c>
      <c r="E173" s="19">
        <v>70.066743286242513</v>
      </c>
      <c r="F173" s="19">
        <v>-9.806743286242515</v>
      </c>
    </row>
    <row r="174" spans="3:6">
      <c r="C174" s="20" t="s">
        <v>352</v>
      </c>
      <c r="D174" s="19">
        <v>171.67</v>
      </c>
      <c r="E174" s="19">
        <v>188.73873330450357</v>
      </c>
      <c r="F174" s="19">
        <v>-17.068733304503581</v>
      </c>
    </row>
    <row r="175" spans="3:6">
      <c r="C175" s="20" t="s">
        <v>160</v>
      </c>
      <c r="D175" s="19">
        <v>228</v>
      </c>
      <c r="E175" s="19">
        <v>234.21185510215699</v>
      </c>
      <c r="F175" s="19">
        <v>-6.2118551021569886</v>
      </c>
    </row>
    <row r="176" spans="3:6">
      <c r="C176" s="20" t="s">
        <v>239</v>
      </c>
      <c r="D176" s="19">
        <v>256.48</v>
      </c>
      <c r="E176" s="19">
        <v>203.28402521546161</v>
      </c>
      <c r="F176" s="19">
        <v>53.195974784538407</v>
      </c>
    </row>
    <row r="177" spans="3:6">
      <c r="C177" s="20" t="s">
        <v>444</v>
      </c>
      <c r="D177" s="19">
        <v>150.13</v>
      </c>
      <c r="E177" s="19">
        <v>156.917413831575</v>
      </c>
      <c r="F177" s="19">
        <v>-6.7874138315750088</v>
      </c>
    </row>
    <row r="178" spans="3:6">
      <c r="C178" s="20" t="s">
        <v>763</v>
      </c>
      <c r="D178" s="19">
        <v>125.8</v>
      </c>
      <c r="E178" s="19">
        <v>107.50155534370663</v>
      </c>
      <c r="F178" s="19">
        <v>18.29844465629337</v>
      </c>
    </row>
    <row r="179" spans="3:6">
      <c r="C179" s="20" t="s">
        <v>581</v>
      </c>
      <c r="D179" s="19">
        <v>64.39</v>
      </c>
      <c r="E179" s="19">
        <v>97.849673805335186</v>
      </c>
      <c r="F179" s="19">
        <v>-33.459673805335186</v>
      </c>
    </row>
    <row r="180" spans="3:6">
      <c r="C180" s="20" t="s">
        <v>183</v>
      </c>
      <c r="D180" s="19">
        <v>134.30000000000001</v>
      </c>
      <c r="E180" s="19">
        <v>137.25220387122428</v>
      </c>
      <c r="F180" s="19">
        <v>-2.9522038712242704</v>
      </c>
    </row>
    <row r="181" spans="3:6">
      <c r="C181" s="20" t="s">
        <v>622</v>
      </c>
      <c r="D181" s="19">
        <v>100.8</v>
      </c>
      <c r="E181" s="19">
        <v>133.10718488576794</v>
      </c>
      <c r="F181" s="19">
        <v>-32.307184885767938</v>
      </c>
    </row>
    <row r="182" spans="3:6">
      <c r="C182" s="20" t="s">
        <v>220</v>
      </c>
      <c r="D182" s="19">
        <v>75.069999999999993</v>
      </c>
      <c r="E182" s="19">
        <v>81.815855180821444</v>
      </c>
      <c r="F182" s="19">
        <v>-6.7458551808214509</v>
      </c>
    </row>
    <row r="183" spans="3:6">
      <c r="C183" s="20" t="s">
        <v>506</v>
      </c>
      <c r="D183" s="19">
        <v>195.91</v>
      </c>
      <c r="E183" s="19">
        <v>202.16063982710546</v>
      </c>
      <c r="F183" s="19">
        <v>-6.2506398271054593</v>
      </c>
    </row>
    <row r="184" spans="3:6">
      <c r="C184" s="20" t="s">
        <v>753</v>
      </c>
      <c r="D184" s="19">
        <v>235.1</v>
      </c>
      <c r="E184" s="19">
        <v>225.31042892290199</v>
      </c>
      <c r="F184" s="19">
        <v>9.7895710770980031</v>
      </c>
    </row>
    <row r="185" spans="3:6">
      <c r="C185" s="20" t="s">
        <v>238</v>
      </c>
      <c r="D185" s="19">
        <v>245.28</v>
      </c>
      <c r="E185" s="19">
        <v>193.84348173666635</v>
      </c>
      <c r="F185" s="19">
        <v>51.436518263333653</v>
      </c>
    </row>
    <row r="186" spans="3:6">
      <c r="C186" s="20" t="s">
        <v>424</v>
      </c>
      <c r="D186" s="19">
        <v>169.41</v>
      </c>
      <c r="E186" s="19">
        <v>240.04875112620797</v>
      </c>
      <c r="F186" s="19">
        <v>-70.638751126207978</v>
      </c>
    </row>
    <row r="187" spans="3:6">
      <c r="C187" s="20" t="s">
        <v>681</v>
      </c>
      <c r="D187" s="19">
        <v>77.62</v>
      </c>
      <c r="E187" s="19">
        <v>80.027521164270809</v>
      </c>
      <c r="F187" s="19">
        <v>-2.4075211642708041</v>
      </c>
    </row>
    <row r="188" spans="3:6">
      <c r="C188" s="20" t="s">
        <v>290</v>
      </c>
      <c r="D188" s="19">
        <v>75.709999999999994</v>
      </c>
      <c r="E188" s="19">
        <v>93.615780774562467</v>
      </c>
      <c r="F188" s="19">
        <v>-17.905780774562473</v>
      </c>
    </row>
    <row r="189" spans="3:6">
      <c r="C189" s="20" t="s">
        <v>505</v>
      </c>
      <c r="D189" s="19">
        <v>51.73</v>
      </c>
      <c r="E189" s="19">
        <v>72.896781209292811</v>
      </c>
      <c r="F189" s="19">
        <v>-21.166781209292814</v>
      </c>
    </row>
    <row r="190" spans="3:6">
      <c r="C190" s="20" t="s">
        <v>228</v>
      </c>
      <c r="D190" s="19">
        <v>78.62</v>
      </c>
      <c r="E190" s="19">
        <v>74.059331638785466</v>
      </c>
      <c r="F190" s="19">
        <v>4.5606683612145389</v>
      </c>
    </row>
    <row r="191" spans="3:6">
      <c r="C191" s="20" t="s">
        <v>264</v>
      </c>
      <c r="D191" s="19">
        <v>139.56</v>
      </c>
      <c r="E191" s="19">
        <v>143.28869919968355</v>
      </c>
      <c r="F191" s="19">
        <v>-3.7286991996835468</v>
      </c>
    </row>
    <row r="192" spans="3:6">
      <c r="C192" s="20" t="s">
        <v>205</v>
      </c>
      <c r="D192" s="19">
        <v>197.1</v>
      </c>
      <c r="E192" s="19">
        <v>141.70200832263728</v>
      </c>
      <c r="F192" s="19">
        <v>55.397991677362711</v>
      </c>
    </row>
    <row r="193" spans="3:6">
      <c r="C193" s="20" t="s">
        <v>193</v>
      </c>
      <c r="D193" s="19">
        <v>250.73</v>
      </c>
      <c r="E193" s="19">
        <v>219.8106291824389</v>
      </c>
      <c r="F193" s="19">
        <v>30.919370817561088</v>
      </c>
    </row>
    <row r="194" spans="3:6">
      <c r="C194" s="20" t="s">
        <v>465</v>
      </c>
      <c r="D194" s="19">
        <v>150.04</v>
      </c>
      <c r="E194" s="19">
        <v>79.609798116923656</v>
      </c>
      <c r="F194" s="19">
        <v>70.430201883076336</v>
      </c>
    </row>
    <row r="195" spans="3:6">
      <c r="C195" s="20" t="s">
        <v>542</v>
      </c>
      <c r="D195" s="19">
        <v>176.88</v>
      </c>
      <c r="E195" s="19">
        <v>140.08968781063973</v>
      </c>
      <c r="F195" s="19">
        <v>36.790312189360264</v>
      </c>
    </row>
    <row r="196" spans="3:6">
      <c r="C196" s="20" t="s">
        <v>379</v>
      </c>
      <c r="D196" s="19">
        <v>116.78</v>
      </c>
      <c r="E196" s="19">
        <v>107.18333688486445</v>
      </c>
      <c r="F196" s="19">
        <v>9.5966631151355557</v>
      </c>
    </row>
    <row r="197" spans="3:6">
      <c r="C197" s="20" t="s">
        <v>246</v>
      </c>
      <c r="D197" s="19">
        <v>113.39</v>
      </c>
      <c r="E197" s="19">
        <v>166.17559139413405</v>
      </c>
      <c r="F197" s="19">
        <v>-52.785591394134045</v>
      </c>
    </row>
    <row r="198" spans="3:6">
      <c r="C198" s="20" t="s">
        <v>369</v>
      </c>
      <c r="D198" s="19">
        <v>202</v>
      </c>
      <c r="E198" s="19">
        <v>180.05868599583943</v>
      </c>
      <c r="F198" s="19">
        <v>21.941314004160574</v>
      </c>
    </row>
    <row r="199" spans="3:6">
      <c r="C199" s="20" t="s">
        <v>256</v>
      </c>
      <c r="D199" s="19">
        <v>240.88</v>
      </c>
      <c r="E199" s="19">
        <v>168.61103623833759</v>
      </c>
      <c r="F199" s="19">
        <v>72.268963761662405</v>
      </c>
    </row>
    <row r="200" spans="3:6">
      <c r="C200" s="20" t="s">
        <v>494</v>
      </c>
      <c r="D200" s="19">
        <v>152.1</v>
      </c>
      <c r="E200" s="19">
        <v>164.62677170646629</v>
      </c>
      <c r="F200" s="19">
        <v>-12.526771706466292</v>
      </c>
    </row>
    <row r="201" spans="3:6">
      <c r="C201" s="20" t="s">
        <v>284</v>
      </c>
      <c r="D201" s="19">
        <v>99.43</v>
      </c>
      <c r="E201" s="19">
        <v>61.801289341007895</v>
      </c>
      <c r="F201" s="19">
        <v>37.628710658992112</v>
      </c>
    </row>
    <row r="202" spans="3:6">
      <c r="C202" s="20" t="s">
        <v>454</v>
      </c>
      <c r="D202" s="19">
        <v>117.97</v>
      </c>
      <c r="E202" s="19">
        <v>119.66128068035519</v>
      </c>
      <c r="F202" s="19">
        <v>-1.6912806803551916</v>
      </c>
    </row>
    <row r="203" spans="3:6">
      <c r="C203" s="20" t="s">
        <v>498</v>
      </c>
      <c r="D203" s="19">
        <v>229.84</v>
      </c>
      <c r="E203" s="19">
        <v>158.91285348390144</v>
      </c>
      <c r="F203" s="19">
        <v>70.92714651609856</v>
      </c>
    </row>
    <row r="204" spans="3:6">
      <c r="C204" s="20" t="s">
        <v>380</v>
      </c>
      <c r="D204" s="19">
        <v>116.78</v>
      </c>
      <c r="E204" s="19">
        <v>107.18333688486445</v>
      </c>
      <c r="F204" s="19">
        <v>9.5966631151355557</v>
      </c>
    </row>
    <row r="205" spans="3:6">
      <c r="C205" s="20" t="s">
        <v>359</v>
      </c>
      <c r="D205" s="19">
        <v>181.02</v>
      </c>
      <c r="E205" s="19">
        <v>198.44524685223121</v>
      </c>
      <c r="F205" s="19">
        <v>-17.425246852231197</v>
      </c>
    </row>
    <row r="206" spans="3:6">
      <c r="C206" s="20" t="s">
        <v>305</v>
      </c>
      <c r="D206" s="19">
        <v>159.12</v>
      </c>
      <c r="E206" s="19">
        <v>144.16535153248353</v>
      </c>
      <c r="F206" s="19">
        <v>14.954648467516478</v>
      </c>
    </row>
    <row r="207" spans="3:6">
      <c r="C207" s="20" t="s">
        <v>366</v>
      </c>
      <c r="D207" s="19">
        <v>132.85</v>
      </c>
      <c r="E207" s="19">
        <v>107.58832421169791</v>
      </c>
      <c r="F207" s="19">
        <v>25.261675788302085</v>
      </c>
    </row>
    <row r="208" spans="3:6">
      <c r="C208" s="20" t="s">
        <v>548</v>
      </c>
      <c r="D208" s="19">
        <v>108.96</v>
      </c>
      <c r="E208" s="19">
        <v>113.60493693623346</v>
      </c>
      <c r="F208" s="19">
        <v>-4.6449369362334636</v>
      </c>
    </row>
    <row r="209" spans="3:6">
      <c r="C209" s="20" t="s">
        <v>199</v>
      </c>
      <c r="D209" s="19">
        <v>136.27000000000001</v>
      </c>
      <c r="E209" s="19">
        <v>148.15667800429111</v>
      </c>
      <c r="F209" s="19">
        <v>-11.886678004291099</v>
      </c>
    </row>
    <row r="210" spans="3:6">
      <c r="C210" s="20" t="s">
        <v>570</v>
      </c>
      <c r="D210" s="19">
        <v>218.54</v>
      </c>
      <c r="E210" s="19">
        <v>155.07222837116544</v>
      </c>
      <c r="F210" s="19">
        <v>63.467771628834555</v>
      </c>
    </row>
    <row r="211" spans="3:6">
      <c r="C211" s="20" t="s">
        <v>162</v>
      </c>
      <c r="D211" s="19">
        <v>172.63</v>
      </c>
      <c r="E211" s="19">
        <v>177.7426621539548</v>
      </c>
      <c r="F211" s="19">
        <v>-5.1126621539548012</v>
      </c>
    </row>
    <row r="212" spans="3:6">
      <c r="C212" s="20" t="s">
        <v>682</v>
      </c>
      <c r="D212" s="19">
        <v>188.11</v>
      </c>
      <c r="E212" s="19">
        <v>137.7477925221616</v>
      </c>
      <c r="F212" s="19">
        <v>50.36220747783841</v>
      </c>
    </row>
    <row r="213" spans="3:6">
      <c r="C213" s="20" t="s">
        <v>658</v>
      </c>
      <c r="D213" s="19">
        <v>137.25</v>
      </c>
      <c r="E213" s="19">
        <v>171.32265507682266</v>
      </c>
      <c r="F213" s="19">
        <v>-34.072655076822656</v>
      </c>
    </row>
    <row r="214" spans="3:6">
      <c r="C214" s="20" t="s">
        <v>624</v>
      </c>
      <c r="D214" s="19">
        <v>367.72</v>
      </c>
      <c r="E214" s="19">
        <v>323.98895716116976</v>
      </c>
      <c r="F214" s="19">
        <v>43.731042838830263</v>
      </c>
    </row>
    <row r="215" spans="3:6">
      <c r="C215" s="20" t="s">
        <v>727</v>
      </c>
      <c r="D215" s="19">
        <v>132.79</v>
      </c>
      <c r="E215" s="19">
        <v>133.90197120206787</v>
      </c>
      <c r="F215" s="19">
        <v>-1.1119712020678776</v>
      </c>
    </row>
    <row r="216" spans="3:6">
      <c r="C216" s="20" t="s">
        <v>384</v>
      </c>
      <c r="D216" s="19">
        <v>159.71</v>
      </c>
      <c r="E216" s="19">
        <v>172.77987134782845</v>
      </c>
      <c r="F216" s="19">
        <v>-13.069871347828439</v>
      </c>
    </row>
    <row r="217" spans="3:6">
      <c r="C217" s="20" t="s">
        <v>484</v>
      </c>
      <c r="D217" s="19">
        <v>165.9</v>
      </c>
      <c r="E217" s="19">
        <v>214.01164364153556</v>
      </c>
      <c r="F217" s="19">
        <v>-48.111643641535551</v>
      </c>
    </row>
    <row r="218" spans="3:6">
      <c r="C218" s="20" t="s">
        <v>243</v>
      </c>
      <c r="D218" s="19">
        <v>153.94999999999999</v>
      </c>
      <c r="E218" s="19">
        <v>119.16718189044886</v>
      </c>
      <c r="F218" s="19">
        <v>34.78281810955113</v>
      </c>
    </row>
    <row r="219" spans="3:6">
      <c r="C219" s="20" t="s">
        <v>685</v>
      </c>
      <c r="D219" s="19">
        <v>105.13</v>
      </c>
      <c r="E219" s="19">
        <v>97.642187075427131</v>
      </c>
      <c r="F219" s="19">
        <v>7.4878129245728644</v>
      </c>
    </row>
    <row r="220" spans="3:6">
      <c r="C220" s="20" t="s">
        <v>232</v>
      </c>
      <c r="D220" s="19">
        <v>174.06</v>
      </c>
      <c r="E220" s="19">
        <v>185.79947846301289</v>
      </c>
      <c r="F220" s="19">
        <v>-11.739478463012887</v>
      </c>
    </row>
    <row r="221" spans="3:6">
      <c r="C221" s="20" t="s">
        <v>277</v>
      </c>
      <c r="D221" s="19">
        <v>153.5</v>
      </c>
      <c r="E221" s="19">
        <v>229.58741609212163</v>
      </c>
      <c r="F221" s="19">
        <v>-76.087416092121629</v>
      </c>
    </row>
    <row r="222" spans="3:6">
      <c r="C222" s="20" t="s">
        <v>536</v>
      </c>
      <c r="D222" s="19">
        <v>79.48</v>
      </c>
      <c r="E222" s="19">
        <v>93.156894518524894</v>
      </c>
      <c r="F222" s="19">
        <v>-13.67689451852489</v>
      </c>
    </row>
    <row r="223" spans="3:6">
      <c r="C223" s="20" t="s">
        <v>603</v>
      </c>
      <c r="D223" s="19">
        <v>273.52999999999997</v>
      </c>
      <c r="E223" s="19">
        <v>232.8010524317522</v>
      </c>
      <c r="F223" s="19">
        <v>40.728947568247776</v>
      </c>
    </row>
    <row r="224" spans="3:6">
      <c r="C224" s="20" t="s">
        <v>614</v>
      </c>
      <c r="D224" s="19">
        <v>70.41</v>
      </c>
      <c r="E224" s="19">
        <v>113.47331753693976</v>
      </c>
      <c r="F224" s="19">
        <v>-43.063317536939763</v>
      </c>
    </row>
    <row r="225" spans="3:6">
      <c r="C225" s="20" t="s">
        <v>458</v>
      </c>
      <c r="D225" s="19">
        <v>140.9</v>
      </c>
      <c r="E225" s="19">
        <v>115.66328970391854</v>
      </c>
      <c r="F225" s="19">
        <v>25.236710296081469</v>
      </c>
    </row>
    <row r="226" spans="3:6">
      <c r="C226" s="20" t="s">
        <v>527</v>
      </c>
      <c r="D226" s="19">
        <v>205.51</v>
      </c>
      <c r="E226" s="19">
        <v>235.84418309937425</v>
      </c>
      <c r="F226" s="19">
        <v>-30.334183099374258</v>
      </c>
    </row>
    <row r="227" spans="3:6">
      <c r="C227" s="20" t="s">
        <v>520</v>
      </c>
      <c r="D227" s="19">
        <v>169.9</v>
      </c>
      <c r="E227" s="19">
        <v>163.0135897683582</v>
      </c>
      <c r="F227" s="19">
        <v>6.8864102316418041</v>
      </c>
    </row>
    <row r="228" spans="3:6">
      <c r="C228" s="20" t="s">
        <v>768</v>
      </c>
      <c r="D228" s="19">
        <v>273.83</v>
      </c>
      <c r="E228" s="19">
        <v>289.0020263841883</v>
      </c>
      <c r="F228" s="19">
        <v>-15.172026384188314</v>
      </c>
    </row>
    <row r="229" spans="3:6">
      <c r="C229" s="20" t="s">
        <v>313</v>
      </c>
      <c r="D229" s="19">
        <v>76.790000000000006</v>
      </c>
      <c r="E229" s="19">
        <v>122.05350276669236</v>
      </c>
      <c r="F229" s="19">
        <v>-45.263502766692355</v>
      </c>
    </row>
    <row r="230" spans="3:6">
      <c r="C230" s="20" t="s">
        <v>785</v>
      </c>
      <c r="D230" s="19">
        <v>124.87</v>
      </c>
      <c r="E230" s="19">
        <v>166.5880906635887</v>
      </c>
      <c r="F230" s="19">
        <v>-41.718090663588697</v>
      </c>
    </row>
    <row r="231" spans="3:6">
      <c r="C231" s="20" t="s">
        <v>766</v>
      </c>
      <c r="D231" s="19">
        <v>279.83</v>
      </c>
      <c r="E231" s="19">
        <v>259.67736578764379</v>
      </c>
      <c r="F231" s="19">
        <v>20.15263421235619</v>
      </c>
    </row>
    <row r="232" spans="3:6">
      <c r="C232" s="20" t="s">
        <v>426</v>
      </c>
      <c r="D232" s="19">
        <v>169.41</v>
      </c>
      <c r="E232" s="19">
        <v>240.75641473411071</v>
      </c>
      <c r="F232" s="19">
        <v>-71.346414734110709</v>
      </c>
    </row>
    <row r="233" spans="3:6">
      <c r="C233" s="20" t="s">
        <v>696</v>
      </c>
      <c r="D233" s="19">
        <v>120.84</v>
      </c>
      <c r="E233" s="19">
        <v>122.47056876141696</v>
      </c>
      <c r="F233" s="19">
        <v>-1.6305687614169528</v>
      </c>
    </row>
    <row r="234" spans="3:6">
      <c r="C234" s="20" t="s">
        <v>637</v>
      </c>
      <c r="D234" s="19">
        <v>374.4</v>
      </c>
      <c r="E234" s="19">
        <v>303.0380943549219</v>
      </c>
      <c r="F234" s="19">
        <v>71.361905645078082</v>
      </c>
    </row>
    <row r="235" spans="3:6">
      <c r="C235" s="20" t="s">
        <v>351</v>
      </c>
      <c r="D235" s="19">
        <v>232.55</v>
      </c>
      <c r="E235" s="19">
        <v>172.79365178977432</v>
      </c>
      <c r="F235" s="19">
        <v>59.756348210225696</v>
      </c>
    </row>
    <row r="236" spans="3:6">
      <c r="C236" s="20" t="s">
        <v>660</v>
      </c>
      <c r="D236" s="19">
        <v>200.2</v>
      </c>
      <c r="E236" s="19">
        <v>272.89775444673018</v>
      </c>
      <c r="F236" s="19">
        <v>-72.697754446730187</v>
      </c>
    </row>
    <row r="237" spans="3:6">
      <c r="C237" s="20" t="s">
        <v>308</v>
      </c>
      <c r="D237" s="19">
        <v>89.47</v>
      </c>
      <c r="E237" s="19">
        <v>83.26056539139978</v>
      </c>
      <c r="F237" s="19">
        <v>6.209434608600219</v>
      </c>
    </row>
    <row r="238" spans="3:6">
      <c r="C238" s="20" t="s">
        <v>636</v>
      </c>
      <c r="D238" s="19">
        <v>224.17</v>
      </c>
      <c r="E238" s="19">
        <v>262.11781686670588</v>
      </c>
      <c r="F238" s="19">
        <v>-37.947816866705892</v>
      </c>
    </row>
    <row r="239" spans="3:6">
      <c r="C239" s="20" t="s">
        <v>280</v>
      </c>
      <c r="D239" s="19">
        <v>195.64</v>
      </c>
      <c r="E239" s="19">
        <v>170.68242792075932</v>
      </c>
      <c r="F239" s="19">
        <v>24.957572079240663</v>
      </c>
    </row>
    <row r="240" spans="3:6">
      <c r="C240" s="20" t="s">
        <v>666</v>
      </c>
      <c r="D240" s="19">
        <v>169.92</v>
      </c>
      <c r="E240" s="19">
        <v>189.11131499173374</v>
      </c>
      <c r="F240" s="19">
        <v>-19.191314991733748</v>
      </c>
    </row>
    <row r="241" spans="3:6">
      <c r="C241" s="20" t="s">
        <v>535</v>
      </c>
      <c r="D241" s="19">
        <v>65.8</v>
      </c>
      <c r="E241" s="19">
        <v>78.347460414317538</v>
      </c>
      <c r="F241" s="19">
        <v>-12.547460414317541</v>
      </c>
    </row>
    <row r="242" spans="3:6">
      <c r="C242" s="20" t="s">
        <v>350</v>
      </c>
      <c r="D242" s="19">
        <v>286.54000000000002</v>
      </c>
      <c r="E242" s="19">
        <v>203.73022635312722</v>
      </c>
      <c r="F242" s="19">
        <v>82.809773646872799</v>
      </c>
    </row>
    <row r="243" spans="3:6">
      <c r="C243" s="20" t="s">
        <v>288</v>
      </c>
      <c r="D243" s="19">
        <v>114.93</v>
      </c>
      <c r="E243" s="19">
        <v>58.60413592233575</v>
      </c>
      <c r="F243" s="19">
        <v>56.325864077664257</v>
      </c>
    </row>
    <row r="244" spans="3:6">
      <c r="C244" s="20" t="s">
        <v>780</v>
      </c>
      <c r="D244" s="19">
        <v>145.53</v>
      </c>
      <c r="E244" s="19">
        <v>151.85585298406565</v>
      </c>
      <c r="F244" s="19">
        <v>-6.3258529840656479</v>
      </c>
    </row>
    <row r="245" spans="3:6">
      <c r="C245" s="20" t="s">
        <v>492</v>
      </c>
      <c r="D245" s="19">
        <v>197.42</v>
      </c>
      <c r="E245" s="19">
        <v>253.99162375326151</v>
      </c>
      <c r="F245" s="19">
        <v>-56.57162375326152</v>
      </c>
    </row>
    <row r="246" spans="3:6">
      <c r="C246" s="20" t="s">
        <v>333</v>
      </c>
      <c r="D246" s="19">
        <v>168.92</v>
      </c>
      <c r="E246" s="19">
        <v>170.07903314952941</v>
      </c>
      <c r="F246" s="19">
        <v>-1.1590331495294208</v>
      </c>
    </row>
    <row r="247" spans="3:6">
      <c r="C247" s="20" t="s">
        <v>703</v>
      </c>
      <c r="D247" s="19">
        <v>127.06</v>
      </c>
      <c r="E247" s="19">
        <v>81.541005176119114</v>
      </c>
      <c r="F247" s="19">
        <v>45.518994823880888</v>
      </c>
    </row>
    <row r="248" spans="3:6">
      <c r="C248" s="20" t="s">
        <v>751</v>
      </c>
      <c r="D248" s="19">
        <v>147.80000000000001</v>
      </c>
      <c r="E248" s="19">
        <v>145.03882916327728</v>
      </c>
      <c r="F248" s="19">
        <v>2.7611708367227266</v>
      </c>
    </row>
    <row r="249" spans="3:6">
      <c r="C249" s="20" t="s">
        <v>612</v>
      </c>
      <c r="D249" s="19">
        <v>134.79</v>
      </c>
      <c r="E249" s="19">
        <v>167.78620753437482</v>
      </c>
      <c r="F249" s="19">
        <v>-32.996207534374832</v>
      </c>
    </row>
    <row r="250" spans="3:6">
      <c r="C250" s="20" t="s">
        <v>304</v>
      </c>
      <c r="D250" s="19">
        <v>123.74</v>
      </c>
      <c r="E250" s="19">
        <v>109.6864223807506</v>
      </c>
      <c r="F250" s="19">
        <v>14.053577619249396</v>
      </c>
    </row>
    <row r="251" spans="3:6">
      <c r="C251" s="20" t="s">
        <v>325</v>
      </c>
      <c r="D251" s="19">
        <v>101.68</v>
      </c>
      <c r="E251" s="19">
        <v>120.56091963150058</v>
      </c>
      <c r="F251" s="19">
        <v>-18.880919631500575</v>
      </c>
    </row>
    <row r="252" spans="3:6">
      <c r="C252" s="20" t="s">
        <v>576</v>
      </c>
      <c r="D252" s="19">
        <v>52.53</v>
      </c>
      <c r="E252" s="19">
        <v>134.59787728336553</v>
      </c>
      <c r="F252" s="19">
        <v>-82.067877283365533</v>
      </c>
    </row>
    <row r="253" spans="3:6">
      <c r="C253" s="20" t="s">
        <v>274</v>
      </c>
      <c r="D253" s="19">
        <v>169.58</v>
      </c>
      <c r="E253" s="19">
        <v>124.02290876374298</v>
      </c>
      <c r="F253" s="19">
        <v>45.557091236257037</v>
      </c>
    </row>
    <row r="254" spans="3:6">
      <c r="C254" s="20" t="s">
        <v>773</v>
      </c>
      <c r="D254" s="19">
        <v>258.37</v>
      </c>
      <c r="E254" s="19">
        <v>194.04263863173796</v>
      </c>
      <c r="F254" s="19">
        <v>64.327361368262046</v>
      </c>
    </row>
    <row r="255" spans="3:6">
      <c r="C255" s="20" t="s">
        <v>331</v>
      </c>
      <c r="D255" s="19">
        <v>97.93</v>
      </c>
      <c r="E255" s="19">
        <v>90.133351932029967</v>
      </c>
      <c r="F255" s="19">
        <v>7.7966480679700396</v>
      </c>
    </row>
    <row r="256" spans="3:6">
      <c r="C256" s="20" t="s">
        <v>429</v>
      </c>
      <c r="D256" s="19">
        <v>326.47000000000003</v>
      </c>
      <c r="E256" s="19">
        <v>299.28418159742853</v>
      </c>
      <c r="F256" s="19">
        <v>27.185818402571499</v>
      </c>
    </row>
    <row r="257" spans="3:6">
      <c r="C257" s="20" t="s">
        <v>187</v>
      </c>
      <c r="D257" s="19">
        <v>118.95</v>
      </c>
      <c r="E257" s="19">
        <v>148.02034462378899</v>
      </c>
      <c r="F257" s="19">
        <v>-29.070344623788984</v>
      </c>
    </row>
    <row r="258" spans="3:6">
      <c r="C258" s="20" t="s">
        <v>518</v>
      </c>
      <c r="D258" s="19">
        <v>169.9</v>
      </c>
      <c r="E258" s="19">
        <v>180.12575881298739</v>
      </c>
      <c r="F258" s="19">
        <v>-10.22575881298738</v>
      </c>
    </row>
    <row r="259" spans="3:6">
      <c r="C259" s="20" t="s">
        <v>661</v>
      </c>
      <c r="D259" s="19">
        <v>297.61</v>
      </c>
      <c r="E259" s="19">
        <v>286.82479510930392</v>
      </c>
      <c r="F259" s="19">
        <v>10.785204890696093</v>
      </c>
    </row>
    <row r="260" spans="3:6">
      <c r="C260" s="20" t="s">
        <v>249</v>
      </c>
      <c r="D260" s="19">
        <v>136.68</v>
      </c>
      <c r="E260" s="19">
        <v>142.68766936013887</v>
      </c>
      <c r="F260" s="19">
        <v>-6.0076693601388627</v>
      </c>
    </row>
    <row r="261" spans="3:6">
      <c r="C261" s="20" t="s">
        <v>734</v>
      </c>
      <c r="D261" s="19">
        <v>100.95</v>
      </c>
      <c r="E261" s="19">
        <v>128.73867570168986</v>
      </c>
      <c r="F261" s="19">
        <v>-27.788675701689854</v>
      </c>
    </row>
    <row r="262" spans="3:6">
      <c r="C262" s="20" t="s">
        <v>633</v>
      </c>
      <c r="D262" s="19">
        <v>72.58</v>
      </c>
      <c r="E262" s="19">
        <v>43.651890147479975</v>
      </c>
      <c r="F262" s="19">
        <v>28.928109852520024</v>
      </c>
    </row>
    <row r="263" spans="3:6">
      <c r="C263" s="20" t="s">
        <v>441</v>
      </c>
      <c r="D263" s="19">
        <v>208.71</v>
      </c>
      <c r="E263" s="19">
        <v>215.10303933754392</v>
      </c>
      <c r="F263" s="19">
        <v>-6.393039337543911</v>
      </c>
    </row>
    <row r="264" spans="3:6">
      <c r="C264" s="20" t="s">
        <v>408</v>
      </c>
      <c r="D264" s="19">
        <v>123.18</v>
      </c>
      <c r="E264" s="19">
        <v>145.22993068978803</v>
      </c>
      <c r="F264" s="19">
        <v>-22.049930689788027</v>
      </c>
    </row>
    <row r="265" spans="3:6">
      <c r="C265" s="20" t="s">
        <v>643</v>
      </c>
      <c r="D265" s="19">
        <v>81.28</v>
      </c>
      <c r="E265" s="19">
        <v>146.73161117023707</v>
      </c>
      <c r="F265" s="19">
        <v>-65.451611170237072</v>
      </c>
    </row>
    <row r="266" spans="3:6">
      <c r="C266" s="20" t="s">
        <v>391</v>
      </c>
      <c r="D266" s="19">
        <v>143.44</v>
      </c>
      <c r="E266" s="19">
        <v>189.44677849685414</v>
      </c>
      <c r="F266" s="19">
        <v>-46.006778496854139</v>
      </c>
    </row>
    <row r="267" spans="3:6">
      <c r="C267" s="20" t="s">
        <v>761</v>
      </c>
      <c r="D267" s="19">
        <v>114.35</v>
      </c>
      <c r="E267" s="19">
        <v>101.56336598398346</v>
      </c>
      <c r="F267" s="19">
        <v>12.786634016016535</v>
      </c>
    </row>
    <row r="268" spans="3:6">
      <c r="C268" s="20" t="s">
        <v>356</v>
      </c>
      <c r="D268" s="19">
        <v>181.99</v>
      </c>
      <c r="E268" s="19">
        <v>159.56670123747477</v>
      </c>
      <c r="F268" s="19">
        <v>22.423298762525235</v>
      </c>
    </row>
    <row r="269" spans="3:6">
      <c r="C269" s="20" t="s">
        <v>459</v>
      </c>
      <c r="D269" s="19">
        <v>104.33</v>
      </c>
      <c r="E269" s="19">
        <v>36.298482344641485</v>
      </c>
      <c r="F269" s="19">
        <v>68.031517655358513</v>
      </c>
    </row>
    <row r="270" spans="3:6">
      <c r="C270" s="20" t="s">
        <v>697</v>
      </c>
      <c r="D270" s="19">
        <v>120.84</v>
      </c>
      <c r="E270" s="19">
        <v>123.17823236931969</v>
      </c>
      <c r="F270" s="19">
        <v>-2.3382323693196838</v>
      </c>
    </row>
    <row r="271" spans="3:6">
      <c r="C271" s="20" t="s">
        <v>449</v>
      </c>
      <c r="D271" s="19">
        <v>96.18</v>
      </c>
      <c r="E271" s="19">
        <v>77.809935204182153</v>
      </c>
      <c r="F271" s="19">
        <v>18.370064795817854</v>
      </c>
    </row>
    <row r="272" spans="3:6">
      <c r="C272" s="20" t="s">
        <v>577</v>
      </c>
      <c r="D272" s="19">
        <v>56.91</v>
      </c>
      <c r="E272" s="19">
        <v>61.171358171432466</v>
      </c>
      <c r="F272" s="19">
        <v>-4.2613581714324695</v>
      </c>
    </row>
    <row r="273" spans="3:6">
      <c r="C273" s="20" t="s">
        <v>302</v>
      </c>
      <c r="D273" s="19">
        <v>52.92</v>
      </c>
      <c r="E273" s="19">
        <v>85.856115055412062</v>
      </c>
      <c r="F273" s="19">
        <v>-32.93611505541206</v>
      </c>
    </row>
    <row r="274" spans="3:6">
      <c r="C274" s="20" t="s">
        <v>559</v>
      </c>
      <c r="D274" s="19">
        <v>109.44</v>
      </c>
      <c r="E274" s="19">
        <v>116.05647597630133</v>
      </c>
      <c r="F274" s="19">
        <v>-6.6164759763013308</v>
      </c>
    </row>
    <row r="275" spans="3:6">
      <c r="C275" s="20" t="s">
        <v>463</v>
      </c>
      <c r="D275" s="19">
        <v>45.55</v>
      </c>
      <c r="E275" s="19">
        <v>8.7312946214702194</v>
      </c>
      <c r="F275" s="19">
        <v>36.818705378529778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LinReg_Output1'!$B$10:$B$10" display="Inputs" xr:uid="{D7C1D07E-8A1D-4BA4-98C5-DB995270EE41}"/>
    <hyperlink ref="D4" location="'LinReg_Output1'!$B$50:$B$50" display="Regression Summary" xr:uid="{8EA1B4C5-A24E-439F-932F-074B55830B06}"/>
    <hyperlink ref="F4" location="'LinReg_Output1'!$B$59:$B$59" display="Predictor Screening" xr:uid="{E54B2E7C-3013-4CC8-9948-A935AA3D31B5}"/>
    <hyperlink ref="H4" location="'LinReg_Output1'!$B$77:$B$77" display="Coefficients" xr:uid="{62889BE1-8AB9-4A6A-80AB-777483CEB5AA}"/>
    <hyperlink ref="J4" location="'LinReg_Stored1'!$B$10:$B$10" display="PMML Model" xr:uid="{C24CB49D-EA65-4EB9-89D3-36DA5CF3C209}"/>
    <hyperlink ref="B5" location="'LinReg_TrainingScore1'!$B$10:$B$10" display="Training: Prediction Summary" xr:uid="{4EE2064E-D40E-448E-AE76-48E0CA3C7F07}"/>
    <hyperlink ref="D5" location="'LinReg_TrainingScore1'!$B$19:$B$19" display="Training: Prediction Details" xr:uid="{90E5B402-068A-4AC3-8A36-FD01CC7FB12D}"/>
    <hyperlink ref="F5" location="'LinReg_ValidationScore1'!$B$10:$B$10" display="Validation: Prediction Summary" xr:uid="{F902CFB2-D5BF-48BA-B36E-FE11B1B77297}"/>
    <hyperlink ref="H5" location="'LinReg_ValidationScore1'!$B$19:$B$19" display="Validation: Prediction Details" xr:uid="{C8481099-30CC-4DDB-9408-943EF3F9513B}"/>
  </hyperlink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704D5-50C4-4AFB-983A-97CB0FEA9309}">
  <dimension ref="B1:Q275"/>
  <sheetViews>
    <sheetView topLeftCell="A3" workbookViewId="0">
      <selection activeCell="C11" sqref="C11"/>
    </sheetView>
  </sheetViews>
  <sheetFormatPr defaultRowHeight="10.199999999999999"/>
  <cols>
    <col min="3" max="3" width="13.42578125" customWidth="1"/>
    <col min="5" max="5" width="21.42578125" customWidth="1"/>
    <col min="6" max="6" width="12.42578125" customWidth="1"/>
    <col min="14" max="14" width="18" bestFit="1" customWidth="1"/>
  </cols>
  <sheetData>
    <row r="1" spans="2:17" ht="18">
      <c r="B1" s="62" t="s">
        <v>6407</v>
      </c>
      <c r="N1" t="s">
        <v>6461</v>
      </c>
    </row>
    <row r="3" spans="2:17" ht="15.6">
      <c r="B3" s="79" t="s">
        <v>126</v>
      </c>
      <c r="C3" s="80"/>
      <c r="D3" s="80"/>
      <c r="E3" s="80"/>
      <c r="F3" s="80"/>
      <c r="G3" s="80"/>
      <c r="H3" s="80"/>
      <c r="I3" s="80"/>
      <c r="J3" s="80"/>
      <c r="K3" s="81"/>
      <c r="N3" s="79" t="s">
        <v>139</v>
      </c>
      <c r="O3" s="80"/>
      <c r="P3" s="80"/>
      <c r="Q3" s="81"/>
    </row>
    <row r="4" spans="2:17" ht="13.8">
      <c r="B4" s="82" t="s">
        <v>127</v>
      </c>
      <c r="C4" s="83"/>
      <c r="D4" s="82" t="s">
        <v>6409</v>
      </c>
      <c r="E4" s="83"/>
      <c r="F4" s="82" t="s">
        <v>6410</v>
      </c>
      <c r="G4" s="83"/>
      <c r="H4" s="82" t="s">
        <v>6411</v>
      </c>
      <c r="I4" s="83"/>
      <c r="J4" s="82" t="s">
        <v>809</v>
      </c>
      <c r="K4" s="83"/>
      <c r="N4" s="63" t="s">
        <v>140</v>
      </c>
      <c r="O4" s="63" t="s">
        <v>141</v>
      </c>
      <c r="P4" s="63" t="s">
        <v>142</v>
      </c>
      <c r="Q4" s="63" t="s">
        <v>143</v>
      </c>
    </row>
    <row r="5" spans="2:17">
      <c r="B5" s="82" t="s">
        <v>2624</v>
      </c>
      <c r="C5" s="83"/>
      <c r="D5" s="82" t="s">
        <v>6412</v>
      </c>
      <c r="E5" s="83"/>
      <c r="F5" s="82" t="s">
        <v>2625</v>
      </c>
      <c r="G5" s="83"/>
      <c r="H5" s="82" t="s">
        <v>6413</v>
      </c>
      <c r="I5" s="83"/>
      <c r="J5" s="84"/>
      <c r="K5" s="83"/>
      <c r="N5" s="33">
        <v>14</v>
      </c>
      <c r="O5" s="33">
        <v>2</v>
      </c>
      <c r="P5" s="33">
        <v>8</v>
      </c>
      <c r="Q5" s="33">
        <v>24</v>
      </c>
    </row>
    <row r="10" spans="2:17" ht="18">
      <c r="B10" s="64" t="s">
        <v>2625</v>
      </c>
    </row>
    <row r="11" spans="2:17">
      <c r="C11" s="27" t="s">
        <v>6488</v>
      </c>
    </row>
    <row r="12" spans="2:17">
      <c r="C12" t="s">
        <v>2627</v>
      </c>
      <c r="D12" t="s">
        <v>2633</v>
      </c>
    </row>
    <row r="13" spans="2:17">
      <c r="C13" t="s">
        <v>2628</v>
      </c>
      <c r="D13">
        <v>320350.74764961126</v>
      </c>
    </row>
    <row r="14" spans="2:17">
      <c r="C14" t="s">
        <v>2629</v>
      </c>
      <c r="D14">
        <v>1261.2234159433515</v>
      </c>
    </row>
    <row r="15" spans="2:17">
      <c r="C15" t="s">
        <v>2630</v>
      </c>
      <c r="D15">
        <v>35.513707437317095</v>
      </c>
    </row>
    <row r="16" spans="2:17">
      <c r="C16" t="s">
        <v>2631</v>
      </c>
      <c r="D16">
        <v>28.049255984393888</v>
      </c>
    </row>
    <row r="17" spans="2:6">
      <c r="C17" t="s">
        <v>2632</v>
      </c>
      <c r="D17">
        <v>0.78150188369066487</v>
      </c>
    </row>
    <row r="19" spans="2:6" ht="18">
      <c r="B19" s="64" t="s">
        <v>6413</v>
      </c>
    </row>
    <row r="21" spans="2:6">
      <c r="C21" s="20" t="s">
        <v>145</v>
      </c>
      <c r="D21" s="65" t="s">
        <v>98</v>
      </c>
      <c r="E21" s="65" t="s">
        <v>4928</v>
      </c>
      <c r="F21" s="65" t="s">
        <v>6415</v>
      </c>
    </row>
    <row r="22" spans="2:6">
      <c r="C22" s="20" t="s">
        <v>728</v>
      </c>
      <c r="D22" s="19">
        <v>132.79</v>
      </c>
      <c r="E22" s="19">
        <v>151.67381418963535</v>
      </c>
      <c r="F22" s="19">
        <v>-18.883814189635359</v>
      </c>
    </row>
    <row r="23" spans="2:6">
      <c r="C23" s="20" t="s">
        <v>316</v>
      </c>
      <c r="D23" s="19">
        <v>233.78</v>
      </c>
      <c r="E23" s="19">
        <v>264.00895023676344</v>
      </c>
      <c r="F23" s="19">
        <v>-30.228950236763438</v>
      </c>
    </row>
    <row r="24" spans="2:6">
      <c r="C24" s="20" t="s">
        <v>564</v>
      </c>
      <c r="D24" s="19">
        <v>47.85</v>
      </c>
      <c r="E24" s="19">
        <v>76.04488776078739</v>
      </c>
      <c r="F24" s="19">
        <v>-28.194887760787388</v>
      </c>
    </row>
    <row r="25" spans="2:6">
      <c r="C25" s="20" t="s">
        <v>613</v>
      </c>
      <c r="D25" s="19">
        <v>53.14</v>
      </c>
      <c r="E25" s="19">
        <v>38.117941056599221</v>
      </c>
      <c r="F25" s="19">
        <v>15.022058943400779</v>
      </c>
    </row>
    <row r="26" spans="2:6">
      <c r="C26" s="20" t="s">
        <v>443</v>
      </c>
      <c r="D26" s="19">
        <v>150.13</v>
      </c>
      <c r="E26" s="19">
        <v>151.01657608772467</v>
      </c>
      <c r="F26" s="19">
        <v>-0.88657608772467711</v>
      </c>
    </row>
    <row r="27" spans="2:6">
      <c r="C27" s="20" t="s">
        <v>360</v>
      </c>
      <c r="D27" s="19">
        <v>215.01</v>
      </c>
      <c r="E27" s="19">
        <v>179.34854422700516</v>
      </c>
      <c r="F27" s="19">
        <v>35.661455772994827</v>
      </c>
    </row>
    <row r="28" spans="2:6">
      <c r="C28" s="20" t="s">
        <v>481</v>
      </c>
      <c r="D28" s="19">
        <v>175.66</v>
      </c>
      <c r="E28" s="19">
        <v>163.58315689967375</v>
      </c>
      <c r="F28" s="19">
        <v>12.076843100326244</v>
      </c>
    </row>
    <row r="29" spans="2:6">
      <c r="C29" s="20" t="s">
        <v>503</v>
      </c>
      <c r="D29" s="19">
        <v>85.48</v>
      </c>
      <c r="E29" s="19">
        <v>115.38675920960395</v>
      </c>
      <c r="F29" s="19">
        <v>-29.906759209603948</v>
      </c>
    </row>
    <row r="30" spans="2:6">
      <c r="C30" s="20" t="s">
        <v>623</v>
      </c>
      <c r="D30" s="19">
        <v>248.49</v>
      </c>
      <c r="E30" s="19">
        <v>275.20404689131294</v>
      </c>
      <c r="F30" s="19">
        <v>-26.714046891312933</v>
      </c>
    </row>
    <row r="31" spans="2:6">
      <c r="C31" s="20" t="s">
        <v>610</v>
      </c>
      <c r="D31" s="19">
        <v>219.63</v>
      </c>
      <c r="E31" s="19">
        <v>187.44501948671936</v>
      </c>
      <c r="F31" s="19">
        <v>32.184980513280635</v>
      </c>
    </row>
    <row r="32" spans="2:6">
      <c r="C32" s="20" t="s">
        <v>279</v>
      </c>
      <c r="D32" s="19">
        <v>195.64</v>
      </c>
      <c r="E32" s="19">
        <v>172.10853338153822</v>
      </c>
      <c r="F32" s="19">
        <v>23.531466618461764</v>
      </c>
    </row>
    <row r="33" spans="3:6">
      <c r="C33" s="20" t="s">
        <v>538</v>
      </c>
      <c r="D33" s="19">
        <v>68.41</v>
      </c>
      <c r="E33" s="19">
        <v>131.92066138392263</v>
      </c>
      <c r="F33" s="19">
        <v>-63.510661383922638</v>
      </c>
    </row>
    <row r="34" spans="3:6">
      <c r="C34" s="20" t="s">
        <v>669</v>
      </c>
      <c r="D34" s="19">
        <v>101.64</v>
      </c>
      <c r="E34" s="19">
        <v>125.73981581820689</v>
      </c>
      <c r="F34" s="19">
        <v>-24.099815818206892</v>
      </c>
    </row>
    <row r="35" spans="3:6">
      <c r="C35" s="20" t="s">
        <v>713</v>
      </c>
      <c r="D35" s="19">
        <v>123.89</v>
      </c>
      <c r="E35" s="19">
        <v>138.74866803816798</v>
      </c>
      <c r="F35" s="19">
        <v>-14.858668038167977</v>
      </c>
    </row>
    <row r="36" spans="3:6">
      <c r="C36" s="20" t="s">
        <v>381</v>
      </c>
      <c r="D36" s="19">
        <v>116.78</v>
      </c>
      <c r="E36" s="19">
        <v>110.11249237711522</v>
      </c>
      <c r="F36" s="19">
        <v>6.6675076228847843</v>
      </c>
    </row>
    <row r="37" spans="3:6">
      <c r="C37" s="20" t="s">
        <v>500</v>
      </c>
      <c r="D37" s="19">
        <v>191.66</v>
      </c>
      <c r="E37" s="19">
        <v>196.20262219921676</v>
      </c>
      <c r="F37" s="19">
        <v>-4.5426221992167655</v>
      </c>
    </row>
    <row r="38" spans="3:6">
      <c r="C38" s="20" t="s">
        <v>357</v>
      </c>
      <c r="D38" s="19">
        <v>166.25</v>
      </c>
      <c r="E38" s="19">
        <v>132.15759925680459</v>
      </c>
      <c r="F38" s="19">
        <v>34.092400743195412</v>
      </c>
    </row>
    <row r="39" spans="3:6">
      <c r="C39" s="20" t="s">
        <v>388</v>
      </c>
      <c r="D39" s="19">
        <v>205</v>
      </c>
      <c r="E39" s="19">
        <v>214.38203982021093</v>
      </c>
      <c r="F39" s="19">
        <v>-9.3820398202109345</v>
      </c>
    </row>
    <row r="40" spans="3:6">
      <c r="C40" s="20" t="s">
        <v>323</v>
      </c>
      <c r="D40" s="19">
        <v>193.5</v>
      </c>
      <c r="E40" s="19">
        <v>256.03697312256088</v>
      </c>
      <c r="F40" s="19">
        <v>-62.53697312256088</v>
      </c>
    </row>
    <row r="41" spans="3:6">
      <c r="C41" s="20" t="s">
        <v>575</v>
      </c>
      <c r="D41" s="19">
        <v>127.38</v>
      </c>
      <c r="E41" s="19">
        <v>134.26807333177814</v>
      </c>
      <c r="F41" s="19">
        <v>-6.8880733317781448</v>
      </c>
    </row>
    <row r="42" spans="3:6">
      <c r="C42" s="20" t="s">
        <v>166</v>
      </c>
      <c r="D42" s="19">
        <v>79.17</v>
      </c>
      <c r="E42" s="19">
        <v>120.22866105636885</v>
      </c>
      <c r="F42" s="19">
        <v>-41.058661056368848</v>
      </c>
    </row>
    <row r="43" spans="3:6">
      <c r="C43" s="20" t="s">
        <v>376</v>
      </c>
      <c r="D43" s="19">
        <v>287.23</v>
      </c>
      <c r="E43" s="19">
        <v>246.81359277731522</v>
      </c>
      <c r="F43" s="19">
        <v>40.416407222684796</v>
      </c>
    </row>
    <row r="44" spans="3:6">
      <c r="C44" s="20" t="s">
        <v>650</v>
      </c>
      <c r="D44" s="19">
        <v>263.48</v>
      </c>
      <c r="E44" s="19">
        <v>203.12754100959688</v>
      </c>
      <c r="F44" s="19">
        <v>60.352458990403136</v>
      </c>
    </row>
    <row r="45" spans="3:6">
      <c r="C45" s="20" t="s">
        <v>646</v>
      </c>
      <c r="D45" s="19">
        <v>59.8</v>
      </c>
      <c r="E45" s="19">
        <v>146.022936079109</v>
      </c>
      <c r="F45" s="19">
        <v>-86.222936079109004</v>
      </c>
    </row>
    <row r="46" spans="3:6">
      <c r="C46" s="20" t="s">
        <v>396</v>
      </c>
      <c r="D46" s="19">
        <v>174.87</v>
      </c>
      <c r="E46" s="19">
        <v>157.56871715678687</v>
      </c>
      <c r="F46" s="19">
        <v>17.30128284321313</v>
      </c>
    </row>
    <row r="47" spans="3:6">
      <c r="C47" s="20" t="s">
        <v>438</v>
      </c>
      <c r="D47" s="19">
        <v>278.39</v>
      </c>
      <c r="E47" s="19">
        <v>237.65502404493316</v>
      </c>
      <c r="F47" s="19">
        <v>40.73497595506683</v>
      </c>
    </row>
    <row r="48" spans="3:6">
      <c r="C48" s="20" t="s">
        <v>471</v>
      </c>
      <c r="D48" s="19">
        <v>92.35</v>
      </c>
      <c r="E48" s="19">
        <v>21.753641752165411</v>
      </c>
      <c r="F48" s="19">
        <v>70.596358247834587</v>
      </c>
    </row>
    <row r="49" spans="3:6">
      <c r="C49" s="20" t="s">
        <v>467</v>
      </c>
      <c r="D49" s="19">
        <v>117.59</v>
      </c>
      <c r="E49" s="19">
        <v>183.37616723717841</v>
      </c>
      <c r="F49" s="19">
        <v>-65.786167237178404</v>
      </c>
    </row>
    <row r="50" spans="3:6">
      <c r="C50" s="20" t="s">
        <v>488</v>
      </c>
      <c r="D50" s="19">
        <v>114.28</v>
      </c>
      <c r="E50" s="19">
        <v>125.32009169441847</v>
      </c>
      <c r="F50" s="19">
        <v>-11.040091694418464</v>
      </c>
    </row>
    <row r="51" spans="3:6">
      <c r="C51" s="20" t="s">
        <v>616</v>
      </c>
      <c r="D51" s="19">
        <v>299.17</v>
      </c>
      <c r="E51" s="19">
        <v>298.78797410874785</v>
      </c>
      <c r="F51" s="19">
        <v>0.38202589125216946</v>
      </c>
    </row>
    <row r="52" spans="3:6">
      <c r="C52" s="20" t="s">
        <v>191</v>
      </c>
      <c r="D52" s="19">
        <v>234.15</v>
      </c>
      <c r="E52" s="19">
        <v>169.4415768471801</v>
      </c>
      <c r="F52" s="19">
        <v>64.708423152819904</v>
      </c>
    </row>
    <row r="53" spans="3:6">
      <c r="C53" s="20" t="s">
        <v>252</v>
      </c>
      <c r="D53" s="19">
        <v>180.85</v>
      </c>
      <c r="E53" s="19">
        <v>158.77025356559491</v>
      </c>
      <c r="F53" s="19">
        <v>22.079746434405081</v>
      </c>
    </row>
    <row r="54" spans="3:6">
      <c r="C54" s="20" t="s">
        <v>401</v>
      </c>
      <c r="D54" s="19">
        <v>270.36</v>
      </c>
      <c r="E54" s="19">
        <v>265.46014062844489</v>
      </c>
      <c r="F54" s="19">
        <v>4.8998593715551237</v>
      </c>
    </row>
    <row r="55" spans="3:6">
      <c r="C55" s="20" t="s">
        <v>593</v>
      </c>
      <c r="D55" s="19">
        <v>72.22</v>
      </c>
      <c r="E55" s="19">
        <v>86.495239194089436</v>
      </c>
      <c r="F55" s="19">
        <v>-14.275239194089437</v>
      </c>
    </row>
    <row r="56" spans="3:6">
      <c r="C56" s="20" t="s">
        <v>291</v>
      </c>
      <c r="D56" s="19">
        <v>75.709999999999994</v>
      </c>
      <c r="E56" s="19">
        <v>77.581924996756328</v>
      </c>
      <c r="F56" s="19">
        <v>-1.8719249967563343</v>
      </c>
    </row>
    <row r="57" spans="3:6">
      <c r="C57" s="20" t="s">
        <v>297</v>
      </c>
      <c r="D57" s="19">
        <v>116</v>
      </c>
      <c r="E57" s="19">
        <v>148.18107406394535</v>
      </c>
      <c r="F57" s="19">
        <v>-32.181074063945346</v>
      </c>
    </row>
    <row r="58" spans="3:6">
      <c r="C58" s="20" t="s">
        <v>404</v>
      </c>
      <c r="D58" s="19">
        <v>209.35</v>
      </c>
      <c r="E58" s="19">
        <v>206.78969761228581</v>
      </c>
      <c r="F58" s="19">
        <v>2.5603023877141879</v>
      </c>
    </row>
    <row r="59" spans="3:6">
      <c r="C59" s="20" t="s">
        <v>486</v>
      </c>
      <c r="D59" s="19">
        <v>152.66999999999999</v>
      </c>
      <c r="E59" s="19">
        <v>139.42317269997517</v>
      </c>
      <c r="F59" s="19">
        <v>13.246827300024819</v>
      </c>
    </row>
    <row r="60" spans="3:6">
      <c r="C60" s="20" t="s">
        <v>184</v>
      </c>
      <c r="D60" s="19">
        <v>134.30000000000001</v>
      </c>
      <c r="E60" s="19">
        <v>140.23023029177051</v>
      </c>
      <c r="F60" s="19">
        <v>-5.9302302917704992</v>
      </c>
    </row>
    <row r="61" spans="3:6">
      <c r="C61" s="20" t="s">
        <v>626</v>
      </c>
      <c r="D61" s="19">
        <v>291.66000000000003</v>
      </c>
      <c r="E61" s="19">
        <v>274.82406192589156</v>
      </c>
      <c r="F61" s="19">
        <v>16.835938074108469</v>
      </c>
    </row>
    <row r="62" spans="3:6">
      <c r="C62" s="20" t="s">
        <v>645</v>
      </c>
      <c r="D62" s="19">
        <v>402.02</v>
      </c>
      <c r="E62" s="19">
        <v>326.44749205209189</v>
      </c>
      <c r="F62" s="19">
        <v>75.572507947908093</v>
      </c>
    </row>
    <row r="63" spans="3:6">
      <c r="C63" s="20" t="s">
        <v>722</v>
      </c>
      <c r="D63" s="19">
        <v>100.36</v>
      </c>
      <c r="E63" s="19">
        <v>80.182619679850006</v>
      </c>
      <c r="F63" s="19">
        <v>20.177380320149993</v>
      </c>
    </row>
    <row r="64" spans="3:6">
      <c r="C64" s="20" t="s">
        <v>180</v>
      </c>
      <c r="D64" s="19">
        <v>69.12</v>
      </c>
      <c r="E64" s="19">
        <v>79.738074296201034</v>
      </c>
      <c r="F64" s="19">
        <v>-10.61807429620103</v>
      </c>
    </row>
    <row r="65" spans="3:6">
      <c r="C65" s="20" t="s">
        <v>507</v>
      </c>
      <c r="D65" s="19">
        <v>273.12</v>
      </c>
      <c r="E65" s="19">
        <v>276.19970846752653</v>
      </c>
      <c r="F65" s="19">
        <v>-3.0797084675265296</v>
      </c>
    </row>
    <row r="66" spans="3:6">
      <c r="C66" s="20" t="s">
        <v>247</v>
      </c>
      <c r="D66" s="19">
        <v>126.62</v>
      </c>
      <c r="E66" s="19">
        <v>141.522524072528</v>
      </c>
      <c r="F66" s="19">
        <v>-14.902524072527996</v>
      </c>
    </row>
    <row r="67" spans="3:6">
      <c r="C67" s="20" t="s">
        <v>694</v>
      </c>
      <c r="D67" s="19">
        <v>137.19999999999999</v>
      </c>
      <c r="E67" s="19">
        <v>136.6356357623406</v>
      </c>
      <c r="F67" s="19">
        <v>0.56436423765939026</v>
      </c>
    </row>
    <row r="68" spans="3:6">
      <c r="C68" s="20" t="s">
        <v>347</v>
      </c>
      <c r="D68" s="19">
        <v>156.93</v>
      </c>
      <c r="E68" s="19">
        <v>135.7988057428777</v>
      </c>
      <c r="F68" s="19">
        <v>21.131194257122303</v>
      </c>
    </row>
    <row r="69" spans="3:6">
      <c r="C69" s="20" t="s">
        <v>167</v>
      </c>
      <c r="D69" s="19">
        <v>132.05000000000001</v>
      </c>
      <c r="E69" s="19">
        <v>147.51852946780576</v>
      </c>
      <c r="F69" s="19">
        <v>-15.468529467805752</v>
      </c>
    </row>
    <row r="70" spans="3:6">
      <c r="C70" s="20" t="s">
        <v>547</v>
      </c>
      <c r="D70" s="19">
        <v>106.29</v>
      </c>
      <c r="E70" s="19">
        <v>140.34949716180003</v>
      </c>
      <c r="F70" s="19">
        <v>-34.059497161800024</v>
      </c>
    </row>
    <row r="71" spans="3:6">
      <c r="C71" s="20" t="s">
        <v>655</v>
      </c>
      <c r="D71" s="19">
        <v>63.3</v>
      </c>
      <c r="E71" s="19">
        <v>115.24028808880681</v>
      </c>
      <c r="F71" s="19">
        <v>-51.94028808880681</v>
      </c>
    </row>
    <row r="72" spans="3:6">
      <c r="C72" s="20" t="s">
        <v>514</v>
      </c>
      <c r="D72" s="19">
        <v>93.55</v>
      </c>
      <c r="E72" s="19">
        <v>146.01378877338033</v>
      </c>
      <c r="F72" s="19">
        <v>-52.46378877338033</v>
      </c>
    </row>
    <row r="73" spans="3:6">
      <c r="C73" s="20" t="s">
        <v>170</v>
      </c>
      <c r="D73" s="19">
        <v>117.23</v>
      </c>
      <c r="E73" s="19">
        <v>164.92890103439075</v>
      </c>
      <c r="F73" s="19">
        <v>-47.698901034390744</v>
      </c>
    </row>
    <row r="74" spans="3:6">
      <c r="C74" s="20" t="s">
        <v>225</v>
      </c>
      <c r="D74" s="19">
        <v>320.37</v>
      </c>
      <c r="E74" s="19">
        <v>239.02799058255195</v>
      </c>
      <c r="F74" s="19">
        <v>81.342009417448054</v>
      </c>
    </row>
    <row r="75" spans="3:6">
      <c r="C75" s="20" t="s">
        <v>157</v>
      </c>
      <c r="D75" s="19">
        <v>85.47</v>
      </c>
      <c r="E75" s="19">
        <v>133.90718517931322</v>
      </c>
      <c r="F75" s="19">
        <v>-48.437185179313218</v>
      </c>
    </row>
    <row r="76" spans="3:6">
      <c r="C76" s="20" t="s">
        <v>749</v>
      </c>
      <c r="D76" s="19">
        <v>303.82</v>
      </c>
      <c r="E76" s="19">
        <v>286.17106940727263</v>
      </c>
      <c r="F76" s="19">
        <v>17.648930592727368</v>
      </c>
    </row>
    <row r="77" spans="3:6">
      <c r="C77" s="20" t="s">
        <v>318</v>
      </c>
      <c r="D77" s="19">
        <v>231.97</v>
      </c>
      <c r="E77" s="19">
        <v>268.96120943154619</v>
      </c>
      <c r="F77" s="19">
        <v>-36.991209431546196</v>
      </c>
    </row>
    <row r="78" spans="3:6">
      <c r="C78" s="20" t="s">
        <v>718</v>
      </c>
      <c r="D78" s="19">
        <v>49.77</v>
      </c>
      <c r="E78" s="19">
        <v>13.583098626176056</v>
      </c>
      <c r="F78" s="19">
        <v>36.186901373823943</v>
      </c>
    </row>
    <row r="79" spans="3:6">
      <c r="C79" s="20" t="s">
        <v>755</v>
      </c>
      <c r="D79" s="19">
        <v>164.3</v>
      </c>
      <c r="E79" s="19">
        <v>158.10088629117695</v>
      </c>
      <c r="F79" s="19">
        <v>6.199113708823063</v>
      </c>
    </row>
    <row r="80" spans="3:6">
      <c r="C80" s="20" t="s">
        <v>653</v>
      </c>
      <c r="D80" s="19">
        <v>92.57</v>
      </c>
      <c r="E80" s="19">
        <v>103.78754209259799</v>
      </c>
      <c r="F80" s="19">
        <v>-11.217542092597995</v>
      </c>
    </row>
    <row r="81" spans="3:6">
      <c r="C81" s="20" t="s">
        <v>715</v>
      </c>
      <c r="D81" s="19">
        <v>122.99</v>
      </c>
      <c r="E81" s="19">
        <v>146.1242984348896</v>
      </c>
      <c r="F81" s="19">
        <v>-23.134298434889601</v>
      </c>
    </row>
    <row r="82" spans="3:6">
      <c r="C82" s="20" t="s">
        <v>462</v>
      </c>
      <c r="D82" s="19">
        <v>102.95</v>
      </c>
      <c r="E82" s="19">
        <v>145.38757553526108</v>
      </c>
      <c r="F82" s="19">
        <v>-42.437575535261075</v>
      </c>
    </row>
    <row r="83" spans="3:6">
      <c r="C83" s="20" t="s">
        <v>770</v>
      </c>
      <c r="D83" s="19">
        <v>347.82</v>
      </c>
      <c r="E83" s="19">
        <v>332.12663152896033</v>
      </c>
      <c r="F83" s="19">
        <v>15.693368471039662</v>
      </c>
    </row>
    <row r="84" spans="3:6">
      <c r="C84" s="20" t="s">
        <v>620</v>
      </c>
      <c r="D84" s="19">
        <v>50.1</v>
      </c>
      <c r="E84" s="19">
        <v>67.235156414263855</v>
      </c>
      <c r="F84" s="19">
        <v>-17.135156414263854</v>
      </c>
    </row>
    <row r="85" spans="3:6">
      <c r="C85" s="20" t="s">
        <v>196</v>
      </c>
      <c r="D85" s="19">
        <v>106.6</v>
      </c>
      <c r="E85" s="19">
        <v>150.06017020734492</v>
      </c>
      <c r="F85" s="19">
        <v>-43.46017020734493</v>
      </c>
    </row>
    <row r="86" spans="3:6">
      <c r="C86" s="20" t="s">
        <v>390</v>
      </c>
      <c r="D86" s="19">
        <v>205</v>
      </c>
      <c r="E86" s="19">
        <v>198.43522139847019</v>
      </c>
      <c r="F86" s="19">
        <v>6.5647786015298095</v>
      </c>
    </row>
    <row r="87" spans="3:6">
      <c r="C87" s="20" t="s">
        <v>742</v>
      </c>
      <c r="D87" s="19">
        <v>127.67</v>
      </c>
      <c r="E87" s="19">
        <v>164.13990633366723</v>
      </c>
      <c r="F87" s="19">
        <v>-36.469906333667225</v>
      </c>
    </row>
    <row r="88" spans="3:6">
      <c r="C88" s="20" t="s">
        <v>189</v>
      </c>
      <c r="D88" s="19">
        <v>237.8</v>
      </c>
      <c r="E88" s="19">
        <v>209.49163655036915</v>
      </c>
      <c r="F88" s="19">
        <v>28.30836344963086</v>
      </c>
    </row>
    <row r="89" spans="3:6">
      <c r="C89" s="20" t="s">
        <v>724</v>
      </c>
      <c r="D89" s="19">
        <v>215.57</v>
      </c>
      <c r="E89" s="19">
        <v>220.17466615981374</v>
      </c>
      <c r="F89" s="19">
        <v>-4.6046661598137462</v>
      </c>
    </row>
    <row r="90" spans="3:6">
      <c r="C90" s="20" t="s">
        <v>726</v>
      </c>
      <c r="D90" s="19">
        <v>166.67</v>
      </c>
      <c r="E90" s="19">
        <v>170.02582834935484</v>
      </c>
      <c r="F90" s="19">
        <v>-3.3558283493548515</v>
      </c>
    </row>
    <row r="91" spans="3:6">
      <c r="C91" s="20" t="s">
        <v>752</v>
      </c>
      <c r="D91" s="19">
        <v>147.80000000000001</v>
      </c>
      <c r="E91" s="19">
        <v>155.78734784477734</v>
      </c>
      <c r="F91" s="19">
        <v>-7.9873478447773323</v>
      </c>
    </row>
    <row r="92" spans="3:6">
      <c r="C92" s="20" t="s">
        <v>611</v>
      </c>
      <c r="D92" s="19">
        <v>252.97</v>
      </c>
      <c r="E92" s="19">
        <v>191.85149253161339</v>
      </c>
      <c r="F92" s="19">
        <v>61.118507468386611</v>
      </c>
    </row>
    <row r="93" spans="3:6">
      <c r="C93" s="20" t="s">
        <v>592</v>
      </c>
      <c r="D93" s="19">
        <v>73.69</v>
      </c>
      <c r="E93" s="19">
        <v>58.631885641194515</v>
      </c>
      <c r="F93" s="19">
        <v>15.058114358805483</v>
      </c>
    </row>
    <row r="94" spans="3:6">
      <c r="C94" s="20" t="s">
        <v>428</v>
      </c>
      <c r="D94" s="19">
        <v>326.47000000000003</v>
      </c>
      <c r="E94" s="19">
        <v>290.48728465429406</v>
      </c>
      <c r="F94" s="19">
        <v>35.982715345705969</v>
      </c>
    </row>
    <row r="95" spans="3:6">
      <c r="C95" s="20" t="s">
        <v>269</v>
      </c>
      <c r="D95" s="19">
        <v>204.68</v>
      </c>
      <c r="E95" s="19">
        <v>162.07886004921986</v>
      </c>
      <c r="F95" s="19">
        <v>42.601139950780151</v>
      </c>
    </row>
    <row r="96" spans="3:6">
      <c r="C96" s="20" t="s">
        <v>432</v>
      </c>
      <c r="D96" s="19">
        <v>234.31</v>
      </c>
      <c r="E96" s="19">
        <v>230.53211819745886</v>
      </c>
      <c r="F96" s="19">
        <v>3.7778818025411454</v>
      </c>
    </row>
    <row r="97" spans="3:6">
      <c r="C97" s="20" t="s">
        <v>163</v>
      </c>
      <c r="D97" s="19">
        <v>114.76</v>
      </c>
      <c r="E97" s="19">
        <v>135.47941204875511</v>
      </c>
      <c r="F97" s="19">
        <v>-20.719412048755103</v>
      </c>
    </row>
    <row r="98" spans="3:6">
      <c r="C98" s="20" t="s">
        <v>159</v>
      </c>
      <c r="D98" s="19">
        <v>56.76</v>
      </c>
      <c r="E98" s="19">
        <v>87.122458290127099</v>
      </c>
      <c r="F98" s="19">
        <v>-30.362458290127101</v>
      </c>
    </row>
    <row r="99" spans="3:6">
      <c r="C99" s="20" t="s">
        <v>762</v>
      </c>
      <c r="D99" s="19">
        <v>114.35</v>
      </c>
      <c r="E99" s="19">
        <v>120.09528410158197</v>
      </c>
      <c r="F99" s="19">
        <v>-5.7452841015819729</v>
      </c>
    </row>
    <row r="100" spans="3:6">
      <c r="C100" s="20" t="s">
        <v>521</v>
      </c>
      <c r="D100" s="19">
        <v>122.62</v>
      </c>
      <c r="E100" s="19">
        <v>139.02990946121668</v>
      </c>
      <c r="F100" s="19">
        <v>-16.409909461216671</v>
      </c>
    </row>
    <row r="101" spans="3:6">
      <c r="C101" s="20" t="s">
        <v>609</v>
      </c>
      <c r="D101" s="19">
        <v>219.63</v>
      </c>
      <c r="E101" s="19">
        <v>203.3918379084601</v>
      </c>
      <c r="F101" s="19">
        <v>16.238162091539891</v>
      </c>
    </row>
    <row r="102" spans="3:6">
      <c r="C102" s="20" t="s">
        <v>217</v>
      </c>
      <c r="D102" s="19">
        <v>157.19999999999999</v>
      </c>
      <c r="E102" s="19">
        <v>202.82505639042597</v>
      </c>
      <c r="F102" s="19">
        <v>-45.625056390425982</v>
      </c>
    </row>
    <row r="103" spans="3:6">
      <c r="C103" s="20" t="s">
        <v>336</v>
      </c>
      <c r="D103" s="19">
        <v>133.97999999999999</v>
      </c>
      <c r="E103" s="19">
        <v>175.04423331193104</v>
      </c>
      <c r="F103" s="19">
        <v>-41.064233311931048</v>
      </c>
    </row>
    <row r="104" spans="3:6">
      <c r="C104" s="20" t="s">
        <v>292</v>
      </c>
      <c r="D104" s="19">
        <v>116.57</v>
      </c>
      <c r="E104" s="19">
        <v>147.4296270050877</v>
      </c>
      <c r="F104" s="19">
        <v>-30.859627005087702</v>
      </c>
    </row>
    <row r="105" spans="3:6">
      <c r="C105" s="20" t="s">
        <v>560</v>
      </c>
      <c r="D105" s="19">
        <v>125.9</v>
      </c>
      <c r="E105" s="19">
        <v>214.65791395304927</v>
      </c>
      <c r="F105" s="19">
        <v>-88.757913953049268</v>
      </c>
    </row>
    <row r="106" spans="3:6">
      <c r="C106" s="20" t="s">
        <v>711</v>
      </c>
      <c r="D106" s="19">
        <v>85.62</v>
      </c>
      <c r="E106" s="19">
        <v>67.794172977560407</v>
      </c>
      <c r="F106" s="19">
        <v>17.825827022439597</v>
      </c>
    </row>
    <row r="107" spans="3:6">
      <c r="C107" s="20" t="s">
        <v>719</v>
      </c>
      <c r="D107" s="19">
        <v>49.02</v>
      </c>
      <c r="E107" s="19">
        <v>72.705232273101473</v>
      </c>
      <c r="F107" s="19">
        <v>-23.68523227310147</v>
      </c>
    </row>
    <row r="108" spans="3:6">
      <c r="C108" s="20" t="s">
        <v>692</v>
      </c>
      <c r="D108" s="19">
        <v>261.63</v>
      </c>
      <c r="E108" s="19">
        <v>216.15603909930846</v>
      </c>
      <c r="F108" s="19">
        <v>45.473960900691537</v>
      </c>
    </row>
    <row r="109" spans="3:6">
      <c r="C109" s="20" t="s">
        <v>558</v>
      </c>
      <c r="D109" s="19">
        <v>109.44</v>
      </c>
      <c r="E109" s="19">
        <v>102.85087790024238</v>
      </c>
      <c r="F109" s="19">
        <v>6.589122099757617</v>
      </c>
    </row>
    <row r="110" spans="3:6">
      <c r="C110" s="20" t="s">
        <v>765</v>
      </c>
      <c r="D110" s="19">
        <v>279.83</v>
      </c>
      <c r="E110" s="19">
        <v>237.3242861257275</v>
      </c>
      <c r="F110" s="19">
        <v>42.505713874272487</v>
      </c>
    </row>
    <row r="111" spans="3:6">
      <c r="C111" s="20" t="s">
        <v>434</v>
      </c>
      <c r="D111" s="19">
        <v>124.92</v>
      </c>
      <c r="E111" s="19">
        <v>135.42439810061649</v>
      </c>
      <c r="F111" s="19">
        <v>-10.504398100616484</v>
      </c>
    </row>
    <row r="112" spans="3:6">
      <c r="C112" s="20" t="s">
        <v>531</v>
      </c>
      <c r="D112" s="19">
        <v>302.33</v>
      </c>
      <c r="E112" s="19">
        <v>296.94016117540758</v>
      </c>
      <c r="F112" s="19">
        <v>5.3898388245924025</v>
      </c>
    </row>
    <row r="113" spans="3:6">
      <c r="C113" s="20" t="s">
        <v>386</v>
      </c>
      <c r="D113" s="19">
        <v>159.71</v>
      </c>
      <c r="E113" s="19">
        <v>153.6817119343518</v>
      </c>
      <c r="F113" s="19">
        <v>6.0282880656482121</v>
      </c>
    </row>
    <row r="114" spans="3:6">
      <c r="C114" s="20" t="s">
        <v>400</v>
      </c>
      <c r="D114" s="19">
        <v>270.36</v>
      </c>
      <c r="E114" s="19">
        <v>265.46014062844489</v>
      </c>
      <c r="F114" s="19">
        <v>4.8998593715551237</v>
      </c>
    </row>
    <row r="115" spans="3:6">
      <c r="C115" s="20" t="s">
        <v>662</v>
      </c>
      <c r="D115" s="19">
        <v>97.46</v>
      </c>
      <c r="E115" s="19">
        <v>164.23143448055711</v>
      </c>
      <c r="F115" s="19">
        <v>-66.771434480557119</v>
      </c>
    </row>
    <row r="116" spans="3:6">
      <c r="C116" s="20" t="s">
        <v>315</v>
      </c>
      <c r="D116" s="19">
        <v>301.79000000000002</v>
      </c>
      <c r="E116" s="19">
        <v>316.08634725962429</v>
      </c>
      <c r="F116" s="19">
        <v>-14.29634725962427</v>
      </c>
    </row>
    <row r="117" spans="3:6">
      <c r="C117" s="20" t="s">
        <v>204</v>
      </c>
      <c r="D117" s="19">
        <v>215.83</v>
      </c>
      <c r="E117" s="19">
        <v>177.40087202152898</v>
      </c>
      <c r="F117" s="19">
        <v>38.42912797847103</v>
      </c>
    </row>
    <row r="118" spans="3:6">
      <c r="C118" s="20" t="s">
        <v>707</v>
      </c>
      <c r="D118" s="19">
        <v>46.32</v>
      </c>
      <c r="E118" s="19">
        <v>10.600323634881139</v>
      </c>
      <c r="F118" s="19">
        <v>35.719676365118858</v>
      </c>
    </row>
    <row r="119" spans="3:6">
      <c r="C119" s="20" t="s">
        <v>693</v>
      </c>
      <c r="D119" s="19">
        <v>142.97999999999999</v>
      </c>
      <c r="E119" s="19">
        <v>76.718749224284494</v>
      </c>
      <c r="F119" s="19">
        <v>66.261250775715496</v>
      </c>
    </row>
    <row r="120" spans="3:6">
      <c r="C120" s="20" t="s">
        <v>421</v>
      </c>
      <c r="D120" s="19">
        <v>223.99</v>
      </c>
      <c r="E120" s="19">
        <v>209.74210883265178</v>
      </c>
      <c r="F120" s="19">
        <v>14.247891167348229</v>
      </c>
    </row>
    <row r="121" spans="3:6">
      <c r="C121" s="20" t="s">
        <v>222</v>
      </c>
      <c r="D121" s="19">
        <v>84.46</v>
      </c>
      <c r="E121" s="19">
        <v>90.849919778344969</v>
      </c>
      <c r="F121" s="19">
        <v>-6.389919778344975</v>
      </c>
    </row>
    <row r="122" spans="3:6">
      <c r="C122" s="20" t="s">
        <v>300</v>
      </c>
      <c r="D122" s="19">
        <v>80.31</v>
      </c>
      <c r="E122" s="19">
        <v>77.075719077151547</v>
      </c>
      <c r="F122" s="19">
        <v>3.2342809228484555</v>
      </c>
    </row>
    <row r="123" spans="3:6">
      <c r="C123" s="20" t="s">
        <v>293</v>
      </c>
      <c r="D123" s="19">
        <v>110.25</v>
      </c>
      <c r="E123" s="19">
        <v>134.37479879042303</v>
      </c>
      <c r="F123" s="19">
        <v>-24.124798790423029</v>
      </c>
    </row>
    <row r="124" spans="3:6">
      <c r="C124" s="20" t="s">
        <v>572</v>
      </c>
      <c r="D124" s="19">
        <v>218.54</v>
      </c>
      <c r="E124" s="19">
        <v>158.85784463077988</v>
      </c>
      <c r="F124" s="19">
        <v>59.682155369220112</v>
      </c>
    </row>
    <row r="125" spans="3:6">
      <c r="C125" s="20" t="s">
        <v>240</v>
      </c>
      <c r="D125" s="19">
        <v>84.23</v>
      </c>
      <c r="E125" s="19">
        <v>73.287641782537975</v>
      </c>
      <c r="F125" s="19">
        <v>10.942358217462029</v>
      </c>
    </row>
    <row r="126" spans="3:6">
      <c r="C126" s="20" t="s">
        <v>563</v>
      </c>
      <c r="D126" s="19">
        <v>60.28</v>
      </c>
      <c r="E126" s="19">
        <v>65.421649960943114</v>
      </c>
      <c r="F126" s="19">
        <v>-5.1416499609431128</v>
      </c>
    </row>
    <row r="127" spans="3:6">
      <c r="C127" s="20" t="s">
        <v>344</v>
      </c>
      <c r="D127" s="19">
        <v>269.43</v>
      </c>
      <c r="E127" s="19">
        <v>184.74927709557429</v>
      </c>
      <c r="F127" s="19">
        <v>84.680722904425721</v>
      </c>
    </row>
    <row r="128" spans="3:6">
      <c r="C128" s="20" t="s">
        <v>460</v>
      </c>
      <c r="D128" s="19">
        <v>153.58000000000001</v>
      </c>
      <c r="E128" s="19">
        <v>114.97937033584691</v>
      </c>
      <c r="F128" s="19">
        <v>38.600629664153104</v>
      </c>
    </row>
    <row r="129" spans="3:6">
      <c r="C129" s="20" t="s">
        <v>640</v>
      </c>
      <c r="D129" s="19">
        <v>261.74</v>
      </c>
      <c r="E129" s="19">
        <v>231.6953045661337</v>
      </c>
      <c r="F129" s="19">
        <v>30.044695433866309</v>
      </c>
    </row>
    <row r="130" spans="3:6">
      <c r="C130" s="20" t="s">
        <v>466</v>
      </c>
      <c r="D130" s="19">
        <v>121.35</v>
      </c>
      <c r="E130" s="19">
        <v>61.434821623192619</v>
      </c>
      <c r="F130" s="19">
        <v>59.915178376807376</v>
      </c>
    </row>
    <row r="131" spans="3:6">
      <c r="C131" s="20" t="s">
        <v>515</v>
      </c>
      <c r="D131" s="19">
        <v>186.28</v>
      </c>
      <c r="E131" s="19">
        <v>199.43960080421414</v>
      </c>
      <c r="F131" s="19">
        <v>-13.159600804214136</v>
      </c>
    </row>
    <row r="132" spans="3:6">
      <c r="C132" s="20" t="s">
        <v>759</v>
      </c>
      <c r="D132" s="19">
        <v>114.35</v>
      </c>
      <c r="E132" s="19">
        <v>102.70944409425434</v>
      </c>
      <c r="F132" s="19">
        <v>11.640555905745657</v>
      </c>
    </row>
    <row r="133" spans="3:6">
      <c r="C133" s="20" t="s">
        <v>197</v>
      </c>
      <c r="D133" s="19">
        <v>106.6</v>
      </c>
      <c r="E133" s="19">
        <v>134.11335178560418</v>
      </c>
      <c r="F133" s="19">
        <v>-27.513351785604186</v>
      </c>
    </row>
    <row r="134" spans="3:6">
      <c r="C134" s="20" t="s">
        <v>412</v>
      </c>
      <c r="D134" s="19">
        <v>144.6</v>
      </c>
      <c r="E134" s="19">
        <v>171.68967283202224</v>
      </c>
      <c r="F134" s="19">
        <v>-27.089672832022245</v>
      </c>
    </row>
    <row r="135" spans="3:6">
      <c r="C135" s="20" t="s">
        <v>772</v>
      </c>
      <c r="D135" s="19">
        <v>281.06</v>
      </c>
      <c r="E135" s="19">
        <v>303.50905137855489</v>
      </c>
      <c r="F135" s="19">
        <v>-22.449051378554884</v>
      </c>
    </row>
    <row r="136" spans="3:6">
      <c r="C136" s="20" t="s">
        <v>329</v>
      </c>
      <c r="D136" s="19">
        <v>60.87</v>
      </c>
      <c r="E136" s="19">
        <v>71.853382744971043</v>
      </c>
      <c r="F136" s="19">
        <v>-10.983382744971045</v>
      </c>
    </row>
    <row r="137" spans="3:6">
      <c r="C137" s="20" t="s">
        <v>411</v>
      </c>
      <c r="D137" s="19">
        <v>143.19999999999999</v>
      </c>
      <c r="E137" s="19">
        <v>175.67455200355317</v>
      </c>
      <c r="F137" s="19">
        <v>-32.474552003553185</v>
      </c>
    </row>
    <row r="138" spans="3:6">
      <c r="C138" s="20" t="s">
        <v>497</v>
      </c>
      <c r="D138" s="19">
        <v>158</v>
      </c>
      <c r="E138" s="19">
        <v>156.61110437522149</v>
      </c>
      <c r="F138" s="19">
        <v>1.3888956247785131</v>
      </c>
    </row>
    <row r="139" spans="3:6">
      <c r="C139" s="20" t="s">
        <v>156</v>
      </c>
      <c r="D139" s="19">
        <v>207.76</v>
      </c>
      <c r="E139" s="19">
        <v>203.69350230959498</v>
      </c>
      <c r="F139" s="19">
        <v>4.066497690405015</v>
      </c>
    </row>
    <row r="140" spans="3:6">
      <c r="C140" s="20" t="s">
        <v>735</v>
      </c>
      <c r="D140" s="19">
        <v>256.86</v>
      </c>
      <c r="E140" s="19">
        <v>213.03820561591482</v>
      </c>
      <c r="F140" s="19">
        <v>43.821794384085194</v>
      </c>
    </row>
    <row r="141" spans="3:6">
      <c r="C141" s="20" t="s">
        <v>665</v>
      </c>
      <c r="D141" s="19">
        <v>239.66</v>
      </c>
      <c r="E141" s="19">
        <v>226.25946752039681</v>
      </c>
      <c r="F141" s="19">
        <v>13.400532479603186</v>
      </c>
    </row>
    <row r="142" spans="3:6">
      <c r="C142" s="20" t="s">
        <v>446</v>
      </c>
      <c r="D142" s="19">
        <v>58.03</v>
      </c>
      <c r="E142" s="19">
        <v>77.964852749892287</v>
      </c>
      <c r="F142" s="19">
        <v>-19.934852749892286</v>
      </c>
    </row>
    <row r="143" spans="3:6">
      <c r="C143" s="20" t="s">
        <v>720</v>
      </c>
      <c r="D143" s="19">
        <v>54.96</v>
      </c>
      <c r="E143" s="19">
        <v>75.18606835070409</v>
      </c>
      <c r="F143" s="19">
        <v>-20.226068350704089</v>
      </c>
    </row>
    <row r="144" spans="3:6">
      <c r="C144" s="20" t="s">
        <v>472</v>
      </c>
      <c r="D144" s="19">
        <v>123.97</v>
      </c>
      <c r="E144" s="19">
        <v>102.35795409343405</v>
      </c>
      <c r="F144" s="19">
        <v>21.612045906565953</v>
      </c>
    </row>
    <row r="145" spans="3:6">
      <c r="C145" s="20" t="s">
        <v>172</v>
      </c>
      <c r="D145" s="19">
        <v>181.16</v>
      </c>
      <c r="E145" s="19">
        <v>203.5585856382996</v>
      </c>
      <c r="F145" s="19">
        <v>-22.398585638299608</v>
      </c>
    </row>
    <row r="146" spans="3:6">
      <c r="C146" s="20" t="s">
        <v>436</v>
      </c>
      <c r="D146" s="19">
        <v>278.39</v>
      </c>
      <c r="E146" s="19">
        <v>253.6018424666739</v>
      </c>
      <c r="F146" s="19">
        <v>24.788157533326086</v>
      </c>
    </row>
    <row r="147" spans="3:6">
      <c r="C147" s="20" t="s">
        <v>787</v>
      </c>
      <c r="D147" s="19">
        <v>129.62</v>
      </c>
      <c r="E147" s="19">
        <v>170.66205406089125</v>
      </c>
      <c r="F147" s="19">
        <v>-41.042054060891246</v>
      </c>
    </row>
    <row r="148" spans="3:6">
      <c r="C148" s="20" t="s">
        <v>227</v>
      </c>
      <c r="D148" s="19">
        <v>244.5</v>
      </c>
      <c r="E148" s="19">
        <v>182.61180679902043</v>
      </c>
      <c r="F148" s="19">
        <v>61.888193200979572</v>
      </c>
    </row>
    <row r="149" spans="3:6">
      <c r="C149" s="20" t="s">
        <v>745</v>
      </c>
      <c r="D149" s="19">
        <v>297.2</v>
      </c>
      <c r="E149" s="19">
        <v>209.38908011725206</v>
      </c>
      <c r="F149" s="19">
        <v>87.810919882747925</v>
      </c>
    </row>
    <row r="150" spans="3:6">
      <c r="C150" s="20" t="s">
        <v>254</v>
      </c>
      <c r="D150" s="19">
        <v>175.81</v>
      </c>
      <c r="E150" s="19">
        <v>163.82214883581548</v>
      </c>
      <c r="F150" s="19">
        <v>11.987851164184519</v>
      </c>
    </row>
    <row r="151" spans="3:6">
      <c r="C151" s="20" t="s">
        <v>532</v>
      </c>
      <c r="D151" s="19">
        <v>302.33</v>
      </c>
      <c r="E151" s="19">
        <v>298.37918276099447</v>
      </c>
      <c r="F151" s="19">
        <v>3.9508172390055165</v>
      </c>
    </row>
    <row r="152" spans="3:6">
      <c r="C152" s="20" t="s">
        <v>517</v>
      </c>
      <c r="D152" s="19">
        <v>208.86</v>
      </c>
      <c r="E152" s="19">
        <v>163.50624808841758</v>
      </c>
      <c r="F152" s="19">
        <v>45.353751911582435</v>
      </c>
    </row>
    <row r="153" spans="3:6">
      <c r="C153" s="20" t="s">
        <v>452</v>
      </c>
      <c r="D153" s="19">
        <v>139.81</v>
      </c>
      <c r="E153" s="19">
        <v>132.4854194408527</v>
      </c>
      <c r="F153" s="19">
        <v>7.3245805591473072</v>
      </c>
    </row>
    <row r="154" spans="3:6">
      <c r="C154" s="20" t="s">
        <v>750</v>
      </c>
      <c r="D154" s="19">
        <v>303.82</v>
      </c>
      <c r="E154" s="19">
        <v>302.11788782901334</v>
      </c>
      <c r="F154" s="19">
        <v>1.702112170986652</v>
      </c>
    </row>
    <row r="155" spans="3:6">
      <c r="C155" s="20" t="s">
        <v>211</v>
      </c>
      <c r="D155" s="19">
        <v>104.72</v>
      </c>
      <c r="E155" s="19">
        <v>158.89835474338926</v>
      </c>
      <c r="F155" s="19">
        <v>-54.178354743389264</v>
      </c>
    </row>
    <row r="156" spans="3:6">
      <c r="C156" s="20" t="s">
        <v>255</v>
      </c>
      <c r="D156" s="19">
        <v>240.88</v>
      </c>
      <c r="E156" s="19">
        <v>183.75662562062595</v>
      </c>
      <c r="F156" s="19">
        <v>57.123374379374042</v>
      </c>
    </row>
    <row r="157" spans="3:6">
      <c r="C157" s="20" t="s">
        <v>754</v>
      </c>
      <c r="D157" s="19">
        <v>235.1</v>
      </c>
      <c r="E157" s="19">
        <v>243.50669621983212</v>
      </c>
      <c r="F157" s="19">
        <v>-8.4066962198321278</v>
      </c>
    </row>
    <row r="158" spans="3:6">
      <c r="C158" s="20" t="s">
        <v>378</v>
      </c>
      <c r="D158" s="19">
        <v>287.23</v>
      </c>
      <c r="E158" s="19">
        <v>248.25261436290211</v>
      </c>
      <c r="F158" s="19">
        <v>38.97738563709791</v>
      </c>
    </row>
    <row r="159" spans="3:6">
      <c r="C159" s="20" t="s">
        <v>512</v>
      </c>
      <c r="D159" s="19">
        <v>162.53</v>
      </c>
      <c r="E159" s="19">
        <v>129.77684511525734</v>
      </c>
      <c r="F159" s="19">
        <v>32.753154884742656</v>
      </c>
    </row>
    <row r="160" spans="3:6">
      <c r="C160" s="20" t="s">
        <v>216</v>
      </c>
      <c r="D160" s="19">
        <v>157.19999999999999</v>
      </c>
      <c r="E160" s="19">
        <v>186.87823796868523</v>
      </c>
      <c r="F160" s="19">
        <v>-29.678237968685238</v>
      </c>
    </row>
    <row r="161" spans="3:6">
      <c r="C161" s="20" t="s">
        <v>406</v>
      </c>
      <c r="D161" s="19">
        <v>123.18</v>
      </c>
      <c r="E161" s="19">
        <v>146.29974385267008</v>
      </c>
      <c r="F161" s="19">
        <v>-23.119743852670069</v>
      </c>
    </row>
    <row r="162" spans="3:6">
      <c r="C162" s="20" t="s">
        <v>583</v>
      </c>
      <c r="D162" s="19">
        <v>185.65</v>
      </c>
      <c r="E162" s="19">
        <v>158.5371512273889</v>
      </c>
      <c r="F162" s="19">
        <v>27.112848772611102</v>
      </c>
    </row>
    <row r="163" spans="3:6">
      <c r="C163" s="20" t="s">
        <v>554</v>
      </c>
      <c r="D163" s="19">
        <v>154.72999999999999</v>
      </c>
      <c r="E163" s="19">
        <v>147.07643794357253</v>
      </c>
      <c r="F163" s="19">
        <v>7.6535620564274609</v>
      </c>
    </row>
    <row r="164" spans="3:6">
      <c r="C164" s="20" t="s">
        <v>479</v>
      </c>
      <c r="D164" s="19">
        <v>249.45</v>
      </c>
      <c r="E164" s="19">
        <v>221.04268823873031</v>
      </c>
      <c r="F164" s="19">
        <v>28.407311761269682</v>
      </c>
    </row>
    <row r="165" spans="3:6">
      <c r="C165" s="20" t="s">
        <v>437</v>
      </c>
      <c r="D165" s="19">
        <v>278.39</v>
      </c>
      <c r="E165" s="19">
        <v>253.6018424666739</v>
      </c>
      <c r="F165" s="19">
        <v>24.788157533326086</v>
      </c>
    </row>
    <row r="166" spans="3:6">
      <c r="C166" s="20" t="s">
        <v>511</v>
      </c>
      <c r="D166" s="19">
        <v>81.319999999999993</v>
      </c>
      <c r="E166" s="19">
        <v>109.9732941385698</v>
      </c>
      <c r="F166" s="19">
        <v>-28.653294138569805</v>
      </c>
    </row>
    <row r="167" spans="3:6">
      <c r="C167" s="20" t="s">
        <v>710</v>
      </c>
      <c r="D167" s="19">
        <v>224.21</v>
      </c>
      <c r="E167" s="19">
        <v>234.843981240228</v>
      </c>
      <c r="F167" s="19">
        <v>-10.633981240227996</v>
      </c>
    </row>
    <row r="168" spans="3:6">
      <c r="C168" s="20" t="s">
        <v>418</v>
      </c>
      <c r="D168" s="19">
        <v>183.43</v>
      </c>
      <c r="E168" s="19">
        <v>162.26153078777816</v>
      </c>
      <c r="F168" s="19">
        <v>21.168469212221851</v>
      </c>
    </row>
    <row r="169" spans="3:6">
      <c r="C169" s="20" t="s">
        <v>686</v>
      </c>
      <c r="D169" s="19">
        <v>56.8</v>
      </c>
      <c r="E169" s="19">
        <v>67.076616984397219</v>
      </c>
      <c r="F169" s="19">
        <v>-10.276616984397222</v>
      </c>
    </row>
    <row r="170" spans="3:6">
      <c r="C170" s="20" t="s">
        <v>328</v>
      </c>
      <c r="D170" s="19">
        <v>68.06</v>
      </c>
      <c r="E170" s="19">
        <v>80.036418830067731</v>
      </c>
      <c r="F170" s="19">
        <v>-11.976418830067729</v>
      </c>
    </row>
    <row r="171" spans="3:6">
      <c r="C171" s="20" t="s">
        <v>330</v>
      </c>
      <c r="D171" s="19">
        <v>70.62</v>
      </c>
      <c r="E171" s="19">
        <v>110.85117499380385</v>
      </c>
      <c r="F171" s="19">
        <v>-40.231174993803847</v>
      </c>
    </row>
    <row r="172" spans="3:6">
      <c r="C172" s="20" t="s">
        <v>674</v>
      </c>
      <c r="D172" s="19">
        <v>63.06</v>
      </c>
      <c r="E172" s="19">
        <v>108.65299963588694</v>
      </c>
      <c r="F172" s="19">
        <v>-45.59299963588694</v>
      </c>
    </row>
    <row r="173" spans="3:6">
      <c r="C173" s="20" t="s">
        <v>326</v>
      </c>
      <c r="D173" s="19">
        <v>60.26</v>
      </c>
      <c r="E173" s="19">
        <v>75.644243802243949</v>
      </c>
      <c r="F173" s="19">
        <v>-15.384243802243951</v>
      </c>
    </row>
    <row r="174" spans="3:6">
      <c r="C174" s="20" t="s">
        <v>352</v>
      </c>
      <c r="D174" s="19">
        <v>171.67</v>
      </c>
      <c r="E174" s="19">
        <v>186.58852667723284</v>
      </c>
      <c r="F174" s="19">
        <v>-14.918526677232848</v>
      </c>
    </row>
    <row r="175" spans="3:6">
      <c r="C175" s="20" t="s">
        <v>160</v>
      </c>
      <c r="D175" s="19">
        <v>228</v>
      </c>
      <c r="E175" s="19">
        <v>237.71386236911906</v>
      </c>
      <c r="F175" s="19">
        <v>-9.713862369119056</v>
      </c>
    </row>
    <row r="176" spans="3:6">
      <c r="C176" s="20" t="s">
        <v>239</v>
      </c>
      <c r="D176" s="19">
        <v>256.48</v>
      </c>
      <c r="E176" s="19">
        <v>205.6426045966648</v>
      </c>
      <c r="F176" s="19">
        <v>50.837395403335222</v>
      </c>
    </row>
    <row r="177" spans="3:6">
      <c r="C177" s="20" t="s">
        <v>444</v>
      </c>
      <c r="D177" s="19">
        <v>150.13</v>
      </c>
      <c r="E177" s="19">
        <v>152.45559767331156</v>
      </c>
      <c r="F177" s="19">
        <v>-2.3255976733115631</v>
      </c>
    </row>
    <row r="178" spans="3:6">
      <c r="C178" s="20" t="s">
        <v>763</v>
      </c>
      <c r="D178" s="19">
        <v>125.8</v>
      </c>
      <c r="E178" s="19">
        <v>103.94283119061689</v>
      </c>
      <c r="F178" s="19">
        <v>21.857168809383111</v>
      </c>
    </row>
    <row r="179" spans="3:6">
      <c r="C179" s="20" t="s">
        <v>581</v>
      </c>
      <c r="D179" s="19">
        <v>64.39</v>
      </c>
      <c r="E179" s="19">
        <v>103.79184357902645</v>
      </c>
      <c r="F179" s="19">
        <v>-39.401843579026448</v>
      </c>
    </row>
    <row r="180" spans="3:6">
      <c r="C180" s="20" t="s">
        <v>183</v>
      </c>
      <c r="D180" s="19">
        <v>134.30000000000001</v>
      </c>
      <c r="E180" s="19">
        <v>138.79120870618362</v>
      </c>
      <c r="F180" s="19">
        <v>-4.4912087061836132</v>
      </c>
    </row>
    <row r="181" spans="3:6">
      <c r="C181" s="20" t="s">
        <v>622</v>
      </c>
      <c r="D181" s="19">
        <v>100.8</v>
      </c>
      <c r="E181" s="19">
        <v>139.31973869558848</v>
      </c>
      <c r="F181" s="19">
        <v>-38.519738695588487</v>
      </c>
    </row>
    <row r="182" spans="3:6">
      <c r="C182" s="20" t="s">
        <v>220</v>
      </c>
      <c r="D182" s="19">
        <v>75.069999999999993</v>
      </c>
      <c r="E182" s="19">
        <v>81.859499155828644</v>
      </c>
      <c r="F182" s="19">
        <v>-6.7894991558286506</v>
      </c>
    </row>
    <row r="183" spans="3:6">
      <c r="C183" s="20" t="s">
        <v>506</v>
      </c>
      <c r="D183" s="19">
        <v>195.91</v>
      </c>
      <c r="E183" s="19">
        <v>201.93319174752213</v>
      </c>
      <c r="F183" s="19">
        <v>-6.0231917475221337</v>
      </c>
    </row>
    <row r="184" spans="3:6">
      <c r="C184" s="20" t="s">
        <v>753</v>
      </c>
      <c r="D184" s="19">
        <v>235.1</v>
      </c>
      <c r="E184" s="19">
        <v>227.55987779809138</v>
      </c>
      <c r="F184" s="19">
        <v>7.5401222019086163</v>
      </c>
    </row>
    <row r="185" spans="3:6">
      <c r="C185" s="20" t="s">
        <v>238</v>
      </c>
      <c r="D185" s="19">
        <v>245.28</v>
      </c>
      <c r="E185" s="19">
        <v>195.05525770303973</v>
      </c>
      <c r="F185" s="19">
        <v>50.224742296960272</v>
      </c>
    </row>
    <row r="186" spans="3:6">
      <c r="C186" s="20" t="s">
        <v>424</v>
      </c>
      <c r="D186" s="19">
        <v>169.41</v>
      </c>
      <c r="E186" s="19">
        <v>239.15165916360647</v>
      </c>
      <c r="F186" s="19">
        <v>-69.741659163606471</v>
      </c>
    </row>
    <row r="187" spans="3:6">
      <c r="C187" s="20" t="s">
        <v>681</v>
      </c>
      <c r="D187" s="19">
        <v>77.62</v>
      </c>
      <c r="E187" s="19">
        <v>80.684470350712502</v>
      </c>
      <c r="F187" s="19">
        <v>-3.0644703507124973</v>
      </c>
    </row>
    <row r="188" spans="3:6">
      <c r="C188" s="20" t="s">
        <v>290</v>
      </c>
      <c r="D188" s="19">
        <v>75.709999999999994</v>
      </c>
      <c r="E188" s="19">
        <v>93.528743418497072</v>
      </c>
      <c r="F188" s="19">
        <v>-17.818743418497078</v>
      </c>
    </row>
    <row r="189" spans="3:6">
      <c r="C189" s="20" t="s">
        <v>505</v>
      </c>
      <c r="D189" s="19">
        <v>51.73</v>
      </c>
      <c r="E189" s="19">
        <v>66.799639757293221</v>
      </c>
      <c r="F189" s="19">
        <v>-15.069639757293224</v>
      </c>
    </row>
    <row r="190" spans="3:6">
      <c r="C190" s="20" t="s">
        <v>228</v>
      </c>
      <c r="D190" s="19">
        <v>78.62</v>
      </c>
      <c r="E190" s="19">
        <v>66.928316564252412</v>
      </c>
      <c r="F190" s="19">
        <v>11.691683435747592</v>
      </c>
    </row>
    <row r="191" spans="3:6">
      <c r="C191" s="20" t="s">
        <v>264</v>
      </c>
      <c r="D191" s="19">
        <v>139.56</v>
      </c>
      <c r="E191" s="19">
        <v>144.45722823330362</v>
      </c>
      <c r="F191" s="19">
        <v>-4.8972282333036219</v>
      </c>
    </row>
    <row r="192" spans="3:6">
      <c r="C192" s="20" t="s">
        <v>205</v>
      </c>
      <c r="D192" s="19">
        <v>197.1</v>
      </c>
      <c r="E192" s="19">
        <v>140.40690479595116</v>
      </c>
      <c r="F192" s="19">
        <v>56.693095204048831</v>
      </c>
    </row>
    <row r="193" spans="3:6">
      <c r="C193" s="20" t="s">
        <v>193</v>
      </c>
      <c r="D193" s="19">
        <v>250.73</v>
      </c>
      <c r="E193" s="19">
        <v>221.29129173209327</v>
      </c>
      <c r="F193" s="19">
        <v>29.438708267906719</v>
      </c>
    </row>
    <row r="194" spans="3:6">
      <c r="C194" s="20" t="s">
        <v>465</v>
      </c>
      <c r="D194" s="19">
        <v>150.04</v>
      </c>
      <c r="E194" s="19">
        <v>81.568240040765943</v>
      </c>
      <c r="F194" s="19">
        <v>68.471759959234049</v>
      </c>
    </row>
    <row r="195" spans="3:6">
      <c r="C195" s="20" t="s">
        <v>542</v>
      </c>
      <c r="D195" s="19">
        <v>176.88</v>
      </c>
      <c r="E195" s="19">
        <v>143.09348183881812</v>
      </c>
      <c r="F195" s="19">
        <v>33.786518161181874</v>
      </c>
    </row>
    <row r="196" spans="3:6">
      <c r="C196" s="20" t="s">
        <v>379</v>
      </c>
      <c r="D196" s="19">
        <v>116.78</v>
      </c>
      <c r="E196" s="19">
        <v>108.67347079152833</v>
      </c>
      <c r="F196" s="19">
        <v>8.1065292084716702</v>
      </c>
    </row>
    <row r="197" spans="3:6">
      <c r="C197" s="20" t="s">
        <v>246</v>
      </c>
      <c r="D197" s="19">
        <v>113.39</v>
      </c>
      <c r="E197" s="19">
        <v>164.11503337046551</v>
      </c>
      <c r="F197" s="19">
        <v>-50.725033370465511</v>
      </c>
    </row>
    <row r="198" spans="3:6">
      <c r="C198" s="20" t="s">
        <v>369</v>
      </c>
      <c r="D198" s="19">
        <v>202</v>
      </c>
      <c r="E198" s="19">
        <v>173.9674072664651</v>
      </c>
      <c r="F198" s="19">
        <v>28.032592733534898</v>
      </c>
    </row>
    <row r="199" spans="3:6">
      <c r="C199" s="20" t="s">
        <v>256</v>
      </c>
      <c r="D199" s="19">
        <v>240.88</v>
      </c>
      <c r="E199" s="19">
        <v>167.80980719888521</v>
      </c>
      <c r="F199" s="19">
        <v>73.070192801114786</v>
      </c>
    </row>
    <row r="200" spans="3:6">
      <c r="C200" s="20" t="s">
        <v>494</v>
      </c>
      <c r="D200" s="19">
        <v>152.1</v>
      </c>
      <c r="E200" s="19">
        <v>164.01806597314206</v>
      </c>
      <c r="F200" s="19">
        <v>-11.918065973142063</v>
      </c>
    </row>
    <row r="201" spans="3:6">
      <c r="C201" s="20" t="s">
        <v>284</v>
      </c>
      <c r="D201" s="19">
        <v>99.43</v>
      </c>
      <c r="E201" s="19">
        <v>60.335655521511086</v>
      </c>
      <c r="F201" s="19">
        <v>39.094344478488921</v>
      </c>
    </row>
    <row r="202" spans="3:6">
      <c r="C202" s="20" t="s">
        <v>454</v>
      </c>
      <c r="D202" s="19">
        <v>117.97</v>
      </c>
      <c r="E202" s="19">
        <v>120.62020662705683</v>
      </c>
      <c r="F202" s="19">
        <v>-2.6502066270568321</v>
      </c>
    </row>
    <row r="203" spans="3:6">
      <c r="C203" s="20" t="s">
        <v>498</v>
      </c>
      <c r="D203" s="19">
        <v>229.84</v>
      </c>
      <c r="E203" s="19">
        <v>159.17977331630641</v>
      </c>
      <c r="F203" s="19">
        <v>70.660226683693594</v>
      </c>
    </row>
    <row r="204" spans="3:6">
      <c r="C204" s="20" t="s">
        <v>380</v>
      </c>
      <c r="D204" s="19">
        <v>116.78</v>
      </c>
      <c r="E204" s="19">
        <v>108.67347079152833</v>
      </c>
      <c r="F204" s="19">
        <v>8.1065292084716702</v>
      </c>
    </row>
    <row r="205" spans="3:6">
      <c r="C205" s="20" t="s">
        <v>359</v>
      </c>
      <c r="D205" s="19">
        <v>181.02</v>
      </c>
      <c r="E205" s="19">
        <v>192.82800831943732</v>
      </c>
      <c r="F205" s="19">
        <v>-11.808008319437306</v>
      </c>
    </row>
    <row r="206" spans="3:6">
      <c r="C206" s="20" t="s">
        <v>305</v>
      </c>
      <c r="D206" s="19">
        <v>159.12</v>
      </c>
      <c r="E206" s="19">
        <v>145.02042828511472</v>
      </c>
      <c r="F206" s="19">
        <v>14.099571714885286</v>
      </c>
    </row>
    <row r="207" spans="3:6">
      <c r="C207" s="20" t="s">
        <v>366</v>
      </c>
      <c r="D207" s="19">
        <v>132.85</v>
      </c>
      <c r="E207" s="19">
        <v>108.39264729332265</v>
      </c>
      <c r="F207" s="19">
        <v>24.457352706677341</v>
      </c>
    </row>
    <row r="208" spans="3:6">
      <c r="C208" s="20" t="s">
        <v>548</v>
      </c>
      <c r="D208" s="19">
        <v>108.96</v>
      </c>
      <c r="E208" s="19">
        <v>107.34619374968366</v>
      </c>
      <c r="F208" s="19">
        <v>1.6138062503163297</v>
      </c>
    </row>
    <row r="209" spans="3:6">
      <c r="C209" s="20" t="s">
        <v>199</v>
      </c>
      <c r="D209" s="19">
        <v>136.27000000000001</v>
      </c>
      <c r="E209" s="19">
        <v>149.25071679750681</v>
      </c>
      <c r="F209" s="19">
        <v>-12.980716797506801</v>
      </c>
    </row>
    <row r="210" spans="3:6">
      <c r="C210" s="20" t="s">
        <v>570</v>
      </c>
      <c r="D210" s="19">
        <v>218.54</v>
      </c>
      <c r="E210" s="19">
        <v>157.41882304519299</v>
      </c>
      <c r="F210" s="19">
        <v>61.121176954806998</v>
      </c>
    </row>
    <row r="211" spans="3:6">
      <c r="C211" s="20" t="s">
        <v>162</v>
      </c>
      <c r="D211" s="19">
        <v>172.63</v>
      </c>
      <c r="E211" s="19">
        <v>181.6868507665271</v>
      </c>
      <c r="F211" s="19">
        <v>-9.0568507665271056</v>
      </c>
    </row>
    <row r="212" spans="3:6">
      <c r="C212" s="20" t="s">
        <v>682</v>
      </c>
      <c r="D212" s="19">
        <v>188.11</v>
      </c>
      <c r="E212" s="19">
        <v>138.47753937419094</v>
      </c>
      <c r="F212" s="19">
        <v>49.632460625809074</v>
      </c>
    </row>
    <row r="213" spans="3:6">
      <c r="C213" s="20" t="s">
        <v>658</v>
      </c>
      <c r="D213" s="19">
        <v>137.25</v>
      </c>
      <c r="E213" s="19">
        <v>176.16849344137336</v>
      </c>
      <c r="F213" s="19">
        <v>-38.918493441373357</v>
      </c>
    </row>
    <row r="214" spans="3:6">
      <c r="C214" s="20" t="s">
        <v>624</v>
      </c>
      <c r="D214" s="19">
        <v>367.72</v>
      </c>
      <c r="E214" s="19">
        <v>325.19778857693541</v>
      </c>
      <c r="F214" s="19">
        <v>42.522211423064618</v>
      </c>
    </row>
    <row r="215" spans="3:6">
      <c r="C215" s="20" t="s">
        <v>727</v>
      </c>
      <c r="D215" s="19">
        <v>132.79</v>
      </c>
      <c r="E215" s="19">
        <v>135.72699576789461</v>
      </c>
      <c r="F215" s="19">
        <v>-2.936995767894615</v>
      </c>
    </row>
    <row r="216" spans="3:6">
      <c r="C216" s="20" t="s">
        <v>384</v>
      </c>
      <c r="D216" s="19">
        <v>159.71</v>
      </c>
      <c r="E216" s="19">
        <v>171.06755194167943</v>
      </c>
      <c r="F216" s="19">
        <v>-11.357551941679418</v>
      </c>
    </row>
    <row r="217" spans="3:6">
      <c r="C217" s="20" t="s">
        <v>484</v>
      </c>
      <c r="D217" s="19">
        <v>165.9</v>
      </c>
      <c r="E217" s="19">
        <v>212.72121326536515</v>
      </c>
      <c r="F217" s="19">
        <v>-46.821213265365145</v>
      </c>
    </row>
    <row r="218" spans="3:6">
      <c r="C218" s="20" t="s">
        <v>243</v>
      </c>
      <c r="D218" s="19">
        <v>153.94999999999999</v>
      </c>
      <c r="E218" s="19">
        <v>121.08275269861886</v>
      </c>
      <c r="F218" s="19">
        <v>32.867247301381127</v>
      </c>
    </row>
    <row r="219" spans="3:6">
      <c r="C219" s="20" t="s">
        <v>685</v>
      </c>
      <c r="D219" s="19">
        <v>105.13</v>
      </c>
      <c r="E219" s="19">
        <v>98.911393326652956</v>
      </c>
      <c r="F219" s="19">
        <v>6.2186066733470398</v>
      </c>
    </row>
    <row r="220" spans="3:6">
      <c r="C220" s="20" t="s">
        <v>232</v>
      </c>
      <c r="D220" s="19">
        <v>174.06</v>
      </c>
      <c r="E220" s="19">
        <v>184.60173417108652</v>
      </c>
      <c r="F220" s="19">
        <v>-10.541734171086517</v>
      </c>
    </row>
    <row r="221" spans="3:6">
      <c r="C221" s="20" t="s">
        <v>277</v>
      </c>
      <c r="D221" s="19">
        <v>153.5</v>
      </c>
      <c r="E221" s="19">
        <v>221.17967477775559</v>
      </c>
      <c r="F221" s="19">
        <v>-67.679674777755594</v>
      </c>
    </row>
    <row r="222" spans="3:6">
      <c r="C222" s="20" t="s">
        <v>536</v>
      </c>
      <c r="D222" s="19">
        <v>79.48</v>
      </c>
      <c r="E222" s="19">
        <v>86.50045101459915</v>
      </c>
      <c r="F222" s="19">
        <v>-7.0204510145991463</v>
      </c>
    </row>
    <row r="223" spans="3:6">
      <c r="C223" s="20" t="s">
        <v>603</v>
      </c>
      <c r="D223" s="19">
        <v>273.52999999999997</v>
      </c>
      <c r="E223" s="19">
        <v>233.97695740076102</v>
      </c>
      <c r="F223" s="19">
        <v>39.55304259923895</v>
      </c>
    </row>
    <row r="224" spans="3:6">
      <c r="C224" s="20" t="s">
        <v>614</v>
      </c>
      <c r="D224" s="19">
        <v>70.41</v>
      </c>
      <c r="E224" s="19">
        <v>106.37559407514374</v>
      </c>
      <c r="F224" s="19">
        <v>-35.965594075143741</v>
      </c>
    </row>
    <row r="225" spans="3:6">
      <c r="C225" s="20" t="s">
        <v>458</v>
      </c>
      <c r="D225" s="19">
        <v>140.9</v>
      </c>
      <c r="E225" s="19">
        <v>113.9333249548977</v>
      </c>
      <c r="F225" s="19">
        <v>26.966675045102306</v>
      </c>
    </row>
    <row r="226" spans="3:6">
      <c r="C226" s="20" t="s">
        <v>527</v>
      </c>
      <c r="D226" s="19">
        <v>205.51</v>
      </c>
      <c r="E226" s="19">
        <v>234.7606976751722</v>
      </c>
      <c r="F226" s="19">
        <v>-29.250697675172205</v>
      </c>
    </row>
    <row r="227" spans="3:6">
      <c r="C227" s="20" t="s">
        <v>520</v>
      </c>
      <c r="D227" s="19">
        <v>169.9</v>
      </c>
      <c r="E227" s="19">
        <v>166.07395199869001</v>
      </c>
      <c r="F227" s="19">
        <v>3.8260480013099993</v>
      </c>
    </row>
    <row r="228" spans="3:6">
      <c r="C228" s="20" t="s">
        <v>768</v>
      </c>
      <c r="D228" s="19">
        <v>273.83</v>
      </c>
      <c r="E228" s="19">
        <v>283.53466555611249</v>
      </c>
      <c r="F228" s="19">
        <v>-9.7046655561125021</v>
      </c>
    </row>
    <row r="229" spans="3:6">
      <c r="C229" s="20" t="s">
        <v>313</v>
      </c>
      <c r="D229" s="19">
        <v>76.790000000000006</v>
      </c>
      <c r="E229" s="19">
        <v>120.9853591431937</v>
      </c>
      <c r="F229" s="19">
        <v>-44.195359143193699</v>
      </c>
    </row>
    <row r="230" spans="3:6">
      <c r="C230" s="20" t="s">
        <v>785</v>
      </c>
      <c r="D230" s="19">
        <v>124.87</v>
      </c>
      <c r="E230" s="19">
        <v>168.12711184028825</v>
      </c>
      <c r="F230" s="19">
        <v>-43.257111840288246</v>
      </c>
    </row>
    <row r="231" spans="3:6">
      <c r="C231" s="20" t="s">
        <v>766</v>
      </c>
      <c r="D231" s="19">
        <v>279.83</v>
      </c>
      <c r="E231" s="19">
        <v>253.27110454746824</v>
      </c>
      <c r="F231" s="19">
        <v>26.558895452531743</v>
      </c>
    </row>
    <row r="232" spans="3:6">
      <c r="C232" s="20" t="s">
        <v>426</v>
      </c>
      <c r="D232" s="19">
        <v>169.41</v>
      </c>
      <c r="E232" s="19">
        <v>240.59068074919335</v>
      </c>
      <c r="F232" s="19">
        <v>-71.180680749193357</v>
      </c>
    </row>
    <row r="233" spans="3:6">
      <c r="C233" s="20" t="s">
        <v>696</v>
      </c>
      <c r="D233" s="19">
        <v>120.84</v>
      </c>
      <c r="E233" s="19">
        <v>124.07379341772196</v>
      </c>
      <c r="F233" s="19">
        <v>-3.2337934177219552</v>
      </c>
    </row>
    <row r="234" spans="3:6">
      <c r="C234" s="20" t="s">
        <v>637</v>
      </c>
      <c r="D234" s="19">
        <v>374.4</v>
      </c>
      <c r="E234" s="19">
        <v>304.26295239859087</v>
      </c>
      <c r="F234" s="19">
        <v>70.137047601409108</v>
      </c>
    </row>
    <row r="235" spans="3:6">
      <c r="C235" s="20" t="s">
        <v>351</v>
      </c>
      <c r="D235" s="19">
        <v>232.55</v>
      </c>
      <c r="E235" s="19">
        <v>170.3062145973316</v>
      </c>
      <c r="F235" s="19">
        <v>62.243785402668408</v>
      </c>
    </row>
    <row r="236" spans="3:6">
      <c r="C236" s="20" t="s">
        <v>660</v>
      </c>
      <c r="D236" s="19">
        <v>200.2</v>
      </c>
      <c r="E236" s="19">
        <v>270.97097841459333</v>
      </c>
      <c r="F236" s="19">
        <v>-70.770978414593344</v>
      </c>
    </row>
    <row r="237" spans="3:6">
      <c r="C237" s="20" t="s">
        <v>308</v>
      </c>
      <c r="D237" s="19">
        <v>89.47</v>
      </c>
      <c r="E237" s="19">
        <v>85.800403090746499</v>
      </c>
      <c r="F237" s="19">
        <v>3.6695969092534995</v>
      </c>
    </row>
    <row r="238" spans="3:6">
      <c r="C238" s="20" t="s">
        <v>636</v>
      </c>
      <c r="D238" s="19">
        <v>224.17</v>
      </c>
      <c r="E238" s="19">
        <v>263.45164301477939</v>
      </c>
      <c r="F238" s="19">
        <v>-39.281643014779405</v>
      </c>
    </row>
    <row r="239" spans="3:6">
      <c r="C239" s="20" t="s">
        <v>280</v>
      </c>
      <c r="D239" s="19">
        <v>195.64</v>
      </c>
      <c r="E239" s="19">
        <v>173.54755496712511</v>
      </c>
      <c r="F239" s="19">
        <v>22.092445032874878</v>
      </c>
    </row>
    <row r="240" spans="3:6">
      <c r="C240" s="20" t="s">
        <v>666</v>
      </c>
      <c r="D240" s="19">
        <v>169.92</v>
      </c>
      <c r="E240" s="19">
        <v>191.10687475005238</v>
      </c>
      <c r="F240" s="19">
        <v>-21.186874750052397</v>
      </c>
    </row>
    <row r="241" spans="3:6">
      <c r="C241" s="20" t="s">
        <v>535</v>
      </c>
      <c r="D241" s="19">
        <v>65.8</v>
      </c>
      <c r="E241" s="19">
        <v>75.749334885456335</v>
      </c>
      <c r="F241" s="19">
        <v>-9.9493348854563379</v>
      </c>
    </row>
    <row r="242" spans="3:6">
      <c r="C242" s="20" t="s">
        <v>350</v>
      </c>
      <c r="D242" s="19">
        <v>286.54000000000002</v>
      </c>
      <c r="E242" s="19">
        <v>201.20407858643355</v>
      </c>
      <c r="F242" s="19">
        <v>85.335921413566467</v>
      </c>
    </row>
    <row r="243" spans="3:6">
      <c r="C243" s="20" t="s">
        <v>288</v>
      </c>
      <c r="D243" s="19">
        <v>114.93</v>
      </c>
      <c r="E243" s="19">
        <v>58.695632855457262</v>
      </c>
      <c r="F243" s="19">
        <v>56.234367144542745</v>
      </c>
    </row>
    <row r="244" spans="3:6">
      <c r="C244" s="20" t="s">
        <v>780</v>
      </c>
      <c r="D244" s="19">
        <v>145.53</v>
      </c>
      <c r="E244" s="19">
        <v>153.723933145008</v>
      </c>
      <c r="F244" s="19">
        <v>-8.1939331450080033</v>
      </c>
    </row>
    <row r="245" spans="3:6">
      <c r="C245" s="20" t="s">
        <v>492</v>
      </c>
      <c r="D245" s="19">
        <v>197.42</v>
      </c>
      <c r="E245" s="19">
        <v>254.18137057791441</v>
      </c>
      <c r="F245" s="19">
        <v>-56.76137057791442</v>
      </c>
    </row>
    <row r="246" spans="3:6">
      <c r="C246" s="20" t="s">
        <v>333</v>
      </c>
      <c r="D246" s="19">
        <v>168.92</v>
      </c>
      <c r="E246" s="19">
        <v>168.63497667673622</v>
      </c>
      <c r="F246" s="19">
        <v>0.285023323263772</v>
      </c>
    </row>
    <row r="247" spans="3:6">
      <c r="C247" s="20" t="s">
        <v>703</v>
      </c>
      <c r="D247" s="19">
        <v>127.06</v>
      </c>
      <c r="E247" s="19">
        <v>84.263672448697463</v>
      </c>
      <c r="F247" s="19">
        <v>42.796327551302539</v>
      </c>
    </row>
    <row r="248" spans="3:6">
      <c r="C248" s="20" t="s">
        <v>751</v>
      </c>
      <c r="D248" s="19">
        <v>147.80000000000001</v>
      </c>
      <c r="E248" s="19">
        <v>139.8405294230366</v>
      </c>
      <c r="F248" s="19">
        <v>7.9594705769634118</v>
      </c>
    </row>
    <row r="249" spans="3:6">
      <c r="C249" s="20" t="s">
        <v>612</v>
      </c>
      <c r="D249" s="19">
        <v>134.79</v>
      </c>
      <c r="E249" s="19">
        <v>169.239600436573</v>
      </c>
      <c r="F249" s="19">
        <v>-34.449600436573007</v>
      </c>
    </row>
    <row r="250" spans="3:6">
      <c r="C250" s="20" t="s">
        <v>304</v>
      </c>
      <c r="D250" s="19">
        <v>123.74</v>
      </c>
      <c r="E250" s="19">
        <v>111.37277017737833</v>
      </c>
      <c r="F250" s="19">
        <v>12.367229822621667</v>
      </c>
    </row>
    <row r="251" spans="3:6">
      <c r="C251" s="20" t="s">
        <v>325</v>
      </c>
      <c r="D251" s="19">
        <v>101.68</v>
      </c>
      <c r="E251" s="19">
        <v>118.14008797089716</v>
      </c>
      <c r="F251" s="19">
        <v>-16.460087970897149</v>
      </c>
    </row>
    <row r="252" spans="3:6">
      <c r="C252" s="20" t="s">
        <v>576</v>
      </c>
      <c r="D252" s="19">
        <v>52.53</v>
      </c>
      <c r="E252" s="19">
        <v>129.07662806401359</v>
      </c>
      <c r="F252" s="19">
        <v>-76.546628064013589</v>
      </c>
    </row>
    <row r="253" spans="3:6">
      <c r="C253" s="20" t="s">
        <v>274</v>
      </c>
      <c r="D253" s="19">
        <v>169.58</v>
      </c>
      <c r="E253" s="19">
        <v>123.38122045433758</v>
      </c>
      <c r="F253" s="19">
        <v>46.198779545662433</v>
      </c>
    </row>
    <row r="254" spans="3:6">
      <c r="C254" s="20" t="s">
        <v>773</v>
      </c>
      <c r="D254" s="19">
        <v>258.37</v>
      </c>
      <c r="E254" s="19">
        <v>193.27582812803547</v>
      </c>
      <c r="F254" s="19">
        <v>65.094171871964534</v>
      </c>
    </row>
    <row r="255" spans="3:6">
      <c r="C255" s="20" t="s">
        <v>331</v>
      </c>
      <c r="D255" s="19">
        <v>97.93</v>
      </c>
      <c r="E255" s="19">
        <v>88.961647149422646</v>
      </c>
      <c r="F255" s="19">
        <v>8.9683528505773609</v>
      </c>
    </row>
    <row r="256" spans="3:6">
      <c r="C256" s="20" t="s">
        <v>429</v>
      </c>
      <c r="D256" s="19">
        <v>326.47000000000003</v>
      </c>
      <c r="E256" s="19">
        <v>291.92630623988089</v>
      </c>
      <c r="F256" s="19">
        <v>34.54369376011914</v>
      </c>
    </row>
    <row r="257" spans="3:6">
      <c r="C257" s="20" t="s">
        <v>187</v>
      </c>
      <c r="D257" s="19">
        <v>118.95</v>
      </c>
      <c r="E257" s="19">
        <v>149.3340783288275</v>
      </c>
      <c r="F257" s="19">
        <v>-30.384078328827499</v>
      </c>
    </row>
    <row r="258" spans="3:6">
      <c r="C258" s="20" t="s">
        <v>518</v>
      </c>
      <c r="D258" s="19">
        <v>169.9</v>
      </c>
      <c r="E258" s="19">
        <v>182.02077042043075</v>
      </c>
      <c r="F258" s="19">
        <v>-12.120770420430745</v>
      </c>
    </row>
    <row r="259" spans="3:6">
      <c r="C259" s="20" t="s">
        <v>661</v>
      </c>
      <c r="D259" s="19">
        <v>297.61</v>
      </c>
      <c r="E259" s="19">
        <v>287.9348364778682</v>
      </c>
      <c r="F259" s="19">
        <v>9.6751635221318111</v>
      </c>
    </row>
    <row r="260" spans="3:6">
      <c r="C260" s="20" t="s">
        <v>249</v>
      </c>
      <c r="D260" s="19">
        <v>136.68</v>
      </c>
      <c r="E260" s="19">
        <v>142.56741382357654</v>
      </c>
      <c r="F260" s="19">
        <v>-5.8874138235765372</v>
      </c>
    </row>
    <row r="261" spans="3:6">
      <c r="C261" s="20" t="s">
        <v>734</v>
      </c>
      <c r="D261" s="19">
        <v>100.95</v>
      </c>
      <c r="E261" s="19">
        <v>126.33409332009447</v>
      </c>
      <c r="F261" s="19">
        <v>-25.384093320094465</v>
      </c>
    </row>
    <row r="262" spans="3:6">
      <c r="C262" s="20" t="s">
        <v>633</v>
      </c>
      <c r="D262" s="19">
        <v>72.58</v>
      </c>
      <c r="E262" s="19">
        <v>45.45552363821443</v>
      </c>
      <c r="F262" s="19">
        <v>27.124476361785568</v>
      </c>
    </row>
    <row r="263" spans="3:6">
      <c r="C263" s="20" t="s">
        <v>441</v>
      </c>
      <c r="D263" s="19">
        <v>208.71</v>
      </c>
      <c r="E263" s="19">
        <v>211.23265108422936</v>
      </c>
      <c r="F263" s="19">
        <v>-2.5226510842293521</v>
      </c>
    </row>
    <row r="264" spans="3:6">
      <c r="C264" s="20" t="s">
        <v>408</v>
      </c>
      <c r="D264" s="19">
        <v>123.18</v>
      </c>
      <c r="E264" s="19">
        <v>147.73876543825696</v>
      </c>
      <c r="F264" s="19">
        <v>-24.558765438256955</v>
      </c>
    </row>
    <row r="265" spans="3:6">
      <c r="C265" s="20" t="s">
        <v>643</v>
      </c>
      <c r="D265" s="19">
        <v>81.28</v>
      </c>
      <c r="E265" s="19">
        <v>151.49446647443449</v>
      </c>
      <c r="F265" s="19">
        <v>-70.214466474434488</v>
      </c>
    </row>
    <row r="266" spans="3:6">
      <c r="C266" s="20" t="s">
        <v>391</v>
      </c>
      <c r="D266" s="19">
        <v>143.44</v>
      </c>
      <c r="E266" s="19">
        <v>189.9582581876378</v>
      </c>
      <c r="F266" s="19">
        <v>-46.518258187637798</v>
      </c>
    </row>
    <row r="267" spans="3:6">
      <c r="C267" s="20" t="s">
        <v>761</v>
      </c>
      <c r="D267" s="19">
        <v>114.35</v>
      </c>
      <c r="E267" s="19">
        <v>104.14846567984122</v>
      </c>
      <c r="F267" s="19">
        <v>10.201534320158771</v>
      </c>
    </row>
    <row r="268" spans="3:6">
      <c r="C268" s="20" t="s">
        <v>356</v>
      </c>
      <c r="D268" s="19">
        <v>181.99</v>
      </c>
      <c r="E268" s="19">
        <v>159.66284879805931</v>
      </c>
      <c r="F268" s="19">
        <v>22.327151201940694</v>
      </c>
    </row>
    <row r="269" spans="3:6">
      <c r="C269" s="20" t="s">
        <v>459</v>
      </c>
      <c r="D269" s="19">
        <v>104.33</v>
      </c>
      <c r="E269" s="19">
        <v>36.35959589144764</v>
      </c>
      <c r="F269" s="19">
        <v>67.970404108552358</v>
      </c>
    </row>
    <row r="270" spans="3:6">
      <c r="C270" s="20" t="s">
        <v>697</v>
      </c>
      <c r="D270" s="19">
        <v>120.84</v>
      </c>
      <c r="E270" s="19">
        <v>125.51281500330884</v>
      </c>
      <c r="F270" s="19">
        <v>-4.6728150033088411</v>
      </c>
    </row>
    <row r="271" spans="3:6">
      <c r="C271" s="20" t="s">
        <v>449</v>
      </c>
      <c r="D271" s="19">
        <v>96.18</v>
      </c>
      <c r="E271" s="19">
        <v>77.823257933248186</v>
      </c>
      <c r="F271" s="19">
        <v>18.356742066751821</v>
      </c>
    </row>
    <row r="272" spans="3:6">
      <c r="C272" s="20" t="s">
        <v>577</v>
      </c>
      <c r="D272" s="19">
        <v>56.91</v>
      </c>
      <c r="E272" s="19">
        <v>61.251853263373533</v>
      </c>
      <c r="F272" s="19">
        <v>-4.3418532633735367</v>
      </c>
    </row>
    <row r="273" spans="3:6">
      <c r="C273" s="20" t="s">
        <v>302</v>
      </c>
      <c r="D273" s="19">
        <v>52.92</v>
      </c>
      <c r="E273" s="19">
        <v>82.026395886560238</v>
      </c>
      <c r="F273" s="19">
        <v>-29.106395886560236</v>
      </c>
    </row>
    <row r="274" spans="3:6">
      <c r="C274" s="20" t="s">
        <v>559</v>
      </c>
      <c r="D274" s="19">
        <v>109.44</v>
      </c>
      <c r="E274" s="19">
        <v>118.79769632198312</v>
      </c>
      <c r="F274" s="19">
        <v>-9.3576963219831271</v>
      </c>
    </row>
    <row r="275" spans="3:6">
      <c r="C275" s="20" t="s">
        <v>463</v>
      </c>
      <c r="D275" s="19">
        <v>45.55</v>
      </c>
      <c r="E275" s="19">
        <v>11.348504802879877</v>
      </c>
      <c r="F275" s="19">
        <v>34.201495197120124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LinReg_Output2'!$B$10:$B$10" display="Inputs" xr:uid="{3BA13096-713D-496E-874C-FC7A03784B28}"/>
    <hyperlink ref="D4" location="'LinReg_Output2'!$B$50:$B$50" display="Regression Summary" xr:uid="{CA128351-4CAD-4FA7-95A8-0CA9A379D474}"/>
    <hyperlink ref="F4" location="'LinReg_Output2'!$B$59:$B$59" display="Predictor Screening" xr:uid="{96BD057E-F35D-413F-A412-AF7A2803EEBF}"/>
    <hyperlink ref="H4" location="'LinReg_Output2'!$B$78:$B$78" display="Coefficients" xr:uid="{A08AC498-1D9E-4766-B8D4-E28E78D4C386}"/>
    <hyperlink ref="J4" location="'LinReg_Stored2'!$B$10:$B$10" display="PMML Model" xr:uid="{3BDFBE60-74F2-4165-AF46-95001C3C2A78}"/>
    <hyperlink ref="B5" location="'LinReg_TrainingScore2'!$B$10:$B$10" display="Training: Prediction Summary" xr:uid="{C92757B6-F3DC-4F45-9473-532FFE0A8162}"/>
    <hyperlink ref="D5" location="'LinReg_TrainingScore2'!$B$19:$B$19" display="Training: Prediction Details" xr:uid="{EDFB79BB-4AE5-4A76-8A49-3DE599D6CC18}"/>
    <hyperlink ref="F5" location="'LinReg_ValidationScore2'!$B$10:$B$10" display="Validation: Prediction Summary" xr:uid="{F2974ED9-CB60-46C5-B681-B55BFE65FA7E}"/>
    <hyperlink ref="H5" location="'LinReg_ValidationScore2'!$B$19:$B$19" display="Validation: Prediction Details" xr:uid="{D432F02B-2438-4586-A3D7-5CA9794D4BE9}"/>
  </hyperlink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38</vt:i4>
      </vt:variant>
    </vt:vector>
  </HeadingPairs>
  <TitlesOfParts>
    <vt:vector size="85" baseType="lpstr">
      <vt:lpstr>Orinigal</vt:lpstr>
      <vt:lpstr>PreProcessed data</vt:lpstr>
      <vt:lpstr>Encoding</vt:lpstr>
      <vt:lpstr>STDPartition</vt:lpstr>
      <vt:lpstr>Linear_regression_Validation</vt:lpstr>
      <vt:lpstr>Linear_regression_FS</vt:lpstr>
      <vt:lpstr>Linear_reg_all_varibles</vt:lpstr>
      <vt:lpstr>Linear_reg_subset11</vt:lpstr>
      <vt:lpstr>Linear_reg_subset12</vt:lpstr>
      <vt:lpstr>Linear_reg_subset13</vt:lpstr>
      <vt:lpstr>Linear_reg_Scoring_SW_YES</vt:lpstr>
      <vt:lpstr>Linear_reg_Scoring_SW_NO</vt:lpstr>
      <vt:lpstr>Reg_fully_grown</vt:lpstr>
      <vt:lpstr>Reg_best_pruned</vt:lpstr>
      <vt:lpstr>Reg_min_error</vt:lpstr>
      <vt:lpstr>Reg_tree_scoring_SW_NO</vt:lpstr>
      <vt:lpstr>Reg_tree_scoring_SW_YES</vt:lpstr>
      <vt:lpstr>RBagging_ValidationScore</vt:lpstr>
      <vt:lpstr>RBoosting_ValidationScore</vt:lpstr>
      <vt:lpstr>RRandTrees_ValidationScore</vt:lpstr>
      <vt:lpstr>Ensemble_SW_NO</vt:lpstr>
      <vt:lpstr>Ensemble_scoring_SW_NO</vt:lpstr>
      <vt:lpstr>Ensemble_SW_YES</vt:lpstr>
      <vt:lpstr>Ensemble_scoring_SW_YES</vt:lpstr>
      <vt:lpstr>data</vt:lpstr>
      <vt:lpstr>All_SW_YES</vt:lpstr>
      <vt:lpstr>Scoring_Boosting_all_values_YES</vt:lpstr>
      <vt:lpstr>All_SW_NO</vt:lpstr>
      <vt:lpstr>Scoring_Boosting_all_values_NO</vt:lpstr>
      <vt:lpstr>STDPartition1_ASSUMPTION</vt:lpstr>
      <vt:lpstr>RBoosting_Output1</vt:lpstr>
      <vt:lpstr>RBoosting_TrainingScore1</vt:lpstr>
      <vt:lpstr>RBoosting_ValidationScore1</vt:lpstr>
      <vt:lpstr>RBoosting_Stored1</vt:lpstr>
      <vt:lpstr>RRandTrees_Output</vt:lpstr>
      <vt:lpstr>RRandTrees_TrainingScore</vt:lpstr>
      <vt:lpstr>Scoring_RandomTrees</vt:lpstr>
      <vt:lpstr>RRandTrees_Stored</vt:lpstr>
      <vt:lpstr>RBoosting_Output</vt:lpstr>
      <vt:lpstr>RBoosting_TrainingScore</vt:lpstr>
      <vt:lpstr>RBoosting_Stored</vt:lpstr>
      <vt:lpstr>RBagging_Output</vt:lpstr>
      <vt:lpstr>RBagging_TrainingScore</vt:lpstr>
      <vt:lpstr>RBagging_Stored</vt:lpstr>
      <vt:lpstr>Prediction</vt:lpstr>
      <vt:lpstr>Scoring_Boosting_prediction</vt:lpstr>
      <vt:lpstr>data codes</vt:lpstr>
      <vt:lpstr>data!COUPON</vt:lpstr>
      <vt:lpstr>Orinigal!COUPON</vt:lpstr>
      <vt:lpstr>data!Data</vt:lpstr>
      <vt:lpstr>Orinigal!Data</vt:lpstr>
      <vt:lpstr>data!DISTANCE</vt:lpstr>
      <vt:lpstr>Orinigal!DISTANCE</vt:lpstr>
      <vt:lpstr>data!E_CITY</vt:lpstr>
      <vt:lpstr>Orinigal!E_CITY</vt:lpstr>
      <vt:lpstr>data!E_CODE</vt:lpstr>
      <vt:lpstr>Orinigal!E_CODE</vt:lpstr>
      <vt:lpstr>data!E_INCOME</vt:lpstr>
      <vt:lpstr>Orinigal!E_INCOME</vt:lpstr>
      <vt:lpstr>data!E_POP</vt:lpstr>
      <vt:lpstr>Orinigal!E_POP</vt:lpstr>
      <vt:lpstr>data!FARE</vt:lpstr>
      <vt:lpstr>Orinigal!FARE</vt:lpstr>
      <vt:lpstr>data!GATE</vt:lpstr>
      <vt:lpstr>Orinigal!GATE</vt:lpstr>
      <vt:lpstr>data!HI</vt:lpstr>
      <vt:lpstr>Orinigal!HI</vt:lpstr>
      <vt:lpstr>data!NEW</vt:lpstr>
      <vt:lpstr>Orinigal!NEW</vt:lpstr>
      <vt:lpstr>data!PAX</vt:lpstr>
      <vt:lpstr>Orinigal!PAX</vt:lpstr>
      <vt:lpstr>data!S_CITY</vt:lpstr>
      <vt:lpstr>Orinigal!S_CITY</vt:lpstr>
      <vt:lpstr>data!S_CODE</vt:lpstr>
      <vt:lpstr>Orinigal!S_CODE</vt:lpstr>
      <vt:lpstr>data!S_INCOME</vt:lpstr>
      <vt:lpstr>Orinigal!S_INCOME</vt:lpstr>
      <vt:lpstr>data!S_POP</vt:lpstr>
      <vt:lpstr>Orinigal!S_POP</vt:lpstr>
      <vt:lpstr>data!SLOT</vt:lpstr>
      <vt:lpstr>Orinigal!SLOT</vt:lpstr>
      <vt:lpstr>data!SW</vt:lpstr>
      <vt:lpstr>Orinigal!SW</vt:lpstr>
      <vt:lpstr>data!VACATION</vt:lpstr>
      <vt:lpstr>Orinigal!VACATION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Lele</dc:creator>
  <cp:lastModifiedBy>Dilip Venkatesan</cp:lastModifiedBy>
  <cp:lastPrinted>2000-12-05T18:08:10Z</cp:lastPrinted>
  <dcterms:created xsi:type="dcterms:W3CDTF">2000-09-07T18:09:17Z</dcterms:created>
  <dcterms:modified xsi:type="dcterms:W3CDTF">2022-11-22T16:58:54Z</dcterms:modified>
</cp:coreProperties>
</file>