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ket\"/>
    </mc:Choice>
  </mc:AlternateContent>
  <xr:revisionPtr revIDLastSave="0" documentId="13_ncr:1_{CC5F9D78-ACDA-4CED-A1CF-A856F1580F9D}" xr6:coauthVersionLast="47" xr6:coauthVersionMax="47" xr10:uidLastSave="{00000000-0000-0000-0000-000000000000}"/>
  <bookViews>
    <workbookView xWindow="-108" yWindow="-108" windowWidth="23256" windowHeight="12456" tabRatio="647" activeTab="2" xr2:uid="{B9B45259-4D10-4DDE-ACCE-5C9708E1BB13}"/>
  </bookViews>
  <sheets>
    <sheet name="Feuil1" sheetId="1" r:id="rId1"/>
    <sheet name="Cleaned Data" sheetId="4" r:id="rId2"/>
    <sheet name="Feuil2" sheetId="2" r:id="rId3"/>
    <sheet name="Feuil3" sheetId="3" r:id="rId4"/>
  </sheets>
  <definedNames>
    <definedName name="_xlnm._FilterDatabase" localSheetId="1" hidden="1">'Cleaned Data'!$A$1:$K$1475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H6" i="3"/>
  <c r="G6" i="3"/>
  <c r="F6" i="3"/>
  <c r="E6" i="3"/>
  <c r="D6" i="3"/>
  <c r="E5" i="3"/>
  <c r="H5" i="3"/>
  <c r="G5" i="3"/>
  <c r="F5" i="3"/>
  <c r="D5" i="3"/>
  <c r="H4" i="3"/>
  <c r="G4" i="3"/>
  <c r="F4" i="3"/>
  <c r="E4" i="3"/>
  <c r="D4" i="3"/>
  <c r="H3" i="3"/>
  <c r="G3" i="3"/>
  <c r="F3" i="3"/>
  <c r="E3" i="3"/>
  <c r="D3" i="3"/>
  <c r="C9" i="3"/>
  <c r="C8" i="3"/>
  <c r="C7" i="3"/>
  <c r="C6" i="3"/>
  <c r="C5" i="3"/>
  <c r="C4" i="3"/>
  <c r="C3" i="3"/>
  <c r="B9" i="3"/>
  <c r="B8" i="3"/>
  <c r="B7" i="3"/>
  <c r="B6" i="3"/>
  <c r="B5" i="3"/>
  <c r="B4" i="3"/>
  <c r="B3" i="3"/>
  <c r="I1473" i="4"/>
  <c r="I1474" i="4"/>
  <c r="I1471" i="4"/>
  <c r="I1472" i="4"/>
  <c r="I1470" i="4"/>
  <c r="I1468" i="4"/>
  <c r="I1469" i="4"/>
  <c r="I1465" i="4"/>
  <c r="I1466" i="4"/>
  <c r="I1467" i="4"/>
  <c r="I1464" i="4"/>
  <c r="I1462" i="4"/>
  <c r="I1463" i="4"/>
  <c r="I1461" i="4"/>
  <c r="I1459" i="4"/>
  <c r="I1460" i="4"/>
  <c r="I1458" i="4"/>
  <c r="I1457" i="4"/>
  <c r="I1455" i="4"/>
  <c r="I1456" i="4"/>
  <c r="I1454" i="4"/>
  <c r="I1452" i="4"/>
  <c r="I1453" i="4"/>
  <c r="I1449" i="4"/>
  <c r="I1450" i="4"/>
  <c r="I1451" i="4"/>
  <c r="I1448" i="4"/>
  <c r="I1445" i="4"/>
  <c r="I1446" i="4"/>
  <c r="I1447" i="4"/>
  <c r="I1441" i="4"/>
  <c r="I1442" i="4"/>
  <c r="I1443" i="4"/>
  <c r="I1444" i="4"/>
  <c r="I1437" i="4"/>
  <c r="I1438" i="4"/>
  <c r="I1439" i="4"/>
  <c r="I1440" i="4"/>
  <c r="I1436" i="4"/>
  <c r="I1433" i="4"/>
  <c r="I1434" i="4"/>
  <c r="I1435" i="4"/>
  <c r="I1432" i="4"/>
  <c r="I1431" i="4"/>
  <c r="I1429" i="4"/>
  <c r="I1430" i="4"/>
  <c r="I1428" i="4"/>
  <c r="I1427" i="4"/>
  <c r="I1426" i="4"/>
  <c r="I1425" i="4"/>
  <c r="I1424" i="4"/>
  <c r="I1422" i="4"/>
  <c r="I1423" i="4"/>
  <c r="I1420" i="4"/>
  <c r="I1421" i="4"/>
  <c r="I1419" i="4"/>
  <c r="I1417" i="4"/>
  <c r="I1418" i="4"/>
  <c r="I1416" i="4"/>
  <c r="I1414" i="4"/>
  <c r="I1415" i="4"/>
  <c r="I1413" i="4"/>
  <c r="I1409" i="4"/>
  <c r="I1410" i="4"/>
  <c r="I1411" i="4"/>
  <c r="I1412" i="4"/>
  <c r="I1406" i="4"/>
  <c r="I1407" i="4"/>
  <c r="I1408" i="4"/>
  <c r="I1405" i="4"/>
  <c r="I1404" i="4"/>
  <c r="I1403" i="4"/>
  <c r="I1402" i="4"/>
  <c r="I1401" i="4"/>
  <c r="I1400" i="4"/>
  <c r="I1399" i="4"/>
  <c r="I1397" i="4"/>
  <c r="I1398" i="4"/>
  <c r="I1396" i="4"/>
  <c r="I1393" i="4"/>
  <c r="I1394" i="4"/>
  <c r="I1395" i="4"/>
  <c r="I1392" i="4"/>
  <c r="I1391" i="4"/>
  <c r="I1390" i="4"/>
  <c r="I1389" i="4"/>
  <c r="I1387" i="4"/>
  <c r="I1388" i="4"/>
  <c r="I1384" i="4"/>
  <c r="I1385" i="4"/>
  <c r="I1386" i="4"/>
  <c r="I1382" i="4"/>
  <c r="I1383" i="4"/>
  <c r="I1380" i="4"/>
  <c r="I1381" i="4"/>
  <c r="I1378" i="4"/>
  <c r="I1379" i="4"/>
  <c r="I1375" i="4"/>
  <c r="I1376" i="4"/>
  <c r="I1377" i="4"/>
  <c r="I1372" i="4"/>
  <c r="I1373" i="4"/>
  <c r="I1374" i="4"/>
  <c r="I1370" i="4"/>
  <c r="I1371" i="4"/>
  <c r="I1368" i="4"/>
  <c r="I1369" i="4"/>
  <c r="I1367" i="4"/>
  <c r="I1364" i="4"/>
  <c r="I1365" i="4"/>
  <c r="I1366" i="4"/>
  <c r="I1363" i="4"/>
  <c r="I1361" i="4"/>
  <c r="I1362" i="4"/>
  <c r="I1360" i="4"/>
  <c r="I1359" i="4"/>
  <c r="I1357" i="4"/>
  <c r="I1358" i="4"/>
  <c r="I1355" i="4"/>
  <c r="I1356" i="4"/>
  <c r="I1354" i="4"/>
  <c r="I1353" i="4"/>
  <c r="I1350" i="4"/>
  <c r="I1351" i="4"/>
  <c r="I1352" i="4"/>
  <c r="I1347" i="4"/>
  <c r="I1348" i="4"/>
  <c r="I1349" i="4"/>
  <c r="I1346" i="4"/>
  <c r="I1345" i="4"/>
  <c r="I1341" i="4"/>
  <c r="I1342" i="4"/>
  <c r="I1343" i="4"/>
  <c r="I1344" i="4"/>
  <c r="I1336" i="4"/>
  <c r="I1337" i="4"/>
  <c r="I1338" i="4"/>
  <c r="I1339" i="4"/>
  <c r="I1340" i="4"/>
  <c r="I1334" i="4"/>
  <c r="I1335" i="4"/>
  <c r="I1333" i="4"/>
  <c r="I1330" i="4"/>
  <c r="I1331" i="4"/>
  <c r="I1332" i="4"/>
  <c r="I1329" i="4"/>
  <c r="I1328" i="4"/>
  <c r="I1325" i="4"/>
  <c r="I1326" i="4"/>
  <c r="I1327" i="4"/>
  <c r="I1324" i="4"/>
  <c r="I1323" i="4"/>
  <c r="I1322" i="4"/>
  <c r="I1321" i="4"/>
  <c r="I1320" i="4"/>
  <c r="I1319" i="4"/>
  <c r="I1318" i="4"/>
  <c r="I1316" i="4"/>
  <c r="I1317" i="4"/>
  <c r="I1313" i="4"/>
  <c r="I1314" i="4"/>
  <c r="I1315" i="4"/>
  <c r="I1309" i="4"/>
  <c r="I1310" i="4"/>
  <c r="I1311" i="4"/>
  <c r="I1312" i="4"/>
  <c r="I1307" i="4"/>
  <c r="I1308" i="4"/>
  <c r="I1306" i="4"/>
  <c r="I1304" i="4"/>
  <c r="I1305" i="4"/>
  <c r="I1303" i="4"/>
  <c r="I1302" i="4"/>
  <c r="I1300" i="4"/>
  <c r="I1301" i="4"/>
  <c r="I1297" i="4"/>
  <c r="I1298" i="4"/>
  <c r="I1299" i="4"/>
  <c r="I1294" i="4"/>
  <c r="I1295" i="4"/>
  <c r="I1296" i="4"/>
  <c r="I1293" i="4"/>
  <c r="I1291" i="4"/>
  <c r="I1292" i="4"/>
  <c r="I1290" i="4"/>
  <c r="I1289" i="4"/>
  <c r="I1288" i="4"/>
  <c r="I1285" i="4"/>
  <c r="I1286" i="4"/>
  <c r="I1287" i="4"/>
  <c r="I1283" i="4"/>
  <c r="I1284" i="4"/>
  <c r="I1282" i="4"/>
  <c r="I1279" i="4"/>
  <c r="I1280" i="4"/>
  <c r="I1281" i="4"/>
  <c r="I1278" i="4"/>
  <c r="I1277" i="4"/>
  <c r="I1276" i="4"/>
  <c r="I1275" i="4"/>
  <c r="I1273" i="4"/>
  <c r="I1274" i="4"/>
  <c r="I1272" i="4"/>
  <c r="I1268" i="4"/>
  <c r="I1269" i="4"/>
  <c r="I1270" i="4"/>
  <c r="I1271" i="4"/>
  <c r="I1266" i="4"/>
  <c r="I1267" i="4"/>
  <c r="I1264" i="4"/>
  <c r="I1265" i="4"/>
  <c r="I1262" i="4"/>
  <c r="I1263" i="4"/>
  <c r="I1261" i="4"/>
  <c r="I1260" i="4"/>
  <c r="I1257" i="4"/>
  <c r="I1258" i="4"/>
  <c r="I1259" i="4"/>
  <c r="I1254" i="4"/>
  <c r="I1255" i="4"/>
  <c r="I1256" i="4"/>
  <c r="I1252" i="4"/>
  <c r="I1253" i="4"/>
  <c r="I1251" i="4"/>
  <c r="I1249" i="4"/>
  <c r="I1250" i="4"/>
  <c r="I1248" i="4"/>
  <c r="I1247" i="4"/>
  <c r="I1246" i="4"/>
  <c r="I1245" i="4"/>
  <c r="I1243" i="4"/>
  <c r="I1244" i="4"/>
  <c r="I1242" i="4"/>
  <c r="I1241" i="4"/>
  <c r="I1240" i="4"/>
  <c r="I1239" i="4"/>
  <c r="I1238" i="4"/>
  <c r="I1236" i="4"/>
  <c r="I1237" i="4"/>
  <c r="I1235" i="4"/>
  <c r="I1234" i="4"/>
  <c r="I1233" i="4"/>
  <c r="I1232" i="4"/>
  <c r="I1231" i="4"/>
  <c r="I1230" i="4"/>
  <c r="I1229" i="4"/>
  <c r="I1228" i="4"/>
  <c r="I1226" i="4"/>
  <c r="I1227" i="4"/>
  <c r="I1223" i="4"/>
  <c r="I1224" i="4"/>
  <c r="I1225" i="4"/>
  <c r="I1222" i="4"/>
  <c r="I1219" i="4"/>
  <c r="I1220" i="4"/>
  <c r="I1221" i="4"/>
  <c r="I1218" i="4"/>
  <c r="I1217" i="4"/>
  <c r="I1216" i="4"/>
  <c r="I1215" i="4"/>
  <c r="I1213" i="4"/>
  <c r="I1214" i="4"/>
  <c r="I1211" i="4"/>
  <c r="I1212" i="4"/>
  <c r="I1210" i="4"/>
  <c r="I1209" i="4"/>
  <c r="I1207" i="4"/>
  <c r="I1208" i="4"/>
  <c r="I1206" i="4"/>
  <c r="I1205" i="4"/>
  <c r="I1202" i="4"/>
  <c r="I1203" i="4"/>
  <c r="I1204" i="4"/>
  <c r="I1201" i="4"/>
  <c r="I1200" i="4"/>
  <c r="I1199" i="4"/>
  <c r="I1198" i="4"/>
  <c r="I1197" i="4"/>
  <c r="I1196" i="4"/>
  <c r="I1195" i="4"/>
  <c r="I1194" i="4"/>
  <c r="I1193" i="4"/>
  <c r="I1191" i="4"/>
  <c r="I1192" i="4"/>
  <c r="I1189" i="4"/>
  <c r="I1190" i="4"/>
  <c r="I1187" i="4"/>
  <c r="I1188" i="4"/>
  <c r="I1185" i="4"/>
  <c r="I1186" i="4"/>
  <c r="I1184" i="4"/>
  <c r="I1183" i="4"/>
  <c r="I1180" i="4"/>
  <c r="I1181" i="4"/>
  <c r="I1182" i="4"/>
  <c r="I1177" i="4"/>
  <c r="I1178" i="4"/>
  <c r="I1179" i="4"/>
  <c r="I1176" i="4"/>
  <c r="I1174" i="4"/>
  <c r="I1175" i="4"/>
  <c r="I1173" i="4"/>
  <c r="I1172" i="4"/>
  <c r="I1171" i="4"/>
  <c r="I1169" i="4"/>
  <c r="I1170" i="4"/>
  <c r="I1168" i="4"/>
  <c r="I1167" i="4"/>
  <c r="I1166" i="4"/>
  <c r="I1165" i="4"/>
  <c r="I1162" i="4"/>
  <c r="I1163" i="4"/>
  <c r="I1164" i="4"/>
  <c r="I1160" i="4"/>
  <c r="I1161" i="4"/>
  <c r="I1159" i="4"/>
  <c r="I1158" i="4"/>
  <c r="I1155" i="4"/>
  <c r="I1156" i="4"/>
  <c r="I1157" i="4"/>
  <c r="I1153" i="4"/>
  <c r="I1154" i="4"/>
  <c r="I1152" i="4"/>
  <c r="I1150" i="4"/>
  <c r="I1151" i="4"/>
  <c r="I1149" i="4"/>
  <c r="I1148" i="4"/>
  <c r="I1147" i="4"/>
  <c r="I1146" i="4"/>
  <c r="I1144" i="4"/>
  <c r="I1145" i="4"/>
  <c r="I1142" i="4"/>
  <c r="I1143" i="4"/>
  <c r="I1140" i="4"/>
  <c r="I1141" i="4"/>
  <c r="I1138" i="4"/>
  <c r="I1139" i="4"/>
  <c r="I1137" i="4"/>
  <c r="I1136" i="4"/>
  <c r="I1133" i="4"/>
  <c r="I1134" i="4"/>
  <c r="I1135" i="4"/>
  <c r="I1131" i="4"/>
  <c r="I1132" i="4"/>
  <c r="I1129" i="4"/>
  <c r="I1130" i="4"/>
  <c r="I1125" i="4"/>
  <c r="I1126" i="4"/>
  <c r="I1127" i="4"/>
  <c r="I1128" i="4"/>
  <c r="I1123" i="4"/>
  <c r="I1124" i="4"/>
  <c r="I1122" i="4"/>
  <c r="I1121" i="4"/>
  <c r="I1120" i="4"/>
  <c r="I1118" i="4"/>
  <c r="I1119" i="4"/>
  <c r="I1116" i="4"/>
  <c r="I1117" i="4"/>
  <c r="I1114" i="4"/>
  <c r="I1115" i="4"/>
  <c r="I1112" i="4"/>
  <c r="I1113" i="4"/>
  <c r="I1110" i="4"/>
  <c r="I1111" i="4"/>
  <c r="I1109" i="4"/>
  <c r="I1107" i="4"/>
  <c r="I1108" i="4"/>
  <c r="I1106" i="4"/>
  <c r="I1102" i="4"/>
  <c r="I1103" i="4"/>
  <c r="I1104" i="4"/>
  <c r="I1105" i="4"/>
  <c r="I1097" i="4"/>
  <c r="I1098" i="4"/>
  <c r="I1099" i="4"/>
  <c r="I1100" i="4"/>
  <c r="I1101" i="4"/>
  <c r="I1093" i="4"/>
  <c r="I1094" i="4"/>
  <c r="I1095" i="4"/>
  <c r="I1096" i="4"/>
  <c r="I1092" i="4"/>
  <c r="I1089" i="4"/>
  <c r="I1090" i="4"/>
  <c r="I1091" i="4"/>
  <c r="I1088" i="4"/>
  <c r="I1086" i="4"/>
  <c r="I1087" i="4"/>
  <c r="I1085" i="4"/>
  <c r="I1084" i="4"/>
  <c r="I1082" i="4"/>
  <c r="I1083" i="4"/>
  <c r="I1080" i="4"/>
  <c r="I1081" i="4"/>
  <c r="I1078" i="4"/>
  <c r="I1079" i="4"/>
  <c r="I1077" i="4"/>
  <c r="I1075" i="4"/>
  <c r="I1076" i="4"/>
  <c r="I1073" i="4"/>
  <c r="I1074" i="4"/>
  <c r="I1071" i="4"/>
  <c r="I1072" i="4"/>
  <c r="I1070" i="4"/>
  <c r="I1069" i="4"/>
  <c r="I1067" i="4"/>
  <c r="I1068" i="4"/>
  <c r="I1064" i="4"/>
  <c r="I1065" i="4"/>
  <c r="I1066" i="4"/>
  <c r="I1063" i="4"/>
  <c r="I1060" i="4"/>
  <c r="I1061" i="4"/>
  <c r="I1062" i="4"/>
  <c r="I1057" i="4"/>
  <c r="I1058" i="4"/>
  <c r="I1059" i="4"/>
  <c r="I1055" i="4"/>
  <c r="I1056" i="4"/>
  <c r="I1054" i="4"/>
  <c r="I1053" i="4"/>
  <c r="I1052" i="4"/>
  <c r="I1051" i="4"/>
  <c r="I1050" i="4"/>
  <c r="I1049" i="4"/>
  <c r="I1047" i="4"/>
  <c r="I1048" i="4"/>
  <c r="I1044" i="4"/>
  <c r="I1045" i="4"/>
  <c r="I1046" i="4"/>
  <c r="I1043" i="4"/>
  <c r="I1042" i="4"/>
  <c r="I1040" i="4"/>
  <c r="I1041" i="4"/>
  <c r="I1038" i="4"/>
  <c r="I1039" i="4"/>
  <c r="I1035" i="4"/>
  <c r="I1036" i="4"/>
  <c r="I1037" i="4"/>
  <c r="I1033" i="4"/>
  <c r="I1034" i="4"/>
  <c r="I1031" i="4"/>
  <c r="I1032" i="4"/>
  <c r="I1030" i="4"/>
  <c r="I1028" i="4"/>
  <c r="I1029" i="4"/>
  <c r="I1026" i="4"/>
  <c r="I1027" i="4"/>
  <c r="I1025" i="4"/>
  <c r="I1024" i="4"/>
  <c r="I1023" i="4"/>
  <c r="I1022" i="4"/>
  <c r="I1021" i="4"/>
  <c r="I1020" i="4"/>
  <c r="I1019" i="4"/>
  <c r="I1016" i="4"/>
  <c r="I1017" i="4"/>
  <c r="I1018" i="4"/>
  <c r="I1013" i="4"/>
  <c r="I1014" i="4"/>
  <c r="I1015" i="4"/>
  <c r="I1012" i="4"/>
  <c r="I1009" i="4"/>
  <c r="I1010" i="4"/>
  <c r="I1011" i="4"/>
  <c r="I1006" i="4"/>
  <c r="I1007" i="4"/>
  <c r="I1008" i="4"/>
  <c r="I1005" i="4"/>
  <c r="I1004" i="4"/>
  <c r="I1000" i="4"/>
  <c r="I1001" i="4"/>
  <c r="I1002" i="4"/>
  <c r="I1003" i="4"/>
  <c r="I997" i="4"/>
  <c r="I998" i="4"/>
  <c r="I999" i="4"/>
  <c r="I996" i="4"/>
  <c r="I992" i="4"/>
  <c r="I993" i="4"/>
  <c r="I994" i="4"/>
  <c r="I995" i="4"/>
  <c r="I991" i="4"/>
  <c r="I989" i="4"/>
  <c r="I990" i="4"/>
  <c r="I988" i="4"/>
  <c r="I987" i="4"/>
  <c r="I983" i="4"/>
  <c r="I984" i="4"/>
  <c r="I985" i="4"/>
  <c r="I986" i="4"/>
  <c r="I979" i="4"/>
  <c r="I980" i="4"/>
  <c r="I981" i="4"/>
  <c r="I982" i="4"/>
  <c r="I977" i="4"/>
  <c r="I978" i="4"/>
  <c r="I976" i="4"/>
  <c r="I975" i="4"/>
  <c r="I973" i="4"/>
  <c r="I974" i="4"/>
  <c r="I971" i="4"/>
  <c r="I972" i="4"/>
  <c r="I970" i="4"/>
  <c r="I968" i="4"/>
  <c r="I969" i="4"/>
  <c r="I967" i="4"/>
  <c r="I964" i="4"/>
  <c r="I965" i="4"/>
  <c r="I966" i="4"/>
  <c r="I961" i="4"/>
  <c r="I962" i="4"/>
  <c r="I963" i="4"/>
  <c r="I960" i="4"/>
  <c r="I958" i="4"/>
  <c r="I959" i="4"/>
  <c r="I956" i="4"/>
  <c r="I957" i="4"/>
  <c r="I954" i="4"/>
  <c r="I955" i="4"/>
  <c r="I951" i="4"/>
  <c r="I952" i="4"/>
  <c r="I953" i="4"/>
  <c r="I950" i="4"/>
  <c r="I949" i="4"/>
  <c r="I948" i="4"/>
  <c r="I947" i="4"/>
  <c r="I946" i="4"/>
  <c r="I945" i="4"/>
  <c r="I944" i="4"/>
  <c r="I943" i="4"/>
  <c r="I942" i="4"/>
  <c r="I940" i="4"/>
  <c r="I941" i="4"/>
  <c r="I938" i="4"/>
  <c r="I939" i="4"/>
  <c r="I937" i="4"/>
  <c r="I936" i="4"/>
  <c r="I934" i="4"/>
  <c r="I935" i="4"/>
  <c r="I933" i="4"/>
  <c r="I930" i="4"/>
  <c r="I931" i="4"/>
  <c r="I932" i="4"/>
  <c r="I928" i="4"/>
  <c r="I929" i="4"/>
  <c r="I926" i="4"/>
  <c r="I927" i="4"/>
  <c r="I925" i="4"/>
  <c r="I924" i="4"/>
  <c r="I923" i="4"/>
  <c r="I921" i="4"/>
  <c r="I922" i="4"/>
  <c r="I920" i="4"/>
  <c r="I917" i="4"/>
  <c r="I918" i="4"/>
  <c r="I919" i="4"/>
  <c r="I916" i="4"/>
  <c r="I914" i="4"/>
  <c r="I915" i="4"/>
  <c r="I913" i="4"/>
  <c r="I912" i="4"/>
  <c r="I911" i="4"/>
  <c r="I910" i="4"/>
  <c r="I909" i="4"/>
  <c r="I908" i="4"/>
  <c r="I907" i="4"/>
  <c r="I905" i="4"/>
  <c r="I906" i="4"/>
  <c r="I902" i="4"/>
  <c r="I903" i="4"/>
  <c r="I904" i="4"/>
  <c r="I901" i="4"/>
  <c r="I900" i="4"/>
  <c r="I899" i="4"/>
  <c r="I898" i="4"/>
  <c r="I897" i="4"/>
  <c r="I896" i="4"/>
  <c r="I895" i="4"/>
  <c r="I894" i="4"/>
  <c r="I891" i="4"/>
  <c r="I892" i="4"/>
  <c r="I893" i="4"/>
  <c r="I890" i="4"/>
  <c r="I886" i="4"/>
  <c r="I887" i="4"/>
  <c r="I888" i="4"/>
  <c r="I889" i="4"/>
  <c r="I885" i="4"/>
  <c r="I883" i="4"/>
  <c r="I884" i="4"/>
  <c r="I881" i="4"/>
  <c r="I882" i="4"/>
  <c r="I878" i="4"/>
  <c r="I879" i="4"/>
  <c r="I880" i="4"/>
  <c r="I877" i="4"/>
  <c r="I876" i="4"/>
  <c r="I873" i="4"/>
  <c r="I874" i="4"/>
  <c r="I875" i="4"/>
  <c r="I871" i="4"/>
  <c r="I872" i="4"/>
  <c r="I870" i="4"/>
  <c r="I868" i="4"/>
  <c r="I869" i="4"/>
  <c r="I867" i="4"/>
  <c r="I865" i="4"/>
  <c r="I866" i="4"/>
  <c r="I863" i="4"/>
  <c r="I864" i="4"/>
  <c r="I861" i="4"/>
  <c r="I862" i="4"/>
  <c r="I860" i="4"/>
  <c r="I859" i="4"/>
  <c r="I855" i="4"/>
  <c r="I856" i="4"/>
  <c r="I857" i="4"/>
  <c r="I858" i="4"/>
  <c r="I854" i="4"/>
  <c r="I851" i="4"/>
  <c r="I852" i="4"/>
  <c r="I853" i="4"/>
  <c r="I848" i="4"/>
  <c r="I849" i="4"/>
  <c r="I850" i="4"/>
  <c r="I846" i="4"/>
  <c r="I847" i="4"/>
  <c r="I845" i="4"/>
  <c r="I844" i="4"/>
  <c r="I843" i="4"/>
  <c r="I842" i="4"/>
  <c r="I840" i="4"/>
  <c r="I841" i="4"/>
  <c r="I837" i="4"/>
  <c r="I838" i="4"/>
  <c r="I839" i="4"/>
  <c r="I836" i="4"/>
  <c r="I835" i="4"/>
  <c r="I834" i="4"/>
  <c r="I832" i="4"/>
  <c r="I833" i="4"/>
  <c r="I831" i="4"/>
  <c r="I828" i="4"/>
  <c r="I829" i="4"/>
  <c r="I830" i="4"/>
  <c r="I827" i="4"/>
  <c r="I825" i="4"/>
  <c r="I826" i="4"/>
  <c r="I824" i="4"/>
  <c r="I820" i="4"/>
  <c r="I821" i="4"/>
  <c r="I822" i="4"/>
  <c r="I823" i="4"/>
  <c r="I819" i="4"/>
  <c r="I818" i="4"/>
  <c r="I817" i="4"/>
  <c r="I815" i="4"/>
  <c r="I816" i="4"/>
  <c r="I812" i="4"/>
  <c r="I813" i="4"/>
  <c r="I814" i="4"/>
  <c r="I806" i="4"/>
  <c r="I807" i="4"/>
  <c r="I808" i="4"/>
  <c r="I809" i="4"/>
  <c r="I810" i="4"/>
  <c r="I811" i="4"/>
  <c r="I805" i="4"/>
  <c r="I804" i="4"/>
  <c r="I800" i="4"/>
  <c r="I801" i="4"/>
  <c r="I802" i="4"/>
  <c r="I803" i="4"/>
  <c r="I798" i="4"/>
  <c r="I799" i="4"/>
  <c r="I797" i="4"/>
  <c r="I795" i="4"/>
  <c r="I796" i="4"/>
  <c r="I793" i="4"/>
  <c r="I794" i="4"/>
  <c r="I792" i="4"/>
  <c r="I791" i="4"/>
  <c r="I789" i="4"/>
  <c r="I790" i="4"/>
  <c r="I786" i="4"/>
  <c r="I787" i="4"/>
  <c r="I788" i="4"/>
  <c r="I783" i="4"/>
  <c r="I784" i="4"/>
  <c r="I785" i="4"/>
  <c r="I780" i="4"/>
  <c r="I781" i="4"/>
  <c r="I782" i="4"/>
  <c r="I778" i="4"/>
  <c r="I779" i="4"/>
  <c r="I777" i="4"/>
  <c r="I775" i="4"/>
  <c r="I776" i="4"/>
  <c r="I774" i="4"/>
  <c r="I772" i="4"/>
  <c r="I773" i="4"/>
  <c r="I771" i="4"/>
  <c r="I769" i="4"/>
  <c r="I770" i="4"/>
  <c r="I767" i="4"/>
  <c r="I768" i="4"/>
  <c r="I766" i="4"/>
  <c r="I761" i="4"/>
  <c r="I762" i="4"/>
  <c r="I763" i="4"/>
  <c r="I764" i="4"/>
  <c r="I765" i="4"/>
  <c r="I760" i="4"/>
  <c r="I758" i="4"/>
  <c r="I759" i="4"/>
  <c r="I755" i="4"/>
  <c r="I756" i="4"/>
  <c r="I757" i="4"/>
  <c r="I752" i="4"/>
  <c r="I753" i="4"/>
  <c r="I754" i="4"/>
  <c r="I747" i="4"/>
  <c r="I748" i="4"/>
  <c r="I749" i="4"/>
  <c r="I750" i="4"/>
  <c r="I751" i="4"/>
  <c r="I745" i="4"/>
  <c r="I746" i="4"/>
  <c r="I743" i="4"/>
  <c r="I744" i="4"/>
  <c r="I742" i="4"/>
  <c r="I741" i="4"/>
  <c r="I740" i="4"/>
  <c r="I738" i="4"/>
  <c r="I739" i="4"/>
  <c r="I736" i="4"/>
  <c r="I737" i="4"/>
  <c r="I733" i="4"/>
  <c r="I734" i="4"/>
  <c r="I735" i="4"/>
  <c r="I732" i="4"/>
  <c r="I731" i="4"/>
  <c r="I729" i="4"/>
  <c r="I730" i="4"/>
  <c r="I728" i="4"/>
  <c r="I726" i="4"/>
  <c r="I727" i="4"/>
  <c r="I722" i="4"/>
  <c r="I723" i="4"/>
  <c r="I724" i="4"/>
  <c r="I725" i="4"/>
  <c r="I720" i="4"/>
  <c r="I721" i="4"/>
  <c r="I717" i="4"/>
  <c r="I718" i="4"/>
  <c r="I719" i="4"/>
  <c r="I714" i="4"/>
  <c r="I715" i="4"/>
  <c r="I716" i="4"/>
  <c r="I713" i="4"/>
  <c r="I712" i="4"/>
  <c r="I711" i="4"/>
  <c r="I710" i="4"/>
  <c r="I706" i="4"/>
  <c r="I707" i="4"/>
  <c r="I708" i="4"/>
  <c r="I709" i="4"/>
  <c r="I704" i="4"/>
  <c r="I705" i="4"/>
  <c r="I703" i="4"/>
  <c r="I700" i="4"/>
  <c r="I701" i="4"/>
  <c r="I702" i="4"/>
  <c r="I697" i="4"/>
  <c r="I698" i="4"/>
  <c r="I699" i="4"/>
  <c r="I696" i="4"/>
  <c r="I695" i="4"/>
  <c r="I694" i="4"/>
  <c r="I693" i="4"/>
  <c r="I691" i="4"/>
  <c r="I692" i="4"/>
  <c r="I690" i="4"/>
  <c r="I687" i="4"/>
  <c r="I688" i="4"/>
  <c r="I689" i="4"/>
  <c r="I686" i="4"/>
  <c r="I685" i="4"/>
  <c r="I684" i="4"/>
  <c r="I683" i="4"/>
  <c r="I682" i="4"/>
  <c r="I681" i="4"/>
  <c r="I679" i="4"/>
  <c r="I680" i="4"/>
  <c r="I678" i="4"/>
  <c r="I676" i="4"/>
  <c r="I677" i="4"/>
  <c r="I675" i="4"/>
  <c r="I673" i="4"/>
  <c r="I674" i="4"/>
  <c r="I672" i="4"/>
  <c r="I671" i="4"/>
  <c r="I668" i="4"/>
  <c r="I669" i="4"/>
  <c r="I670" i="4"/>
  <c r="I667" i="4"/>
  <c r="I665" i="4"/>
  <c r="I666" i="4"/>
  <c r="I664" i="4"/>
  <c r="I663" i="4"/>
  <c r="I660" i="4"/>
  <c r="I661" i="4"/>
  <c r="I662" i="4"/>
  <c r="I657" i="4"/>
  <c r="I658" i="4"/>
  <c r="I659" i="4"/>
  <c r="I656" i="4"/>
  <c r="I654" i="4"/>
  <c r="I655" i="4"/>
  <c r="I650" i="4"/>
  <c r="I651" i="4"/>
  <c r="I652" i="4"/>
  <c r="I653" i="4"/>
  <c r="I649" i="4"/>
  <c r="I647" i="4"/>
  <c r="I648" i="4"/>
  <c r="I645" i="4"/>
  <c r="I646" i="4"/>
  <c r="I643" i="4"/>
  <c r="I644" i="4"/>
  <c r="I641" i="4"/>
  <c r="I642" i="4"/>
  <c r="I640" i="4"/>
  <c r="I639" i="4"/>
  <c r="I638" i="4"/>
  <c r="I637" i="4"/>
  <c r="I636" i="4"/>
  <c r="I633" i="4"/>
  <c r="I634" i="4"/>
  <c r="I635" i="4"/>
  <c r="I630" i="4"/>
  <c r="I631" i="4"/>
  <c r="I632" i="4"/>
  <c r="I629" i="4"/>
  <c r="I627" i="4"/>
  <c r="I628" i="4"/>
  <c r="I624" i="4"/>
  <c r="I625" i="4"/>
  <c r="I626" i="4"/>
  <c r="I622" i="4"/>
  <c r="I623" i="4"/>
  <c r="I620" i="4"/>
  <c r="I621" i="4"/>
  <c r="I619" i="4"/>
  <c r="I615" i="4"/>
  <c r="I616" i="4"/>
  <c r="I617" i="4"/>
  <c r="I618" i="4"/>
  <c r="I612" i="4"/>
  <c r="I613" i="4"/>
  <c r="I614" i="4"/>
  <c r="I610" i="4"/>
  <c r="I611" i="4"/>
  <c r="I607" i="4"/>
  <c r="I608" i="4"/>
  <c r="I609" i="4"/>
  <c r="I606" i="4"/>
  <c r="I603" i="4"/>
  <c r="I604" i="4"/>
  <c r="I605" i="4"/>
  <c r="I602" i="4"/>
  <c r="I601" i="4"/>
  <c r="I598" i="4"/>
  <c r="I599" i="4"/>
  <c r="I600" i="4"/>
  <c r="I596" i="4"/>
  <c r="I597" i="4"/>
  <c r="I595" i="4"/>
  <c r="I593" i="4"/>
  <c r="I594" i="4"/>
  <c r="I592" i="4"/>
  <c r="I590" i="4"/>
  <c r="I591" i="4"/>
  <c r="I589" i="4"/>
  <c r="I588" i="4"/>
  <c r="I586" i="4"/>
  <c r="I587" i="4"/>
  <c r="I585" i="4"/>
  <c r="I584" i="4"/>
  <c r="I583" i="4"/>
  <c r="I582" i="4"/>
  <c r="I580" i="4"/>
  <c r="I581" i="4"/>
  <c r="I579" i="4"/>
  <c r="I576" i="4"/>
  <c r="I577" i="4"/>
  <c r="I578" i="4"/>
  <c r="I575" i="4"/>
  <c r="I573" i="4"/>
  <c r="I574" i="4"/>
  <c r="I570" i="4"/>
  <c r="I571" i="4"/>
  <c r="I572" i="4"/>
  <c r="I569" i="4"/>
  <c r="I568" i="4"/>
  <c r="I566" i="4"/>
  <c r="I567" i="4"/>
  <c r="I563" i="4"/>
  <c r="I564" i="4"/>
  <c r="I565" i="4"/>
  <c r="I562" i="4"/>
  <c r="I561" i="4"/>
  <c r="I559" i="4"/>
  <c r="I560" i="4"/>
  <c r="I557" i="4"/>
  <c r="I558" i="4"/>
  <c r="I554" i="4"/>
  <c r="I555" i="4"/>
  <c r="I556" i="4"/>
  <c r="I552" i="4"/>
  <c r="I553" i="4"/>
  <c r="I551" i="4"/>
  <c r="I549" i="4"/>
  <c r="I550" i="4"/>
  <c r="I548" i="4"/>
  <c r="I545" i="4"/>
  <c r="I546" i="4"/>
  <c r="I547" i="4"/>
  <c r="I544" i="4"/>
  <c r="I543" i="4"/>
  <c r="I541" i="4"/>
  <c r="I542" i="4"/>
  <c r="I540" i="4"/>
  <c r="I539" i="4"/>
  <c r="I538" i="4"/>
  <c r="I537" i="4"/>
  <c r="I533" i="4"/>
  <c r="I534" i="4"/>
  <c r="I535" i="4"/>
  <c r="I536" i="4"/>
  <c r="I531" i="4"/>
  <c r="I532" i="4"/>
  <c r="I528" i="4"/>
  <c r="I529" i="4"/>
  <c r="I530" i="4"/>
  <c r="I527" i="4"/>
  <c r="I525" i="4"/>
  <c r="I526" i="4"/>
  <c r="I523" i="4"/>
  <c r="I524" i="4"/>
  <c r="I521" i="4"/>
  <c r="I522" i="4"/>
  <c r="I520" i="4"/>
  <c r="I519" i="4"/>
  <c r="I516" i="4"/>
  <c r="I517" i="4"/>
  <c r="I518" i="4"/>
  <c r="I513" i="4"/>
  <c r="I514" i="4"/>
  <c r="I515" i="4"/>
  <c r="I512" i="4"/>
  <c r="I511" i="4"/>
  <c r="I509" i="4"/>
  <c r="I510" i="4"/>
  <c r="I502" i="4"/>
  <c r="I503" i="4"/>
  <c r="I504" i="4"/>
  <c r="I505" i="4"/>
  <c r="I506" i="4"/>
  <c r="I507" i="4"/>
  <c r="I508" i="4"/>
  <c r="I501" i="4"/>
  <c r="I499" i="4"/>
  <c r="I500" i="4"/>
  <c r="I498" i="4"/>
  <c r="I495" i="4"/>
  <c r="I496" i="4"/>
  <c r="I497" i="4"/>
  <c r="I493" i="4"/>
  <c r="I494" i="4"/>
  <c r="I492" i="4"/>
  <c r="I491" i="4"/>
  <c r="I489" i="4"/>
  <c r="I490" i="4"/>
  <c r="I487" i="4"/>
  <c r="I488" i="4"/>
  <c r="I486" i="4"/>
  <c r="I483" i="4"/>
  <c r="I484" i="4"/>
  <c r="I485" i="4"/>
  <c r="I480" i="4"/>
  <c r="I481" i="4"/>
  <c r="I482" i="4"/>
  <c r="I479" i="4"/>
  <c r="I476" i="4"/>
  <c r="I477" i="4"/>
  <c r="I478" i="4"/>
  <c r="I475" i="4"/>
  <c r="I472" i="4"/>
  <c r="I473" i="4"/>
  <c r="I474" i="4"/>
  <c r="I470" i="4"/>
  <c r="I471" i="4"/>
  <c r="I469" i="4"/>
  <c r="I468" i="4"/>
  <c r="I466" i="4"/>
  <c r="I467" i="4"/>
  <c r="I462" i="4"/>
  <c r="I463" i="4"/>
  <c r="I464" i="4"/>
  <c r="I465" i="4"/>
  <c r="I461" i="4"/>
  <c r="I460" i="4"/>
  <c r="I457" i="4"/>
  <c r="I458" i="4"/>
  <c r="I459" i="4"/>
  <c r="I455" i="4"/>
  <c r="I456" i="4"/>
  <c r="I454" i="4"/>
  <c r="I453" i="4"/>
  <c r="I452" i="4"/>
  <c r="I451" i="4"/>
  <c r="I449" i="4"/>
  <c r="I450" i="4"/>
  <c r="I446" i="4"/>
  <c r="I447" i="4"/>
  <c r="I448" i="4"/>
  <c r="I444" i="4"/>
  <c r="I445" i="4"/>
  <c r="I443" i="4"/>
  <c r="I442" i="4"/>
  <c r="I441" i="4"/>
  <c r="I440" i="4"/>
  <c r="I439" i="4"/>
  <c r="I433" i="4"/>
  <c r="I434" i="4"/>
  <c r="I435" i="4"/>
  <c r="I436" i="4"/>
  <c r="I437" i="4"/>
  <c r="I438" i="4"/>
  <c r="I432" i="4"/>
  <c r="I431" i="4"/>
  <c r="I430" i="4"/>
  <c r="I428" i="4"/>
  <c r="I429" i="4"/>
  <c r="I427" i="4"/>
  <c r="I426" i="4"/>
  <c r="I425" i="4"/>
  <c r="I424" i="4"/>
  <c r="I423" i="4"/>
  <c r="I418" i="4"/>
  <c r="I419" i="4"/>
  <c r="I420" i="4"/>
  <c r="I421" i="4"/>
  <c r="I422" i="4"/>
  <c r="I416" i="4"/>
  <c r="I417" i="4"/>
  <c r="I415" i="4"/>
  <c r="I413" i="4"/>
  <c r="I414" i="4"/>
  <c r="I412" i="4"/>
  <c r="I410" i="4"/>
  <c r="I411" i="4"/>
  <c r="I408" i="4"/>
  <c r="I409" i="4"/>
  <c r="I407" i="4"/>
  <c r="I406" i="4"/>
  <c r="I405" i="4"/>
  <c r="I404" i="4"/>
  <c r="I403" i="4"/>
  <c r="I402" i="4"/>
  <c r="I401" i="4"/>
  <c r="I397" i="4"/>
  <c r="I398" i="4"/>
  <c r="I399" i="4"/>
  <c r="I400" i="4"/>
  <c r="I394" i="4"/>
  <c r="I395" i="4"/>
  <c r="I396" i="4"/>
  <c r="I393" i="4"/>
  <c r="I390" i="4"/>
  <c r="I391" i="4"/>
  <c r="I392" i="4"/>
  <c r="I389" i="4"/>
  <c r="I388" i="4"/>
  <c r="I387" i="4"/>
  <c r="I385" i="4"/>
  <c r="I386" i="4"/>
  <c r="I383" i="4"/>
  <c r="I384" i="4"/>
  <c r="I381" i="4"/>
  <c r="I382" i="4"/>
  <c r="I379" i="4"/>
  <c r="I380" i="4"/>
  <c r="I377" i="4"/>
  <c r="I378" i="4"/>
  <c r="I375" i="4"/>
  <c r="I376" i="4"/>
  <c r="I371" i="4"/>
  <c r="I372" i="4"/>
  <c r="I373" i="4"/>
  <c r="I374" i="4"/>
  <c r="I370" i="4"/>
  <c r="I367" i="4"/>
  <c r="I368" i="4"/>
  <c r="I369" i="4"/>
  <c r="I365" i="4"/>
  <c r="I366" i="4"/>
  <c r="I364" i="4"/>
  <c r="I363" i="4"/>
  <c r="I362" i="4"/>
  <c r="I361" i="4"/>
  <c r="I359" i="4"/>
  <c r="I360" i="4"/>
  <c r="I358" i="4"/>
  <c r="I354" i="4"/>
  <c r="I355" i="4"/>
  <c r="I356" i="4"/>
  <c r="I357" i="4"/>
  <c r="I352" i="4"/>
  <c r="I353" i="4"/>
  <c r="I351" i="4"/>
  <c r="I349" i="4"/>
  <c r="I350" i="4"/>
  <c r="I347" i="4"/>
  <c r="I348" i="4"/>
  <c r="I343" i="4"/>
  <c r="I344" i="4"/>
  <c r="I345" i="4"/>
  <c r="I346" i="4"/>
  <c r="I342" i="4"/>
  <c r="I340" i="4"/>
  <c r="I341" i="4"/>
  <c r="I339" i="4"/>
  <c r="I338" i="4"/>
  <c r="I336" i="4"/>
  <c r="I337" i="4"/>
  <c r="I334" i="4"/>
  <c r="I335" i="4"/>
  <c r="I333" i="4"/>
  <c r="I330" i="4"/>
  <c r="I331" i="4"/>
  <c r="I332" i="4"/>
  <c r="I329" i="4"/>
  <c r="I328" i="4"/>
  <c r="I326" i="4"/>
  <c r="I327" i="4"/>
  <c r="I324" i="4"/>
  <c r="I325" i="4"/>
  <c r="I323" i="4"/>
  <c r="I322" i="4"/>
  <c r="I321" i="4"/>
  <c r="I320" i="4"/>
  <c r="I319" i="4"/>
  <c r="I318" i="4"/>
  <c r="I317" i="4"/>
  <c r="I314" i="4"/>
  <c r="I315" i="4"/>
  <c r="I316" i="4"/>
  <c r="I312" i="4"/>
  <c r="I313" i="4"/>
  <c r="I311" i="4"/>
  <c r="I305" i="4"/>
  <c r="I306" i="4"/>
  <c r="I307" i="4"/>
  <c r="I308" i="4"/>
  <c r="I309" i="4"/>
  <c r="I310" i="4"/>
  <c r="I303" i="4"/>
  <c r="I304" i="4"/>
  <c r="I300" i="4"/>
  <c r="I301" i="4"/>
  <c r="I302" i="4"/>
  <c r="I299" i="4"/>
  <c r="I298" i="4"/>
  <c r="I296" i="4"/>
  <c r="I297" i="4"/>
  <c r="I294" i="4"/>
  <c r="I295" i="4"/>
  <c r="I293" i="4"/>
  <c r="I292" i="4"/>
  <c r="I291" i="4"/>
  <c r="I288" i="4"/>
  <c r="I289" i="4"/>
  <c r="I290" i="4"/>
  <c r="I287" i="4"/>
  <c r="I286" i="4"/>
  <c r="I285" i="4"/>
  <c r="I282" i="4"/>
  <c r="I283" i="4"/>
  <c r="I284" i="4"/>
  <c r="I280" i="4"/>
  <c r="I281" i="4"/>
  <c r="I279" i="4"/>
  <c r="I276" i="4"/>
  <c r="I277" i="4"/>
  <c r="I278" i="4"/>
  <c r="I275" i="4"/>
  <c r="I274" i="4"/>
  <c r="I273" i="4"/>
  <c r="I272" i="4"/>
  <c r="I271" i="4"/>
  <c r="I270" i="4"/>
  <c r="I269" i="4"/>
  <c r="I267" i="4"/>
  <c r="I268" i="4"/>
  <c r="I265" i="4"/>
  <c r="I266" i="4"/>
  <c r="I264" i="4"/>
  <c r="I263" i="4"/>
  <c r="I260" i="4"/>
  <c r="I261" i="4"/>
  <c r="I262" i="4"/>
  <c r="I257" i="4"/>
  <c r="I258" i="4"/>
  <c r="I259" i="4"/>
  <c r="I256" i="4"/>
  <c r="I255" i="4"/>
  <c r="I253" i="4"/>
  <c r="I254" i="4"/>
  <c r="I252" i="4"/>
  <c r="I251" i="4"/>
  <c r="I250" i="4"/>
  <c r="I249" i="4"/>
  <c r="I248" i="4"/>
  <c r="I247" i="4"/>
  <c r="I243" i="4"/>
  <c r="I244" i="4"/>
  <c r="I245" i="4"/>
  <c r="I246" i="4"/>
  <c r="I240" i="4"/>
  <c r="I241" i="4"/>
  <c r="I242" i="4"/>
  <c r="I239" i="4"/>
  <c r="I238" i="4"/>
  <c r="I236" i="4"/>
  <c r="I237" i="4"/>
  <c r="I234" i="4"/>
  <c r="I235" i="4"/>
  <c r="I232" i="4"/>
  <c r="I233" i="4"/>
  <c r="I231" i="4"/>
  <c r="I229" i="4"/>
  <c r="I230" i="4"/>
  <c r="I227" i="4"/>
  <c r="I228" i="4"/>
  <c r="I225" i="4"/>
  <c r="I226" i="4"/>
  <c r="I224" i="4"/>
  <c r="I223" i="4"/>
  <c r="I222" i="4"/>
  <c r="I221" i="4"/>
  <c r="I219" i="4"/>
  <c r="I220" i="4"/>
  <c r="I218" i="4"/>
  <c r="I217" i="4"/>
  <c r="I216" i="4"/>
  <c r="I215" i="4"/>
  <c r="I214" i="4"/>
  <c r="I212" i="4"/>
  <c r="I213" i="4"/>
  <c r="I210" i="4"/>
  <c r="I211" i="4"/>
  <c r="I208" i="4"/>
  <c r="I209" i="4"/>
  <c r="I205" i="4"/>
  <c r="I206" i="4"/>
  <c r="I207" i="4"/>
  <c r="I204" i="4"/>
  <c r="I203" i="4"/>
  <c r="I202" i="4"/>
  <c r="I200" i="4"/>
  <c r="I201" i="4"/>
  <c r="I198" i="4"/>
  <c r="I199" i="4"/>
  <c r="I197" i="4"/>
  <c r="I195" i="4"/>
  <c r="I196" i="4"/>
  <c r="I193" i="4"/>
  <c r="I194" i="4"/>
  <c r="I191" i="4"/>
  <c r="I192" i="4"/>
  <c r="I190" i="4"/>
  <c r="I189" i="4"/>
  <c r="I186" i="4"/>
  <c r="I187" i="4"/>
  <c r="I188" i="4"/>
  <c r="I184" i="4"/>
  <c r="I185" i="4"/>
  <c r="I183" i="4"/>
  <c r="I182" i="4"/>
  <c r="I179" i="4"/>
  <c r="I180" i="4"/>
  <c r="I181" i="4"/>
  <c r="I176" i="4"/>
  <c r="I177" i="4"/>
  <c r="I178" i="4"/>
  <c r="I175" i="4"/>
  <c r="I174" i="4"/>
  <c r="I173" i="4"/>
  <c r="I171" i="4"/>
  <c r="I172" i="4"/>
  <c r="I170" i="4"/>
  <c r="I168" i="4"/>
  <c r="I169" i="4"/>
  <c r="I165" i="4"/>
  <c r="I166" i="4"/>
  <c r="I167" i="4"/>
  <c r="I164" i="4"/>
  <c r="I161" i="4"/>
  <c r="I162" i="4"/>
  <c r="I163" i="4"/>
  <c r="I160" i="4"/>
  <c r="I159" i="4"/>
  <c r="I158" i="4"/>
  <c r="I156" i="4"/>
  <c r="I157" i="4"/>
  <c r="I155" i="4"/>
  <c r="I154" i="4"/>
  <c r="I153" i="4"/>
  <c r="I150" i="4"/>
  <c r="I151" i="4"/>
  <c r="I152" i="4"/>
  <c r="I148" i="4"/>
  <c r="I149" i="4"/>
  <c r="I146" i="4"/>
  <c r="I147" i="4"/>
  <c r="I144" i="4"/>
  <c r="I145" i="4"/>
  <c r="I143" i="4"/>
  <c r="I142" i="4"/>
  <c r="I140" i="4"/>
  <c r="I141" i="4"/>
  <c r="I139" i="4"/>
  <c r="I135" i="4"/>
  <c r="I136" i="4"/>
  <c r="I137" i="4"/>
  <c r="I138" i="4"/>
  <c r="I134" i="4"/>
  <c r="I132" i="4"/>
  <c r="I133" i="4"/>
  <c r="I131" i="4"/>
  <c r="I129" i="4"/>
  <c r="I130" i="4"/>
  <c r="I128" i="4"/>
  <c r="I127" i="4"/>
  <c r="I126" i="4"/>
  <c r="I124" i="4"/>
  <c r="I125" i="4"/>
  <c r="I122" i="4"/>
  <c r="I123" i="4"/>
  <c r="I121" i="4"/>
  <c r="I118" i="4"/>
  <c r="I119" i="4"/>
  <c r="I120" i="4"/>
  <c r="I117" i="4"/>
  <c r="I116" i="4"/>
  <c r="I113" i="4"/>
  <c r="I114" i="4"/>
  <c r="I115" i="4"/>
  <c r="I112" i="4"/>
  <c r="I111" i="4"/>
  <c r="I109" i="4"/>
  <c r="I110" i="4"/>
  <c r="I108" i="4"/>
  <c r="I107" i="4"/>
  <c r="I105" i="4"/>
  <c r="I106" i="4"/>
  <c r="I104" i="4"/>
  <c r="I103" i="4"/>
  <c r="I102" i="4"/>
  <c r="I100" i="4"/>
  <c r="I101" i="4"/>
  <c r="I97" i="4"/>
  <c r="I98" i="4"/>
  <c r="I99" i="4"/>
  <c r="I94" i="4"/>
  <c r="I95" i="4"/>
  <c r="I96" i="4"/>
  <c r="I92" i="4"/>
  <c r="I93" i="4"/>
  <c r="I90" i="4"/>
  <c r="I91" i="4"/>
  <c r="I89" i="4"/>
  <c r="I88" i="4"/>
  <c r="I86" i="4"/>
  <c r="I87" i="4"/>
  <c r="I84" i="4"/>
  <c r="I85" i="4"/>
  <c r="I83" i="4"/>
  <c r="I81" i="4"/>
  <c r="I82" i="4"/>
  <c r="I80" i="4"/>
  <c r="I78" i="4"/>
  <c r="I79" i="4"/>
  <c r="I77" i="4"/>
  <c r="I75" i="4"/>
  <c r="I76" i="4"/>
  <c r="I74" i="4"/>
  <c r="I72" i="4"/>
  <c r="I73" i="4"/>
  <c r="I69" i="4"/>
  <c r="I70" i="4"/>
  <c r="I71" i="4"/>
  <c r="I68" i="4"/>
  <c r="I66" i="4"/>
  <c r="I67" i="4"/>
  <c r="I64" i="4"/>
  <c r="I65" i="4"/>
  <c r="I63" i="4"/>
  <c r="I61" i="4"/>
  <c r="I62" i="4"/>
  <c r="I59" i="4"/>
  <c r="I60" i="4"/>
  <c r="I58" i="4"/>
  <c r="I57" i="4"/>
  <c r="I55" i="4"/>
  <c r="I56" i="4"/>
  <c r="I54" i="4"/>
  <c r="I52" i="4"/>
  <c r="I53" i="4"/>
  <c r="I51" i="4"/>
  <c r="I49" i="4"/>
  <c r="I50" i="4"/>
  <c r="I48" i="4"/>
  <c r="I47" i="4"/>
  <c r="I45" i="4"/>
  <c r="I46" i="4"/>
  <c r="I43" i="4"/>
  <c r="I44" i="4"/>
  <c r="I42" i="4"/>
  <c r="I40" i="4"/>
  <c r="I41" i="4"/>
  <c r="I37" i="4"/>
  <c r="I38" i="4"/>
  <c r="I39" i="4"/>
  <c r="I36" i="4"/>
  <c r="I34" i="4"/>
  <c r="I35" i="4"/>
  <c r="I33" i="4"/>
  <c r="I32" i="4"/>
  <c r="I28" i="4"/>
  <c r="I29" i="4"/>
  <c r="I30" i="4"/>
  <c r="I31" i="4"/>
  <c r="I26" i="4"/>
  <c r="I27" i="4"/>
  <c r="I25" i="4"/>
  <c r="I24" i="4"/>
  <c r="I22" i="4"/>
  <c r="I23" i="4"/>
  <c r="I20" i="4"/>
  <c r="I21" i="4"/>
  <c r="I17" i="4"/>
  <c r="I18" i="4"/>
  <c r="I19" i="4"/>
  <c r="I15" i="4"/>
  <c r="I16" i="4"/>
  <c r="I13" i="4"/>
  <c r="I14" i="4"/>
  <c r="I12" i="4"/>
  <c r="I9" i="4"/>
  <c r="I10" i="4"/>
  <c r="I11" i="4"/>
  <c r="I8" i="4"/>
  <c r="D6" i="2" s="1"/>
  <c r="I6" i="4"/>
  <c r="I7" i="4"/>
  <c r="I5" i="4"/>
  <c r="I4" i="4"/>
  <c r="I2" i="4"/>
  <c r="E9" i="2" s="1"/>
  <c r="I3" i="4"/>
  <c r="I1475" i="4"/>
  <c r="H1475" i="4"/>
  <c r="H1473" i="4"/>
  <c r="H1474" i="4"/>
  <c r="H1471" i="4"/>
  <c r="H1472" i="4"/>
  <c r="H1470" i="4"/>
  <c r="H1468" i="4"/>
  <c r="H1469" i="4"/>
  <c r="H1465" i="4"/>
  <c r="H1466" i="4"/>
  <c r="H1467" i="4"/>
  <c r="H1464" i="4"/>
  <c r="H1462" i="4"/>
  <c r="H1463" i="4"/>
  <c r="H1461" i="4"/>
  <c r="H1459" i="4"/>
  <c r="H1460" i="4"/>
  <c r="H1458" i="4"/>
  <c r="H1457" i="4"/>
  <c r="H1455" i="4"/>
  <c r="H1456" i="4"/>
  <c r="H1454" i="4"/>
  <c r="H1452" i="4"/>
  <c r="H1453" i="4"/>
  <c r="H1449" i="4"/>
  <c r="H1450" i="4"/>
  <c r="H1451" i="4"/>
  <c r="H1448" i="4"/>
  <c r="H1445" i="4"/>
  <c r="H1446" i="4"/>
  <c r="H1447" i="4"/>
  <c r="H1441" i="4"/>
  <c r="H1442" i="4"/>
  <c r="H1443" i="4"/>
  <c r="H1444" i="4"/>
  <c r="H1437" i="4"/>
  <c r="H1438" i="4"/>
  <c r="H1439" i="4"/>
  <c r="H1440" i="4"/>
  <c r="H1436" i="4"/>
  <c r="H1433" i="4"/>
  <c r="H1434" i="4"/>
  <c r="H1435" i="4"/>
  <c r="H1432" i="4"/>
  <c r="H1431" i="4"/>
  <c r="H1429" i="4"/>
  <c r="H1430" i="4"/>
  <c r="H1428" i="4"/>
  <c r="H1427" i="4"/>
  <c r="H1426" i="4"/>
  <c r="H1425" i="4"/>
  <c r="H1424" i="4"/>
  <c r="H1422" i="4"/>
  <c r="H1423" i="4"/>
  <c r="H1420" i="4"/>
  <c r="H1421" i="4"/>
  <c r="H1419" i="4"/>
  <c r="H1417" i="4"/>
  <c r="H1418" i="4"/>
  <c r="H1416" i="4"/>
  <c r="H1414" i="4"/>
  <c r="H1415" i="4"/>
  <c r="H1413" i="4"/>
  <c r="H1409" i="4"/>
  <c r="H1410" i="4"/>
  <c r="H1411" i="4"/>
  <c r="H1412" i="4"/>
  <c r="H1406" i="4"/>
  <c r="H1407" i="4"/>
  <c r="H1408" i="4"/>
  <c r="H1405" i="4"/>
  <c r="H1404" i="4"/>
  <c r="H1403" i="4"/>
  <c r="H1402" i="4"/>
  <c r="H1401" i="4"/>
  <c r="H1400" i="4"/>
  <c r="H1399" i="4"/>
  <c r="H1397" i="4"/>
  <c r="H1398" i="4"/>
  <c r="H1396" i="4"/>
  <c r="H1393" i="4"/>
  <c r="H1394" i="4"/>
  <c r="H1395" i="4"/>
  <c r="H1392" i="4"/>
  <c r="H1391" i="4"/>
  <c r="H1390" i="4"/>
  <c r="H1389" i="4"/>
  <c r="H1387" i="4"/>
  <c r="H1388" i="4"/>
  <c r="H1384" i="4"/>
  <c r="H1385" i="4"/>
  <c r="H1386" i="4"/>
  <c r="H1382" i="4"/>
  <c r="H1383" i="4"/>
  <c r="H1380" i="4"/>
  <c r="H1381" i="4"/>
  <c r="H1378" i="4"/>
  <c r="H1379" i="4"/>
  <c r="H1375" i="4"/>
  <c r="H1376" i="4"/>
  <c r="H1377" i="4"/>
  <c r="H1372" i="4"/>
  <c r="H1373" i="4"/>
  <c r="H1374" i="4"/>
  <c r="H1370" i="4"/>
  <c r="H1371" i="4"/>
  <c r="H1368" i="4"/>
  <c r="H1369" i="4"/>
  <c r="H1367" i="4"/>
  <c r="H1364" i="4"/>
  <c r="H1365" i="4"/>
  <c r="H1366" i="4"/>
  <c r="H1363" i="4"/>
  <c r="H1361" i="4"/>
  <c r="H1362" i="4"/>
  <c r="H1360" i="4"/>
  <c r="H1359" i="4"/>
  <c r="H1357" i="4"/>
  <c r="H1358" i="4"/>
  <c r="H1355" i="4"/>
  <c r="H1356" i="4"/>
  <c r="H1354" i="4"/>
  <c r="H1353" i="4"/>
  <c r="H1350" i="4"/>
  <c r="H1351" i="4"/>
  <c r="H1352" i="4"/>
  <c r="H1347" i="4"/>
  <c r="H1348" i="4"/>
  <c r="H1349" i="4"/>
  <c r="H1346" i="4"/>
  <c r="H1345" i="4"/>
  <c r="H1341" i="4"/>
  <c r="H1342" i="4"/>
  <c r="H1343" i="4"/>
  <c r="H1344" i="4"/>
  <c r="H1336" i="4"/>
  <c r="H1337" i="4"/>
  <c r="H1338" i="4"/>
  <c r="H1339" i="4"/>
  <c r="H1340" i="4"/>
  <c r="H1334" i="4"/>
  <c r="H1335" i="4"/>
  <c r="H1333" i="4"/>
  <c r="H1330" i="4"/>
  <c r="H1331" i="4"/>
  <c r="H1332" i="4"/>
  <c r="H1329" i="4"/>
  <c r="H1328" i="4"/>
  <c r="H1325" i="4"/>
  <c r="H1326" i="4"/>
  <c r="H1327" i="4"/>
  <c r="H1324" i="4"/>
  <c r="H1323" i="4"/>
  <c r="H1322" i="4"/>
  <c r="H1321" i="4"/>
  <c r="H1320" i="4"/>
  <c r="H1319" i="4"/>
  <c r="H1318" i="4"/>
  <c r="H1316" i="4"/>
  <c r="H1317" i="4"/>
  <c r="H1313" i="4"/>
  <c r="H1314" i="4"/>
  <c r="H1315" i="4"/>
  <c r="H1309" i="4"/>
  <c r="H1310" i="4"/>
  <c r="H1311" i="4"/>
  <c r="H1312" i="4"/>
  <c r="H1307" i="4"/>
  <c r="H1308" i="4"/>
  <c r="H1306" i="4"/>
  <c r="H1304" i="4"/>
  <c r="H1305" i="4"/>
  <c r="H1303" i="4"/>
  <c r="H1302" i="4"/>
  <c r="H1300" i="4"/>
  <c r="H1301" i="4"/>
  <c r="H1297" i="4"/>
  <c r="H1298" i="4"/>
  <c r="H1299" i="4"/>
  <c r="H1294" i="4"/>
  <c r="H1295" i="4"/>
  <c r="H1296" i="4"/>
  <c r="H1293" i="4"/>
  <c r="H1291" i="4"/>
  <c r="H1292" i="4"/>
  <c r="H1290" i="4"/>
  <c r="H1289" i="4"/>
  <c r="H1288" i="4"/>
  <c r="H1285" i="4"/>
  <c r="H1286" i="4"/>
  <c r="H1287" i="4"/>
  <c r="H1283" i="4"/>
  <c r="H1284" i="4"/>
  <c r="H1282" i="4"/>
  <c r="H1279" i="4"/>
  <c r="H1280" i="4"/>
  <c r="H1281" i="4"/>
  <c r="H1278" i="4"/>
  <c r="H1277" i="4"/>
  <c r="H1276" i="4"/>
  <c r="H1275" i="4"/>
  <c r="H1273" i="4"/>
  <c r="H1274" i="4"/>
  <c r="H1272" i="4"/>
  <c r="H1268" i="4"/>
  <c r="H1269" i="4"/>
  <c r="H1270" i="4"/>
  <c r="H1271" i="4"/>
  <c r="H1266" i="4"/>
  <c r="H1267" i="4"/>
  <c r="H1264" i="4"/>
  <c r="H1265" i="4"/>
  <c r="H1262" i="4"/>
  <c r="H1263" i="4"/>
  <c r="H1261" i="4"/>
  <c r="H1260" i="4"/>
  <c r="H1257" i="4"/>
  <c r="H1258" i="4"/>
  <c r="H1259" i="4"/>
  <c r="H1254" i="4"/>
  <c r="H1255" i="4"/>
  <c r="H1256" i="4"/>
  <c r="H1252" i="4"/>
  <c r="H1253" i="4"/>
  <c r="H1251" i="4"/>
  <c r="H1249" i="4"/>
  <c r="H1250" i="4"/>
  <c r="H1248" i="4"/>
  <c r="H1247" i="4"/>
  <c r="H1246" i="4"/>
  <c r="H1245" i="4"/>
  <c r="H1243" i="4"/>
  <c r="H1244" i="4"/>
  <c r="H1242" i="4"/>
  <c r="H1241" i="4"/>
  <c r="H1240" i="4"/>
  <c r="H1239" i="4"/>
  <c r="H1238" i="4"/>
  <c r="H1236" i="4"/>
  <c r="H1237" i="4"/>
  <c r="H1235" i="4"/>
  <c r="H1234" i="4"/>
  <c r="H1233" i="4"/>
  <c r="H1232" i="4"/>
  <c r="H1231" i="4"/>
  <c r="H1230" i="4"/>
  <c r="H1229" i="4"/>
  <c r="H1228" i="4"/>
  <c r="H1226" i="4"/>
  <c r="H1227" i="4"/>
  <c r="H1223" i="4"/>
  <c r="H1224" i="4"/>
  <c r="H1225" i="4"/>
  <c r="H1222" i="4"/>
  <c r="H1219" i="4"/>
  <c r="H1220" i="4"/>
  <c r="H1221" i="4"/>
  <c r="H1218" i="4"/>
  <c r="H1217" i="4"/>
  <c r="H1216" i="4"/>
  <c r="H1215" i="4"/>
  <c r="H1213" i="4"/>
  <c r="H1214" i="4"/>
  <c r="H1211" i="4"/>
  <c r="H1212" i="4"/>
  <c r="H1210" i="4"/>
  <c r="H1209" i="4"/>
  <c r="H1207" i="4"/>
  <c r="H1208" i="4"/>
  <c r="H1206" i="4"/>
  <c r="H1205" i="4"/>
  <c r="H1202" i="4"/>
  <c r="H1203" i="4"/>
  <c r="H1204" i="4"/>
  <c r="H1201" i="4"/>
  <c r="H1200" i="4"/>
  <c r="H1199" i="4"/>
  <c r="H1198" i="4"/>
  <c r="H1197" i="4"/>
  <c r="H1196" i="4"/>
  <c r="H1195" i="4"/>
  <c r="H1194" i="4"/>
  <c r="H1193" i="4"/>
  <c r="H1191" i="4"/>
  <c r="H1192" i="4"/>
  <c r="H1189" i="4"/>
  <c r="H1190" i="4"/>
  <c r="H1187" i="4"/>
  <c r="H1188" i="4"/>
  <c r="H1185" i="4"/>
  <c r="H1186" i="4"/>
  <c r="H1184" i="4"/>
  <c r="H1183" i="4"/>
  <c r="H1180" i="4"/>
  <c r="H1181" i="4"/>
  <c r="H1182" i="4"/>
  <c r="H1177" i="4"/>
  <c r="H1178" i="4"/>
  <c r="H1179" i="4"/>
  <c r="H1176" i="4"/>
  <c r="H1174" i="4"/>
  <c r="H1175" i="4"/>
  <c r="H1173" i="4"/>
  <c r="H1172" i="4"/>
  <c r="H1171" i="4"/>
  <c r="H1169" i="4"/>
  <c r="H1170" i="4"/>
  <c r="H1168" i="4"/>
  <c r="H1167" i="4"/>
  <c r="H1166" i="4"/>
  <c r="H1165" i="4"/>
  <c r="H1162" i="4"/>
  <c r="H1163" i="4"/>
  <c r="H1164" i="4"/>
  <c r="H1160" i="4"/>
  <c r="H1161" i="4"/>
  <c r="H1159" i="4"/>
  <c r="H1158" i="4"/>
  <c r="H1155" i="4"/>
  <c r="H1156" i="4"/>
  <c r="H1157" i="4"/>
  <c r="H1153" i="4"/>
  <c r="H1154" i="4"/>
  <c r="H1152" i="4"/>
  <c r="H1150" i="4"/>
  <c r="H1151" i="4"/>
  <c r="H1149" i="4"/>
  <c r="H1148" i="4"/>
  <c r="H1147" i="4"/>
  <c r="H1146" i="4"/>
  <c r="H1144" i="4"/>
  <c r="H1145" i="4"/>
  <c r="H1142" i="4"/>
  <c r="H1143" i="4"/>
  <c r="H1140" i="4"/>
  <c r="H1141" i="4"/>
  <c r="H1138" i="4"/>
  <c r="H1139" i="4"/>
  <c r="H1137" i="4"/>
  <c r="H1136" i="4"/>
  <c r="H1133" i="4"/>
  <c r="H1134" i="4"/>
  <c r="H1135" i="4"/>
  <c r="H1131" i="4"/>
  <c r="H1132" i="4"/>
  <c r="H1129" i="4"/>
  <c r="H1130" i="4"/>
  <c r="H1125" i="4"/>
  <c r="H1126" i="4"/>
  <c r="H1127" i="4"/>
  <c r="H1128" i="4"/>
  <c r="H1123" i="4"/>
  <c r="H1124" i="4"/>
  <c r="H1122" i="4"/>
  <c r="H1121" i="4"/>
  <c r="H1120" i="4"/>
  <c r="H1118" i="4"/>
  <c r="H1119" i="4"/>
  <c r="H1116" i="4"/>
  <c r="H1117" i="4"/>
  <c r="H1114" i="4"/>
  <c r="H1115" i="4"/>
  <c r="H1112" i="4"/>
  <c r="H1113" i="4"/>
  <c r="H1110" i="4"/>
  <c r="H1111" i="4"/>
  <c r="H1109" i="4"/>
  <c r="H1107" i="4"/>
  <c r="H1108" i="4"/>
  <c r="H1106" i="4"/>
  <c r="H1102" i="4"/>
  <c r="H1103" i="4"/>
  <c r="H1104" i="4"/>
  <c r="H1105" i="4"/>
  <c r="H1097" i="4"/>
  <c r="H1098" i="4"/>
  <c r="H1099" i="4"/>
  <c r="H1100" i="4"/>
  <c r="H1101" i="4"/>
  <c r="H1093" i="4"/>
  <c r="H1094" i="4"/>
  <c r="H1095" i="4"/>
  <c r="H1096" i="4"/>
  <c r="H1092" i="4"/>
  <c r="H1089" i="4"/>
  <c r="H1090" i="4"/>
  <c r="H1091" i="4"/>
  <c r="H1088" i="4"/>
  <c r="H1086" i="4"/>
  <c r="H1087" i="4"/>
  <c r="H1085" i="4"/>
  <c r="H1084" i="4"/>
  <c r="H1082" i="4"/>
  <c r="H1083" i="4"/>
  <c r="H1080" i="4"/>
  <c r="H1081" i="4"/>
  <c r="H1078" i="4"/>
  <c r="H1079" i="4"/>
  <c r="H1077" i="4"/>
  <c r="H1075" i="4"/>
  <c r="H1076" i="4"/>
  <c r="H1073" i="4"/>
  <c r="H1074" i="4"/>
  <c r="H1071" i="4"/>
  <c r="H1072" i="4"/>
  <c r="H1070" i="4"/>
  <c r="H1069" i="4"/>
  <c r="H1067" i="4"/>
  <c r="H1068" i="4"/>
  <c r="H1064" i="4"/>
  <c r="H1065" i="4"/>
  <c r="H1066" i="4"/>
  <c r="H1063" i="4"/>
  <c r="H1060" i="4"/>
  <c r="H1061" i="4"/>
  <c r="H1062" i="4"/>
  <c r="H1057" i="4"/>
  <c r="H1058" i="4"/>
  <c r="H1059" i="4"/>
  <c r="H1055" i="4"/>
  <c r="H1056" i="4"/>
  <c r="H1054" i="4"/>
  <c r="H1053" i="4"/>
  <c r="H1052" i="4"/>
  <c r="H1051" i="4"/>
  <c r="H1050" i="4"/>
  <c r="H1049" i="4"/>
  <c r="H1047" i="4"/>
  <c r="H1048" i="4"/>
  <c r="H1044" i="4"/>
  <c r="H1045" i="4"/>
  <c r="H1046" i="4"/>
  <c r="H1043" i="4"/>
  <c r="H1042" i="4"/>
  <c r="H1040" i="4"/>
  <c r="H1041" i="4"/>
  <c r="H1038" i="4"/>
  <c r="H1039" i="4"/>
  <c r="H1035" i="4"/>
  <c r="H1036" i="4"/>
  <c r="H1037" i="4"/>
  <c r="H1033" i="4"/>
  <c r="H1034" i="4"/>
  <c r="H1031" i="4"/>
  <c r="H1032" i="4"/>
  <c r="H1030" i="4"/>
  <c r="H1028" i="4"/>
  <c r="H1029" i="4"/>
  <c r="H1026" i="4"/>
  <c r="H1027" i="4"/>
  <c r="H1025" i="4"/>
  <c r="H1024" i="4"/>
  <c r="H1023" i="4"/>
  <c r="H1022" i="4"/>
  <c r="H1021" i="4"/>
  <c r="H1020" i="4"/>
  <c r="H1019" i="4"/>
  <c r="H1016" i="4"/>
  <c r="H1017" i="4"/>
  <c r="H1018" i="4"/>
  <c r="H1013" i="4"/>
  <c r="H1014" i="4"/>
  <c r="H1015" i="4"/>
  <c r="H1012" i="4"/>
  <c r="H1009" i="4"/>
  <c r="H1010" i="4"/>
  <c r="H1011" i="4"/>
  <c r="H1006" i="4"/>
  <c r="H1007" i="4"/>
  <c r="H1008" i="4"/>
  <c r="H1005" i="4"/>
  <c r="H1004" i="4"/>
  <c r="H1000" i="4"/>
  <c r="H1001" i="4"/>
  <c r="H1002" i="4"/>
  <c r="H1003" i="4"/>
  <c r="H997" i="4"/>
  <c r="H998" i="4"/>
  <c r="H999" i="4"/>
  <c r="H996" i="4"/>
  <c r="H992" i="4"/>
  <c r="H993" i="4"/>
  <c r="H994" i="4"/>
  <c r="H995" i="4"/>
  <c r="H991" i="4"/>
  <c r="H989" i="4"/>
  <c r="H990" i="4"/>
  <c r="H988" i="4"/>
  <c r="H987" i="4"/>
  <c r="H983" i="4"/>
  <c r="H984" i="4"/>
  <c r="H985" i="4"/>
  <c r="H986" i="4"/>
  <c r="H979" i="4"/>
  <c r="H980" i="4"/>
  <c r="H981" i="4"/>
  <c r="H982" i="4"/>
  <c r="H977" i="4"/>
  <c r="H978" i="4"/>
  <c r="H976" i="4"/>
  <c r="H975" i="4"/>
  <c r="H973" i="4"/>
  <c r="H974" i="4"/>
  <c r="H971" i="4"/>
  <c r="H972" i="4"/>
  <c r="H970" i="4"/>
  <c r="H968" i="4"/>
  <c r="H969" i="4"/>
  <c r="H967" i="4"/>
  <c r="H964" i="4"/>
  <c r="H965" i="4"/>
  <c r="H966" i="4"/>
  <c r="H961" i="4"/>
  <c r="H962" i="4"/>
  <c r="H963" i="4"/>
  <c r="H960" i="4"/>
  <c r="H958" i="4"/>
  <c r="H959" i="4"/>
  <c r="H956" i="4"/>
  <c r="H957" i="4"/>
  <c r="H954" i="4"/>
  <c r="H955" i="4"/>
  <c r="H951" i="4"/>
  <c r="H952" i="4"/>
  <c r="H953" i="4"/>
  <c r="H950" i="4"/>
  <c r="H949" i="4"/>
  <c r="H948" i="4"/>
  <c r="H947" i="4"/>
  <c r="H946" i="4"/>
  <c r="H945" i="4"/>
  <c r="H944" i="4"/>
  <c r="H943" i="4"/>
  <c r="H942" i="4"/>
  <c r="H940" i="4"/>
  <c r="H941" i="4"/>
  <c r="H938" i="4"/>
  <c r="H939" i="4"/>
  <c r="H937" i="4"/>
  <c r="H936" i="4"/>
  <c r="H934" i="4"/>
  <c r="H935" i="4"/>
  <c r="H933" i="4"/>
  <c r="H930" i="4"/>
  <c r="H931" i="4"/>
  <c r="H932" i="4"/>
  <c r="H928" i="4"/>
  <c r="H929" i="4"/>
  <c r="H926" i="4"/>
  <c r="H927" i="4"/>
  <c r="H925" i="4"/>
  <c r="H924" i="4"/>
  <c r="H923" i="4"/>
  <c r="H921" i="4"/>
  <c r="H922" i="4"/>
  <c r="H920" i="4"/>
  <c r="H917" i="4"/>
  <c r="H918" i="4"/>
  <c r="H919" i="4"/>
  <c r="H916" i="4"/>
  <c r="H914" i="4"/>
  <c r="H915" i="4"/>
  <c r="H913" i="4"/>
  <c r="H912" i="4"/>
  <c r="H911" i="4"/>
  <c r="H910" i="4"/>
  <c r="H909" i="4"/>
  <c r="H908" i="4"/>
  <c r="H907" i="4"/>
  <c r="H905" i="4"/>
  <c r="H906" i="4"/>
  <c r="H902" i="4"/>
  <c r="H903" i="4"/>
  <c r="H904" i="4"/>
  <c r="H901" i="4"/>
  <c r="H900" i="4"/>
  <c r="H899" i="4"/>
  <c r="H898" i="4"/>
  <c r="H897" i="4"/>
  <c r="H896" i="4"/>
  <c r="H895" i="4"/>
  <c r="H894" i="4"/>
  <c r="H891" i="4"/>
  <c r="H892" i="4"/>
  <c r="H893" i="4"/>
  <c r="H890" i="4"/>
  <c r="H886" i="4"/>
  <c r="H887" i="4"/>
  <c r="H888" i="4"/>
  <c r="H889" i="4"/>
  <c r="H885" i="4"/>
  <c r="H883" i="4"/>
  <c r="H884" i="4"/>
  <c r="H881" i="4"/>
  <c r="H882" i="4"/>
  <c r="H878" i="4"/>
  <c r="H879" i="4"/>
  <c r="H880" i="4"/>
  <c r="H877" i="4"/>
  <c r="H876" i="4"/>
  <c r="H873" i="4"/>
  <c r="H874" i="4"/>
  <c r="H875" i="4"/>
  <c r="H871" i="4"/>
  <c r="H872" i="4"/>
  <c r="H870" i="4"/>
  <c r="H868" i="4"/>
  <c r="H869" i="4"/>
  <c r="H867" i="4"/>
  <c r="H865" i="4"/>
  <c r="H866" i="4"/>
  <c r="H863" i="4"/>
  <c r="H864" i="4"/>
  <c r="H861" i="4"/>
  <c r="H862" i="4"/>
  <c r="H860" i="4"/>
  <c r="H859" i="4"/>
  <c r="H855" i="4"/>
  <c r="H856" i="4"/>
  <c r="H857" i="4"/>
  <c r="H858" i="4"/>
  <c r="H854" i="4"/>
  <c r="H851" i="4"/>
  <c r="H852" i="4"/>
  <c r="H853" i="4"/>
  <c r="H848" i="4"/>
  <c r="H849" i="4"/>
  <c r="H850" i="4"/>
  <c r="H846" i="4"/>
  <c r="H847" i="4"/>
  <c r="H845" i="4"/>
  <c r="H844" i="4"/>
  <c r="H843" i="4"/>
  <c r="H842" i="4"/>
  <c r="H840" i="4"/>
  <c r="H841" i="4"/>
  <c r="H837" i="4"/>
  <c r="H838" i="4"/>
  <c r="H839" i="4"/>
  <c r="H836" i="4"/>
  <c r="H835" i="4"/>
  <c r="H834" i="4"/>
  <c r="H832" i="4"/>
  <c r="H833" i="4"/>
  <c r="H831" i="4"/>
  <c r="H828" i="4"/>
  <c r="H829" i="4"/>
  <c r="H830" i="4"/>
  <c r="H827" i="4"/>
  <c r="H825" i="4"/>
  <c r="H826" i="4"/>
  <c r="H824" i="4"/>
  <c r="H820" i="4"/>
  <c r="H821" i="4"/>
  <c r="H822" i="4"/>
  <c r="H823" i="4"/>
  <c r="H819" i="4"/>
  <c r="H818" i="4"/>
  <c r="H817" i="4"/>
  <c r="H815" i="4"/>
  <c r="H816" i="4"/>
  <c r="H812" i="4"/>
  <c r="H813" i="4"/>
  <c r="H814" i="4"/>
  <c r="H806" i="4"/>
  <c r="H807" i="4"/>
  <c r="H808" i="4"/>
  <c r="H809" i="4"/>
  <c r="H810" i="4"/>
  <c r="H811" i="4"/>
  <c r="H805" i="4"/>
  <c r="H804" i="4"/>
  <c r="H800" i="4"/>
  <c r="H801" i="4"/>
  <c r="H802" i="4"/>
  <c r="H803" i="4"/>
  <c r="H798" i="4"/>
  <c r="H799" i="4"/>
  <c r="H797" i="4"/>
  <c r="H795" i="4"/>
  <c r="H796" i="4"/>
  <c r="H793" i="4"/>
  <c r="H794" i="4"/>
  <c r="H792" i="4"/>
  <c r="H791" i="4"/>
  <c r="H789" i="4"/>
  <c r="H790" i="4"/>
  <c r="H786" i="4"/>
  <c r="H787" i="4"/>
  <c r="H788" i="4"/>
  <c r="H783" i="4"/>
  <c r="H784" i="4"/>
  <c r="H785" i="4"/>
  <c r="H780" i="4"/>
  <c r="H781" i="4"/>
  <c r="H782" i="4"/>
  <c r="H778" i="4"/>
  <c r="H779" i="4"/>
  <c r="H777" i="4"/>
  <c r="H775" i="4"/>
  <c r="H776" i="4"/>
  <c r="H774" i="4"/>
  <c r="H772" i="4"/>
  <c r="H773" i="4"/>
  <c r="H771" i="4"/>
  <c r="H769" i="4"/>
  <c r="H770" i="4"/>
  <c r="H767" i="4"/>
  <c r="H768" i="4"/>
  <c r="H766" i="4"/>
  <c r="H761" i="4"/>
  <c r="H762" i="4"/>
  <c r="H763" i="4"/>
  <c r="H764" i="4"/>
  <c r="H765" i="4"/>
  <c r="H760" i="4"/>
  <c r="H758" i="4"/>
  <c r="H759" i="4"/>
  <c r="H755" i="4"/>
  <c r="H756" i="4"/>
  <c r="H757" i="4"/>
  <c r="H752" i="4"/>
  <c r="H753" i="4"/>
  <c r="H754" i="4"/>
  <c r="H747" i="4"/>
  <c r="H748" i="4"/>
  <c r="H749" i="4"/>
  <c r="H750" i="4"/>
  <c r="H751" i="4"/>
  <c r="H745" i="4"/>
  <c r="H746" i="4"/>
  <c r="H743" i="4"/>
  <c r="H744" i="4"/>
  <c r="H742" i="4"/>
  <c r="H741" i="4"/>
  <c r="H740" i="4"/>
  <c r="H738" i="4"/>
  <c r="H739" i="4"/>
  <c r="H736" i="4"/>
  <c r="H737" i="4"/>
  <c r="H733" i="4"/>
  <c r="H734" i="4"/>
  <c r="H735" i="4"/>
  <c r="H732" i="4"/>
  <c r="H731" i="4"/>
  <c r="H729" i="4"/>
  <c r="H730" i="4"/>
  <c r="H728" i="4"/>
  <c r="H726" i="4"/>
  <c r="H727" i="4"/>
  <c r="H722" i="4"/>
  <c r="H723" i="4"/>
  <c r="H724" i="4"/>
  <c r="H725" i="4"/>
  <c r="H720" i="4"/>
  <c r="H721" i="4"/>
  <c r="H717" i="4"/>
  <c r="H718" i="4"/>
  <c r="H719" i="4"/>
  <c r="H714" i="4"/>
  <c r="H715" i="4"/>
  <c r="H716" i="4"/>
  <c r="H713" i="4"/>
  <c r="H712" i="4"/>
  <c r="H711" i="4"/>
  <c r="H710" i="4"/>
  <c r="H706" i="4"/>
  <c r="H707" i="4"/>
  <c r="H708" i="4"/>
  <c r="H709" i="4"/>
  <c r="H704" i="4"/>
  <c r="H705" i="4"/>
  <c r="H703" i="4"/>
  <c r="H700" i="4"/>
  <c r="H701" i="4"/>
  <c r="H702" i="4"/>
  <c r="H697" i="4"/>
  <c r="H698" i="4"/>
  <c r="H699" i="4"/>
  <c r="H696" i="4"/>
  <c r="H695" i="4"/>
  <c r="H694" i="4"/>
  <c r="H693" i="4"/>
  <c r="H691" i="4"/>
  <c r="H692" i="4"/>
  <c r="H690" i="4"/>
  <c r="H687" i="4"/>
  <c r="H688" i="4"/>
  <c r="H689" i="4"/>
  <c r="H686" i="4"/>
  <c r="H685" i="4"/>
  <c r="H684" i="4"/>
  <c r="H683" i="4"/>
  <c r="H682" i="4"/>
  <c r="H681" i="4"/>
  <c r="H679" i="4"/>
  <c r="H680" i="4"/>
  <c r="H678" i="4"/>
  <c r="H676" i="4"/>
  <c r="H677" i="4"/>
  <c r="H675" i="4"/>
  <c r="H673" i="4"/>
  <c r="H674" i="4"/>
  <c r="H672" i="4"/>
  <c r="H671" i="4"/>
  <c r="H668" i="4"/>
  <c r="H669" i="4"/>
  <c r="H670" i="4"/>
  <c r="H667" i="4"/>
  <c r="H665" i="4"/>
  <c r="H666" i="4"/>
  <c r="H664" i="4"/>
  <c r="H663" i="4"/>
  <c r="H660" i="4"/>
  <c r="H661" i="4"/>
  <c r="H662" i="4"/>
  <c r="H657" i="4"/>
  <c r="H658" i="4"/>
  <c r="H659" i="4"/>
  <c r="H656" i="4"/>
  <c r="H654" i="4"/>
  <c r="H655" i="4"/>
  <c r="H650" i="4"/>
  <c r="H651" i="4"/>
  <c r="H652" i="4"/>
  <c r="H653" i="4"/>
  <c r="H649" i="4"/>
  <c r="H647" i="4"/>
  <c r="H648" i="4"/>
  <c r="H645" i="4"/>
  <c r="H646" i="4"/>
  <c r="H643" i="4"/>
  <c r="H644" i="4"/>
  <c r="H641" i="4"/>
  <c r="H642" i="4"/>
  <c r="H640" i="4"/>
  <c r="H639" i="4"/>
  <c r="H638" i="4"/>
  <c r="H637" i="4"/>
  <c r="H636" i="4"/>
  <c r="H633" i="4"/>
  <c r="H634" i="4"/>
  <c r="H635" i="4"/>
  <c r="H630" i="4"/>
  <c r="H631" i="4"/>
  <c r="H632" i="4"/>
  <c r="H629" i="4"/>
  <c r="H627" i="4"/>
  <c r="H628" i="4"/>
  <c r="H624" i="4"/>
  <c r="H625" i="4"/>
  <c r="H626" i="4"/>
  <c r="H622" i="4"/>
  <c r="H623" i="4"/>
  <c r="H620" i="4"/>
  <c r="H621" i="4"/>
  <c r="H619" i="4"/>
  <c r="H615" i="4"/>
  <c r="H616" i="4"/>
  <c r="H617" i="4"/>
  <c r="H618" i="4"/>
  <c r="H612" i="4"/>
  <c r="H613" i="4"/>
  <c r="H614" i="4"/>
  <c r="H610" i="4"/>
  <c r="H611" i="4"/>
  <c r="H607" i="4"/>
  <c r="H608" i="4"/>
  <c r="H609" i="4"/>
  <c r="H606" i="4"/>
  <c r="H603" i="4"/>
  <c r="H604" i="4"/>
  <c r="H605" i="4"/>
  <c r="H602" i="4"/>
  <c r="H601" i="4"/>
  <c r="H598" i="4"/>
  <c r="H599" i="4"/>
  <c r="H600" i="4"/>
  <c r="H596" i="4"/>
  <c r="H597" i="4"/>
  <c r="H595" i="4"/>
  <c r="H593" i="4"/>
  <c r="H594" i="4"/>
  <c r="H592" i="4"/>
  <c r="H590" i="4"/>
  <c r="H591" i="4"/>
  <c r="H589" i="4"/>
  <c r="H588" i="4"/>
  <c r="H586" i="4"/>
  <c r="H587" i="4"/>
  <c r="H585" i="4"/>
  <c r="H584" i="4"/>
  <c r="H583" i="4"/>
  <c r="H582" i="4"/>
  <c r="H580" i="4"/>
  <c r="H581" i="4"/>
  <c r="H579" i="4"/>
  <c r="H576" i="4"/>
  <c r="H577" i="4"/>
  <c r="H578" i="4"/>
  <c r="H575" i="4"/>
  <c r="H573" i="4"/>
  <c r="H574" i="4"/>
  <c r="H570" i="4"/>
  <c r="H571" i="4"/>
  <c r="H572" i="4"/>
  <c r="H569" i="4"/>
  <c r="H568" i="4"/>
  <c r="H566" i="4"/>
  <c r="H567" i="4"/>
  <c r="H563" i="4"/>
  <c r="H564" i="4"/>
  <c r="H565" i="4"/>
  <c r="H562" i="4"/>
  <c r="H561" i="4"/>
  <c r="H559" i="4"/>
  <c r="H560" i="4"/>
  <c r="H557" i="4"/>
  <c r="H558" i="4"/>
  <c r="H554" i="4"/>
  <c r="H555" i="4"/>
  <c r="H556" i="4"/>
  <c r="H552" i="4"/>
  <c r="H553" i="4"/>
  <c r="H551" i="4"/>
  <c r="H549" i="4"/>
  <c r="H550" i="4"/>
  <c r="H548" i="4"/>
  <c r="H545" i="4"/>
  <c r="H546" i="4"/>
  <c r="H547" i="4"/>
  <c r="H544" i="4"/>
  <c r="H543" i="4"/>
  <c r="H541" i="4"/>
  <c r="H542" i="4"/>
  <c r="H540" i="4"/>
  <c r="H539" i="4"/>
  <c r="H538" i="4"/>
  <c r="H537" i="4"/>
  <c r="H533" i="4"/>
  <c r="H534" i="4"/>
  <c r="H535" i="4"/>
  <c r="H536" i="4"/>
  <c r="H531" i="4"/>
  <c r="H532" i="4"/>
  <c r="H528" i="4"/>
  <c r="H529" i="4"/>
  <c r="H530" i="4"/>
  <c r="H527" i="4"/>
  <c r="H525" i="4"/>
  <c r="H526" i="4"/>
  <c r="H523" i="4"/>
  <c r="H524" i="4"/>
  <c r="H521" i="4"/>
  <c r="H522" i="4"/>
  <c r="H520" i="4"/>
  <c r="H519" i="4"/>
  <c r="H516" i="4"/>
  <c r="H517" i="4"/>
  <c r="H518" i="4"/>
  <c r="H513" i="4"/>
  <c r="H514" i="4"/>
  <c r="H515" i="4"/>
  <c r="H512" i="4"/>
  <c r="H511" i="4"/>
  <c r="H509" i="4"/>
  <c r="H510" i="4"/>
  <c r="H502" i="4"/>
  <c r="H503" i="4"/>
  <c r="H504" i="4"/>
  <c r="H505" i="4"/>
  <c r="H506" i="4"/>
  <c r="H507" i="4"/>
  <c r="H508" i="4"/>
  <c r="H501" i="4"/>
  <c r="H499" i="4"/>
  <c r="H500" i="4"/>
  <c r="H498" i="4"/>
  <c r="H495" i="4"/>
  <c r="H496" i="4"/>
  <c r="H497" i="4"/>
  <c r="H493" i="4"/>
  <c r="H494" i="4"/>
  <c r="H492" i="4"/>
  <c r="H491" i="4"/>
  <c r="H489" i="4"/>
  <c r="H490" i="4"/>
  <c r="H487" i="4"/>
  <c r="H488" i="4"/>
  <c r="H486" i="4"/>
  <c r="H483" i="4"/>
  <c r="H484" i="4"/>
  <c r="H485" i="4"/>
  <c r="H480" i="4"/>
  <c r="H481" i="4"/>
  <c r="H482" i="4"/>
  <c r="H479" i="4"/>
  <c r="H476" i="4"/>
  <c r="H477" i="4"/>
  <c r="H478" i="4"/>
  <c r="H475" i="4"/>
  <c r="H472" i="4"/>
  <c r="H473" i="4"/>
  <c r="H474" i="4"/>
  <c r="H470" i="4"/>
  <c r="H471" i="4"/>
  <c r="H469" i="4"/>
  <c r="H468" i="4"/>
  <c r="H466" i="4"/>
  <c r="H467" i="4"/>
  <c r="H462" i="4"/>
  <c r="H463" i="4"/>
  <c r="H464" i="4"/>
  <c r="H465" i="4"/>
  <c r="H461" i="4"/>
  <c r="H460" i="4"/>
  <c r="H457" i="4"/>
  <c r="H458" i="4"/>
  <c r="H459" i="4"/>
  <c r="H455" i="4"/>
  <c r="H456" i="4"/>
  <c r="H454" i="4"/>
  <c r="H453" i="4"/>
  <c r="H452" i="4"/>
  <c r="H451" i="4"/>
  <c r="H449" i="4"/>
  <c r="H450" i="4"/>
  <c r="H446" i="4"/>
  <c r="H447" i="4"/>
  <c r="H448" i="4"/>
  <c r="H444" i="4"/>
  <c r="H445" i="4"/>
  <c r="H443" i="4"/>
  <c r="H442" i="4"/>
  <c r="H441" i="4"/>
  <c r="H440" i="4"/>
  <c r="H439" i="4"/>
  <c r="H433" i="4"/>
  <c r="H434" i="4"/>
  <c r="H435" i="4"/>
  <c r="H436" i="4"/>
  <c r="H437" i="4"/>
  <c r="H438" i="4"/>
  <c r="H432" i="4"/>
  <c r="H431" i="4"/>
  <c r="H430" i="4"/>
  <c r="H428" i="4"/>
  <c r="H429" i="4"/>
  <c r="H427" i="4"/>
  <c r="H426" i="4"/>
  <c r="H425" i="4"/>
  <c r="H424" i="4"/>
  <c r="H423" i="4"/>
  <c r="H418" i="4"/>
  <c r="H419" i="4"/>
  <c r="H420" i="4"/>
  <c r="H421" i="4"/>
  <c r="H422" i="4"/>
  <c r="H416" i="4"/>
  <c r="H417" i="4"/>
  <c r="H415" i="4"/>
  <c r="H413" i="4"/>
  <c r="H414" i="4"/>
  <c r="H412" i="4"/>
  <c r="H410" i="4"/>
  <c r="H411" i="4"/>
  <c r="H408" i="4"/>
  <c r="H409" i="4"/>
  <c r="H407" i="4"/>
  <c r="H406" i="4"/>
  <c r="H405" i="4"/>
  <c r="H404" i="4"/>
  <c r="H403" i="4"/>
  <c r="H402" i="4"/>
  <c r="H401" i="4"/>
  <c r="H397" i="4"/>
  <c r="H398" i="4"/>
  <c r="H399" i="4"/>
  <c r="H400" i="4"/>
  <c r="H394" i="4"/>
  <c r="H395" i="4"/>
  <c r="H396" i="4"/>
  <c r="H393" i="4"/>
  <c r="H390" i="4"/>
  <c r="H391" i="4"/>
  <c r="H392" i="4"/>
  <c r="H389" i="4"/>
  <c r="H388" i="4"/>
  <c r="H387" i="4"/>
  <c r="H385" i="4"/>
  <c r="H386" i="4"/>
  <c r="H383" i="4"/>
  <c r="H384" i="4"/>
  <c r="H381" i="4"/>
  <c r="H382" i="4"/>
  <c r="H379" i="4"/>
  <c r="H380" i="4"/>
  <c r="H377" i="4"/>
  <c r="H378" i="4"/>
  <c r="H375" i="4"/>
  <c r="H376" i="4"/>
  <c r="H371" i="4"/>
  <c r="H372" i="4"/>
  <c r="H373" i="4"/>
  <c r="H374" i="4"/>
  <c r="H370" i="4"/>
  <c r="H367" i="4"/>
  <c r="H368" i="4"/>
  <c r="H369" i="4"/>
  <c r="H365" i="4"/>
  <c r="H366" i="4"/>
  <c r="H364" i="4"/>
  <c r="H363" i="4"/>
  <c r="H362" i="4"/>
  <c r="H361" i="4"/>
  <c r="H359" i="4"/>
  <c r="H360" i="4"/>
  <c r="H358" i="4"/>
  <c r="H354" i="4"/>
  <c r="H355" i="4"/>
  <c r="H356" i="4"/>
  <c r="H357" i="4"/>
  <c r="H352" i="4"/>
  <c r="H353" i="4"/>
  <c r="H351" i="4"/>
  <c r="H349" i="4"/>
  <c r="H350" i="4"/>
  <c r="H347" i="4"/>
  <c r="H348" i="4"/>
  <c r="H343" i="4"/>
  <c r="H344" i="4"/>
  <c r="H345" i="4"/>
  <c r="H346" i="4"/>
  <c r="H342" i="4"/>
  <c r="H340" i="4"/>
  <c r="H341" i="4"/>
  <c r="H339" i="4"/>
  <c r="H338" i="4"/>
  <c r="H336" i="4"/>
  <c r="H337" i="4"/>
  <c r="H334" i="4"/>
  <c r="H335" i="4"/>
  <c r="H333" i="4"/>
  <c r="H330" i="4"/>
  <c r="H331" i="4"/>
  <c r="H332" i="4"/>
  <c r="H329" i="4"/>
  <c r="H328" i="4"/>
  <c r="H326" i="4"/>
  <c r="H327" i="4"/>
  <c r="H324" i="4"/>
  <c r="H325" i="4"/>
  <c r="H323" i="4"/>
  <c r="H322" i="4"/>
  <c r="H321" i="4"/>
  <c r="H320" i="4"/>
  <c r="H319" i="4"/>
  <c r="H318" i="4"/>
  <c r="H317" i="4"/>
  <c r="H314" i="4"/>
  <c r="H315" i="4"/>
  <c r="H316" i="4"/>
  <c r="H312" i="4"/>
  <c r="H313" i="4"/>
  <c r="H311" i="4"/>
  <c r="H305" i="4"/>
  <c r="H306" i="4"/>
  <c r="H307" i="4"/>
  <c r="H308" i="4"/>
  <c r="H309" i="4"/>
  <c r="H310" i="4"/>
  <c r="H303" i="4"/>
  <c r="H304" i="4"/>
  <c r="H300" i="4"/>
  <c r="H301" i="4"/>
  <c r="H302" i="4"/>
  <c r="H299" i="4"/>
  <c r="H298" i="4"/>
  <c r="H296" i="4"/>
  <c r="H297" i="4"/>
  <c r="H294" i="4"/>
  <c r="H295" i="4"/>
  <c r="H293" i="4"/>
  <c r="H292" i="4"/>
  <c r="H291" i="4"/>
  <c r="H288" i="4"/>
  <c r="H289" i="4"/>
  <c r="H290" i="4"/>
  <c r="H287" i="4"/>
  <c r="H286" i="4"/>
  <c r="H285" i="4"/>
  <c r="H282" i="4"/>
  <c r="H283" i="4"/>
  <c r="H284" i="4"/>
  <c r="H280" i="4"/>
  <c r="H281" i="4"/>
  <c r="H279" i="4"/>
  <c r="H276" i="4"/>
  <c r="H277" i="4"/>
  <c r="H278" i="4"/>
  <c r="H275" i="4"/>
  <c r="H274" i="4"/>
  <c r="H273" i="4"/>
  <c r="H272" i="4"/>
  <c r="H271" i="4"/>
  <c r="H270" i="4"/>
  <c r="H269" i="4"/>
  <c r="H267" i="4"/>
  <c r="H268" i="4"/>
  <c r="H265" i="4"/>
  <c r="H266" i="4"/>
  <c r="H264" i="4"/>
  <c r="H263" i="4"/>
  <c r="H260" i="4"/>
  <c r="H261" i="4"/>
  <c r="H262" i="4"/>
  <c r="H257" i="4"/>
  <c r="H258" i="4"/>
  <c r="H259" i="4"/>
  <c r="H256" i="4"/>
  <c r="H255" i="4"/>
  <c r="H253" i="4"/>
  <c r="H254" i="4"/>
  <c r="H252" i="4"/>
  <c r="H251" i="4"/>
  <c r="H250" i="4"/>
  <c r="H249" i="4"/>
  <c r="H248" i="4"/>
  <c r="H247" i="4"/>
  <c r="H243" i="4"/>
  <c r="H244" i="4"/>
  <c r="H245" i="4"/>
  <c r="H246" i="4"/>
  <c r="H240" i="4"/>
  <c r="H241" i="4"/>
  <c r="H242" i="4"/>
  <c r="H239" i="4"/>
  <c r="H238" i="4"/>
  <c r="H236" i="4"/>
  <c r="H237" i="4"/>
  <c r="H234" i="4"/>
  <c r="H235" i="4"/>
  <c r="H232" i="4"/>
  <c r="H233" i="4"/>
  <c r="H231" i="4"/>
  <c r="H229" i="4"/>
  <c r="H230" i="4"/>
  <c r="H227" i="4"/>
  <c r="H228" i="4"/>
  <c r="H225" i="4"/>
  <c r="H226" i="4"/>
  <c r="H224" i="4"/>
  <c r="H223" i="4"/>
  <c r="H222" i="4"/>
  <c r="H221" i="4"/>
  <c r="H219" i="4"/>
  <c r="H220" i="4"/>
  <c r="H218" i="4"/>
  <c r="H217" i="4"/>
  <c r="H216" i="4"/>
  <c r="H215" i="4"/>
  <c r="H214" i="4"/>
  <c r="H212" i="4"/>
  <c r="H213" i="4"/>
  <c r="H210" i="4"/>
  <c r="H211" i="4"/>
  <c r="H208" i="4"/>
  <c r="H209" i="4"/>
  <c r="H205" i="4"/>
  <c r="H206" i="4"/>
  <c r="H207" i="4"/>
  <c r="H204" i="4"/>
  <c r="H203" i="4"/>
  <c r="H202" i="4"/>
  <c r="H200" i="4"/>
  <c r="H201" i="4"/>
  <c r="H198" i="4"/>
  <c r="H199" i="4"/>
  <c r="H197" i="4"/>
  <c r="H195" i="4"/>
  <c r="H196" i="4"/>
  <c r="H193" i="4"/>
  <c r="H194" i="4"/>
  <c r="H191" i="4"/>
  <c r="H192" i="4"/>
  <c r="H190" i="4"/>
  <c r="H189" i="4"/>
  <c r="H186" i="4"/>
  <c r="H187" i="4"/>
  <c r="H188" i="4"/>
  <c r="H184" i="4"/>
  <c r="H185" i="4"/>
  <c r="H183" i="4"/>
  <c r="H182" i="4"/>
  <c r="H179" i="4"/>
  <c r="H180" i="4"/>
  <c r="H181" i="4"/>
  <c r="H176" i="4"/>
  <c r="H177" i="4"/>
  <c r="H178" i="4"/>
  <c r="H175" i="4"/>
  <c r="H174" i="4"/>
  <c r="H173" i="4"/>
  <c r="H171" i="4"/>
  <c r="H172" i="4"/>
  <c r="H170" i="4"/>
  <c r="H168" i="4"/>
  <c r="H169" i="4"/>
  <c r="H165" i="4"/>
  <c r="H166" i="4"/>
  <c r="H167" i="4"/>
  <c r="H164" i="4"/>
  <c r="H161" i="4"/>
  <c r="H162" i="4"/>
  <c r="H163" i="4"/>
  <c r="H160" i="4"/>
  <c r="H159" i="4"/>
  <c r="H158" i="4"/>
  <c r="H156" i="4"/>
  <c r="H157" i="4"/>
  <c r="H155" i="4"/>
  <c r="H154" i="4"/>
  <c r="H153" i="4"/>
  <c r="H150" i="4"/>
  <c r="H151" i="4"/>
  <c r="H152" i="4"/>
  <c r="H148" i="4"/>
  <c r="H149" i="4"/>
  <c r="H146" i="4"/>
  <c r="H147" i="4"/>
  <c r="H144" i="4"/>
  <c r="H145" i="4"/>
  <c r="H143" i="4"/>
  <c r="H142" i="4"/>
  <c r="H140" i="4"/>
  <c r="H141" i="4"/>
  <c r="H139" i="4"/>
  <c r="H135" i="4"/>
  <c r="H136" i="4"/>
  <c r="H137" i="4"/>
  <c r="H138" i="4"/>
  <c r="H134" i="4"/>
  <c r="H132" i="4"/>
  <c r="H133" i="4"/>
  <c r="H131" i="4"/>
  <c r="H129" i="4"/>
  <c r="H130" i="4"/>
  <c r="H128" i="4"/>
  <c r="H127" i="4"/>
  <c r="H126" i="4"/>
  <c r="H124" i="4"/>
  <c r="H125" i="4"/>
  <c r="H122" i="4"/>
  <c r="H123" i="4"/>
  <c r="H121" i="4"/>
  <c r="H118" i="4"/>
  <c r="H119" i="4"/>
  <c r="H120" i="4"/>
  <c r="H117" i="4"/>
  <c r="H116" i="4"/>
  <c r="H113" i="4"/>
  <c r="H114" i="4"/>
  <c r="H115" i="4"/>
  <c r="H112" i="4"/>
  <c r="H111" i="4"/>
  <c r="H109" i="4"/>
  <c r="H110" i="4"/>
  <c r="H108" i="4"/>
  <c r="H107" i="4"/>
  <c r="H105" i="4"/>
  <c r="H106" i="4"/>
  <c r="H104" i="4"/>
  <c r="H103" i="4"/>
  <c r="H102" i="4"/>
  <c r="H100" i="4"/>
  <c r="H101" i="4"/>
  <c r="H97" i="4"/>
  <c r="H98" i="4"/>
  <c r="H99" i="4"/>
  <c r="H94" i="4"/>
  <c r="H95" i="4"/>
  <c r="H96" i="4"/>
  <c r="H92" i="4"/>
  <c r="H93" i="4"/>
  <c r="H90" i="4"/>
  <c r="H91" i="4"/>
  <c r="H89" i="4"/>
  <c r="H88" i="4"/>
  <c r="H86" i="4"/>
  <c r="H87" i="4"/>
  <c r="H84" i="4"/>
  <c r="H85" i="4"/>
  <c r="H83" i="4"/>
  <c r="H81" i="4"/>
  <c r="H82" i="4"/>
  <c r="H80" i="4"/>
  <c r="H78" i="4"/>
  <c r="H79" i="4"/>
  <c r="H77" i="4"/>
  <c r="H75" i="4"/>
  <c r="H76" i="4"/>
  <c r="H74" i="4"/>
  <c r="H72" i="4"/>
  <c r="H73" i="4"/>
  <c r="H69" i="4"/>
  <c r="H70" i="4"/>
  <c r="H71" i="4"/>
  <c r="H68" i="4"/>
  <c r="H66" i="4"/>
  <c r="H67" i="4"/>
  <c r="H64" i="4"/>
  <c r="H65" i="4"/>
  <c r="H63" i="4"/>
  <c r="H61" i="4"/>
  <c r="H62" i="4"/>
  <c r="H59" i="4"/>
  <c r="H60" i="4"/>
  <c r="H58" i="4"/>
  <c r="H57" i="4"/>
  <c r="H55" i="4"/>
  <c r="H56" i="4"/>
  <c r="H54" i="4"/>
  <c r="H52" i="4"/>
  <c r="H53" i="4"/>
  <c r="H51" i="4"/>
  <c r="H49" i="4"/>
  <c r="H50" i="4"/>
  <c r="H48" i="4"/>
  <c r="H47" i="4"/>
  <c r="H45" i="4"/>
  <c r="H46" i="4"/>
  <c r="H43" i="4"/>
  <c r="H44" i="4"/>
  <c r="H42" i="4"/>
  <c r="H40" i="4"/>
  <c r="H41" i="4"/>
  <c r="H37" i="4"/>
  <c r="H38" i="4"/>
  <c r="H39" i="4"/>
  <c r="H36" i="4"/>
  <c r="H34" i="4"/>
  <c r="H35" i="4"/>
  <c r="H33" i="4"/>
  <c r="H32" i="4"/>
  <c r="H28" i="4"/>
  <c r="H29" i="4"/>
  <c r="H30" i="4"/>
  <c r="H31" i="4"/>
  <c r="H26" i="4"/>
  <c r="H27" i="4"/>
  <c r="H25" i="4"/>
  <c r="H24" i="4"/>
  <c r="H22" i="4"/>
  <c r="H23" i="4"/>
  <c r="H20" i="4"/>
  <c r="H21" i="4"/>
  <c r="H17" i="4"/>
  <c r="H18" i="4"/>
  <c r="H19" i="4"/>
  <c r="H15" i="4"/>
  <c r="H16" i="4"/>
  <c r="H13" i="4"/>
  <c r="H14" i="4"/>
  <c r="H12" i="4"/>
  <c r="H9" i="4"/>
  <c r="H10" i="4"/>
  <c r="H11" i="4"/>
  <c r="H8" i="4"/>
  <c r="H6" i="4"/>
  <c r="H7" i="4"/>
  <c r="H5" i="4"/>
  <c r="H4" i="4"/>
  <c r="H2" i="4"/>
  <c r="H3" i="4"/>
  <c r="G1473" i="4"/>
  <c r="G1474" i="4"/>
  <c r="G1471" i="4"/>
  <c r="G1472" i="4"/>
  <c r="G1470" i="4"/>
  <c r="G1468" i="4"/>
  <c r="G1469" i="4"/>
  <c r="G1465" i="4"/>
  <c r="G1466" i="4"/>
  <c r="G1467" i="4"/>
  <c r="G1464" i="4"/>
  <c r="G1462" i="4"/>
  <c r="G1463" i="4"/>
  <c r="G1461" i="4"/>
  <c r="G1459" i="4"/>
  <c r="G1460" i="4"/>
  <c r="G1458" i="4"/>
  <c r="G1457" i="4"/>
  <c r="G1455" i="4"/>
  <c r="G1456" i="4"/>
  <c r="G1454" i="4"/>
  <c r="G1452" i="4"/>
  <c r="G1453" i="4"/>
  <c r="G1449" i="4"/>
  <c r="G1450" i="4"/>
  <c r="G1451" i="4"/>
  <c r="G1448" i="4"/>
  <c r="G1445" i="4"/>
  <c r="G1446" i="4"/>
  <c r="G1447" i="4"/>
  <c r="G1441" i="4"/>
  <c r="G1442" i="4"/>
  <c r="G1443" i="4"/>
  <c r="G1444" i="4"/>
  <c r="G1437" i="4"/>
  <c r="G1438" i="4"/>
  <c r="G1439" i="4"/>
  <c r="G1440" i="4"/>
  <c r="G1436" i="4"/>
  <c r="G1433" i="4"/>
  <c r="G1434" i="4"/>
  <c r="G1435" i="4"/>
  <c r="G1432" i="4"/>
  <c r="G1431" i="4"/>
  <c r="G1429" i="4"/>
  <c r="G1430" i="4"/>
  <c r="G1428" i="4"/>
  <c r="G1427" i="4"/>
  <c r="G1426" i="4"/>
  <c r="G1425" i="4"/>
  <c r="G1424" i="4"/>
  <c r="G1422" i="4"/>
  <c r="G1423" i="4"/>
  <c r="G1420" i="4"/>
  <c r="G1421" i="4"/>
  <c r="G1419" i="4"/>
  <c r="G1417" i="4"/>
  <c r="G1418" i="4"/>
  <c r="G1416" i="4"/>
  <c r="G1414" i="4"/>
  <c r="G1415" i="4"/>
  <c r="G1413" i="4"/>
  <c r="G1409" i="4"/>
  <c r="G1410" i="4"/>
  <c r="G1411" i="4"/>
  <c r="G1412" i="4"/>
  <c r="G1406" i="4"/>
  <c r="G1407" i="4"/>
  <c r="G1408" i="4"/>
  <c r="G1405" i="4"/>
  <c r="G1404" i="4"/>
  <c r="G1403" i="4"/>
  <c r="G1402" i="4"/>
  <c r="G1401" i="4"/>
  <c r="G1400" i="4"/>
  <c r="G1399" i="4"/>
  <c r="G1397" i="4"/>
  <c r="G1398" i="4"/>
  <c r="G1396" i="4"/>
  <c r="G1393" i="4"/>
  <c r="G1394" i="4"/>
  <c r="G1395" i="4"/>
  <c r="G1392" i="4"/>
  <c r="G1391" i="4"/>
  <c r="G1390" i="4"/>
  <c r="G1389" i="4"/>
  <c r="G1387" i="4"/>
  <c r="G1388" i="4"/>
  <c r="G1384" i="4"/>
  <c r="G1385" i="4"/>
  <c r="G1386" i="4"/>
  <c r="G1382" i="4"/>
  <c r="G1383" i="4"/>
  <c r="G1380" i="4"/>
  <c r="G1381" i="4"/>
  <c r="G1378" i="4"/>
  <c r="G1379" i="4"/>
  <c r="G1375" i="4"/>
  <c r="G1376" i="4"/>
  <c r="G1377" i="4"/>
  <c r="G1372" i="4"/>
  <c r="G1373" i="4"/>
  <c r="G1374" i="4"/>
  <c r="G1370" i="4"/>
  <c r="G1371" i="4"/>
  <c r="G1368" i="4"/>
  <c r="G1369" i="4"/>
  <c r="G1367" i="4"/>
  <c r="G1364" i="4"/>
  <c r="G1365" i="4"/>
  <c r="G1366" i="4"/>
  <c r="G1363" i="4"/>
  <c r="G1361" i="4"/>
  <c r="G1362" i="4"/>
  <c r="G1360" i="4"/>
  <c r="G1359" i="4"/>
  <c r="G1357" i="4"/>
  <c r="G1358" i="4"/>
  <c r="G1355" i="4"/>
  <c r="G1356" i="4"/>
  <c r="G1354" i="4"/>
  <c r="G1353" i="4"/>
  <c r="G1350" i="4"/>
  <c r="G1351" i="4"/>
  <c r="G1352" i="4"/>
  <c r="G1347" i="4"/>
  <c r="G1348" i="4"/>
  <c r="G1349" i="4"/>
  <c r="G1346" i="4"/>
  <c r="G1345" i="4"/>
  <c r="G1341" i="4"/>
  <c r="G1342" i="4"/>
  <c r="G1343" i="4"/>
  <c r="G1344" i="4"/>
  <c r="G1336" i="4"/>
  <c r="G1337" i="4"/>
  <c r="G1338" i="4"/>
  <c r="G1339" i="4"/>
  <c r="G1340" i="4"/>
  <c r="G1334" i="4"/>
  <c r="G1335" i="4"/>
  <c r="G1333" i="4"/>
  <c r="G1330" i="4"/>
  <c r="G1331" i="4"/>
  <c r="G1332" i="4"/>
  <c r="G1329" i="4"/>
  <c r="G1328" i="4"/>
  <c r="G1325" i="4"/>
  <c r="G1326" i="4"/>
  <c r="G1327" i="4"/>
  <c r="G1324" i="4"/>
  <c r="G1323" i="4"/>
  <c r="G1322" i="4"/>
  <c r="G1321" i="4"/>
  <c r="G1320" i="4"/>
  <c r="G1319" i="4"/>
  <c r="G1318" i="4"/>
  <c r="G1316" i="4"/>
  <c r="G1317" i="4"/>
  <c r="G1313" i="4"/>
  <c r="G1314" i="4"/>
  <c r="G1315" i="4"/>
  <c r="G1309" i="4"/>
  <c r="G1310" i="4"/>
  <c r="G1311" i="4"/>
  <c r="G1312" i="4"/>
  <c r="G1307" i="4"/>
  <c r="G1308" i="4"/>
  <c r="G1306" i="4"/>
  <c r="G1304" i="4"/>
  <c r="G1305" i="4"/>
  <c r="G1303" i="4"/>
  <c r="G1302" i="4"/>
  <c r="G1300" i="4"/>
  <c r="G1301" i="4"/>
  <c r="G1297" i="4"/>
  <c r="G1298" i="4"/>
  <c r="G1299" i="4"/>
  <c r="G1294" i="4"/>
  <c r="G1295" i="4"/>
  <c r="G1296" i="4"/>
  <c r="G1293" i="4"/>
  <c r="G1291" i="4"/>
  <c r="G1292" i="4"/>
  <c r="G1290" i="4"/>
  <c r="G1289" i="4"/>
  <c r="G1288" i="4"/>
  <c r="G1285" i="4"/>
  <c r="G1286" i="4"/>
  <c r="G1287" i="4"/>
  <c r="G1283" i="4"/>
  <c r="G1284" i="4"/>
  <c r="G1282" i="4"/>
  <c r="G1279" i="4"/>
  <c r="G1280" i="4"/>
  <c r="G1281" i="4"/>
  <c r="G1278" i="4"/>
  <c r="G1277" i="4"/>
  <c r="G1276" i="4"/>
  <c r="G1275" i="4"/>
  <c r="G1273" i="4"/>
  <c r="G1274" i="4"/>
  <c r="G1272" i="4"/>
  <c r="G1268" i="4"/>
  <c r="G1269" i="4"/>
  <c r="G1270" i="4"/>
  <c r="G1271" i="4"/>
  <c r="G1266" i="4"/>
  <c r="G1267" i="4"/>
  <c r="G1264" i="4"/>
  <c r="G1265" i="4"/>
  <c r="G1262" i="4"/>
  <c r="G1263" i="4"/>
  <c r="G1261" i="4"/>
  <c r="G1260" i="4"/>
  <c r="G1257" i="4"/>
  <c r="G1258" i="4"/>
  <c r="G1259" i="4"/>
  <c r="G1254" i="4"/>
  <c r="G1255" i="4"/>
  <c r="G1256" i="4"/>
  <c r="G1252" i="4"/>
  <c r="G1253" i="4"/>
  <c r="G1251" i="4"/>
  <c r="G1249" i="4"/>
  <c r="G1250" i="4"/>
  <c r="G1248" i="4"/>
  <c r="G1247" i="4"/>
  <c r="G1246" i="4"/>
  <c r="G1245" i="4"/>
  <c r="G1243" i="4"/>
  <c r="G1244" i="4"/>
  <c r="G1242" i="4"/>
  <c r="G1241" i="4"/>
  <c r="G1240" i="4"/>
  <c r="G1239" i="4"/>
  <c r="G1238" i="4"/>
  <c r="G1236" i="4"/>
  <c r="G1237" i="4"/>
  <c r="G1235" i="4"/>
  <c r="G1234" i="4"/>
  <c r="G1233" i="4"/>
  <c r="G1232" i="4"/>
  <c r="G1231" i="4"/>
  <c r="G1230" i="4"/>
  <c r="G1229" i="4"/>
  <c r="G1228" i="4"/>
  <c r="G1226" i="4"/>
  <c r="G1227" i="4"/>
  <c r="G1223" i="4"/>
  <c r="G1224" i="4"/>
  <c r="G1225" i="4"/>
  <c r="G1222" i="4"/>
  <c r="G1219" i="4"/>
  <c r="G1220" i="4"/>
  <c r="G1221" i="4"/>
  <c r="G1218" i="4"/>
  <c r="G1217" i="4"/>
  <c r="G1216" i="4"/>
  <c r="G1215" i="4"/>
  <c r="G1213" i="4"/>
  <c r="G1214" i="4"/>
  <c r="G1211" i="4"/>
  <c r="G1212" i="4"/>
  <c r="G1210" i="4"/>
  <c r="G1209" i="4"/>
  <c r="G1207" i="4"/>
  <c r="G1208" i="4"/>
  <c r="G1206" i="4"/>
  <c r="G1205" i="4"/>
  <c r="G1202" i="4"/>
  <c r="G1203" i="4"/>
  <c r="G1204" i="4"/>
  <c r="G1201" i="4"/>
  <c r="G1200" i="4"/>
  <c r="G1199" i="4"/>
  <c r="G1198" i="4"/>
  <c r="G1197" i="4"/>
  <c r="G1196" i="4"/>
  <c r="G1195" i="4"/>
  <c r="G1194" i="4"/>
  <c r="G1193" i="4"/>
  <c r="G1191" i="4"/>
  <c r="G1192" i="4"/>
  <c r="G1189" i="4"/>
  <c r="G1190" i="4"/>
  <c r="G1187" i="4"/>
  <c r="G1188" i="4"/>
  <c r="G1185" i="4"/>
  <c r="G1186" i="4"/>
  <c r="G1184" i="4"/>
  <c r="G1183" i="4"/>
  <c r="G1180" i="4"/>
  <c r="G1181" i="4"/>
  <c r="G1182" i="4"/>
  <c r="G1177" i="4"/>
  <c r="G1178" i="4"/>
  <c r="G1179" i="4"/>
  <c r="G1176" i="4"/>
  <c r="G1174" i="4"/>
  <c r="G1175" i="4"/>
  <c r="G1173" i="4"/>
  <c r="G1172" i="4"/>
  <c r="G1171" i="4"/>
  <c r="G1169" i="4"/>
  <c r="G1170" i="4"/>
  <c r="G1168" i="4"/>
  <c r="G1167" i="4"/>
  <c r="G1166" i="4"/>
  <c r="G1165" i="4"/>
  <c r="G1162" i="4"/>
  <c r="G1163" i="4"/>
  <c r="G1164" i="4"/>
  <c r="G1160" i="4"/>
  <c r="G1161" i="4"/>
  <c r="G1159" i="4"/>
  <c r="G1158" i="4"/>
  <c r="G1155" i="4"/>
  <c r="G1156" i="4"/>
  <c r="G1157" i="4"/>
  <c r="G1153" i="4"/>
  <c r="G1154" i="4"/>
  <c r="G1152" i="4"/>
  <c r="G1150" i="4"/>
  <c r="G1151" i="4"/>
  <c r="G1149" i="4"/>
  <c r="G1148" i="4"/>
  <c r="G1147" i="4"/>
  <c r="G1146" i="4"/>
  <c r="G1144" i="4"/>
  <c r="G1145" i="4"/>
  <c r="G1142" i="4"/>
  <c r="G1143" i="4"/>
  <c r="G1140" i="4"/>
  <c r="G1141" i="4"/>
  <c r="G1138" i="4"/>
  <c r="G1139" i="4"/>
  <c r="G1137" i="4"/>
  <c r="G1136" i="4"/>
  <c r="G1133" i="4"/>
  <c r="G1134" i="4"/>
  <c r="G1135" i="4"/>
  <c r="G1131" i="4"/>
  <c r="G1132" i="4"/>
  <c r="G1129" i="4"/>
  <c r="G1130" i="4"/>
  <c r="G1125" i="4"/>
  <c r="G1126" i="4"/>
  <c r="G1127" i="4"/>
  <c r="G1128" i="4"/>
  <c r="G1123" i="4"/>
  <c r="G1124" i="4"/>
  <c r="G1122" i="4"/>
  <c r="G1121" i="4"/>
  <c r="G1120" i="4"/>
  <c r="G1118" i="4"/>
  <c r="G1119" i="4"/>
  <c r="G1116" i="4"/>
  <c r="G1117" i="4"/>
  <c r="G1114" i="4"/>
  <c r="G1115" i="4"/>
  <c r="G1112" i="4"/>
  <c r="G1113" i="4"/>
  <c r="G1110" i="4"/>
  <c r="G1111" i="4"/>
  <c r="G1109" i="4"/>
  <c r="G1107" i="4"/>
  <c r="G1108" i="4"/>
  <c r="G1106" i="4"/>
  <c r="G1102" i="4"/>
  <c r="G1103" i="4"/>
  <c r="G1104" i="4"/>
  <c r="G1105" i="4"/>
  <c r="G1097" i="4"/>
  <c r="G1098" i="4"/>
  <c r="G1099" i="4"/>
  <c r="G1100" i="4"/>
  <c r="G1101" i="4"/>
  <c r="G1093" i="4"/>
  <c r="G1094" i="4"/>
  <c r="G1095" i="4"/>
  <c r="G1096" i="4"/>
  <c r="G1092" i="4"/>
  <c r="G1089" i="4"/>
  <c r="G1090" i="4"/>
  <c r="G1091" i="4"/>
  <c r="G1088" i="4"/>
  <c r="G1086" i="4"/>
  <c r="G1087" i="4"/>
  <c r="G1085" i="4"/>
  <c r="G1084" i="4"/>
  <c r="G1082" i="4"/>
  <c r="G1083" i="4"/>
  <c r="G1080" i="4"/>
  <c r="G1081" i="4"/>
  <c r="G1078" i="4"/>
  <c r="G1079" i="4"/>
  <c r="G1077" i="4"/>
  <c r="G1075" i="4"/>
  <c r="G1076" i="4"/>
  <c r="G1073" i="4"/>
  <c r="G1074" i="4"/>
  <c r="G1071" i="4"/>
  <c r="G1072" i="4"/>
  <c r="G1070" i="4"/>
  <c r="G1069" i="4"/>
  <c r="G1067" i="4"/>
  <c r="G1068" i="4"/>
  <c r="G1064" i="4"/>
  <c r="G1065" i="4"/>
  <c r="G1066" i="4"/>
  <c r="G1063" i="4"/>
  <c r="G1060" i="4"/>
  <c r="G1061" i="4"/>
  <c r="G1062" i="4"/>
  <c r="G1057" i="4"/>
  <c r="G1058" i="4"/>
  <c r="G1059" i="4"/>
  <c r="G1055" i="4"/>
  <c r="G1056" i="4"/>
  <c r="G1054" i="4"/>
  <c r="G1053" i="4"/>
  <c r="G1052" i="4"/>
  <c r="G1051" i="4"/>
  <c r="G1050" i="4"/>
  <c r="G1049" i="4"/>
  <c r="G1047" i="4"/>
  <c r="G1048" i="4"/>
  <c r="G1044" i="4"/>
  <c r="G1045" i="4"/>
  <c r="G1046" i="4"/>
  <c r="G1043" i="4"/>
  <c r="G1042" i="4"/>
  <c r="G1040" i="4"/>
  <c r="G1041" i="4"/>
  <c r="G1038" i="4"/>
  <c r="G1039" i="4"/>
  <c r="G1035" i="4"/>
  <c r="G1036" i="4"/>
  <c r="G1037" i="4"/>
  <c r="G1033" i="4"/>
  <c r="G1034" i="4"/>
  <c r="G1031" i="4"/>
  <c r="G1032" i="4"/>
  <c r="G1030" i="4"/>
  <c r="G1028" i="4"/>
  <c r="G1029" i="4"/>
  <c r="G1026" i="4"/>
  <c r="G1027" i="4"/>
  <c r="G1025" i="4"/>
  <c r="G1024" i="4"/>
  <c r="G1023" i="4"/>
  <c r="G1022" i="4"/>
  <c r="G1021" i="4"/>
  <c r="G1020" i="4"/>
  <c r="G1019" i="4"/>
  <c r="G1016" i="4"/>
  <c r="G1017" i="4"/>
  <c r="G1018" i="4"/>
  <c r="G1013" i="4"/>
  <c r="G1014" i="4"/>
  <c r="G1015" i="4"/>
  <c r="G1012" i="4"/>
  <c r="G1009" i="4"/>
  <c r="G1010" i="4"/>
  <c r="G1011" i="4"/>
  <c r="G1006" i="4"/>
  <c r="G1007" i="4"/>
  <c r="G1008" i="4"/>
  <c r="G1005" i="4"/>
  <c r="G1004" i="4"/>
  <c r="G1000" i="4"/>
  <c r="G1001" i="4"/>
  <c r="G1002" i="4"/>
  <c r="G1003" i="4"/>
  <c r="G997" i="4"/>
  <c r="G998" i="4"/>
  <c r="G999" i="4"/>
  <c r="G996" i="4"/>
  <c r="G992" i="4"/>
  <c r="G993" i="4"/>
  <c r="G994" i="4"/>
  <c r="G995" i="4"/>
  <c r="G991" i="4"/>
  <c r="G989" i="4"/>
  <c r="G990" i="4"/>
  <c r="G988" i="4"/>
  <c r="G987" i="4"/>
  <c r="G983" i="4"/>
  <c r="G984" i="4"/>
  <c r="G985" i="4"/>
  <c r="G986" i="4"/>
  <c r="G979" i="4"/>
  <c r="G980" i="4"/>
  <c r="G981" i="4"/>
  <c r="G982" i="4"/>
  <c r="G977" i="4"/>
  <c r="G978" i="4"/>
  <c r="G976" i="4"/>
  <c r="G975" i="4"/>
  <c r="G973" i="4"/>
  <c r="G974" i="4"/>
  <c r="G971" i="4"/>
  <c r="G972" i="4"/>
  <c r="G970" i="4"/>
  <c r="G968" i="4"/>
  <c r="G969" i="4"/>
  <c r="G967" i="4"/>
  <c r="G964" i="4"/>
  <c r="G965" i="4"/>
  <c r="G966" i="4"/>
  <c r="G961" i="4"/>
  <c r="G962" i="4"/>
  <c r="G963" i="4"/>
  <c r="G960" i="4"/>
  <c r="G958" i="4"/>
  <c r="G959" i="4"/>
  <c r="G956" i="4"/>
  <c r="G957" i="4"/>
  <c r="G954" i="4"/>
  <c r="G955" i="4"/>
  <c r="G951" i="4"/>
  <c r="G952" i="4"/>
  <c r="G953" i="4"/>
  <c r="G950" i="4"/>
  <c r="G949" i="4"/>
  <c r="G948" i="4"/>
  <c r="G947" i="4"/>
  <c r="G946" i="4"/>
  <c r="G945" i="4"/>
  <c r="G944" i="4"/>
  <c r="G943" i="4"/>
  <c r="G942" i="4"/>
  <c r="G940" i="4"/>
  <c r="G941" i="4"/>
  <c r="G938" i="4"/>
  <c r="G939" i="4"/>
  <c r="G937" i="4"/>
  <c r="G936" i="4"/>
  <c r="G934" i="4"/>
  <c r="G935" i="4"/>
  <c r="G933" i="4"/>
  <c r="G930" i="4"/>
  <c r="G931" i="4"/>
  <c r="G932" i="4"/>
  <c r="G928" i="4"/>
  <c r="G929" i="4"/>
  <c r="G926" i="4"/>
  <c r="G927" i="4"/>
  <c r="G925" i="4"/>
  <c r="G924" i="4"/>
  <c r="G923" i="4"/>
  <c r="G921" i="4"/>
  <c r="G922" i="4"/>
  <c r="G920" i="4"/>
  <c r="G917" i="4"/>
  <c r="G918" i="4"/>
  <c r="G919" i="4"/>
  <c r="G916" i="4"/>
  <c r="G914" i="4"/>
  <c r="G915" i="4"/>
  <c r="G913" i="4"/>
  <c r="G912" i="4"/>
  <c r="G911" i="4"/>
  <c r="G910" i="4"/>
  <c r="G909" i="4"/>
  <c r="G908" i="4"/>
  <c r="G907" i="4"/>
  <c r="G905" i="4"/>
  <c r="G906" i="4"/>
  <c r="G902" i="4"/>
  <c r="G903" i="4"/>
  <c r="G904" i="4"/>
  <c r="G901" i="4"/>
  <c r="G900" i="4"/>
  <c r="G899" i="4"/>
  <c r="G898" i="4"/>
  <c r="G897" i="4"/>
  <c r="G896" i="4"/>
  <c r="G895" i="4"/>
  <c r="G894" i="4"/>
  <c r="G891" i="4"/>
  <c r="G892" i="4"/>
  <c r="G893" i="4"/>
  <c r="G890" i="4"/>
  <c r="G886" i="4"/>
  <c r="G887" i="4"/>
  <c r="G888" i="4"/>
  <c r="G889" i="4"/>
  <c r="G885" i="4"/>
  <c r="G883" i="4"/>
  <c r="G884" i="4"/>
  <c r="G881" i="4"/>
  <c r="G882" i="4"/>
  <c r="G878" i="4"/>
  <c r="G879" i="4"/>
  <c r="G880" i="4"/>
  <c r="G877" i="4"/>
  <c r="G876" i="4"/>
  <c r="G873" i="4"/>
  <c r="G874" i="4"/>
  <c r="G875" i="4"/>
  <c r="G871" i="4"/>
  <c r="G872" i="4"/>
  <c r="G870" i="4"/>
  <c r="G868" i="4"/>
  <c r="G869" i="4"/>
  <c r="G867" i="4"/>
  <c r="G865" i="4"/>
  <c r="G866" i="4"/>
  <c r="G863" i="4"/>
  <c r="G864" i="4"/>
  <c r="G861" i="4"/>
  <c r="G862" i="4"/>
  <c r="G860" i="4"/>
  <c r="G859" i="4"/>
  <c r="G855" i="4"/>
  <c r="G856" i="4"/>
  <c r="G857" i="4"/>
  <c r="G858" i="4"/>
  <c r="G854" i="4"/>
  <c r="G851" i="4"/>
  <c r="G852" i="4"/>
  <c r="G853" i="4"/>
  <c r="G848" i="4"/>
  <c r="G849" i="4"/>
  <c r="G850" i="4"/>
  <c r="G846" i="4"/>
  <c r="G847" i="4"/>
  <c r="G845" i="4"/>
  <c r="G844" i="4"/>
  <c r="G843" i="4"/>
  <c r="G842" i="4"/>
  <c r="G840" i="4"/>
  <c r="G841" i="4"/>
  <c r="G837" i="4"/>
  <c r="G838" i="4"/>
  <c r="G839" i="4"/>
  <c r="G836" i="4"/>
  <c r="G835" i="4"/>
  <c r="G834" i="4"/>
  <c r="G832" i="4"/>
  <c r="G833" i="4"/>
  <c r="G831" i="4"/>
  <c r="G828" i="4"/>
  <c r="G829" i="4"/>
  <c r="G830" i="4"/>
  <c r="G827" i="4"/>
  <c r="G825" i="4"/>
  <c r="G826" i="4"/>
  <c r="G824" i="4"/>
  <c r="G820" i="4"/>
  <c r="G821" i="4"/>
  <c r="G822" i="4"/>
  <c r="G823" i="4"/>
  <c r="G819" i="4"/>
  <c r="G818" i="4"/>
  <c r="G817" i="4"/>
  <c r="G815" i="4"/>
  <c r="G816" i="4"/>
  <c r="G812" i="4"/>
  <c r="G813" i="4"/>
  <c r="G814" i="4"/>
  <c r="G806" i="4"/>
  <c r="G807" i="4"/>
  <c r="G808" i="4"/>
  <c r="G809" i="4"/>
  <c r="G810" i="4"/>
  <c r="G811" i="4"/>
  <c r="G805" i="4"/>
  <c r="G804" i="4"/>
  <c r="G800" i="4"/>
  <c r="G801" i="4"/>
  <c r="G802" i="4"/>
  <c r="G803" i="4"/>
  <c r="G798" i="4"/>
  <c r="G799" i="4"/>
  <c r="G797" i="4"/>
  <c r="G795" i="4"/>
  <c r="G796" i="4"/>
  <c r="G793" i="4"/>
  <c r="G794" i="4"/>
  <c r="G792" i="4"/>
  <c r="G791" i="4"/>
  <c r="G789" i="4"/>
  <c r="G790" i="4"/>
  <c r="G786" i="4"/>
  <c r="G787" i="4"/>
  <c r="G788" i="4"/>
  <c r="G783" i="4"/>
  <c r="G784" i="4"/>
  <c r="G785" i="4"/>
  <c r="G780" i="4"/>
  <c r="G781" i="4"/>
  <c r="G782" i="4"/>
  <c r="G778" i="4"/>
  <c r="G779" i="4"/>
  <c r="G777" i="4"/>
  <c r="G775" i="4"/>
  <c r="G776" i="4"/>
  <c r="G774" i="4"/>
  <c r="G772" i="4"/>
  <c r="G773" i="4"/>
  <c r="G771" i="4"/>
  <c r="G769" i="4"/>
  <c r="G770" i="4"/>
  <c r="G767" i="4"/>
  <c r="G768" i="4"/>
  <c r="G766" i="4"/>
  <c r="G761" i="4"/>
  <c r="G762" i="4"/>
  <c r="G763" i="4"/>
  <c r="G764" i="4"/>
  <c r="G765" i="4"/>
  <c r="G760" i="4"/>
  <c r="G758" i="4"/>
  <c r="G759" i="4"/>
  <c r="G755" i="4"/>
  <c r="G756" i="4"/>
  <c r="G757" i="4"/>
  <c r="G752" i="4"/>
  <c r="G753" i="4"/>
  <c r="G754" i="4"/>
  <c r="G747" i="4"/>
  <c r="G748" i="4"/>
  <c r="G749" i="4"/>
  <c r="G750" i="4"/>
  <c r="G751" i="4"/>
  <c r="G745" i="4"/>
  <c r="G746" i="4"/>
  <c r="G743" i="4"/>
  <c r="G744" i="4"/>
  <c r="G742" i="4"/>
  <c r="G741" i="4"/>
  <c r="G740" i="4"/>
  <c r="G738" i="4"/>
  <c r="G739" i="4"/>
  <c r="G736" i="4"/>
  <c r="G737" i="4"/>
  <c r="G733" i="4"/>
  <c r="G734" i="4"/>
  <c r="G735" i="4"/>
  <c r="G732" i="4"/>
  <c r="G731" i="4"/>
  <c r="G729" i="4"/>
  <c r="G730" i="4"/>
  <c r="G728" i="4"/>
  <c r="G726" i="4"/>
  <c r="G727" i="4"/>
  <c r="G722" i="4"/>
  <c r="G723" i="4"/>
  <c r="G724" i="4"/>
  <c r="G725" i="4"/>
  <c r="G720" i="4"/>
  <c r="G721" i="4"/>
  <c r="G717" i="4"/>
  <c r="G718" i="4"/>
  <c r="G719" i="4"/>
  <c r="G714" i="4"/>
  <c r="G715" i="4"/>
  <c r="G716" i="4"/>
  <c r="G713" i="4"/>
  <c r="G712" i="4"/>
  <c r="G711" i="4"/>
  <c r="G710" i="4"/>
  <c r="G706" i="4"/>
  <c r="G707" i="4"/>
  <c r="G708" i="4"/>
  <c r="G709" i="4"/>
  <c r="G704" i="4"/>
  <c r="G705" i="4"/>
  <c r="G703" i="4"/>
  <c r="G700" i="4"/>
  <c r="G701" i="4"/>
  <c r="G702" i="4"/>
  <c r="G697" i="4"/>
  <c r="G698" i="4"/>
  <c r="G699" i="4"/>
  <c r="G696" i="4"/>
  <c r="G695" i="4"/>
  <c r="G694" i="4"/>
  <c r="G693" i="4"/>
  <c r="G691" i="4"/>
  <c r="G692" i="4"/>
  <c r="G690" i="4"/>
  <c r="G687" i="4"/>
  <c r="G688" i="4"/>
  <c r="G689" i="4"/>
  <c r="G686" i="4"/>
  <c r="G685" i="4"/>
  <c r="G684" i="4"/>
  <c r="G683" i="4"/>
  <c r="G682" i="4"/>
  <c r="G681" i="4"/>
  <c r="G679" i="4"/>
  <c r="G680" i="4"/>
  <c r="G678" i="4"/>
  <c r="G676" i="4"/>
  <c r="G677" i="4"/>
  <c r="G675" i="4"/>
  <c r="G673" i="4"/>
  <c r="G674" i="4"/>
  <c r="G672" i="4"/>
  <c r="G671" i="4"/>
  <c r="G668" i="4"/>
  <c r="G669" i="4"/>
  <c r="G670" i="4"/>
  <c r="G667" i="4"/>
  <c r="G665" i="4"/>
  <c r="G666" i="4"/>
  <c r="G664" i="4"/>
  <c r="G663" i="4"/>
  <c r="G660" i="4"/>
  <c r="G661" i="4"/>
  <c r="G662" i="4"/>
  <c r="G657" i="4"/>
  <c r="G658" i="4"/>
  <c r="G659" i="4"/>
  <c r="G656" i="4"/>
  <c r="G654" i="4"/>
  <c r="G655" i="4"/>
  <c r="G650" i="4"/>
  <c r="G651" i="4"/>
  <c r="G652" i="4"/>
  <c r="G653" i="4"/>
  <c r="G649" i="4"/>
  <c r="G647" i="4"/>
  <c r="G648" i="4"/>
  <c r="G645" i="4"/>
  <c r="G646" i="4"/>
  <c r="G643" i="4"/>
  <c r="G644" i="4"/>
  <c r="G641" i="4"/>
  <c r="G642" i="4"/>
  <c r="G640" i="4"/>
  <c r="G639" i="4"/>
  <c r="G638" i="4"/>
  <c r="G637" i="4"/>
  <c r="G636" i="4"/>
  <c r="G633" i="4"/>
  <c r="G634" i="4"/>
  <c r="G635" i="4"/>
  <c r="G630" i="4"/>
  <c r="G631" i="4"/>
  <c r="G632" i="4"/>
  <c r="G629" i="4"/>
  <c r="G627" i="4"/>
  <c r="G628" i="4"/>
  <c r="G624" i="4"/>
  <c r="G625" i="4"/>
  <c r="G626" i="4"/>
  <c r="G622" i="4"/>
  <c r="G623" i="4"/>
  <c r="G620" i="4"/>
  <c r="G621" i="4"/>
  <c r="G619" i="4"/>
  <c r="G615" i="4"/>
  <c r="G616" i="4"/>
  <c r="G617" i="4"/>
  <c r="G618" i="4"/>
  <c r="G612" i="4"/>
  <c r="G613" i="4"/>
  <c r="G614" i="4"/>
  <c r="G610" i="4"/>
  <c r="G611" i="4"/>
  <c r="G607" i="4"/>
  <c r="G608" i="4"/>
  <c r="G609" i="4"/>
  <c r="G606" i="4"/>
  <c r="G603" i="4"/>
  <c r="G604" i="4"/>
  <c r="G605" i="4"/>
  <c r="G602" i="4"/>
  <c r="G601" i="4"/>
  <c r="G598" i="4"/>
  <c r="G599" i="4"/>
  <c r="G600" i="4"/>
  <c r="G596" i="4"/>
  <c r="G597" i="4"/>
  <c r="G595" i="4"/>
  <c r="G593" i="4"/>
  <c r="G594" i="4"/>
  <c r="G592" i="4"/>
  <c r="G590" i="4"/>
  <c r="G591" i="4"/>
  <c r="G589" i="4"/>
  <c r="G588" i="4"/>
  <c r="G586" i="4"/>
  <c r="G587" i="4"/>
  <c r="G585" i="4"/>
  <c r="G584" i="4"/>
  <c r="G583" i="4"/>
  <c r="G582" i="4"/>
  <c r="G580" i="4"/>
  <c r="G581" i="4"/>
  <c r="G579" i="4"/>
  <c r="G576" i="4"/>
  <c r="G577" i="4"/>
  <c r="G578" i="4"/>
  <c r="G575" i="4"/>
  <c r="G573" i="4"/>
  <c r="G574" i="4"/>
  <c r="G570" i="4"/>
  <c r="G571" i="4"/>
  <c r="G572" i="4"/>
  <c r="G569" i="4"/>
  <c r="G568" i="4"/>
  <c r="G566" i="4"/>
  <c r="G567" i="4"/>
  <c r="G563" i="4"/>
  <c r="G564" i="4"/>
  <c r="G565" i="4"/>
  <c r="G562" i="4"/>
  <c r="G561" i="4"/>
  <c r="G559" i="4"/>
  <c r="G560" i="4"/>
  <c r="G557" i="4"/>
  <c r="G558" i="4"/>
  <c r="G554" i="4"/>
  <c r="G555" i="4"/>
  <c r="G556" i="4"/>
  <c r="G552" i="4"/>
  <c r="G553" i="4"/>
  <c r="G551" i="4"/>
  <c r="G549" i="4"/>
  <c r="G550" i="4"/>
  <c r="G548" i="4"/>
  <c r="G545" i="4"/>
  <c r="G546" i="4"/>
  <c r="G547" i="4"/>
  <c r="G544" i="4"/>
  <c r="G543" i="4"/>
  <c r="G541" i="4"/>
  <c r="G542" i="4"/>
  <c r="G540" i="4"/>
  <c r="G539" i="4"/>
  <c r="G538" i="4"/>
  <c r="G537" i="4"/>
  <c r="G533" i="4"/>
  <c r="G534" i="4"/>
  <c r="G535" i="4"/>
  <c r="G536" i="4"/>
  <c r="G531" i="4"/>
  <c r="G532" i="4"/>
  <c r="G528" i="4"/>
  <c r="G529" i="4"/>
  <c r="G530" i="4"/>
  <c r="G527" i="4"/>
  <c r="G525" i="4"/>
  <c r="G526" i="4"/>
  <c r="G523" i="4"/>
  <c r="G524" i="4"/>
  <c r="G521" i="4"/>
  <c r="G522" i="4"/>
  <c r="G520" i="4"/>
  <c r="G519" i="4"/>
  <c r="G516" i="4"/>
  <c r="G517" i="4"/>
  <c r="G518" i="4"/>
  <c r="G513" i="4"/>
  <c r="G514" i="4"/>
  <c r="G515" i="4"/>
  <c r="G512" i="4"/>
  <c r="G511" i="4"/>
  <c r="G509" i="4"/>
  <c r="G510" i="4"/>
  <c r="G502" i="4"/>
  <c r="G503" i="4"/>
  <c r="G504" i="4"/>
  <c r="G505" i="4"/>
  <c r="G506" i="4"/>
  <c r="G507" i="4"/>
  <c r="G508" i="4"/>
  <c r="G501" i="4"/>
  <c r="G499" i="4"/>
  <c r="G500" i="4"/>
  <c r="G498" i="4"/>
  <c r="G495" i="4"/>
  <c r="G496" i="4"/>
  <c r="G497" i="4"/>
  <c r="G493" i="4"/>
  <c r="G494" i="4"/>
  <c r="G492" i="4"/>
  <c r="G491" i="4"/>
  <c r="G489" i="4"/>
  <c r="G490" i="4"/>
  <c r="G487" i="4"/>
  <c r="G488" i="4"/>
  <c r="G486" i="4"/>
  <c r="G483" i="4"/>
  <c r="G484" i="4"/>
  <c r="G485" i="4"/>
  <c r="G480" i="4"/>
  <c r="G481" i="4"/>
  <c r="G482" i="4"/>
  <c r="G479" i="4"/>
  <c r="G476" i="4"/>
  <c r="G477" i="4"/>
  <c r="G478" i="4"/>
  <c r="G475" i="4"/>
  <c r="G472" i="4"/>
  <c r="G473" i="4"/>
  <c r="G474" i="4"/>
  <c r="G470" i="4"/>
  <c r="G471" i="4"/>
  <c r="G469" i="4"/>
  <c r="G468" i="4"/>
  <c r="G466" i="4"/>
  <c r="G467" i="4"/>
  <c r="G462" i="4"/>
  <c r="G463" i="4"/>
  <c r="G464" i="4"/>
  <c r="G465" i="4"/>
  <c r="G461" i="4"/>
  <c r="G460" i="4"/>
  <c r="G457" i="4"/>
  <c r="G458" i="4"/>
  <c r="G459" i="4"/>
  <c r="G455" i="4"/>
  <c r="G456" i="4"/>
  <c r="G454" i="4"/>
  <c r="G453" i="4"/>
  <c r="G452" i="4"/>
  <c r="G451" i="4"/>
  <c r="G449" i="4"/>
  <c r="G450" i="4"/>
  <c r="G446" i="4"/>
  <c r="G447" i="4"/>
  <c r="G448" i="4"/>
  <c r="G444" i="4"/>
  <c r="G445" i="4"/>
  <c r="G443" i="4"/>
  <c r="G442" i="4"/>
  <c r="G441" i="4"/>
  <c r="G440" i="4"/>
  <c r="G439" i="4"/>
  <c r="G433" i="4"/>
  <c r="G434" i="4"/>
  <c r="G435" i="4"/>
  <c r="G436" i="4"/>
  <c r="G437" i="4"/>
  <c r="G438" i="4"/>
  <c r="G432" i="4"/>
  <c r="G431" i="4"/>
  <c r="G430" i="4"/>
  <c r="G428" i="4"/>
  <c r="G429" i="4"/>
  <c r="G427" i="4"/>
  <c r="G426" i="4"/>
  <c r="G425" i="4"/>
  <c r="G424" i="4"/>
  <c r="G423" i="4"/>
  <c r="G418" i="4"/>
  <c r="G419" i="4"/>
  <c r="G420" i="4"/>
  <c r="G421" i="4"/>
  <c r="G422" i="4"/>
  <c r="G416" i="4"/>
  <c r="G417" i="4"/>
  <c r="G415" i="4"/>
  <c r="G413" i="4"/>
  <c r="G414" i="4"/>
  <c r="G412" i="4"/>
  <c r="G410" i="4"/>
  <c r="G411" i="4"/>
  <c r="G408" i="4"/>
  <c r="G409" i="4"/>
  <c r="G407" i="4"/>
  <c r="G406" i="4"/>
  <c r="G405" i="4"/>
  <c r="G404" i="4"/>
  <c r="G403" i="4"/>
  <c r="G402" i="4"/>
  <c r="G401" i="4"/>
  <c r="G397" i="4"/>
  <c r="G398" i="4"/>
  <c r="G399" i="4"/>
  <c r="G400" i="4"/>
  <c r="G394" i="4"/>
  <c r="G395" i="4"/>
  <c r="G396" i="4"/>
  <c r="G393" i="4"/>
  <c r="G390" i="4"/>
  <c r="G391" i="4"/>
  <c r="G392" i="4"/>
  <c r="G389" i="4"/>
  <c r="G388" i="4"/>
  <c r="G387" i="4"/>
  <c r="G385" i="4"/>
  <c r="G386" i="4"/>
  <c r="G383" i="4"/>
  <c r="G384" i="4"/>
  <c r="G381" i="4"/>
  <c r="G382" i="4"/>
  <c r="G379" i="4"/>
  <c r="G380" i="4"/>
  <c r="G377" i="4"/>
  <c r="G378" i="4"/>
  <c r="G375" i="4"/>
  <c r="G376" i="4"/>
  <c r="G371" i="4"/>
  <c r="G372" i="4"/>
  <c r="G373" i="4"/>
  <c r="G374" i="4"/>
  <c r="G370" i="4"/>
  <c r="G367" i="4"/>
  <c r="G368" i="4"/>
  <c r="G369" i="4"/>
  <c r="G365" i="4"/>
  <c r="G366" i="4"/>
  <c r="G364" i="4"/>
  <c r="G363" i="4"/>
  <c r="G362" i="4"/>
  <c r="G361" i="4"/>
  <c r="G359" i="4"/>
  <c r="G360" i="4"/>
  <c r="G358" i="4"/>
  <c r="G354" i="4"/>
  <c r="G355" i="4"/>
  <c r="G356" i="4"/>
  <c r="G357" i="4"/>
  <c r="G352" i="4"/>
  <c r="G353" i="4"/>
  <c r="G351" i="4"/>
  <c r="G349" i="4"/>
  <c r="G350" i="4"/>
  <c r="G347" i="4"/>
  <c r="G348" i="4"/>
  <c r="G343" i="4"/>
  <c r="G344" i="4"/>
  <c r="G345" i="4"/>
  <c r="G346" i="4"/>
  <c r="G342" i="4"/>
  <c r="G340" i="4"/>
  <c r="G341" i="4"/>
  <c r="G339" i="4"/>
  <c r="G338" i="4"/>
  <c r="G336" i="4"/>
  <c r="G337" i="4"/>
  <c r="G334" i="4"/>
  <c r="G335" i="4"/>
  <c r="G333" i="4"/>
  <c r="G330" i="4"/>
  <c r="G331" i="4"/>
  <c r="G332" i="4"/>
  <c r="G329" i="4"/>
  <c r="G328" i="4"/>
  <c r="G326" i="4"/>
  <c r="G327" i="4"/>
  <c r="G324" i="4"/>
  <c r="G325" i="4"/>
  <c r="G323" i="4"/>
  <c r="G322" i="4"/>
  <c r="G321" i="4"/>
  <c r="G320" i="4"/>
  <c r="G319" i="4"/>
  <c r="G318" i="4"/>
  <c r="G317" i="4"/>
  <c r="G314" i="4"/>
  <c r="G315" i="4"/>
  <c r="G316" i="4"/>
  <c r="G312" i="4"/>
  <c r="G313" i="4"/>
  <c r="G311" i="4"/>
  <c r="G305" i="4"/>
  <c r="G306" i="4"/>
  <c r="G307" i="4"/>
  <c r="G308" i="4"/>
  <c r="G309" i="4"/>
  <c r="G310" i="4"/>
  <c r="G303" i="4"/>
  <c r="G304" i="4"/>
  <c r="G300" i="4"/>
  <c r="G301" i="4"/>
  <c r="G302" i="4"/>
  <c r="G299" i="4"/>
  <c r="G298" i="4"/>
  <c r="G296" i="4"/>
  <c r="G297" i="4"/>
  <c r="G294" i="4"/>
  <c r="G295" i="4"/>
  <c r="G293" i="4"/>
  <c r="G292" i="4"/>
  <c r="G291" i="4"/>
  <c r="G288" i="4"/>
  <c r="G289" i="4"/>
  <c r="G290" i="4"/>
  <c r="G287" i="4"/>
  <c r="G286" i="4"/>
  <c r="G285" i="4"/>
  <c r="G282" i="4"/>
  <c r="G283" i="4"/>
  <c r="G284" i="4"/>
  <c r="G280" i="4"/>
  <c r="G281" i="4"/>
  <c r="G279" i="4"/>
  <c r="G276" i="4"/>
  <c r="G277" i="4"/>
  <c r="G278" i="4"/>
  <c r="G275" i="4"/>
  <c r="G274" i="4"/>
  <c r="G273" i="4"/>
  <c r="G272" i="4"/>
  <c r="G271" i="4"/>
  <c r="G270" i="4"/>
  <c r="G269" i="4"/>
  <c r="G267" i="4"/>
  <c r="G268" i="4"/>
  <c r="G265" i="4"/>
  <c r="G266" i="4"/>
  <c r="G264" i="4"/>
  <c r="G263" i="4"/>
  <c r="G260" i="4"/>
  <c r="G261" i="4"/>
  <c r="G262" i="4"/>
  <c r="G257" i="4"/>
  <c r="G258" i="4"/>
  <c r="G259" i="4"/>
  <c r="G256" i="4"/>
  <c r="G255" i="4"/>
  <c r="G253" i="4"/>
  <c r="G254" i="4"/>
  <c r="G252" i="4"/>
  <c r="G251" i="4"/>
  <c r="G250" i="4"/>
  <c r="G249" i="4"/>
  <c r="G248" i="4"/>
  <c r="G247" i="4"/>
  <c r="G243" i="4"/>
  <c r="G244" i="4"/>
  <c r="G245" i="4"/>
  <c r="G246" i="4"/>
  <c r="G240" i="4"/>
  <c r="G241" i="4"/>
  <c r="G242" i="4"/>
  <c r="G239" i="4"/>
  <c r="G238" i="4"/>
  <c r="G236" i="4"/>
  <c r="G237" i="4"/>
  <c r="G234" i="4"/>
  <c r="G235" i="4"/>
  <c r="G232" i="4"/>
  <c r="G233" i="4"/>
  <c r="G231" i="4"/>
  <c r="G229" i="4"/>
  <c r="G230" i="4"/>
  <c r="G227" i="4"/>
  <c r="G228" i="4"/>
  <c r="G225" i="4"/>
  <c r="G226" i="4"/>
  <c r="G224" i="4"/>
  <c r="G223" i="4"/>
  <c r="G222" i="4"/>
  <c r="G221" i="4"/>
  <c r="G219" i="4"/>
  <c r="G220" i="4"/>
  <c r="G218" i="4"/>
  <c r="G217" i="4"/>
  <c r="G216" i="4"/>
  <c r="G215" i="4"/>
  <c r="G214" i="4"/>
  <c r="G212" i="4"/>
  <c r="G213" i="4"/>
  <c r="G210" i="4"/>
  <c r="G211" i="4"/>
  <c r="G208" i="4"/>
  <c r="G209" i="4"/>
  <c r="G205" i="4"/>
  <c r="G206" i="4"/>
  <c r="G207" i="4"/>
  <c r="G204" i="4"/>
  <c r="G203" i="4"/>
  <c r="G202" i="4"/>
  <c r="G200" i="4"/>
  <c r="G201" i="4"/>
  <c r="G198" i="4"/>
  <c r="G199" i="4"/>
  <c r="G197" i="4"/>
  <c r="G195" i="4"/>
  <c r="G196" i="4"/>
  <c r="G193" i="4"/>
  <c r="G194" i="4"/>
  <c r="G191" i="4"/>
  <c r="G192" i="4"/>
  <c r="G190" i="4"/>
  <c r="G189" i="4"/>
  <c r="G186" i="4"/>
  <c r="G187" i="4"/>
  <c r="G188" i="4"/>
  <c r="G184" i="4"/>
  <c r="G185" i="4"/>
  <c r="G183" i="4"/>
  <c r="G182" i="4"/>
  <c r="G179" i="4"/>
  <c r="G180" i="4"/>
  <c r="G181" i="4"/>
  <c r="G176" i="4"/>
  <c r="G177" i="4"/>
  <c r="G178" i="4"/>
  <c r="G175" i="4"/>
  <c r="G174" i="4"/>
  <c r="G173" i="4"/>
  <c r="G171" i="4"/>
  <c r="G172" i="4"/>
  <c r="G170" i="4"/>
  <c r="G168" i="4"/>
  <c r="G169" i="4"/>
  <c r="G165" i="4"/>
  <c r="G166" i="4"/>
  <c r="G167" i="4"/>
  <c r="G164" i="4"/>
  <c r="G161" i="4"/>
  <c r="G162" i="4"/>
  <c r="G163" i="4"/>
  <c r="G160" i="4"/>
  <c r="G159" i="4"/>
  <c r="G158" i="4"/>
  <c r="G156" i="4"/>
  <c r="G157" i="4"/>
  <c r="G155" i="4"/>
  <c r="G154" i="4"/>
  <c r="G153" i="4"/>
  <c r="G150" i="4"/>
  <c r="G151" i="4"/>
  <c r="G152" i="4"/>
  <c r="G148" i="4"/>
  <c r="G149" i="4"/>
  <c r="G146" i="4"/>
  <c r="G147" i="4"/>
  <c r="G144" i="4"/>
  <c r="G145" i="4"/>
  <c r="G143" i="4"/>
  <c r="G142" i="4"/>
  <c r="G140" i="4"/>
  <c r="G141" i="4"/>
  <c r="G139" i="4"/>
  <c r="G135" i="4"/>
  <c r="G136" i="4"/>
  <c r="G137" i="4"/>
  <c r="G138" i="4"/>
  <c r="G134" i="4"/>
  <c r="G132" i="4"/>
  <c r="G133" i="4"/>
  <c r="G131" i="4"/>
  <c r="G129" i="4"/>
  <c r="G130" i="4"/>
  <c r="G128" i="4"/>
  <c r="G127" i="4"/>
  <c r="G126" i="4"/>
  <c r="G124" i="4"/>
  <c r="G125" i="4"/>
  <c r="G122" i="4"/>
  <c r="G123" i="4"/>
  <c r="G121" i="4"/>
  <c r="G118" i="4"/>
  <c r="G119" i="4"/>
  <c r="G120" i="4"/>
  <c r="G117" i="4"/>
  <c r="G116" i="4"/>
  <c r="G113" i="4"/>
  <c r="G114" i="4"/>
  <c r="G115" i="4"/>
  <c r="G112" i="4"/>
  <c r="G111" i="4"/>
  <c r="G109" i="4"/>
  <c r="G110" i="4"/>
  <c r="G108" i="4"/>
  <c r="G107" i="4"/>
  <c r="G105" i="4"/>
  <c r="G106" i="4"/>
  <c r="G104" i="4"/>
  <c r="G103" i="4"/>
  <c r="G102" i="4"/>
  <c r="G100" i="4"/>
  <c r="G101" i="4"/>
  <c r="G97" i="4"/>
  <c r="G98" i="4"/>
  <c r="G99" i="4"/>
  <c r="G94" i="4"/>
  <c r="G95" i="4"/>
  <c r="G96" i="4"/>
  <c r="G92" i="4"/>
  <c r="G93" i="4"/>
  <c r="G90" i="4"/>
  <c r="G91" i="4"/>
  <c r="G89" i="4"/>
  <c r="G88" i="4"/>
  <c r="G86" i="4"/>
  <c r="G87" i="4"/>
  <c r="G84" i="4"/>
  <c r="G85" i="4"/>
  <c r="G83" i="4"/>
  <c r="G81" i="4"/>
  <c r="G82" i="4"/>
  <c r="G80" i="4"/>
  <c r="G78" i="4"/>
  <c r="G79" i="4"/>
  <c r="G77" i="4"/>
  <c r="G75" i="4"/>
  <c r="G76" i="4"/>
  <c r="G74" i="4"/>
  <c r="G72" i="4"/>
  <c r="G73" i="4"/>
  <c r="G69" i="4"/>
  <c r="G70" i="4"/>
  <c r="G71" i="4"/>
  <c r="G68" i="4"/>
  <c r="G66" i="4"/>
  <c r="G67" i="4"/>
  <c r="G64" i="4"/>
  <c r="G65" i="4"/>
  <c r="G63" i="4"/>
  <c r="G61" i="4"/>
  <c r="G62" i="4"/>
  <c r="G59" i="4"/>
  <c r="G60" i="4"/>
  <c r="G58" i="4"/>
  <c r="G57" i="4"/>
  <c r="G55" i="4"/>
  <c r="G56" i="4"/>
  <c r="G54" i="4"/>
  <c r="G52" i="4"/>
  <c r="G53" i="4"/>
  <c r="G51" i="4"/>
  <c r="G49" i="4"/>
  <c r="G50" i="4"/>
  <c r="G48" i="4"/>
  <c r="G47" i="4"/>
  <c r="G45" i="4"/>
  <c r="G46" i="4"/>
  <c r="G43" i="4"/>
  <c r="G44" i="4"/>
  <c r="G42" i="4"/>
  <c r="G40" i="4"/>
  <c r="G41" i="4"/>
  <c r="G37" i="4"/>
  <c r="G38" i="4"/>
  <c r="G39" i="4"/>
  <c r="G36" i="4"/>
  <c r="G34" i="4"/>
  <c r="G35" i="4"/>
  <c r="G33" i="4"/>
  <c r="G32" i="4"/>
  <c r="G28" i="4"/>
  <c r="G29" i="4"/>
  <c r="G30" i="4"/>
  <c r="G31" i="4"/>
  <c r="G26" i="4"/>
  <c r="G27" i="4"/>
  <c r="G25" i="4"/>
  <c r="G24" i="4"/>
  <c r="G22" i="4"/>
  <c r="G23" i="4"/>
  <c r="G20" i="4"/>
  <c r="G21" i="4"/>
  <c r="G17" i="4"/>
  <c r="G18" i="4"/>
  <c r="G19" i="4"/>
  <c r="G15" i="4"/>
  <c r="G16" i="4"/>
  <c r="G13" i="4"/>
  <c r="G14" i="4"/>
  <c r="G12" i="4"/>
  <c r="G9" i="4"/>
  <c r="G10" i="4"/>
  <c r="G11" i="4"/>
  <c r="G8" i="4"/>
  <c r="G6" i="4"/>
  <c r="G7" i="4"/>
  <c r="G5" i="4"/>
  <c r="G4" i="4"/>
  <c r="G2" i="4"/>
  <c r="G3" i="4"/>
  <c r="G1475" i="4"/>
  <c r="N9" i="4"/>
  <c r="D4" i="2" l="1"/>
  <c r="E3" i="2"/>
  <c r="F5" i="2"/>
  <c r="F7" i="2"/>
  <c r="F9" i="2"/>
  <c r="F3" i="2"/>
  <c r="C6" i="2"/>
  <c r="C8" i="2"/>
  <c r="D8" i="2"/>
  <c r="E4" i="2"/>
  <c r="E6" i="2"/>
  <c r="E8" i="2"/>
  <c r="C4" i="2"/>
  <c r="F4" i="2"/>
  <c r="F6" i="2"/>
  <c r="F8" i="2"/>
  <c r="C5" i="2"/>
  <c r="D5" i="2"/>
  <c r="C7" i="2"/>
  <c r="C9" i="2"/>
  <c r="C3" i="2"/>
  <c r="D7" i="2"/>
  <c r="D9" i="2"/>
  <c r="D3" i="2"/>
  <c r="E5" i="2"/>
  <c r="E7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<sst xmlns="http://schemas.openxmlformats.org/spreadsheetml/2006/main" count="17733" uniqueCount="1357">
  <si>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</si>
  <si>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</si>
  <si>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</si>
  <si>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</si>
  <si>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</si>
  <si>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</si>
  <si>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</si>
  <si>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</si>
  <si>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</si>
  <si>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</si>
  <si>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</si>
  <si>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</si>
  <si>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</si>
  <si>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</si>
  <si>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</si>
  <si>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</si>
  <si>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</si>
  <si>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</si>
  <si>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</si>
  <si>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</si>
  <si>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</si>
  <si>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</si>
  <si>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</si>
  <si>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</si>
  <si>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</si>
  <si>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</si>
  <si>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</si>
  <si>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</si>
  <si>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</si>
  <si>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</si>
  <si>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</si>
  <si>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</si>
  <si>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</si>
  <si>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</si>
  <si>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</si>
  <si>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</si>
  <si>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</si>
  <si>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</si>
  <si>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</si>
  <si>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</si>
  <si>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</si>
  <si>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</si>
  <si>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</si>
  <si>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</si>
  <si>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</si>
  <si>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</si>
  <si>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</si>
  <si>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</si>
  <si>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</si>
  <si>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</si>
  <si>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</si>
  <si>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</si>
  <si>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</si>
  <si>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</si>
  <si>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</si>
  <si>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</si>
  <si>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</si>
  <si>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</si>
  <si>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</si>
  <si>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</si>
  <si>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</si>
  <si>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</si>
  <si>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</si>
  <si>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</si>
  <si>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</si>
  <si>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</si>
  <si>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</si>
  <si>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</si>
  <si>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</si>
  <si>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</si>
  <si>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</si>
  <si>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</si>
  <si>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</si>
  <si>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</si>
  <si>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</si>
  <si>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</si>
  <si>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</si>
  <si>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</si>
  <si>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</si>
  <si>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</si>
  <si>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</si>
  <si>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</si>
  <si>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</si>
  <si>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</si>
  <si>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</si>
  <si>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</si>
  <si>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</si>
  <si>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</si>
  <si>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</si>
  <si>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</si>
  <si>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</si>
  <si>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</si>
  <si>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</si>
  <si>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</si>
  <si>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</si>
  <si>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</si>
  <si>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</si>
  <si>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</si>
  <si>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</si>
  <si>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</si>
  <si>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</si>
  <si>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</si>
  <si>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</si>
  <si>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</si>
  <si>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</si>
  <si>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</si>
  <si>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</si>
  <si>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</si>
  <si>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</si>
  <si>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</si>
  <si>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</si>
  <si>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</si>
  <si>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</si>
  <si>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</si>
  <si>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</si>
  <si>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</si>
  <si>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</si>
  <si>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</si>
  <si>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</si>
  <si>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</si>
  <si>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</si>
  <si>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</si>
  <si>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</si>
  <si>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</si>
  <si>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</si>
  <si>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</si>
  <si>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</si>
  <si>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</si>
  <si>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</si>
  <si>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</si>
  <si>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</si>
  <si>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</si>
  <si>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</si>
  <si>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</si>
  <si>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</si>
  <si>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</si>
  <si>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</si>
  <si>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</si>
  <si>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</si>
  <si>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</si>
  <si>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</si>
  <si>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</si>
  <si>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</si>
  <si>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</si>
  <si>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</si>
  <si>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</si>
  <si>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</si>
  <si>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</si>
  <si>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</si>
  <si>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</si>
  <si>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</si>
  <si>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</si>
  <si>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</si>
  <si>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</si>
  <si>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</si>
  <si>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</si>
  <si>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</si>
  <si>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</si>
  <si>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</si>
  <si>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</si>
  <si>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</si>
  <si>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</si>
  <si>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</si>
  <si>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</si>
  <si>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</si>
  <si>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</si>
  <si>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</si>
  <si>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</si>
  <si>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</si>
  <si>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</si>
  <si>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</si>
  <si>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</si>
  <si>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</si>
  <si>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</si>
  <si>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</si>
  <si>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</si>
  <si>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</si>
  <si>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</si>
  <si>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</si>
  <si>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</si>
  <si>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</si>
  <si>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</si>
  <si>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</si>
  <si>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</si>
  <si>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</si>
  <si>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</si>
  <si>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</si>
  <si>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</si>
  <si>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</si>
  <si>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</si>
  <si>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</si>
  <si>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</si>
  <si>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</si>
  <si>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</si>
  <si>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</si>
  <si>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</si>
  <si>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</si>
  <si>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</si>
  <si>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</si>
  <si>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</si>
  <si>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</si>
  <si>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</si>
  <si>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</si>
  <si>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</si>
  <si>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</si>
  <si>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</si>
  <si>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</si>
  <si>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</si>
  <si>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</si>
  <si>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</si>
  <si>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</si>
  <si>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</si>
  <si>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</si>
  <si>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</si>
  <si>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</si>
  <si>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</si>
  <si>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</si>
  <si>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</si>
  <si>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</si>
  <si>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</si>
  <si>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</si>
  <si>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</si>
  <si>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</si>
  <si>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</si>
  <si>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</si>
  <si>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</si>
  <si>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</si>
  <si>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</si>
  <si>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</si>
  <si>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</si>
  <si>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</si>
  <si>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</si>
  <si>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</si>
  <si>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</si>
  <si>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</si>
  <si>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</si>
  <si>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</si>
  <si>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</si>
  <si>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</si>
  <si>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</si>
  <si>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</si>
  <si>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</si>
  <si>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</si>
  <si>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</si>
  <si>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</si>
  <si>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</si>
  <si>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</si>
  <si>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</si>
  <si>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</si>
  <si>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</si>
  <si>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</si>
  <si>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</si>
  <si>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</si>
  <si>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</si>
  <si>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</si>
  <si>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</si>
  <si>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</si>
  <si>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</si>
  <si>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</si>
  <si>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</si>
  <si>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</si>
  <si>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</si>
  <si>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</si>
  <si>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</si>
  <si>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</si>
  <si>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</si>
  <si>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</si>
  <si>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</si>
  <si>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</si>
  <si>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</si>
  <si>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</si>
  <si>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</si>
  <si>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</si>
  <si>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</si>
  <si>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</si>
  <si>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</si>
  <si>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</si>
  <si>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</si>
  <si>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</si>
  <si>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</si>
  <si>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</si>
  <si>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</si>
  <si>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</si>
  <si>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</si>
  <si>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</si>
  <si>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</si>
  <si>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</si>
  <si>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</si>
  <si>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</si>
  <si>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</si>
  <si>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</si>
  <si>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</si>
  <si>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</si>
  <si>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</si>
  <si>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</si>
  <si>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</si>
  <si>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</si>
  <si>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</si>
  <si>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</si>
  <si>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</si>
  <si>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</si>
  <si>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</si>
  <si>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</si>
  <si>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</si>
  <si>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</si>
  <si>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</si>
  <si>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</si>
  <si>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</si>
  <si>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</si>
  <si>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</si>
  <si>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</si>
  <si>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</si>
  <si>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</si>
  <si>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</si>
  <si>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</si>
  <si>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</si>
  <si>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</si>
  <si>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</si>
  <si>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</si>
  <si>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</si>
  <si>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</si>
  <si>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</si>
  <si>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</si>
  <si>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</si>
  <si>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</si>
  <si>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</si>
  <si>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</si>
  <si>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</si>
  <si>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</si>
  <si>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</si>
  <si>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</si>
  <si>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</si>
  <si>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</si>
  <si>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</si>
  <si>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</si>
  <si>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</si>
  <si>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</si>
  <si>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</si>
  <si>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</si>
  <si>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</si>
  <si>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</si>
  <si>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</si>
  <si>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</si>
  <si>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</si>
  <si>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</si>
  <si>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</si>
  <si>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</si>
  <si>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</si>
  <si>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</si>
  <si>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</si>
  <si>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</si>
  <si>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</si>
  <si>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</si>
  <si>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</si>
  <si>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</si>
  <si>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</si>
  <si>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</si>
  <si>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</si>
  <si>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</si>
  <si>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</si>
  <si>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</si>
  <si>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</si>
  <si>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</si>
  <si>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</si>
  <si>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</si>
  <si>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</si>
  <si>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</si>
  <si>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</si>
  <si>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</si>
  <si>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</si>
  <si>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</si>
  <si>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</si>
  <si>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</si>
  <si>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</si>
  <si>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</si>
  <si>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</si>
  <si>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</si>
  <si>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</si>
  <si>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</si>
  <si>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</si>
  <si>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</si>
  <si>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</si>
  <si>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</si>
  <si>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</si>
  <si>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</si>
  <si>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</si>
  <si>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</si>
  <si>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</si>
  <si>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</si>
  <si>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</si>
  <si>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</si>
  <si>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</si>
  <si>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</si>
  <si>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</si>
  <si>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</si>
  <si>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</si>
  <si>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</si>
  <si>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</si>
  <si>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</si>
  <si>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</si>
  <si>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</si>
  <si>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</si>
  <si>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</si>
  <si>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</si>
  <si>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</si>
  <si>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</si>
  <si>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</si>
  <si>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</si>
  <si>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</si>
  <si>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</si>
  <si>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</si>
  <si>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</si>
  <si>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</si>
  <si>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</si>
  <si>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</si>
  <si>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</si>
  <si>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</si>
  <si>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</si>
  <si>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</si>
  <si>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</si>
  <si>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</si>
  <si>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</si>
  <si>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</si>
  <si>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</si>
  <si>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</si>
  <si>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</si>
  <si>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</si>
  <si>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</si>
  <si>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</si>
  <si>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</si>
  <si>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</si>
  <si>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</si>
  <si>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</si>
  <si>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</si>
  <si>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</si>
  <si>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</si>
  <si>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</si>
  <si>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</si>
  <si>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</si>
  <si>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</si>
  <si>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</si>
  <si>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</si>
  <si>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</si>
  <si>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</si>
  <si>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</si>
  <si>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</si>
  <si>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</si>
  <si>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</si>
  <si>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</si>
  <si>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</si>
  <si>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</si>
  <si>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</si>
  <si>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</si>
  <si>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</si>
  <si>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</si>
  <si>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</si>
  <si>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</si>
  <si>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</si>
  <si>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</si>
  <si>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</si>
  <si>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</si>
  <si>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</si>
  <si>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</si>
  <si>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</si>
  <si>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</si>
  <si>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</si>
  <si>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</si>
  <si>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</si>
  <si>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</si>
  <si>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</si>
  <si>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</si>
  <si>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</si>
  <si>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</si>
  <si>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</si>
  <si>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</si>
  <si>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</si>
  <si>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</si>
  <si>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</si>
  <si>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</si>
  <si>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</si>
  <si>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</si>
  <si>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</si>
  <si>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</si>
  <si>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</si>
  <si>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</si>
  <si>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</si>
  <si>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</si>
  <si>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</si>
  <si>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</si>
  <si>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</si>
  <si>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</si>
  <si>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</si>
  <si>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</si>
  <si>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</si>
  <si>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</si>
  <si>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</si>
  <si>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</si>
  <si>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</si>
  <si>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</si>
  <si>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</si>
  <si>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</si>
  <si>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</si>
  <si>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</si>
  <si>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</si>
  <si>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</si>
  <si>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</si>
  <si>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</si>
  <si>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</si>
  <si>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</si>
  <si>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</si>
  <si>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</si>
  <si>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</si>
  <si>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</si>
  <si>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</si>
  <si>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</si>
  <si>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</si>
  <si>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</si>
  <si>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</si>
  <si>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</si>
  <si>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</si>
  <si>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</si>
  <si>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</si>
  <si>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</si>
  <si>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</si>
  <si>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</si>
  <si>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</si>
  <si>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</si>
  <si>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</si>
  <si>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</si>
  <si>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</si>
  <si>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</si>
  <si>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</si>
  <si>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</si>
  <si>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</si>
  <si>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</si>
  <si>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</si>
  <si>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</si>
  <si>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</si>
  <si>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</si>
  <si>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</si>
  <si>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</si>
  <si>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</si>
  <si>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</si>
  <si>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</si>
  <si>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</si>
  <si>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</si>
  <si>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</si>
  <si>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</si>
  <si>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</si>
  <si>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</si>
  <si>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</si>
  <si>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</si>
  <si>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</si>
  <si>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</si>
  <si>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</si>
  <si>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</si>
  <si>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</si>
  <si>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</si>
  <si>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</si>
  <si>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</si>
  <si>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</si>
  <si>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</si>
  <si>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</si>
  <si>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</si>
  <si>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</si>
  <si>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</si>
  <si>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</si>
  <si>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</si>
  <si>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</si>
  <si>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</si>
  <si>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</si>
  <si>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</si>
  <si>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</si>
  <si>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</si>
  <si>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</si>
  <si>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</si>
  <si>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</si>
  <si>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</si>
  <si>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</si>
  <si>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</si>
  <si>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</si>
  <si>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</si>
  <si>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</si>
  <si>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</si>
  <si>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</si>
  <si>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</si>
  <si>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</si>
  <si>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</si>
  <si>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</si>
  <si>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</si>
  <si>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</si>
  <si>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</si>
  <si>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</si>
  <si>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</si>
  <si>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</si>
  <si>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</si>
  <si>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</si>
  <si>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</si>
  <si>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</si>
  <si>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</si>
  <si>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</si>
  <si>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</si>
  <si>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</si>
  <si>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</si>
  <si>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</si>
  <si>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</si>
  <si>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</si>
  <si>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</si>
  <si>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</si>
  <si>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</si>
  <si>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</si>
  <si>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</si>
  <si>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</si>
  <si>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</si>
  <si>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</si>
  <si>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</si>
  <si>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</si>
  <si>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</si>
  <si>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</si>
  <si>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</si>
  <si>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</si>
  <si>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</si>
  <si>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</si>
  <si>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</si>
  <si>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</si>
  <si>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</si>
  <si>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</si>
  <si>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</si>
  <si>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</si>
  <si>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</si>
  <si>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</si>
  <si>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</si>
  <si>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</si>
  <si>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</si>
  <si>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</si>
  <si>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</si>
  <si>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</si>
  <si>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</si>
  <si>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</si>
  <si>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</si>
  <si>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</si>
  <si>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</si>
  <si>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</si>
  <si>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</si>
  <si>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</si>
  <si>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</si>
  <si>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</si>
  <si>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</si>
  <si>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</si>
  <si>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</si>
  <si>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</si>
  <si>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</si>
  <si>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</si>
  <si>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</si>
  <si>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</si>
  <si>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</si>
  <si>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</si>
  <si>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</si>
  <si>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</si>
  <si>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</si>
  <si>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</si>
  <si>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</si>
  <si>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</si>
  <si>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</si>
  <si>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</si>
  <si>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</si>
  <si>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</si>
  <si>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</si>
  <si>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</si>
  <si>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</si>
  <si>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</si>
  <si>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</si>
  <si>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</si>
  <si>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</si>
  <si>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</si>
  <si>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</si>
  <si>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</si>
  <si>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</si>
  <si>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</si>
  <si>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</si>
  <si>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</si>
  <si>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</si>
  <si>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</si>
  <si>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</si>
  <si>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</si>
  <si>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</si>
  <si>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</si>
  <si>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</si>
  <si>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</si>
  <si>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</si>
  <si>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</si>
  <si>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</si>
  <si>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</si>
  <si>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</si>
  <si>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</si>
  <si>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</si>
  <si>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</si>
  <si>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</si>
  <si>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</si>
  <si>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</si>
  <si>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</si>
  <si>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</si>
  <si>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</si>
  <si>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</si>
  <si>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</si>
  <si>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</si>
  <si>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</si>
  <si>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</si>
  <si>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</si>
  <si>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</si>
  <si>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</si>
  <si>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</si>
  <si>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</si>
  <si>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</si>
  <si>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</si>
  <si>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</si>
  <si>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</si>
  <si>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</si>
  <si>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</si>
  <si>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</si>
  <si>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</si>
  <si>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</si>
  <si>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</si>
  <si>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</si>
  <si>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</si>
  <si>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</si>
  <si>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</si>
  <si>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</si>
  <si>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</si>
  <si>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</si>
  <si>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</si>
  <si>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</si>
  <si>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</si>
  <si>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</si>
  <si>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</si>
  <si>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</si>
  <si>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</si>
  <si>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</si>
  <si>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</si>
  <si>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</si>
  <si>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</si>
  <si>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</si>
  <si>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</si>
  <si>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</si>
  <si>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</si>
  <si>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</si>
  <si>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</si>
  <si>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</si>
  <si>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</si>
  <si>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</si>
  <si>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</si>
  <si>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</si>
  <si>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</si>
  <si>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</si>
  <si>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</si>
  <si>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</si>
  <si>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</si>
  <si>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</si>
  <si>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</si>
  <si>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</si>
  <si>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</si>
  <si>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</si>
  <si>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</si>
  <si>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</si>
  <si>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</si>
  <si>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</si>
  <si>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</si>
  <si>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</si>
  <si>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</si>
  <si>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</si>
  <si>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</si>
  <si>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</si>
  <si>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</si>
  <si>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</si>
  <si>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</si>
  <si>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</si>
  <si>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</si>
  <si>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</si>
  <si>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</si>
  <si>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</si>
  <si>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</si>
  <si>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</si>
  <si>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</si>
  <si>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</si>
  <si>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</si>
  <si>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</si>
  <si>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</si>
  <si>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</si>
  <si>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</si>
  <si>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</si>
  <si>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</si>
  <si>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</si>
  <si>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</si>
  <si>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</si>
  <si>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</si>
  <si>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</si>
  <si>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</si>
  <si>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</si>
  <si>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</si>
  <si>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</si>
  <si>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</si>
  <si>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</si>
  <si>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</si>
  <si>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</si>
  <si>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</si>
  <si>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</si>
  <si>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</si>
  <si>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</si>
  <si>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</si>
  <si>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</si>
  <si>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</si>
  <si>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</si>
  <si>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</si>
  <si>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</si>
  <si>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</si>
  <si>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</si>
  <si>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</si>
  <si>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</si>
  <si>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</si>
  <si>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</si>
  <si>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</si>
  <si>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</si>
  <si>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</si>
  <si>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</si>
  <si>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</si>
  <si>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</si>
  <si>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</si>
  <si>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</si>
  <si>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</si>
  <si>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</si>
  <si>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</si>
  <si>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</si>
  <si>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</si>
  <si>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</si>
  <si>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</si>
  <si>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</si>
  <si>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</si>
  <si>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</si>
  <si>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</si>
  <si>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</si>
  <si>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</si>
  <si>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</si>
  <si>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</si>
  <si>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</si>
  <si>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</si>
  <si>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</si>
  <si>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</si>
  <si>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</si>
  <si>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</si>
  <si>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</si>
  <si>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</si>
  <si>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</si>
  <si>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</si>
  <si>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</si>
  <si>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</si>
  <si>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</si>
  <si>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</si>
  <si>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</si>
  <si>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</si>
  <si>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</si>
  <si>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</si>
  <si>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</si>
  <si>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</si>
  <si>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</si>
  <si>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</si>
  <si>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</si>
  <si>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</si>
  <si>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</si>
  <si>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</si>
  <si>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</si>
  <si>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</si>
  <si>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</si>
  <si>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</si>
  <si>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</si>
  <si>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</si>
  <si>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</si>
  <si>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</si>
  <si>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</si>
  <si>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</si>
  <si>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</si>
  <si>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</si>
  <si>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</si>
  <si>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</si>
  <si>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</si>
  <si>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</si>
  <si>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</si>
  <si>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</si>
  <si>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</si>
  <si>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</si>
  <si>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</si>
  <si>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</si>
  <si>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</si>
  <si>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</si>
  <si>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</si>
  <si>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</si>
  <si>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</si>
  <si>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</si>
  <si>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</si>
  <si>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</si>
  <si>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</si>
  <si>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</si>
  <si>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</si>
  <si>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</si>
  <si>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</si>
  <si>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</si>
  <si>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</si>
  <si>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</si>
  <si>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</si>
  <si>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</si>
  <si>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</si>
  <si>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</si>
  <si>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</si>
  <si>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</si>
  <si>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</si>
  <si>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</si>
  <si>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</si>
  <si>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</si>
  <si>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</si>
  <si>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</si>
  <si>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</si>
  <si>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</si>
  <si>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</si>
  <si>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</si>
  <si>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</si>
  <si>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</si>
  <si>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</si>
  <si>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</si>
  <si>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</si>
  <si>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</si>
  <si>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</si>
  <si>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</si>
  <si>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</si>
  <si>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</si>
  <si>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</si>
  <si>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</si>
  <si>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</si>
  <si>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</si>
  <si>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</si>
  <si>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</si>
  <si>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</si>
  <si>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</si>
  <si>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</si>
  <si>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</si>
  <si>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</si>
  <si>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</si>
  <si>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</si>
  <si>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</si>
  <si>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</si>
  <si>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</si>
  <si>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</si>
  <si>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</si>
  <si>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</si>
  <si>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</si>
  <si>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</si>
  <si>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</si>
  <si>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</si>
  <si>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</si>
  <si>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</si>
  <si>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</si>
  <si>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</si>
  <si>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</si>
  <si>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</si>
  <si>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</si>
  <si>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</si>
  <si>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</si>
  <si>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</si>
  <si>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</si>
  <si>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</si>
  <si>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</si>
  <si>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</si>
  <si>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</si>
  <si>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</si>
  <si>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</si>
  <si>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</si>
  <si>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</si>
  <si>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</si>
  <si>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</si>
  <si>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</si>
  <si>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</si>
  <si>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</si>
  <si>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</si>
  <si>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</si>
  <si>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</si>
  <si>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</si>
  <si>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</si>
  <si>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</si>
  <si>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</si>
  <si>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</si>
  <si>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</si>
  <si>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</si>
  <si>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</si>
  <si>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</si>
  <si>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</si>
  <si>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</si>
  <si>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</si>
  <si>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</si>
  <si>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</si>
  <si>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</si>
  <si>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</si>
  <si>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</si>
  <si>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</si>
  <si>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</si>
  <si>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</si>
  <si>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</si>
  <si>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</si>
  <si>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</si>
  <si>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</si>
  <si>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</si>
  <si>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</si>
  <si>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</si>
  <si>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</si>
  <si>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</si>
  <si>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</si>
  <si>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</si>
  <si>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</si>
  <si>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</si>
  <si>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</si>
  <si>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</si>
  <si>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</si>
  <si>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</si>
  <si>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</si>
  <si>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</si>
  <si>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</si>
  <si>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</si>
  <si>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</si>
  <si>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</si>
  <si>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</si>
  <si>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</si>
  <si>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</si>
  <si>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</si>
  <si>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</si>
  <si>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</si>
  <si>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</si>
  <si>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</si>
  <si>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</si>
  <si>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</si>
  <si>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</si>
  <si>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</si>
  <si>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</si>
  <si>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</si>
  <si>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</si>
  <si>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</si>
  <si>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</si>
  <si>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</si>
  <si>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</si>
  <si>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</si>
  <si>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</si>
  <si>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</si>
  <si>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</si>
  <si>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</si>
  <si>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</si>
  <si>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</si>
  <si>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</si>
  <si>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</si>
  <si>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</si>
  <si>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</si>
  <si>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</si>
  <si>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</si>
  <si>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</si>
  <si>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</si>
  <si>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</si>
  <si>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</si>
  <si>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</si>
  <si>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</si>
  <si>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</si>
  <si>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</si>
  <si>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</si>
  <si>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</si>
  <si>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</si>
  <si>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</si>
  <si>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</si>
  <si>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</si>
  <si>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</si>
  <si>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</si>
  <si>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</si>
  <si>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</si>
  <si>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</si>
  <si>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</si>
  <si>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</si>
  <si>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</si>
  <si>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</si>
  <si>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</si>
  <si>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</si>
  <si>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</si>
  <si>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</si>
  <si>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</si>
  <si>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</si>
  <si>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</si>
  <si>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</si>
  <si>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</si>
  <si>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</si>
  <si>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</si>
  <si>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</si>
  <si>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</si>
  <si>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</si>
  <si>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</si>
  <si>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</si>
  <si>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</si>
  <si>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</si>
  <si>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</si>
  <si>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</si>
  <si>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</si>
  <si>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</si>
  <si>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</si>
  <si>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</si>
  <si>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</si>
  <si>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</si>
  <si>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</si>
  <si>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</si>
  <si>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</si>
  <si>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</si>
  <si>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</si>
  <si>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</si>
  <si>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</si>
  <si>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</si>
  <si>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</si>
  <si>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</si>
  <si>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</si>
  <si>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</si>
  <si>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</si>
  <si>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</si>
  <si>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</si>
  <si>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</si>
  <si>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</si>
  <si>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</si>
  <si>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</si>
  <si>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</si>
  <si>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</si>
  <si>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</si>
  <si>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</si>
  <si>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</si>
  <si>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</si>
  <si>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</si>
  <si>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</si>
  <si>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</si>
  <si>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</si>
  <si>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</si>
  <si>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</si>
  <si>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</si>
  <si>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</si>
  <si>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</si>
  <si>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</si>
  <si>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</si>
  <si>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</si>
  <si>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</si>
  <si>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</si>
  <si>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</si>
  <si>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</si>
  <si>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</si>
  <si>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</si>
  <si>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</si>
  <si>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</si>
  <si>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</si>
  <si>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</si>
  <si>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</si>
  <si>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</si>
  <si>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</si>
  <si>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</si>
  <si>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</si>
  <si>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</si>
  <si>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</si>
  <si>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</si>
  <si>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</si>
  <si>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</si>
  <si>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</si>
  <si>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</si>
  <si>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</si>
  <si>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</si>
  <si>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</si>
  <si>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</si>
  <si>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</si>
  <si>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</si>
  <si>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</si>
  <si>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</si>
  <si>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</si>
  <si>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</si>
  <si>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</si>
  <si>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</si>
  <si>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</si>
  <si>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</si>
  <si>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</si>
  <si>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</si>
  <si>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</si>
  <si>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</si>
  <si>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</si>
  <si>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</si>
  <si>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</si>
  <si>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</si>
  <si>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</si>
  <si>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</si>
  <si>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</si>
  <si>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</si>
  <si>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</si>
  <si>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</si>
  <si>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</si>
  <si>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</si>
  <si>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</si>
  <si>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</si>
  <si>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</si>
  <si>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</si>
  <si>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</si>
  <si>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</si>
  <si>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</si>
  <si>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</si>
  <si>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</si>
  <si>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</si>
  <si>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</si>
  <si>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</si>
  <si>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</si>
  <si>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</si>
  <si>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</si>
  <si>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</si>
  <si>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</si>
  <si>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</si>
  <si>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</si>
  <si>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</si>
  <si>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</si>
  <si>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</si>
  <si>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</si>
  <si>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</si>
  <si>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</si>
  <si>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</si>
  <si>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</si>
  <si>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</si>
  <si>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</si>
  <si>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</si>
  <si>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</si>
  <si>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</si>
  <si>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</si>
  <si>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</si>
  <si>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</si>
  <si>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</si>
  <si>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</si>
  <si>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</si>
  <si>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</si>
  <si>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</si>
  <si>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</si>
  <si>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</si>
  <si>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</si>
  <si>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</si>
  <si>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</si>
  <si>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</si>
  <si>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</si>
  <si>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</si>
  <si>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</si>
  <si>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</si>
  <si>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</si>
  <si>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</si>
  <si>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</si>
  <si>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</si>
  <si>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</si>
  <si>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</si>
  <si>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</si>
  <si>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</si>
  <si>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</si>
  <si>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</si>
  <si>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</si>
  <si>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</si>
  <si>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</si>
  <si>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</si>
  <si>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</si>
  <si>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</si>
  <si>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</si>
  <si>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</si>
  <si>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</si>
  <si>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</si>
  <si>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</si>
  <si>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</si>
  <si>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</si>
  <si>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</si>
  <si>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</si>
  <si>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</si>
  <si>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</si>
  <si>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</si>
  <si>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</si>
  <si>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</si>
  <si>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</si>
  <si>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</si>
  <si>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</si>
  <si>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</si>
  <si>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</si>
  <si>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</si>
  <si>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</si>
  <si>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</si>
  <si>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</si>
  <si>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</si>
  <si>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</si>
  <si>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</si>
  <si>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</si>
  <si>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</si>
  <si>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</si>
  <si>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</si>
  <si>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</si>
  <si>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</si>
  <si>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</si>
  <si>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</si>
  <si>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</si>
  <si>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</si>
  <si>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</si>
  <si>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</si>
  <si>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</si>
  <si>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</si>
  <si>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</si>
  <si>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</si>
  <si>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</si>
  <si>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</si>
  <si>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</si>
  <si>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</si>
  <si>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</si>
  <si>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</si>
  <si>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</si>
  <si>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</si>
  <si>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</si>
  <si>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</si>
  <si>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</si>
  <si>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</si>
  <si>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</si>
  <si>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</si>
  <si>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</si>
  <si>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</si>
  <si>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</si>
  <si>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</si>
  <si>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</si>
  <si>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</si>
  <si>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</si>
  <si>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</si>
  <si>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</si>
  <si>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</si>
  <si>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</si>
  <si>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</si>
  <si>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</si>
  <si>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</si>
  <si>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</si>
  <si>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</si>
  <si>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</si>
  <si>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</si>
  <si>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</si>
  <si>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</si>
  <si>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</si>
  <si>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</si>
  <si>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</si>
  <si>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</si>
  <si>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</si>
  <si>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</si>
  <si>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</si>
  <si>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</si>
  <si>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</si>
  <si>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</si>
  <si>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</si>
  <si>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</si>
  <si>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</si>
  <si>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</si>
  <si>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</si>
  <si>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</si>
  <si>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Membership Year</t>
  </si>
  <si>
    <t>Membership Month</t>
  </si>
  <si>
    <t>Membership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</si>
</sst>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.00\ _€_-;\-* #,##0.00\ _€_-;_-* &quot;-&quot;??\ _€_-;_-@_-"/>
    <numFmt numFmtId="166" formatCode="yyyy"/>
    <numFmt numFmtId="171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1" applyNumberFormat="1" applyFont="1" applyBorder="1"/>
    <xf numFmtId="14" fontId="1" fillId="0" borderId="1" xfId="0" applyNumberFormat="1" applyFont="1" applyBorder="1"/>
    <xf numFmtId="14" fontId="0" fillId="0" borderId="0" xfId="0" applyNumberFormat="1"/>
    <xf numFmtId="166" fontId="1" fillId="0" borderId="1" xfId="0" applyNumberFormat="1" applyFont="1" applyBorder="1"/>
    <xf numFmtId="166" fontId="0" fillId="0" borderId="1" xfId="0" applyNumberFormat="1" applyBorder="1"/>
    <xf numFmtId="166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0" fontId="0" fillId="0" borderId="1" xfId="0" applyNumberFormat="1" applyBorder="1"/>
    <xf numFmtId="2" fontId="0" fillId="0" borderId="0" xfId="0" applyNumberFormat="1"/>
    <xf numFmtId="171" fontId="1" fillId="0" borderId="1" xfId="0" applyNumberFormat="1" applyFont="1" applyBorder="1"/>
    <xf numFmtId="171" fontId="0" fillId="0" borderId="1" xfId="0" applyNumberFormat="1" applyBorder="1"/>
    <xf numFmtId="17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1" applyNumberFormat="1" applyFont="1" applyBorder="1"/>
    <xf numFmtId="2" fontId="1" fillId="0" borderId="1" xfId="0" applyNumberFormat="1" applyFont="1" applyBorder="1" applyAlignment="1">
      <alignment horizontal="center" vertical="center" wrapText="1"/>
    </xf>
    <xf numFmtId="2" fontId="3" fillId="0" borderId="1" xfId="1" applyNumberFormat="1" applyFont="1" applyBorder="1"/>
    <xf numFmtId="2" fontId="0" fillId="0" borderId="1" xfId="0" applyNumberFormat="1" applyFont="1" applyBorder="1"/>
  </cellXfs>
  <cellStyles count="2">
    <cellStyle name="Comma" xfId="1" builtinId="3"/>
    <cellStyle name="Normal" xfId="0" builtinId="0"/>
  </cellStyles>
  <dxfs count="2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H1475"/>
  <sheetViews>
    <sheetView topLeftCell="A1448" workbookViewId="0">
      <selection sqref="A1:H1475"/>
    </sheetView>
  </sheetViews>
  <sheetFormatPr defaultColWidth="11" defaultRowHeight="14.4" x14ac:dyDescent="0.3"/>
  <cols>
    <col min="3" max="3" width="5.44140625" bestFit="1" customWidth="1"/>
    <col min="4" max="4" width="25.33203125" bestFit="1" customWidth="1"/>
    <col min="5" max="5" width="18" bestFit="1" customWidth="1"/>
    <col min="6" max="6" width="11" style="12"/>
    <col min="7" max="7" width="9.5546875" bestFit="1" customWidth="1"/>
    <col min="8" max="8" width="13.33203125" bestFit="1" customWidth="1"/>
    <col min="10" max="11" width="9.6640625" customWidth="1"/>
  </cols>
  <sheetData>
    <row r="1" spans="1:8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10" t="s">
        <v>21</v>
      </c>
      <c r="G1" s="2" t="s">
        <v>22</v>
      </c>
      <c r="H1" s="2" t="s">
        <v>23</v>
      </c>
    </row>
    <row r="2" spans="1:8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11">
        <v>44231</v>
      </c>
      <c r="G2" s="7">
        <v>6380</v>
      </c>
      <c r="H2" s="6" t="s">
        <v>27</v>
      </c>
    </row>
    <row r="3" spans="1:8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11">
        <v>43417</v>
      </c>
      <c r="G3" s="7">
        <v>8540</v>
      </c>
      <c r="H3" s="6" t="s">
        <v>31</v>
      </c>
    </row>
    <row r="4" spans="1:8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11">
        <v>43341</v>
      </c>
      <c r="G4" s="7">
        <v>2060</v>
      </c>
      <c r="H4" s="6" t="s">
        <v>35</v>
      </c>
    </row>
    <row r="5" spans="1:8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11">
        <v>44000</v>
      </c>
      <c r="G5" s="7">
        <v>2860</v>
      </c>
      <c r="H5" s="6" t="s">
        <v>40</v>
      </c>
    </row>
    <row r="6" spans="1:8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11">
        <v>44136</v>
      </c>
      <c r="G6" s="7">
        <v>860</v>
      </c>
      <c r="H6" s="6" t="s">
        <v>44</v>
      </c>
    </row>
    <row r="7" spans="1:8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11">
        <v>43369</v>
      </c>
      <c r="G7" s="7">
        <v>3330</v>
      </c>
      <c r="H7" s="6" t="s">
        <v>40</v>
      </c>
    </row>
    <row r="8" spans="1:8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11">
        <v>44253</v>
      </c>
      <c r="G8" s="7">
        <v>5040</v>
      </c>
      <c r="H8" s="6" t="s">
        <v>40</v>
      </c>
    </row>
    <row r="9" spans="1:8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11">
        <v>43890</v>
      </c>
      <c r="G9" s="7">
        <v>2880</v>
      </c>
      <c r="H9" s="6" t="s">
        <v>40</v>
      </c>
    </row>
    <row r="10" spans="1:8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11">
        <v>43539</v>
      </c>
      <c r="G10" s="7">
        <v>4680</v>
      </c>
      <c r="H10" s="6" t="s">
        <v>59</v>
      </c>
    </row>
    <row r="11" spans="1:8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11">
        <v>44237</v>
      </c>
      <c r="G11" s="7">
        <v>2500</v>
      </c>
      <c r="H11" s="6" t="s">
        <v>44</v>
      </c>
    </row>
    <row r="12" spans="1:8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11">
        <v>43978</v>
      </c>
      <c r="G12" s="7">
        <v>3800</v>
      </c>
      <c r="H12" s="6" t="s">
        <v>31</v>
      </c>
    </row>
    <row r="13" spans="1:8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11">
        <v>43492</v>
      </c>
      <c r="G13" s="7">
        <v>3750</v>
      </c>
      <c r="H13" s="6" t="s">
        <v>40</v>
      </c>
    </row>
    <row r="14" spans="1:8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11">
        <v>43351</v>
      </c>
      <c r="G14" s="7">
        <v>1390</v>
      </c>
      <c r="H14" s="6" t="s">
        <v>27</v>
      </c>
    </row>
    <row r="15" spans="1:8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11">
        <v>43466</v>
      </c>
      <c r="G15" s="7">
        <v>8680</v>
      </c>
      <c r="H15" s="6" t="s">
        <v>40</v>
      </c>
    </row>
    <row r="16" spans="1:8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11">
        <v>43601</v>
      </c>
      <c r="G16" s="7">
        <v>7070</v>
      </c>
      <c r="H16" s="6" t="s">
        <v>44</v>
      </c>
    </row>
    <row r="17" spans="1:8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11">
        <v>43187</v>
      </c>
      <c r="G17" s="7">
        <v>6400</v>
      </c>
      <c r="H17" s="6" t="s">
        <v>40</v>
      </c>
    </row>
    <row r="18" spans="1:8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11">
        <v>43879</v>
      </c>
      <c r="G18" s="7">
        <v>4650</v>
      </c>
      <c r="H18" s="6" t="s">
        <v>35</v>
      </c>
    </row>
    <row r="19" spans="1:8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11">
        <v>44229</v>
      </c>
      <c r="G19" s="7">
        <v>6570</v>
      </c>
      <c r="H19" s="6" t="s">
        <v>40</v>
      </c>
    </row>
    <row r="20" spans="1:8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11">
        <v>43569</v>
      </c>
      <c r="G20" s="7">
        <v>6420</v>
      </c>
      <c r="H20" s="6" t="s">
        <v>40</v>
      </c>
    </row>
    <row r="21" spans="1:8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11">
        <v>43474</v>
      </c>
      <c r="G21" s="7">
        <v>5950</v>
      </c>
      <c r="H21" s="6" t="s">
        <v>44</v>
      </c>
    </row>
    <row r="22" spans="1:8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11">
        <v>43222</v>
      </c>
      <c r="G22" s="7">
        <v>6940</v>
      </c>
      <c r="H22" s="6" t="s">
        <v>40</v>
      </c>
    </row>
    <row r="23" spans="1:8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11">
        <v>43206</v>
      </c>
      <c r="G23" s="7">
        <v>5710</v>
      </c>
      <c r="H23" s="6" t="s">
        <v>40</v>
      </c>
    </row>
    <row r="24" spans="1:8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11">
        <v>43311</v>
      </c>
      <c r="G24" s="7">
        <v>7340</v>
      </c>
      <c r="H24" s="6" t="s">
        <v>40</v>
      </c>
    </row>
    <row r="25" spans="1:8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11">
        <v>44128</v>
      </c>
      <c r="G25" s="7">
        <v>240</v>
      </c>
      <c r="H25" s="6" t="s">
        <v>40</v>
      </c>
    </row>
    <row r="26" spans="1:8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11">
        <v>44301</v>
      </c>
      <c r="G26" s="7">
        <v>4140</v>
      </c>
      <c r="H26" s="6" t="s">
        <v>40</v>
      </c>
    </row>
    <row r="27" spans="1:8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11">
        <v>44049</v>
      </c>
      <c r="G27" s="7">
        <v>3420</v>
      </c>
      <c r="H27" s="6" t="s">
        <v>40</v>
      </c>
    </row>
    <row r="28" spans="1:8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11">
        <v>43567</v>
      </c>
      <c r="G28" s="7">
        <v>6570</v>
      </c>
      <c r="H28" s="6" t="s">
        <v>40</v>
      </c>
    </row>
    <row r="29" spans="1:8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11">
        <v>43926</v>
      </c>
      <c r="G29" s="7">
        <v>4320</v>
      </c>
      <c r="H29" s="6" t="s">
        <v>40</v>
      </c>
    </row>
    <row r="30" spans="1:8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11">
        <v>43380</v>
      </c>
      <c r="G30" s="7">
        <v>2050</v>
      </c>
      <c r="H30" s="6" t="s">
        <v>44</v>
      </c>
    </row>
    <row r="31" spans="1:8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11">
        <v>43625</v>
      </c>
      <c r="G31" s="7">
        <v>9000</v>
      </c>
      <c r="H31" s="6" t="s">
        <v>31</v>
      </c>
    </row>
    <row r="32" spans="1:8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11">
        <v>43872</v>
      </c>
      <c r="G32" s="7">
        <v>3680</v>
      </c>
      <c r="H32" s="6" t="s">
        <v>40</v>
      </c>
    </row>
    <row r="33" spans="1:8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11">
        <v>43282</v>
      </c>
      <c r="G33" s="7">
        <v>2370</v>
      </c>
      <c r="H33" s="6" t="s">
        <v>59</v>
      </c>
    </row>
    <row r="34" spans="1:8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11">
        <v>43735</v>
      </c>
      <c r="G34" s="7">
        <v>8990</v>
      </c>
      <c r="H34" s="6" t="s">
        <v>31</v>
      </c>
    </row>
    <row r="35" spans="1:8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11">
        <v>44106</v>
      </c>
      <c r="G35" s="7">
        <v>2540</v>
      </c>
      <c r="H35" s="6" t="s">
        <v>40</v>
      </c>
    </row>
    <row r="36" spans="1:8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11">
        <v>43962</v>
      </c>
      <c r="G36" s="7">
        <v>6460</v>
      </c>
      <c r="H36" s="6" t="s">
        <v>130</v>
      </c>
    </row>
    <row r="37" spans="1:8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11">
        <v>43598</v>
      </c>
      <c r="G37" s="7">
        <v>3680</v>
      </c>
      <c r="H37" s="6" t="s">
        <v>40</v>
      </c>
    </row>
    <row r="38" spans="1:8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11">
        <v>43484</v>
      </c>
      <c r="G38" s="7">
        <v>3010</v>
      </c>
      <c r="H38" s="6" t="s">
        <v>31</v>
      </c>
    </row>
    <row r="39" spans="1:8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11">
        <v>43931</v>
      </c>
      <c r="G39" s="7">
        <v>4130</v>
      </c>
      <c r="H39" s="6" t="s">
        <v>31</v>
      </c>
    </row>
    <row r="40" spans="1:8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11">
        <v>43192</v>
      </c>
      <c r="G40" s="7">
        <v>8590</v>
      </c>
      <c r="H40" s="6" t="s">
        <v>40</v>
      </c>
    </row>
    <row r="41" spans="1:8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11">
        <v>43184</v>
      </c>
      <c r="G41" s="7">
        <v>4150</v>
      </c>
      <c r="H41" s="6" t="s">
        <v>40</v>
      </c>
    </row>
    <row r="42" spans="1:8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11">
        <v>43987</v>
      </c>
      <c r="G42" s="7">
        <v>9770</v>
      </c>
      <c r="H42" s="6" t="s">
        <v>44</v>
      </c>
    </row>
    <row r="43" spans="1:8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11">
        <v>43442</v>
      </c>
      <c r="G43" s="7">
        <v>5240</v>
      </c>
      <c r="H43" s="6" t="s">
        <v>44</v>
      </c>
    </row>
    <row r="44" spans="1:8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11">
        <v>43710</v>
      </c>
      <c r="G44" s="7">
        <v>3260</v>
      </c>
      <c r="H44" s="6" t="s">
        <v>40</v>
      </c>
    </row>
    <row r="45" spans="1:8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11">
        <v>44278</v>
      </c>
      <c r="G45" s="7">
        <v>2830</v>
      </c>
      <c r="H45" s="6" t="s">
        <v>40</v>
      </c>
    </row>
    <row r="46" spans="1:8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11">
        <v>43157</v>
      </c>
      <c r="G46" s="7">
        <v>2260</v>
      </c>
      <c r="H46" s="6" t="s">
        <v>27</v>
      </c>
    </row>
    <row r="47" spans="1:8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11">
        <v>43443</v>
      </c>
      <c r="G47" s="7">
        <v>9920</v>
      </c>
      <c r="H47" s="6" t="s">
        <v>40</v>
      </c>
    </row>
    <row r="48" spans="1:8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11">
        <v>43983</v>
      </c>
      <c r="G48" s="7">
        <v>8140</v>
      </c>
      <c r="H48" s="6" t="s">
        <v>40</v>
      </c>
    </row>
    <row r="49" spans="1:8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11">
        <v>43146</v>
      </c>
      <c r="G49" s="7">
        <v>8670</v>
      </c>
      <c r="H49" s="6" t="s">
        <v>40</v>
      </c>
    </row>
    <row r="50" spans="1:8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11">
        <v>43322</v>
      </c>
      <c r="G50" s="7">
        <v>6910</v>
      </c>
      <c r="H50" s="6" t="s">
        <v>31</v>
      </c>
    </row>
    <row r="51" spans="1:8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11">
        <v>43361</v>
      </c>
      <c r="G51" s="7">
        <v>7790</v>
      </c>
      <c r="H51" s="6" t="s">
        <v>40</v>
      </c>
    </row>
    <row r="52" spans="1:8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11">
        <v>44012</v>
      </c>
      <c r="G52" s="7">
        <v>6380</v>
      </c>
      <c r="H52" s="6" t="s">
        <v>40</v>
      </c>
    </row>
    <row r="53" spans="1:8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11">
        <v>43301</v>
      </c>
      <c r="G53" s="7">
        <v>3810</v>
      </c>
      <c r="H53" s="6" t="s">
        <v>40</v>
      </c>
    </row>
    <row r="54" spans="1:8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11">
        <v>43412</v>
      </c>
      <c r="G54" s="7">
        <v>2310</v>
      </c>
      <c r="H54" s="6" t="s">
        <v>59</v>
      </c>
    </row>
    <row r="55" spans="1:8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11">
        <v>43894</v>
      </c>
      <c r="G55" s="7">
        <v>1480</v>
      </c>
      <c r="H55" s="6" t="s">
        <v>40</v>
      </c>
    </row>
    <row r="56" spans="1:8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11">
        <v>43453</v>
      </c>
      <c r="G56" s="7">
        <v>5220</v>
      </c>
      <c r="H56" s="6" t="s">
        <v>40</v>
      </c>
    </row>
    <row r="57" spans="1:8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11">
        <v>43225</v>
      </c>
      <c r="G57" s="7">
        <v>2500</v>
      </c>
      <c r="H57" s="6" t="s">
        <v>40</v>
      </c>
    </row>
    <row r="58" spans="1:8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11">
        <v>44210</v>
      </c>
      <c r="G58" s="7">
        <v>4410</v>
      </c>
      <c r="H58" s="6" t="s">
        <v>40</v>
      </c>
    </row>
    <row r="59" spans="1:8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11">
        <v>44269</v>
      </c>
      <c r="G59" s="7">
        <v>4100</v>
      </c>
      <c r="H59" s="6" t="s">
        <v>59</v>
      </c>
    </row>
    <row r="60" spans="1:8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11">
        <v>43736</v>
      </c>
      <c r="G60" s="7">
        <v>8200</v>
      </c>
      <c r="H60" s="6" t="s">
        <v>40</v>
      </c>
    </row>
    <row r="61" spans="1:8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11">
        <v>44050</v>
      </c>
      <c r="G61" s="7">
        <v>7390</v>
      </c>
      <c r="H61" s="6" t="s">
        <v>40</v>
      </c>
    </row>
    <row r="62" spans="1:8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11">
        <v>43450</v>
      </c>
      <c r="G62" s="7">
        <v>7410</v>
      </c>
      <c r="H62" s="6" t="s">
        <v>130</v>
      </c>
    </row>
    <row r="63" spans="1:8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11">
        <v>43634</v>
      </c>
      <c r="G63" s="7">
        <v>6710</v>
      </c>
      <c r="H63" s="6" t="s">
        <v>40</v>
      </c>
    </row>
    <row r="64" spans="1:8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11">
        <v>43630</v>
      </c>
      <c r="G64" s="7">
        <v>5480</v>
      </c>
      <c r="H64" s="6" t="s">
        <v>31</v>
      </c>
    </row>
    <row r="65" spans="1:8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11">
        <v>43555</v>
      </c>
      <c r="G65" s="7">
        <v>7710</v>
      </c>
      <c r="H65" s="6" t="s">
        <v>40</v>
      </c>
    </row>
    <row r="66" spans="1:8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11">
        <v>43642</v>
      </c>
      <c r="G66" s="7">
        <v>9560</v>
      </c>
      <c r="H66" s="6" t="s">
        <v>40</v>
      </c>
    </row>
    <row r="67" spans="1:8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11">
        <v>43958</v>
      </c>
      <c r="G67" s="7">
        <v>9160</v>
      </c>
      <c r="H67" s="6" t="s">
        <v>35</v>
      </c>
    </row>
    <row r="68" spans="1:8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11">
        <v>43752</v>
      </c>
      <c r="G68" s="7">
        <v>1050</v>
      </c>
      <c r="H68" s="6" t="s">
        <v>40</v>
      </c>
    </row>
    <row r="69" spans="1:8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11">
        <v>43372</v>
      </c>
      <c r="G69" s="7">
        <v>1520</v>
      </c>
      <c r="H69" s="6" t="s">
        <v>40</v>
      </c>
    </row>
    <row r="70" spans="1:8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11">
        <v>44013</v>
      </c>
      <c r="G70" s="7">
        <v>3750</v>
      </c>
      <c r="H70" s="6" t="s">
        <v>40</v>
      </c>
    </row>
    <row r="71" spans="1:8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11">
        <v>43385</v>
      </c>
      <c r="G71" s="7">
        <v>8380</v>
      </c>
      <c r="H71" s="6" t="s">
        <v>40</v>
      </c>
    </row>
    <row r="72" spans="1:8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11">
        <v>44095</v>
      </c>
      <c r="G72" s="7">
        <v>6960</v>
      </c>
      <c r="H72" s="6" t="s">
        <v>40</v>
      </c>
    </row>
    <row r="73" spans="1:8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11">
        <v>43738</v>
      </c>
      <c r="G73" s="7">
        <v>8690</v>
      </c>
      <c r="H73" s="6" t="s">
        <v>40</v>
      </c>
    </row>
    <row r="74" spans="1:8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11">
        <v>43138</v>
      </c>
      <c r="G74" s="7">
        <v>6540</v>
      </c>
      <c r="H74" s="6" t="s">
        <v>40</v>
      </c>
    </row>
    <row r="75" spans="1:8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11">
        <v>43599</v>
      </c>
      <c r="G75" s="7">
        <v>3920</v>
      </c>
      <c r="H75" s="6" t="s">
        <v>40</v>
      </c>
    </row>
    <row r="76" spans="1:8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11">
        <v>43633</v>
      </c>
      <c r="G76" s="7">
        <v>7850</v>
      </c>
      <c r="H76" s="6" t="s">
        <v>40</v>
      </c>
    </row>
    <row r="77" spans="1:8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11">
        <v>44149</v>
      </c>
      <c r="G77" s="7">
        <v>9380</v>
      </c>
      <c r="H77" s="6" t="s">
        <v>27</v>
      </c>
    </row>
    <row r="78" spans="1:8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11">
        <v>43119</v>
      </c>
      <c r="G78" s="7">
        <v>9280</v>
      </c>
      <c r="H78" s="6" t="s">
        <v>130</v>
      </c>
    </row>
    <row r="79" spans="1:8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11">
        <v>43486</v>
      </c>
      <c r="G79" s="7">
        <v>3320</v>
      </c>
      <c r="H79" s="6" t="s">
        <v>40</v>
      </c>
    </row>
    <row r="80" spans="1:8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11">
        <v>43504</v>
      </c>
      <c r="G80" s="7">
        <v>5010</v>
      </c>
      <c r="H80" s="6" t="s">
        <v>40</v>
      </c>
    </row>
    <row r="81" spans="1:8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11">
        <v>43118</v>
      </c>
      <c r="G81" s="7">
        <v>7570</v>
      </c>
      <c r="H81" s="6" t="s">
        <v>27</v>
      </c>
    </row>
    <row r="82" spans="1:8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11">
        <v>43583</v>
      </c>
      <c r="G82" s="7">
        <v>9100</v>
      </c>
      <c r="H82" s="6" t="s">
        <v>40</v>
      </c>
    </row>
    <row r="83" spans="1:8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11">
        <v>43505</v>
      </c>
      <c r="G83" s="7">
        <v>6460</v>
      </c>
      <c r="H83" s="6" t="s">
        <v>130</v>
      </c>
    </row>
    <row r="84" spans="1:8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11">
        <v>43852</v>
      </c>
      <c r="G84" s="7">
        <v>6380</v>
      </c>
      <c r="H84" s="6" t="s">
        <v>40</v>
      </c>
    </row>
    <row r="85" spans="1:8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11">
        <v>43690</v>
      </c>
      <c r="G85" s="7">
        <v>6850</v>
      </c>
      <c r="H85" s="6" t="s">
        <v>44</v>
      </c>
    </row>
    <row r="86" spans="1:8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11">
        <v>43687</v>
      </c>
      <c r="G86" s="7">
        <v>5020</v>
      </c>
      <c r="H86" s="6" t="s">
        <v>31</v>
      </c>
    </row>
    <row r="87" spans="1:8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11">
        <v>43559</v>
      </c>
      <c r="G87" s="7">
        <v>6860</v>
      </c>
      <c r="H87" s="6" t="s">
        <v>40</v>
      </c>
    </row>
    <row r="88" spans="1:8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11">
        <v>43614</v>
      </c>
      <c r="G88" s="7">
        <v>4810</v>
      </c>
      <c r="H88" s="6" t="s">
        <v>40</v>
      </c>
    </row>
    <row r="89" spans="1:8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11">
        <v>44257</v>
      </c>
      <c r="G89" s="7">
        <v>9730</v>
      </c>
      <c r="H89" s="6" t="s">
        <v>40</v>
      </c>
    </row>
    <row r="90" spans="1:8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11">
        <v>43941</v>
      </c>
      <c r="G90" s="7">
        <v>9340</v>
      </c>
      <c r="H90" s="6" t="s">
        <v>40</v>
      </c>
    </row>
    <row r="91" spans="1:8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11">
        <v>44294</v>
      </c>
      <c r="G91" s="7">
        <v>1260</v>
      </c>
      <c r="H91" s="6" t="s">
        <v>130</v>
      </c>
    </row>
    <row r="92" spans="1:8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11">
        <v>43770</v>
      </c>
      <c r="G92" s="7">
        <v>9470</v>
      </c>
      <c r="H92" s="6" t="s">
        <v>40</v>
      </c>
    </row>
    <row r="93" spans="1:8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11">
        <v>43660</v>
      </c>
      <c r="G93" s="7">
        <v>5370</v>
      </c>
      <c r="H93" s="6" t="s">
        <v>40</v>
      </c>
    </row>
    <row r="94" spans="1:8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11">
        <v>43391</v>
      </c>
      <c r="G94" s="7">
        <v>9750</v>
      </c>
      <c r="H94" s="6" t="s">
        <v>40</v>
      </c>
    </row>
    <row r="95" spans="1:8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11">
        <v>44042</v>
      </c>
      <c r="G95" s="7">
        <v>9520</v>
      </c>
      <c r="H95" s="6" t="s">
        <v>40</v>
      </c>
    </row>
    <row r="96" spans="1:8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11">
        <v>44269</v>
      </c>
      <c r="G96" s="7">
        <v>8530</v>
      </c>
      <c r="H96" s="6" t="s">
        <v>40</v>
      </c>
    </row>
    <row r="97" spans="1:8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11">
        <v>43379</v>
      </c>
      <c r="G97" s="7">
        <v>770</v>
      </c>
      <c r="H97" s="6" t="s">
        <v>35</v>
      </c>
    </row>
    <row r="98" spans="1:8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11">
        <v>43596</v>
      </c>
      <c r="G98" s="7">
        <v>2420</v>
      </c>
      <c r="H98" s="6" t="s">
        <v>40</v>
      </c>
    </row>
    <row r="99" spans="1:8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11">
        <v>44281</v>
      </c>
      <c r="G99" s="7">
        <v>4020</v>
      </c>
      <c r="H99" s="6" t="s">
        <v>40</v>
      </c>
    </row>
    <row r="100" spans="1:8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11">
        <v>44138</v>
      </c>
      <c r="G100" s="7">
        <v>6550</v>
      </c>
      <c r="H100" s="6" t="s">
        <v>40</v>
      </c>
    </row>
    <row r="101" spans="1:8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11">
        <v>44244</v>
      </c>
      <c r="G101" s="7">
        <v>7480</v>
      </c>
      <c r="H101" s="6" t="s">
        <v>40</v>
      </c>
    </row>
    <row r="102" spans="1:8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11">
        <v>43452</v>
      </c>
      <c r="G102" s="7">
        <v>5160</v>
      </c>
      <c r="H102" s="6" t="s">
        <v>44</v>
      </c>
    </row>
    <row r="103" spans="1:8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11">
        <v>43730</v>
      </c>
      <c r="G103" s="7">
        <v>5210</v>
      </c>
      <c r="H103" s="6" t="s">
        <v>40</v>
      </c>
    </row>
    <row r="104" spans="1:8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11">
        <v>44275</v>
      </c>
      <c r="G104" s="7">
        <v>6110</v>
      </c>
      <c r="H104" s="6" t="s">
        <v>44</v>
      </c>
    </row>
    <row r="105" spans="1:8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11">
        <v>43157</v>
      </c>
      <c r="G105" s="7">
        <v>2840</v>
      </c>
      <c r="H105" s="6" t="s">
        <v>40</v>
      </c>
    </row>
    <row r="106" spans="1:8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11">
        <v>43631</v>
      </c>
      <c r="G106" s="7">
        <v>6850</v>
      </c>
      <c r="H106" s="6" t="s">
        <v>31</v>
      </c>
    </row>
    <row r="107" spans="1:8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11">
        <v>43420</v>
      </c>
      <c r="G107" s="7">
        <v>7010</v>
      </c>
      <c r="H107" s="6" t="s">
        <v>40</v>
      </c>
    </row>
    <row r="108" spans="1:8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11">
        <v>44271</v>
      </c>
      <c r="G108" s="7">
        <v>9740</v>
      </c>
      <c r="H108" s="6" t="s">
        <v>31</v>
      </c>
    </row>
    <row r="109" spans="1:8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11">
        <v>43179</v>
      </c>
      <c r="G109" s="7">
        <v>9360</v>
      </c>
      <c r="H109" s="6" t="s">
        <v>40</v>
      </c>
    </row>
    <row r="110" spans="1:8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11">
        <v>43327</v>
      </c>
      <c r="G110" s="7">
        <v>5370</v>
      </c>
      <c r="H110" s="6" t="s">
        <v>40</v>
      </c>
    </row>
    <row r="111" spans="1:8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11">
        <v>43849</v>
      </c>
      <c r="G111" s="7">
        <v>6440</v>
      </c>
      <c r="H111" s="6" t="s">
        <v>27</v>
      </c>
    </row>
    <row r="112" spans="1:8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11">
        <v>43544</v>
      </c>
      <c r="G112" s="7">
        <v>4410</v>
      </c>
      <c r="H112" s="6" t="s">
        <v>40</v>
      </c>
    </row>
    <row r="113" spans="1:8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11">
        <v>43404</v>
      </c>
      <c r="G113" s="7">
        <v>3550</v>
      </c>
      <c r="H113" s="6" t="s">
        <v>40</v>
      </c>
    </row>
    <row r="114" spans="1:8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11">
        <v>43392</v>
      </c>
      <c r="G114" s="7">
        <v>9170</v>
      </c>
      <c r="H114" s="6" t="s">
        <v>40</v>
      </c>
    </row>
    <row r="115" spans="1:8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11">
        <v>43942</v>
      </c>
      <c r="G115" s="7">
        <v>1050</v>
      </c>
      <c r="H115" s="6" t="s">
        <v>40</v>
      </c>
    </row>
    <row r="116" spans="1:8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11">
        <v>43965</v>
      </c>
      <c r="G116" s="7">
        <v>2370</v>
      </c>
      <c r="H116" s="6" t="s">
        <v>40</v>
      </c>
    </row>
    <row r="117" spans="1:8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11">
        <v>43235</v>
      </c>
      <c r="G117" s="7">
        <v>5220</v>
      </c>
      <c r="H117" s="6" t="s">
        <v>40</v>
      </c>
    </row>
    <row r="118" spans="1:8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11">
        <v>44098</v>
      </c>
      <c r="G118" s="7">
        <v>4100</v>
      </c>
      <c r="H118" s="6" t="s">
        <v>40</v>
      </c>
    </row>
    <row r="119" spans="1:8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11">
        <v>43131</v>
      </c>
      <c r="G119" s="7">
        <v>4090</v>
      </c>
      <c r="H119" s="6" t="s">
        <v>44</v>
      </c>
    </row>
    <row r="120" spans="1:8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11">
        <v>43711</v>
      </c>
      <c r="G120" s="7">
        <v>390</v>
      </c>
      <c r="H120" s="6" t="s">
        <v>44</v>
      </c>
    </row>
    <row r="121" spans="1:8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11">
        <v>43299</v>
      </c>
      <c r="G121" s="7">
        <v>5420</v>
      </c>
      <c r="H121" s="6" t="s">
        <v>40</v>
      </c>
    </row>
    <row r="122" spans="1:8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11">
        <v>43934</v>
      </c>
      <c r="G122" s="7">
        <v>7920</v>
      </c>
      <c r="H122" s="6" t="s">
        <v>40</v>
      </c>
    </row>
    <row r="123" spans="1:8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11">
        <v>44043</v>
      </c>
      <c r="G123" s="7">
        <v>9540</v>
      </c>
      <c r="H123" s="6" t="s">
        <v>40</v>
      </c>
    </row>
    <row r="124" spans="1:8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11">
        <v>43723</v>
      </c>
      <c r="G124" s="7">
        <v>4940</v>
      </c>
      <c r="H124" s="6" t="s">
        <v>40</v>
      </c>
    </row>
    <row r="125" spans="1:8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11">
        <v>43559</v>
      </c>
      <c r="G125" s="7">
        <v>9260</v>
      </c>
      <c r="H125" s="6" t="s">
        <v>40</v>
      </c>
    </row>
    <row r="126" spans="1:8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11">
        <v>43401</v>
      </c>
      <c r="G126" s="7">
        <v>2280</v>
      </c>
      <c r="H126" s="6" t="s">
        <v>40</v>
      </c>
    </row>
    <row r="127" spans="1:8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11">
        <v>43546</v>
      </c>
      <c r="G127" s="7">
        <v>5190</v>
      </c>
      <c r="H127" s="6" t="s">
        <v>59</v>
      </c>
    </row>
    <row r="128" spans="1:8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11">
        <v>43506</v>
      </c>
      <c r="G128" s="7">
        <v>5380</v>
      </c>
      <c r="H128" s="6" t="s">
        <v>40</v>
      </c>
    </row>
    <row r="129" spans="1:8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11">
        <v>43689</v>
      </c>
      <c r="G129" s="7">
        <v>3360</v>
      </c>
      <c r="H129" s="6" t="s">
        <v>40</v>
      </c>
    </row>
    <row r="130" spans="1:8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11">
        <v>44298</v>
      </c>
      <c r="G130" s="7">
        <v>9400</v>
      </c>
      <c r="H130" s="6" t="s">
        <v>40</v>
      </c>
    </row>
    <row r="131" spans="1:8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11">
        <v>43397</v>
      </c>
      <c r="G131" s="7">
        <v>5720</v>
      </c>
      <c r="H131" s="6" t="s">
        <v>40</v>
      </c>
    </row>
    <row r="132" spans="1:8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11">
        <v>43508</v>
      </c>
      <c r="G132" s="7">
        <v>1250</v>
      </c>
      <c r="H132" s="6" t="s">
        <v>40</v>
      </c>
    </row>
    <row r="133" spans="1:8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11">
        <v>43614</v>
      </c>
      <c r="G133" s="7">
        <v>2610</v>
      </c>
      <c r="H133" s="6" t="s">
        <v>40</v>
      </c>
    </row>
    <row r="134" spans="1:8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11">
        <v>43175</v>
      </c>
      <c r="G134" s="7">
        <v>5570</v>
      </c>
      <c r="H134" s="6" t="s">
        <v>40</v>
      </c>
    </row>
    <row r="135" spans="1:8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11">
        <v>43804</v>
      </c>
      <c r="G135" s="7">
        <v>9730</v>
      </c>
      <c r="H135" s="6" t="s">
        <v>40</v>
      </c>
    </row>
    <row r="136" spans="1:8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11">
        <v>43763</v>
      </c>
      <c r="G136" s="7">
        <v>2580</v>
      </c>
      <c r="H136" s="6" t="s">
        <v>40</v>
      </c>
    </row>
    <row r="137" spans="1:8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11">
        <v>43583</v>
      </c>
      <c r="G137" s="7">
        <v>8830</v>
      </c>
      <c r="H137" s="6" t="s">
        <v>40</v>
      </c>
    </row>
    <row r="138" spans="1:8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11">
        <v>43333</v>
      </c>
      <c r="G138" s="7">
        <v>8770</v>
      </c>
      <c r="H138" s="6" t="s">
        <v>40</v>
      </c>
    </row>
    <row r="139" spans="1:8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11">
        <v>43422</v>
      </c>
      <c r="G139" s="7">
        <v>5520</v>
      </c>
      <c r="H139" s="6" t="s">
        <v>40</v>
      </c>
    </row>
    <row r="140" spans="1:8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11">
        <v>43656</v>
      </c>
      <c r="G140" s="7">
        <v>790</v>
      </c>
      <c r="H140" s="6" t="s">
        <v>40</v>
      </c>
    </row>
    <row r="141" spans="1:8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11">
        <v>43987</v>
      </c>
      <c r="G141" s="7">
        <v>830</v>
      </c>
      <c r="H141" s="6" t="s">
        <v>40</v>
      </c>
    </row>
    <row r="142" spans="1:8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11">
        <v>44082</v>
      </c>
      <c r="G142" s="7">
        <v>7510</v>
      </c>
      <c r="H142" s="6" t="s">
        <v>40</v>
      </c>
    </row>
    <row r="143" spans="1:8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11">
        <v>43413</v>
      </c>
      <c r="G143" s="7">
        <v>3630</v>
      </c>
      <c r="H143" s="6" t="s">
        <v>35</v>
      </c>
    </row>
    <row r="144" spans="1:8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11">
        <v>43897</v>
      </c>
      <c r="G144" s="7">
        <v>2370</v>
      </c>
      <c r="H144" s="6" t="s">
        <v>31</v>
      </c>
    </row>
    <row r="145" spans="1:8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11">
        <v>43916</v>
      </c>
      <c r="G145" s="7">
        <v>6220</v>
      </c>
      <c r="H145" s="6" t="s">
        <v>35</v>
      </c>
    </row>
    <row r="146" spans="1:8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11">
        <v>43589</v>
      </c>
      <c r="G146" s="7">
        <v>4190</v>
      </c>
      <c r="H146" s="6" t="s">
        <v>40</v>
      </c>
    </row>
    <row r="147" spans="1:8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11">
        <v>44302</v>
      </c>
      <c r="G147" s="7">
        <v>8570</v>
      </c>
      <c r="H147" s="6" t="s">
        <v>40</v>
      </c>
    </row>
    <row r="148" spans="1:8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11">
        <v>44120</v>
      </c>
      <c r="G148" s="7">
        <v>6920</v>
      </c>
      <c r="H148" s="6" t="s">
        <v>40</v>
      </c>
    </row>
    <row r="149" spans="1:8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11">
        <v>43902</v>
      </c>
      <c r="G149" s="7">
        <v>7810</v>
      </c>
      <c r="H149" s="6" t="s">
        <v>40</v>
      </c>
    </row>
    <row r="150" spans="1:8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11">
        <v>43161</v>
      </c>
      <c r="G150" s="7">
        <v>1720</v>
      </c>
      <c r="H150" s="6" t="s">
        <v>35</v>
      </c>
    </row>
    <row r="151" spans="1:8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11">
        <v>43738</v>
      </c>
      <c r="G151" s="7">
        <v>1980</v>
      </c>
      <c r="H151" s="6" t="s">
        <v>40</v>
      </c>
    </row>
    <row r="152" spans="1:8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11">
        <v>43300</v>
      </c>
      <c r="G152" s="7">
        <v>6230</v>
      </c>
      <c r="H152" s="6" t="s">
        <v>40</v>
      </c>
    </row>
    <row r="153" spans="1:8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11">
        <v>43508</v>
      </c>
      <c r="G153" s="7">
        <v>8270</v>
      </c>
      <c r="H153" s="6" t="s">
        <v>44</v>
      </c>
    </row>
    <row r="154" spans="1:8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11">
        <v>43275</v>
      </c>
      <c r="G154" s="7">
        <v>9710</v>
      </c>
      <c r="H154" s="6" t="s">
        <v>27</v>
      </c>
    </row>
    <row r="155" spans="1:8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11">
        <v>44052</v>
      </c>
      <c r="G155" s="7">
        <v>6110</v>
      </c>
      <c r="H155" s="6" t="s">
        <v>40</v>
      </c>
    </row>
    <row r="156" spans="1:8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11">
        <v>44172</v>
      </c>
      <c r="G156" s="7">
        <v>5330</v>
      </c>
      <c r="H156" s="6" t="s">
        <v>40</v>
      </c>
    </row>
    <row r="157" spans="1:8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11">
        <v>43110</v>
      </c>
      <c r="G157" s="7">
        <v>7800</v>
      </c>
      <c r="H157" s="6" t="s">
        <v>40</v>
      </c>
    </row>
    <row r="158" spans="1:8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11">
        <v>44248</v>
      </c>
      <c r="G158" s="7">
        <v>5240</v>
      </c>
      <c r="H158" s="6" t="s">
        <v>40</v>
      </c>
    </row>
    <row r="159" spans="1:8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11">
        <v>43213</v>
      </c>
      <c r="G159" s="7">
        <v>6470</v>
      </c>
      <c r="H159" s="6" t="s">
        <v>40</v>
      </c>
    </row>
    <row r="160" spans="1:8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11">
        <v>44254</v>
      </c>
      <c r="G160" s="7">
        <v>7480</v>
      </c>
      <c r="H160" s="6" t="s">
        <v>40</v>
      </c>
    </row>
    <row r="161" spans="1:8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11">
        <v>43250</v>
      </c>
      <c r="G161" s="7">
        <v>4650</v>
      </c>
      <c r="H161" s="6" t="s">
        <v>40</v>
      </c>
    </row>
    <row r="162" spans="1:8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11">
        <v>43347</v>
      </c>
      <c r="G162" s="7">
        <v>5490</v>
      </c>
      <c r="H162" s="6" t="s">
        <v>44</v>
      </c>
    </row>
    <row r="163" spans="1:8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11">
        <v>43190</v>
      </c>
      <c r="G163" s="7">
        <v>6150</v>
      </c>
      <c r="H163" s="6" t="s">
        <v>40</v>
      </c>
    </row>
    <row r="164" spans="1:8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11">
        <v>43717</v>
      </c>
      <c r="G164" s="7">
        <v>480</v>
      </c>
      <c r="H164" s="6" t="s">
        <v>40</v>
      </c>
    </row>
    <row r="165" spans="1:8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11">
        <v>43177</v>
      </c>
      <c r="G165" s="7">
        <v>650</v>
      </c>
      <c r="H165" s="6" t="s">
        <v>40</v>
      </c>
    </row>
    <row r="166" spans="1:8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11">
        <v>43968</v>
      </c>
      <c r="G166" s="7">
        <v>510</v>
      </c>
      <c r="H166" s="6" t="s">
        <v>40</v>
      </c>
    </row>
    <row r="167" spans="1:8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11">
        <v>44277</v>
      </c>
      <c r="G167" s="7">
        <v>1740</v>
      </c>
      <c r="H167" s="6" t="s">
        <v>40</v>
      </c>
    </row>
    <row r="168" spans="1:8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11">
        <v>44015</v>
      </c>
      <c r="G168" s="7">
        <v>4980</v>
      </c>
      <c r="H168" s="6" t="s">
        <v>40</v>
      </c>
    </row>
    <row r="169" spans="1:8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11">
        <v>44057</v>
      </c>
      <c r="G169" s="7">
        <v>9870</v>
      </c>
      <c r="H169" s="6" t="s">
        <v>40</v>
      </c>
    </row>
    <row r="170" spans="1:8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11">
        <v>43630</v>
      </c>
      <c r="G170" s="7">
        <v>3440</v>
      </c>
      <c r="H170" s="6" t="s">
        <v>40</v>
      </c>
    </row>
    <row r="171" spans="1:8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11">
        <v>43922</v>
      </c>
      <c r="G171" s="7">
        <v>2420</v>
      </c>
      <c r="H171" s="6" t="s">
        <v>27</v>
      </c>
    </row>
    <row r="172" spans="1:8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11">
        <v>43635</v>
      </c>
      <c r="G172" s="7">
        <v>5400</v>
      </c>
      <c r="H172" s="6" t="s">
        <v>40</v>
      </c>
    </row>
    <row r="173" spans="1:8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11">
        <v>43910</v>
      </c>
      <c r="G173" s="7">
        <v>7060</v>
      </c>
      <c r="H173" s="6" t="s">
        <v>40</v>
      </c>
    </row>
    <row r="174" spans="1:8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11">
        <v>44068</v>
      </c>
      <c r="G174" s="7">
        <v>8950</v>
      </c>
      <c r="H174" s="6" t="s">
        <v>40</v>
      </c>
    </row>
    <row r="175" spans="1:8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11">
        <v>44028</v>
      </c>
      <c r="G175" s="7">
        <v>8920</v>
      </c>
      <c r="H175" s="6" t="s">
        <v>40</v>
      </c>
    </row>
    <row r="176" spans="1:8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11">
        <v>44228</v>
      </c>
      <c r="G176" s="7">
        <v>1090</v>
      </c>
      <c r="H176" s="6" t="s">
        <v>35</v>
      </c>
    </row>
    <row r="177" spans="1:8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11">
        <v>43927</v>
      </c>
      <c r="G177" s="7">
        <v>7570</v>
      </c>
      <c r="H177" s="6" t="s">
        <v>40</v>
      </c>
    </row>
    <row r="178" spans="1:8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11">
        <v>43390</v>
      </c>
      <c r="G178" s="7">
        <v>8110</v>
      </c>
      <c r="H178" s="6" t="s">
        <v>40</v>
      </c>
    </row>
    <row r="179" spans="1:8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11">
        <v>43751</v>
      </c>
      <c r="G179" s="7">
        <v>700</v>
      </c>
      <c r="H179" s="6" t="s">
        <v>40</v>
      </c>
    </row>
    <row r="180" spans="1:8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11">
        <v>43438</v>
      </c>
      <c r="G180" s="7">
        <v>4160</v>
      </c>
      <c r="H180" s="6" t="s">
        <v>44</v>
      </c>
    </row>
    <row r="181" spans="1:8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11">
        <v>43471</v>
      </c>
      <c r="G181" s="7">
        <v>810</v>
      </c>
      <c r="H181" s="6" t="s">
        <v>40</v>
      </c>
    </row>
    <row r="182" spans="1:8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11">
        <v>43959</v>
      </c>
      <c r="G182" s="7">
        <v>1760</v>
      </c>
      <c r="H182" s="6" t="s">
        <v>40</v>
      </c>
    </row>
    <row r="183" spans="1:8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11">
        <v>43563</v>
      </c>
      <c r="G183" s="7">
        <v>1470</v>
      </c>
      <c r="H183" s="6" t="s">
        <v>40</v>
      </c>
    </row>
    <row r="184" spans="1:8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11">
        <v>44140</v>
      </c>
      <c r="G184" s="7">
        <v>6820</v>
      </c>
      <c r="H184" s="6" t="s">
        <v>40</v>
      </c>
    </row>
    <row r="185" spans="1:8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11">
        <v>43112</v>
      </c>
      <c r="G185" s="7">
        <v>560</v>
      </c>
      <c r="H185" s="6" t="s">
        <v>40</v>
      </c>
    </row>
    <row r="186" spans="1:8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11">
        <v>43992</v>
      </c>
      <c r="G186" s="7">
        <v>9400</v>
      </c>
      <c r="H186" s="6" t="s">
        <v>40</v>
      </c>
    </row>
    <row r="187" spans="1:8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11">
        <v>43241</v>
      </c>
      <c r="G187" s="7">
        <v>5540</v>
      </c>
      <c r="H187" s="6" t="s">
        <v>40</v>
      </c>
    </row>
    <row r="188" spans="1:8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11">
        <v>43674</v>
      </c>
      <c r="G188" s="7">
        <v>9360</v>
      </c>
      <c r="H188" s="6" t="s">
        <v>40</v>
      </c>
    </row>
    <row r="189" spans="1:8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11">
        <v>43534</v>
      </c>
      <c r="G189" s="7">
        <v>3900</v>
      </c>
      <c r="H189" s="6" t="s">
        <v>40</v>
      </c>
    </row>
    <row r="190" spans="1:8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11">
        <v>43805</v>
      </c>
      <c r="G190" s="7">
        <v>8790</v>
      </c>
      <c r="H190" s="6" t="s">
        <v>40</v>
      </c>
    </row>
    <row r="191" spans="1:8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11">
        <v>43637</v>
      </c>
      <c r="G191" s="7">
        <v>1180</v>
      </c>
      <c r="H191" s="6" t="s">
        <v>40</v>
      </c>
    </row>
    <row r="192" spans="1:8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11">
        <v>44249</v>
      </c>
      <c r="G192" s="7">
        <v>5120</v>
      </c>
      <c r="H192" s="6" t="s">
        <v>40</v>
      </c>
    </row>
    <row r="193" spans="1:8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11">
        <v>44216</v>
      </c>
      <c r="G193" s="7">
        <v>1240</v>
      </c>
      <c r="H193" s="6" t="s">
        <v>40</v>
      </c>
    </row>
    <row r="194" spans="1:8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11">
        <v>43230</v>
      </c>
      <c r="G194" s="7">
        <v>5080</v>
      </c>
      <c r="H194" s="6" t="s">
        <v>40</v>
      </c>
    </row>
    <row r="195" spans="1:8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11">
        <v>43350</v>
      </c>
      <c r="G195" s="7">
        <v>9310</v>
      </c>
      <c r="H195" s="6" t="s">
        <v>40</v>
      </c>
    </row>
    <row r="196" spans="1:8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11">
        <v>43861</v>
      </c>
      <c r="G196" s="7">
        <v>9530</v>
      </c>
      <c r="H196" s="6" t="s">
        <v>40</v>
      </c>
    </row>
    <row r="197" spans="1:8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11">
        <v>44108</v>
      </c>
      <c r="G197" s="7">
        <v>3550</v>
      </c>
      <c r="H197" s="6" t="s">
        <v>40</v>
      </c>
    </row>
    <row r="198" spans="1:8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11">
        <v>43331</v>
      </c>
      <c r="G198" s="7">
        <v>6570</v>
      </c>
      <c r="H198" s="6" t="s">
        <v>40</v>
      </c>
    </row>
    <row r="199" spans="1:8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11">
        <v>44110</v>
      </c>
      <c r="G199" s="7">
        <v>4860</v>
      </c>
      <c r="H199" s="6" t="s">
        <v>40</v>
      </c>
    </row>
    <row r="200" spans="1:8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11">
        <v>43538</v>
      </c>
      <c r="G200" s="7">
        <v>7700</v>
      </c>
      <c r="H200" s="6" t="s">
        <v>40</v>
      </c>
    </row>
    <row r="201" spans="1:8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11">
        <v>43649</v>
      </c>
      <c r="G201" s="7">
        <v>1330</v>
      </c>
      <c r="H201" s="6" t="s">
        <v>40</v>
      </c>
    </row>
    <row r="202" spans="1:8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11">
        <v>43986</v>
      </c>
      <c r="G202" s="7">
        <v>8870</v>
      </c>
      <c r="H202" s="6" t="s">
        <v>40</v>
      </c>
    </row>
    <row r="203" spans="1:8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11">
        <v>43798</v>
      </c>
      <c r="G203" s="7">
        <v>2760</v>
      </c>
      <c r="H203" s="6" t="s">
        <v>44</v>
      </c>
    </row>
    <row r="204" spans="1:8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11">
        <v>44157</v>
      </c>
      <c r="G204" s="7">
        <v>1380</v>
      </c>
      <c r="H204" s="6" t="s">
        <v>59</v>
      </c>
    </row>
    <row r="205" spans="1:8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11">
        <v>43226</v>
      </c>
      <c r="G205" s="7">
        <v>4180</v>
      </c>
      <c r="H205" s="6" t="s">
        <v>44</v>
      </c>
    </row>
    <row r="206" spans="1:8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11">
        <v>43607</v>
      </c>
      <c r="G206" s="7">
        <v>4940</v>
      </c>
      <c r="H206" s="6" t="s">
        <v>40</v>
      </c>
    </row>
    <row r="207" spans="1:8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11">
        <v>44208</v>
      </c>
      <c r="G207" s="7">
        <v>5270</v>
      </c>
      <c r="H207" s="6" t="s">
        <v>40</v>
      </c>
    </row>
    <row r="208" spans="1:8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11">
        <v>43737</v>
      </c>
      <c r="G208" s="7">
        <v>9030</v>
      </c>
      <c r="H208" s="6" t="s">
        <v>40</v>
      </c>
    </row>
    <row r="209" spans="1:8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11">
        <v>43517</v>
      </c>
      <c r="G209" s="7">
        <v>8840</v>
      </c>
      <c r="H209" s="6" t="s">
        <v>40</v>
      </c>
    </row>
    <row r="210" spans="1:8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11">
        <v>43509</v>
      </c>
      <c r="G210" s="7">
        <v>9690</v>
      </c>
      <c r="H210" s="6" t="s">
        <v>40</v>
      </c>
    </row>
    <row r="211" spans="1:8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11">
        <v>43601</v>
      </c>
      <c r="G211" s="7">
        <v>6520</v>
      </c>
      <c r="H211" s="6" t="s">
        <v>40</v>
      </c>
    </row>
    <row r="212" spans="1:8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11">
        <v>43134</v>
      </c>
      <c r="G212" s="7">
        <v>990</v>
      </c>
      <c r="H212" s="6" t="s">
        <v>40</v>
      </c>
    </row>
    <row r="213" spans="1:8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11">
        <v>43285</v>
      </c>
      <c r="G213" s="7">
        <v>6940</v>
      </c>
      <c r="H213" s="6" t="s">
        <v>40</v>
      </c>
    </row>
    <row r="214" spans="1:8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11">
        <v>43700</v>
      </c>
      <c r="G214" s="7">
        <v>2610</v>
      </c>
      <c r="H214" s="6" t="s">
        <v>40</v>
      </c>
    </row>
    <row r="215" spans="1:8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11">
        <v>43214</v>
      </c>
      <c r="G215" s="7">
        <v>8930</v>
      </c>
      <c r="H215" s="6" t="s">
        <v>59</v>
      </c>
    </row>
    <row r="216" spans="1:8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11">
        <v>43158</v>
      </c>
      <c r="G216" s="7">
        <v>4870</v>
      </c>
      <c r="H216" s="6" t="s">
        <v>40</v>
      </c>
    </row>
    <row r="217" spans="1:8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11">
        <v>44262</v>
      </c>
      <c r="G217" s="7">
        <v>5270</v>
      </c>
      <c r="H217" s="6" t="s">
        <v>35</v>
      </c>
    </row>
    <row r="218" spans="1:8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11">
        <v>43605</v>
      </c>
      <c r="G218" s="7">
        <v>9180</v>
      </c>
      <c r="H218" s="6" t="s">
        <v>40</v>
      </c>
    </row>
    <row r="219" spans="1:8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11">
        <v>43677</v>
      </c>
      <c r="G219" s="7">
        <v>3660</v>
      </c>
      <c r="H219" s="6" t="s">
        <v>35</v>
      </c>
    </row>
    <row r="220" spans="1:8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11">
        <v>43908</v>
      </c>
      <c r="G220" s="7">
        <v>4490</v>
      </c>
      <c r="H220" s="6" t="s">
        <v>40</v>
      </c>
    </row>
    <row r="221" spans="1:8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11">
        <v>43890</v>
      </c>
      <c r="G221" s="7">
        <v>2680</v>
      </c>
      <c r="H221" s="6" t="s">
        <v>40</v>
      </c>
    </row>
    <row r="222" spans="1:8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11">
        <v>43916</v>
      </c>
      <c r="G222" s="7">
        <v>320</v>
      </c>
      <c r="H222" s="6" t="s">
        <v>130</v>
      </c>
    </row>
    <row r="223" spans="1:8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11">
        <v>43542</v>
      </c>
      <c r="G223" s="7">
        <v>860</v>
      </c>
      <c r="H223" s="6" t="s">
        <v>40</v>
      </c>
    </row>
    <row r="224" spans="1:8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11">
        <v>43750</v>
      </c>
      <c r="G224" s="7">
        <v>5800</v>
      </c>
      <c r="H224" s="6" t="s">
        <v>40</v>
      </c>
    </row>
    <row r="225" spans="1:8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11">
        <v>44005</v>
      </c>
      <c r="G225" s="7">
        <v>4550</v>
      </c>
      <c r="H225" s="6" t="s">
        <v>40</v>
      </c>
    </row>
    <row r="226" spans="1:8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11">
        <v>44226</v>
      </c>
      <c r="G226" s="7">
        <v>3730</v>
      </c>
      <c r="H226" s="6" t="s">
        <v>40</v>
      </c>
    </row>
    <row r="227" spans="1:8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11">
        <v>44277</v>
      </c>
      <c r="G227" s="7">
        <v>5130</v>
      </c>
      <c r="H227" s="6" t="s">
        <v>40</v>
      </c>
    </row>
    <row r="228" spans="1:8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11">
        <v>44285</v>
      </c>
      <c r="G228" s="7">
        <v>5510</v>
      </c>
      <c r="H228" s="6" t="s">
        <v>40</v>
      </c>
    </row>
    <row r="229" spans="1:8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11">
        <v>43643</v>
      </c>
      <c r="G229" s="7">
        <v>9000</v>
      </c>
      <c r="H229" s="6" t="s">
        <v>31</v>
      </c>
    </row>
    <row r="230" spans="1:8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11">
        <v>43422</v>
      </c>
      <c r="G230" s="7">
        <v>2770</v>
      </c>
      <c r="H230" s="6" t="s">
        <v>40</v>
      </c>
    </row>
    <row r="231" spans="1:8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11">
        <v>43336</v>
      </c>
      <c r="G231" s="7">
        <v>3340</v>
      </c>
      <c r="H231" s="6" t="s">
        <v>130</v>
      </c>
    </row>
    <row r="232" spans="1:8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11">
        <v>44180</v>
      </c>
      <c r="G232" s="7">
        <v>2070</v>
      </c>
      <c r="H232" s="6" t="s">
        <v>31</v>
      </c>
    </row>
    <row r="233" spans="1:8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11">
        <v>43212</v>
      </c>
      <c r="G233" s="7">
        <v>4560</v>
      </c>
      <c r="H233" s="6" t="s">
        <v>40</v>
      </c>
    </row>
    <row r="234" spans="1:8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11">
        <v>44044</v>
      </c>
      <c r="G234" s="7">
        <v>9710</v>
      </c>
      <c r="H234" s="6" t="s">
        <v>40</v>
      </c>
    </row>
    <row r="235" spans="1:8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11">
        <v>43682</v>
      </c>
      <c r="G235" s="7">
        <v>4280</v>
      </c>
      <c r="H235" s="6" t="s">
        <v>40</v>
      </c>
    </row>
    <row r="236" spans="1:8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11">
        <v>43897</v>
      </c>
      <c r="G236" s="7">
        <v>9110</v>
      </c>
      <c r="H236" s="6" t="s">
        <v>44</v>
      </c>
    </row>
    <row r="237" spans="1:8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11">
        <v>43954</v>
      </c>
      <c r="G237" s="7">
        <v>5780</v>
      </c>
      <c r="H237" s="6" t="s">
        <v>40</v>
      </c>
    </row>
    <row r="238" spans="1:8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11">
        <v>44279</v>
      </c>
      <c r="G238" s="7">
        <v>3810</v>
      </c>
      <c r="H238" s="6" t="s">
        <v>40</v>
      </c>
    </row>
    <row r="239" spans="1:8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11">
        <v>43222</v>
      </c>
      <c r="G239" s="7">
        <v>5060</v>
      </c>
      <c r="H239" s="6" t="s">
        <v>44</v>
      </c>
    </row>
    <row r="240" spans="1:8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11">
        <v>43398</v>
      </c>
      <c r="G240" s="7">
        <v>4420</v>
      </c>
      <c r="H240" s="6" t="s">
        <v>31</v>
      </c>
    </row>
    <row r="241" spans="1:8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11">
        <v>43416</v>
      </c>
      <c r="G241" s="7">
        <v>1010</v>
      </c>
      <c r="H241" s="6" t="s">
        <v>27</v>
      </c>
    </row>
    <row r="242" spans="1:8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11">
        <v>43860</v>
      </c>
      <c r="G242" s="7">
        <v>1190</v>
      </c>
      <c r="H242" s="6" t="s">
        <v>35</v>
      </c>
    </row>
    <row r="243" spans="1:8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11">
        <v>44293</v>
      </c>
      <c r="G243" s="7">
        <v>350</v>
      </c>
      <c r="H243" s="6" t="s">
        <v>27</v>
      </c>
    </row>
    <row r="244" spans="1:8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11">
        <v>44176</v>
      </c>
      <c r="G244" s="7">
        <v>6920</v>
      </c>
      <c r="H244" s="6" t="s">
        <v>40</v>
      </c>
    </row>
    <row r="245" spans="1:8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11">
        <v>43585</v>
      </c>
      <c r="G245" s="7">
        <v>9170</v>
      </c>
      <c r="H245" s="6" t="s">
        <v>40</v>
      </c>
    </row>
    <row r="246" spans="1:8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11">
        <v>43346</v>
      </c>
      <c r="G246" s="7">
        <v>3690</v>
      </c>
      <c r="H246" s="6" t="s">
        <v>40</v>
      </c>
    </row>
    <row r="247" spans="1:8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11">
        <v>44097</v>
      </c>
      <c r="G247" s="7">
        <v>8380</v>
      </c>
      <c r="H247" s="6" t="s">
        <v>40</v>
      </c>
    </row>
    <row r="248" spans="1:8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11">
        <v>43693</v>
      </c>
      <c r="G248" s="7">
        <v>280</v>
      </c>
      <c r="H248" s="6" t="s">
        <v>40</v>
      </c>
    </row>
    <row r="249" spans="1:8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11">
        <v>44231</v>
      </c>
      <c r="G249" s="7">
        <v>8500</v>
      </c>
      <c r="H249" s="6" t="s">
        <v>40</v>
      </c>
    </row>
    <row r="250" spans="1:8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11">
        <v>43346</v>
      </c>
      <c r="G250" s="7">
        <v>3420</v>
      </c>
      <c r="H250" s="6" t="s">
        <v>130</v>
      </c>
    </row>
    <row r="251" spans="1:8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11">
        <v>43723</v>
      </c>
      <c r="G251" s="7">
        <v>5480</v>
      </c>
      <c r="H251" s="6" t="s">
        <v>40</v>
      </c>
    </row>
    <row r="252" spans="1:8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11">
        <v>43303</v>
      </c>
      <c r="G252" s="7">
        <v>8650</v>
      </c>
      <c r="H252" s="6" t="s">
        <v>40</v>
      </c>
    </row>
    <row r="253" spans="1:8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11">
        <v>43666</v>
      </c>
      <c r="G253" s="7">
        <v>1240</v>
      </c>
      <c r="H253" s="6" t="s">
        <v>44</v>
      </c>
    </row>
    <row r="254" spans="1:8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11">
        <v>43535</v>
      </c>
      <c r="G254" s="7">
        <v>8750</v>
      </c>
      <c r="H254" s="6" t="s">
        <v>31</v>
      </c>
    </row>
    <row r="255" spans="1:8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11">
        <v>43487</v>
      </c>
      <c r="G255" s="7">
        <v>9870</v>
      </c>
      <c r="H255" s="6" t="s">
        <v>44</v>
      </c>
    </row>
    <row r="256" spans="1:8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11">
        <v>44182</v>
      </c>
      <c r="G256" s="7">
        <v>8750</v>
      </c>
      <c r="H256" s="6" t="s">
        <v>40</v>
      </c>
    </row>
    <row r="257" spans="1:8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11">
        <v>43638</v>
      </c>
      <c r="G257" s="7">
        <v>410</v>
      </c>
      <c r="H257" s="6" t="s">
        <v>40</v>
      </c>
    </row>
    <row r="258" spans="1:8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11">
        <v>43949</v>
      </c>
      <c r="G258" s="7">
        <v>3580</v>
      </c>
      <c r="H258" s="6" t="s">
        <v>31</v>
      </c>
    </row>
    <row r="259" spans="1:8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11">
        <v>44296</v>
      </c>
      <c r="G259" s="7">
        <v>7330</v>
      </c>
      <c r="H259" s="6" t="s">
        <v>40</v>
      </c>
    </row>
    <row r="260" spans="1:8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11">
        <v>43801</v>
      </c>
      <c r="G260" s="7">
        <v>3480</v>
      </c>
      <c r="H260" s="6" t="s">
        <v>40</v>
      </c>
    </row>
    <row r="261" spans="1:8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11">
        <v>44259</v>
      </c>
      <c r="G261" s="7">
        <v>4260</v>
      </c>
      <c r="H261" s="6" t="s">
        <v>130</v>
      </c>
    </row>
    <row r="262" spans="1:8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11">
        <v>43990</v>
      </c>
      <c r="G262" s="7">
        <v>9170</v>
      </c>
      <c r="H262" s="6" t="s">
        <v>40</v>
      </c>
    </row>
    <row r="263" spans="1:8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11">
        <v>44117</v>
      </c>
      <c r="G263" s="7">
        <v>6650</v>
      </c>
      <c r="H263" s="6" t="s">
        <v>40</v>
      </c>
    </row>
    <row r="264" spans="1:8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11">
        <v>44204</v>
      </c>
      <c r="G264" s="7">
        <v>1150</v>
      </c>
      <c r="H264" s="6" t="s">
        <v>35</v>
      </c>
    </row>
    <row r="265" spans="1:8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11">
        <v>43496</v>
      </c>
      <c r="G265" s="7">
        <v>2180</v>
      </c>
      <c r="H265" s="6" t="s">
        <v>40</v>
      </c>
    </row>
    <row r="266" spans="1:8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11">
        <v>44138</v>
      </c>
      <c r="G266" s="7">
        <v>6890</v>
      </c>
      <c r="H266" s="6" t="s">
        <v>40</v>
      </c>
    </row>
    <row r="267" spans="1:8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11">
        <v>44263</v>
      </c>
      <c r="G267" s="7">
        <v>8390</v>
      </c>
      <c r="H267" s="6" t="s">
        <v>27</v>
      </c>
    </row>
    <row r="268" spans="1:8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11">
        <v>44187</v>
      </c>
      <c r="G268" s="7">
        <v>6990</v>
      </c>
      <c r="H268" s="6" t="s">
        <v>40</v>
      </c>
    </row>
    <row r="269" spans="1:8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11">
        <v>43427</v>
      </c>
      <c r="G269" s="7">
        <v>4740</v>
      </c>
      <c r="H269" s="6" t="s">
        <v>44</v>
      </c>
    </row>
    <row r="270" spans="1:8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11">
        <v>43833</v>
      </c>
      <c r="G270" s="7">
        <v>2100</v>
      </c>
      <c r="H270" s="6" t="s">
        <v>130</v>
      </c>
    </row>
    <row r="271" spans="1:8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11">
        <v>43530</v>
      </c>
      <c r="G271" s="7">
        <v>7260</v>
      </c>
      <c r="H271" s="6" t="s">
        <v>130</v>
      </c>
    </row>
    <row r="272" spans="1:8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11">
        <v>43549</v>
      </c>
      <c r="G272" s="7">
        <v>3270</v>
      </c>
      <c r="H272" s="6" t="s">
        <v>40</v>
      </c>
    </row>
    <row r="273" spans="1:8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11">
        <v>43501</v>
      </c>
      <c r="G273" s="7">
        <v>8330</v>
      </c>
      <c r="H273" s="6" t="s">
        <v>27</v>
      </c>
    </row>
    <row r="274" spans="1:8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11">
        <v>43824</v>
      </c>
      <c r="G274" s="7">
        <v>1050</v>
      </c>
      <c r="H274" s="6" t="s">
        <v>44</v>
      </c>
    </row>
    <row r="275" spans="1:8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11">
        <v>43499</v>
      </c>
      <c r="G275" s="7">
        <v>7760</v>
      </c>
      <c r="H275" s="6" t="s">
        <v>130</v>
      </c>
    </row>
    <row r="276" spans="1:8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11">
        <v>43753</v>
      </c>
      <c r="G276" s="7">
        <v>1430</v>
      </c>
      <c r="H276" s="6" t="s">
        <v>40</v>
      </c>
    </row>
    <row r="277" spans="1:8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11">
        <v>43529</v>
      </c>
      <c r="G277" s="7">
        <v>6590</v>
      </c>
      <c r="H277" s="6" t="s">
        <v>40</v>
      </c>
    </row>
    <row r="278" spans="1:8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11">
        <v>43973</v>
      </c>
      <c r="G278" s="7">
        <v>2300</v>
      </c>
      <c r="H278" s="6" t="s">
        <v>27</v>
      </c>
    </row>
    <row r="279" spans="1:8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11">
        <v>43229</v>
      </c>
      <c r="G279" s="7">
        <v>620</v>
      </c>
      <c r="H279" s="6" t="s">
        <v>40</v>
      </c>
    </row>
    <row r="280" spans="1:8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11">
        <v>43200</v>
      </c>
      <c r="G280" s="7">
        <v>4320</v>
      </c>
      <c r="H280" s="6" t="s">
        <v>40</v>
      </c>
    </row>
    <row r="281" spans="1:8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11">
        <v>43190</v>
      </c>
      <c r="G281" s="7">
        <v>950</v>
      </c>
      <c r="H281" s="6" t="s">
        <v>44</v>
      </c>
    </row>
    <row r="282" spans="1:8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11">
        <v>43153</v>
      </c>
      <c r="G282" s="7">
        <v>3290</v>
      </c>
      <c r="H282" s="6" t="s">
        <v>40</v>
      </c>
    </row>
    <row r="283" spans="1:8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11">
        <v>44077</v>
      </c>
      <c r="G283" s="7">
        <v>210</v>
      </c>
      <c r="H283" s="6" t="s">
        <v>40</v>
      </c>
    </row>
    <row r="284" spans="1:8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11">
        <v>44094</v>
      </c>
      <c r="G284" s="7">
        <v>1950</v>
      </c>
      <c r="H284" s="6" t="s">
        <v>27</v>
      </c>
    </row>
    <row r="285" spans="1:8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11">
        <v>43976</v>
      </c>
      <c r="G285" s="7">
        <v>1670</v>
      </c>
      <c r="H285" s="6" t="s">
        <v>40</v>
      </c>
    </row>
    <row r="286" spans="1:8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11">
        <v>43495</v>
      </c>
      <c r="G286" s="7">
        <v>6590</v>
      </c>
      <c r="H286" s="6" t="s">
        <v>40</v>
      </c>
    </row>
    <row r="287" spans="1:8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11">
        <v>43660</v>
      </c>
      <c r="G287" s="7">
        <v>3020</v>
      </c>
      <c r="H287" s="6" t="s">
        <v>40</v>
      </c>
    </row>
    <row r="288" spans="1:8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11">
        <v>43428</v>
      </c>
      <c r="G288" s="7">
        <v>6950</v>
      </c>
      <c r="H288" s="6" t="s">
        <v>40</v>
      </c>
    </row>
    <row r="289" spans="1:8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11">
        <v>43657</v>
      </c>
      <c r="G289" s="7">
        <v>8600</v>
      </c>
      <c r="H289" s="6" t="s">
        <v>40</v>
      </c>
    </row>
    <row r="290" spans="1:8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11">
        <v>43920</v>
      </c>
      <c r="G290" s="7">
        <v>9850</v>
      </c>
      <c r="H290" s="6" t="s">
        <v>130</v>
      </c>
    </row>
    <row r="291" spans="1:8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11">
        <v>44130</v>
      </c>
      <c r="G291" s="7">
        <v>6010</v>
      </c>
      <c r="H291" s="6" t="s">
        <v>44</v>
      </c>
    </row>
    <row r="292" spans="1:8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11">
        <v>44065</v>
      </c>
      <c r="G292" s="7">
        <v>750</v>
      </c>
      <c r="H292" s="6" t="s">
        <v>40</v>
      </c>
    </row>
    <row r="293" spans="1:8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11">
        <v>43809</v>
      </c>
      <c r="G293" s="7">
        <v>4110</v>
      </c>
      <c r="H293" s="6" t="s">
        <v>40</v>
      </c>
    </row>
    <row r="294" spans="1:8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11">
        <v>44268</v>
      </c>
      <c r="G294" s="7">
        <v>8920</v>
      </c>
      <c r="H294" s="6" t="s">
        <v>40</v>
      </c>
    </row>
    <row r="295" spans="1:8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11">
        <v>43467</v>
      </c>
      <c r="G295" s="7">
        <v>3510</v>
      </c>
      <c r="H295" s="6" t="s">
        <v>130</v>
      </c>
    </row>
    <row r="296" spans="1:8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11">
        <v>43797</v>
      </c>
      <c r="G296" s="7">
        <v>580</v>
      </c>
      <c r="H296" s="6" t="s">
        <v>130</v>
      </c>
    </row>
    <row r="297" spans="1:8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11">
        <v>43732</v>
      </c>
      <c r="G297" s="7">
        <v>6900</v>
      </c>
      <c r="H297" s="6" t="s">
        <v>40</v>
      </c>
    </row>
    <row r="298" spans="1:8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11">
        <v>43181</v>
      </c>
      <c r="G298" s="7">
        <v>2590</v>
      </c>
      <c r="H298" s="6" t="s">
        <v>40</v>
      </c>
    </row>
    <row r="299" spans="1:8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11">
        <v>43196</v>
      </c>
      <c r="G299" s="7">
        <v>6190</v>
      </c>
      <c r="H299" s="6" t="s">
        <v>27</v>
      </c>
    </row>
    <row r="300" spans="1:8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11">
        <v>43294</v>
      </c>
      <c r="G300" s="7">
        <v>9970</v>
      </c>
      <c r="H300" s="6" t="s">
        <v>40</v>
      </c>
    </row>
    <row r="301" spans="1:8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11">
        <v>44066</v>
      </c>
      <c r="G301" s="7">
        <v>9040</v>
      </c>
      <c r="H301" s="6" t="s">
        <v>40</v>
      </c>
    </row>
    <row r="302" spans="1:8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11">
        <v>44232</v>
      </c>
      <c r="G302" s="7">
        <v>1390</v>
      </c>
      <c r="H302" s="6" t="s">
        <v>35</v>
      </c>
    </row>
    <row r="303" spans="1:8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11">
        <v>43350</v>
      </c>
      <c r="G303" s="7">
        <v>7120</v>
      </c>
      <c r="H303" s="6" t="s">
        <v>40</v>
      </c>
    </row>
    <row r="304" spans="1:8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11">
        <v>44021</v>
      </c>
      <c r="G304" s="7">
        <v>8650</v>
      </c>
      <c r="H304" s="6" t="s">
        <v>40</v>
      </c>
    </row>
    <row r="305" spans="1:8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11">
        <v>43459</v>
      </c>
      <c r="G305" s="7">
        <v>9410</v>
      </c>
      <c r="H305" s="6" t="s">
        <v>40</v>
      </c>
    </row>
    <row r="306" spans="1:8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11">
        <v>44119</v>
      </c>
      <c r="G306" s="7">
        <v>1580</v>
      </c>
      <c r="H306" s="6" t="s">
        <v>40</v>
      </c>
    </row>
    <row r="307" spans="1:8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11">
        <v>43365</v>
      </c>
      <c r="G307" s="7">
        <v>8620</v>
      </c>
      <c r="H307" s="6" t="s">
        <v>40</v>
      </c>
    </row>
    <row r="308" spans="1:8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11">
        <v>43547</v>
      </c>
      <c r="G308" s="7">
        <v>1980</v>
      </c>
      <c r="H308" s="6" t="s">
        <v>44</v>
      </c>
    </row>
    <row r="309" spans="1:8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11">
        <v>44171</v>
      </c>
      <c r="G309" s="7">
        <v>8410</v>
      </c>
      <c r="H309" s="6" t="s">
        <v>40</v>
      </c>
    </row>
    <row r="310" spans="1:8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11">
        <v>43395</v>
      </c>
      <c r="G310" s="7">
        <v>7730</v>
      </c>
      <c r="H310" s="6" t="s">
        <v>40</v>
      </c>
    </row>
    <row r="311" spans="1:8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11">
        <v>43243</v>
      </c>
      <c r="G311" s="7">
        <v>2970</v>
      </c>
      <c r="H311" s="6" t="s">
        <v>40</v>
      </c>
    </row>
    <row r="312" spans="1:8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11">
        <v>44080</v>
      </c>
      <c r="G312" s="7">
        <v>8220</v>
      </c>
      <c r="H312" s="6" t="s">
        <v>40</v>
      </c>
    </row>
    <row r="313" spans="1:8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11">
        <v>44084</v>
      </c>
      <c r="G313" s="7">
        <v>3860</v>
      </c>
      <c r="H313" s="6" t="s">
        <v>40</v>
      </c>
    </row>
    <row r="314" spans="1:8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11">
        <v>43342</v>
      </c>
      <c r="G314" s="7">
        <v>4670</v>
      </c>
      <c r="H314" s="6" t="s">
        <v>130</v>
      </c>
    </row>
    <row r="315" spans="1:8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11">
        <v>43292</v>
      </c>
      <c r="G315" s="7">
        <v>9530</v>
      </c>
      <c r="H315" s="6" t="s">
        <v>40</v>
      </c>
    </row>
    <row r="316" spans="1:8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11">
        <v>43401</v>
      </c>
      <c r="G316" s="7">
        <v>7120</v>
      </c>
      <c r="H316" s="6" t="s">
        <v>40</v>
      </c>
    </row>
    <row r="317" spans="1:8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11">
        <v>44188</v>
      </c>
      <c r="G317" s="7">
        <v>4860</v>
      </c>
      <c r="H317" s="6" t="s">
        <v>59</v>
      </c>
    </row>
    <row r="318" spans="1:8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11">
        <v>44109</v>
      </c>
      <c r="G318" s="7">
        <v>6890</v>
      </c>
      <c r="H318" s="6" t="s">
        <v>40</v>
      </c>
    </row>
    <row r="319" spans="1:8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11">
        <v>43834</v>
      </c>
      <c r="G319" s="7">
        <v>1260</v>
      </c>
      <c r="H319" s="6" t="s">
        <v>40</v>
      </c>
    </row>
    <row r="320" spans="1:8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11">
        <v>43498</v>
      </c>
      <c r="G320" s="7">
        <v>500</v>
      </c>
      <c r="H320" s="6" t="s">
        <v>40</v>
      </c>
    </row>
    <row r="321" spans="1:8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11">
        <v>44279</v>
      </c>
      <c r="G321" s="7">
        <v>3350</v>
      </c>
      <c r="H321" s="6" t="s">
        <v>40</v>
      </c>
    </row>
    <row r="322" spans="1:8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11">
        <v>43267</v>
      </c>
      <c r="G322" s="7">
        <v>7250</v>
      </c>
      <c r="H322" s="6" t="s">
        <v>40</v>
      </c>
    </row>
    <row r="323" spans="1:8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11">
        <v>43619</v>
      </c>
      <c r="G323" s="7">
        <v>5000</v>
      </c>
      <c r="H323" s="6" t="s">
        <v>40</v>
      </c>
    </row>
    <row r="324" spans="1:8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11">
        <v>43125</v>
      </c>
      <c r="G324" s="7">
        <v>4170</v>
      </c>
      <c r="H324" s="6" t="s">
        <v>40</v>
      </c>
    </row>
    <row r="325" spans="1:8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11">
        <v>43850</v>
      </c>
      <c r="G325" s="7">
        <v>4130</v>
      </c>
      <c r="H325" s="6" t="s">
        <v>40</v>
      </c>
    </row>
    <row r="326" spans="1:8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11">
        <v>43281</v>
      </c>
      <c r="G326" s="7">
        <v>190</v>
      </c>
      <c r="H326" s="6" t="s">
        <v>130</v>
      </c>
    </row>
    <row r="327" spans="1:8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11">
        <v>43988</v>
      </c>
      <c r="G327" s="7">
        <v>9300</v>
      </c>
      <c r="H327" s="6" t="s">
        <v>40</v>
      </c>
    </row>
    <row r="328" spans="1:8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11">
        <v>43941</v>
      </c>
      <c r="G328" s="7">
        <v>7890</v>
      </c>
      <c r="H328" s="6" t="s">
        <v>40</v>
      </c>
    </row>
    <row r="329" spans="1:8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11">
        <v>43698</v>
      </c>
      <c r="G329" s="7">
        <v>2930</v>
      </c>
      <c r="H329" s="6" t="s">
        <v>44</v>
      </c>
    </row>
    <row r="330" spans="1:8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11">
        <v>43472</v>
      </c>
      <c r="G330" s="7">
        <v>6780</v>
      </c>
      <c r="H330" s="6" t="s">
        <v>40</v>
      </c>
    </row>
    <row r="331" spans="1:8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11">
        <v>44217</v>
      </c>
      <c r="G331" s="7">
        <v>2950</v>
      </c>
      <c r="H331" s="6" t="s">
        <v>35</v>
      </c>
    </row>
    <row r="332" spans="1:8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11">
        <v>44132</v>
      </c>
      <c r="G332" s="7">
        <v>5910</v>
      </c>
      <c r="H332" s="6" t="s">
        <v>44</v>
      </c>
    </row>
    <row r="333" spans="1:8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11">
        <v>43153</v>
      </c>
      <c r="G333" s="7">
        <v>8760</v>
      </c>
      <c r="H333" s="6" t="s">
        <v>40</v>
      </c>
    </row>
    <row r="334" spans="1:8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11">
        <v>43673</v>
      </c>
      <c r="G334" s="7">
        <v>7250</v>
      </c>
      <c r="H334" s="6" t="s">
        <v>40</v>
      </c>
    </row>
    <row r="335" spans="1:8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11">
        <v>43622</v>
      </c>
      <c r="G335" s="7">
        <v>2030</v>
      </c>
      <c r="H335" s="6" t="s">
        <v>40</v>
      </c>
    </row>
    <row r="336" spans="1:8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11">
        <v>43266</v>
      </c>
      <c r="G336" s="7">
        <v>7630</v>
      </c>
      <c r="H336" s="6" t="s">
        <v>40</v>
      </c>
    </row>
    <row r="337" spans="1:8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11">
        <v>43865</v>
      </c>
      <c r="G337" s="7">
        <v>8270</v>
      </c>
      <c r="H337" s="6" t="s">
        <v>40</v>
      </c>
    </row>
    <row r="338" spans="1:8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11">
        <v>43623</v>
      </c>
      <c r="G338" s="7">
        <v>8290</v>
      </c>
      <c r="H338" s="6" t="s">
        <v>40</v>
      </c>
    </row>
    <row r="339" spans="1:8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11">
        <v>44242</v>
      </c>
      <c r="G339" s="7">
        <v>660</v>
      </c>
      <c r="H339" s="6" t="s">
        <v>44</v>
      </c>
    </row>
    <row r="340" spans="1:8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11">
        <v>43544</v>
      </c>
      <c r="G340" s="7">
        <v>4170</v>
      </c>
      <c r="H340" s="6" t="s">
        <v>59</v>
      </c>
    </row>
    <row r="341" spans="1:8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11">
        <v>43551</v>
      </c>
      <c r="G341" s="7">
        <v>8680</v>
      </c>
      <c r="H341" s="6" t="s">
        <v>31</v>
      </c>
    </row>
    <row r="342" spans="1:8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11">
        <v>43493</v>
      </c>
      <c r="G342" s="7">
        <v>2200</v>
      </c>
      <c r="H342" s="6" t="s">
        <v>130</v>
      </c>
    </row>
    <row r="343" spans="1:8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11">
        <v>43530</v>
      </c>
      <c r="G343" s="7">
        <v>4910</v>
      </c>
      <c r="H343" s="6" t="s">
        <v>40</v>
      </c>
    </row>
    <row r="344" spans="1:8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11">
        <v>43894</v>
      </c>
      <c r="G344" s="7">
        <v>9600</v>
      </c>
      <c r="H344" s="6" t="s">
        <v>40</v>
      </c>
    </row>
    <row r="345" spans="1:8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11">
        <v>43129</v>
      </c>
      <c r="G345" s="7">
        <v>6870</v>
      </c>
      <c r="H345" s="6" t="s">
        <v>40</v>
      </c>
    </row>
    <row r="346" spans="1:8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11">
        <v>44230</v>
      </c>
      <c r="G346" s="7">
        <v>9410</v>
      </c>
      <c r="H346" s="6" t="s">
        <v>40</v>
      </c>
    </row>
    <row r="347" spans="1:8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11">
        <v>43234</v>
      </c>
      <c r="G347" s="7">
        <v>9720</v>
      </c>
      <c r="H347" s="6" t="s">
        <v>40</v>
      </c>
    </row>
    <row r="348" spans="1:8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11">
        <v>43835</v>
      </c>
      <c r="G348" s="7">
        <v>4920</v>
      </c>
      <c r="H348" s="6" t="s">
        <v>27</v>
      </c>
    </row>
    <row r="349" spans="1:8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11">
        <v>43197</v>
      </c>
      <c r="G349" s="7">
        <v>1960</v>
      </c>
      <c r="H349" s="6" t="s">
        <v>40</v>
      </c>
    </row>
    <row r="350" spans="1:8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11">
        <v>44234</v>
      </c>
      <c r="G350" s="7">
        <v>9540</v>
      </c>
      <c r="H350" s="6" t="s">
        <v>40</v>
      </c>
    </row>
    <row r="351" spans="1:8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11">
        <v>43609</v>
      </c>
      <c r="G351" s="7">
        <v>7370</v>
      </c>
      <c r="H351" s="6" t="s">
        <v>40</v>
      </c>
    </row>
    <row r="352" spans="1:8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11">
        <v>43942</v>
      </c>
      <c r="G352" s="7">
        <v>1750</v>
      </c>
      <c r="H352" s="6" t="s">
        <v>40</v>
      </c>
    </row>
    <row r="353" spans="1:8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11">
        <v>44028</v>
      </c>
      <c r="G353" s="7">
        <v>5460</v>
      </c>
      <c r="H353" s="6" t="s">
        <v>40</v>
      </c>
    </row>
    <row r="354" spans="1:8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11">
        <v>43767</v>
      </c>
      <c r="G354" s="7">
        <v>5700</v>
      </c>
      <c r="H354" s="6" t="s">
        <v>40</v>
      </c>
    </row>
    <row r="355" spans="1:8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11">
        <v>43937</v>
      </c>
      <c r="G355" s="7">
        <v>990</v>
      </c>
      <c r="H355" s="6" t="s">
        <v>40</v>
      </c>
    </row>
    <row r="356" spans="1:8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11">
        <v>44298</v>
      </c>
      <c r="G356" s="7">
        <v>8330</v>
      </c>
      <c r="H356" s="6" t="s">
        <v>40</v>
      </c>
    </row>
    <row r="357" spans="1:8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11">
        <v>43839</v>
      </c>
      <c r="G357" s="7">
        <v>1840</v>
      </c>
      <c r="H357" s="6" t="s">
        <v>40</v>
      </c>
    </row>
    <row r="358" spans="1:8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11">
        <v>43804</v>
      </c>
      <c r="G358" s="7">
        <v>3660</v>
      </c>
      <c r="H358" s="6" t="s">
        <v>40</v>
      </c>
    </row>
    <row r="359" spans="1:8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11">
        <v>43194</v>
      </c>
      <c r="G359" s="7">
        <v>550</v>
      </c>
      <c r="H359" s="6" t="s">
        <v>44</v>
      </c>
    </row>
    <row r="360" spans="1:8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11">
        <v>43124</v>
      </c>
      <c r="G360" s="7">
        <v>2950</v>
      </c>
      <c r="H360" s="6" t="s">
        <v>40</v>
      </c>
    </row>
    <row r="361" spans="1:8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11">
        <v>43735</v>
      </c>
      <c r="G361" s="7">
        <v>3430</v>
      </c>
      <c r="H361" s="6" t="s">
        <v>31</v>
      </c>
    </row>
    <row r="362" spans="1:8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11">
        <v>43382</v>
      </c>
      <c r="G362" s="7">
        <v>3520</v>
      </c>
      <c r="H362" s="6" t="s">
        <v>40</v>
      </c>
    </row>
    <row r="363" spans="1:8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11">
        <v>43400</v>
      </c>
      <c r="G363" s="7">
        <v>9920</v>
      </c>
      <c r="H363" s="6" t="s">
        <v>40</v>
      </c>
    </row>
    <row r="364" spans="1:8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11">
        <v>43956</v>
      </c>
      <c r="G364" s="7">
        <v>1200</v>
      </c>
      <c r="H364" s="6" t="s">
        <v>31</v>
      </c>
    </row>
    <row r="365" spans="1:8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11">
        <v>43355</v>
      </c>
      <c r="G365" s="7">
        <v>1110</v>
      </c>
      <c r="H365" s="6" t="s">
        <v>40</v>
      </c>
    </row>
    <row r="366" spans="1:8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11">
        <v>43723</v>
      </c>
      <c r="G366" s="7">
        <v>2230</v>
      </c>
      <c r="H366" s="6" t="s">
        <v>31</v>
      </c>
    </row>
    <row r="367" spans="1:8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11">
        <v>43559</v>
      </c>
      <c r="G367" s="7">
        <v>8040</v>
      </c>
      <c r="H367" s="6" t="s">
        <v>59</v>
      </c>
    </row>
    <row r="368" spans="1:8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11">
        <v>44037</v>
      </c>
      <c r="G368" s="7">
        <v>1080</v>
      </c>
      <c r="H368" s="6" t="s">
        <v>40</v>
      </c>
    </row>
    <row r="369" spans="1:8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11">
        <v>43588</v>
      </c>
      <c r="G369" s="7">
        <v>2150</v>
      </c>
      <c r="H369" s="6" t="s">
        <v>40</v>
      </c>
    </row>
    <row r="370" spans="1:8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11">
        <v>44227</v>
      </c>
      <c r="G370" s="7">
        <v>1700</v>
      </c>
      <c r="H370" s="6" t="s">
        <v>31</v>
      </c>
    </row>
    <row r="371" spans="1:8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11">
        <v>43699</v>
      </c>
      <c r="G371" s="7">
        <v>4720</v>
      </c>
      <c r="H371" s="6" t="s">
        <v>130</v>
      </c>
    </row>
    <row r="372" spans="1:8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11">
        <v>43297</v>
      </c>
      <c r="G372" s="7">
        <v>1890</v>
      </c>
      <c r="H372" s="6" t="s">
        <v>40</v>
      </c>
    </row>
    <row r="373" spans="1:8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11">
        <v>43276</v>
      </c>
      <c r="G373" s="7">
        <v>3820</v>
      </c>
      <c r="H373" s="6" t="s">
        <v>40</v>
      </c>
    </row>
    <row r="374" spans="1:8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11">
        <v>43163</v>
      </c>
      <c r="G374" s="7">
        <v>2390</v>
      </c>
      <c r="H374" s="6" t="s">
        <v>40</v>
      </c>
    </row>
    <row r="375" spans="1:8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11">
        <v>43681</v>
      </c>
      <c r="G375" s="7">
        <v>4350</v>
      </c>
      <c r="H375" s="6" t="s">
        <v>44</v>
      </c>
    </row>
    <row r="376" spans="1:8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11">
        <v>43728</v>
      </c>
      <c r="G376" s="7">
        <v>2530</v>
      </c>
      <c r="H376" s="6" t="s">
        <v>40</v>
      </c>
    </row>
    <row r="377" spans="1:8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11">
        <v>43161</v>
      </c>
      <c r="G377" s="7">
        <v>8380</v>
      </c>
      <c r="H377" s="6" t="s">
        <v>40</v>
      </c>
    </row>
    <row r="378" spans="1:8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11">
        <v>43569</v>
      </c>
      <c r="G378" s="7">
        <v>9200</v>
      </c>
      <c r="H378" s="6" t="s">
        <v>44</v>
      </c>
    </row>
    <row r="379" spans="1:8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11">
        <v>44172</v>
      </c>
      <c r="G379" s="7">
        <v>1220</v>
      </c>
      <c r="H379" s="6" t="s">
        <v>40</v>
      </c>
    </row>
    <row r="380" spans="1:8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11">
        <v>43702</v>
      </c>
      <c r="G380" s="7">
        <v>9100</v>
      </c>
      <c r="H380" s="6" t="s">
        <v>40</v>
      </c>
    </row>
    <row r="381" spans="1:8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11">
        <v>44213</v>
      </c>
      <c r="G381" s="7">
        <v>3740</v>
      </c>
      <c r="H381" s="6" t="s">
        <v>35</v>
      </c>
    </row>
    <row r="382" spans="1:8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11">
        <v>44191</v>
      </c>
      <c r="G382" s="7">
        <v>5150</v>
      </c>
      <c r="H382" s="6" t="s">
        <v>40</v>
      </c>
    </row>
    <row r="383" spans="1:8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11">
        <v>44086</v>
      </c>
      <c r="G383" s="7">
        <v>9400</v>
      </c>
      <c r="H383" s="6" t="s">
        <v>59</v>
      </c>
    </row>
    <row r="384" spans="1:8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11">
        <v>43534</v>
      </c>
      <c r="G384" s="7">
        <v>1870</v>
      </c>
      <c r="H384" s="6" t="s">
        <v>59</v>
      </c>
    </row>
    <row r="385" spans="1:8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11">
        <v>43408</v>
      </c>
      <c r="G385" s="7">
        <v>1340</v>
      </c>
      <c r="H385" s="6" t="s">
        <v>40</v>
      </c>
    </row>
    <row r="386" spans="1:8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11">
        <v>44067</v>
      </c>
      <c r="G386" s="7">
        <v>2110</v>
      </c>
      <c r="H386" s="6" t="s">
        <v>35</v>
      </c>
    </row>
    <row r="387" spans="1:8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11">
        <v>43951</v>
      </c>
      <c r="G387" s="7">
        <v>4280</v>
      </c>
      <c r="H387" s="6" t="s">
        <v>27</v>
      </c>
    </row>
    <row r="388" spans="1:8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11">
        <v>43658</v>
      </c>
      <c r="G388" s="7">
        <v>3900</v>
      </c>
      <c r="H388" s="6" t="s">
        <v>40</v>
      </c>
    </row>
    <row r="389" spans="1:8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11">
        <v>44208</v>
      </c>
      <c r="G389" s="7">
        <v>5230</v>
      </c>
      <c r="H389" s="6" t="s">
        <v>40</v>
      </c>
    </row>
    <row r="390" spans="1:8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11">
        <v>43488</v>
      </c>
      <c r="G390" s="7">
        <v>2560</v>
      </c>
      <c r="H390" s="6" t="s">
        <v>40</v>
      </c>
    </row>
    <row r="391" spans="1:8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11">
        <v>44198</v>
      </c>
      <c r="G391" s="7">
        <v>7120</v>
      </c>
      <c r="H391" s="6" t="s">
        <v>40</v>
      </c>
    </row>
    <row r="392" spans="1:8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11">
        <v>43961</v>
      </c>
      <c r="G392" s="7">
        <v>3420</v>
      </c>
      <c r="H392" s="6" t="s">
        <v>40</v>
      </c>
    </row>
    <row r="393" spans="1:8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11">
        <v>44225</v>
      </c>
      <c r="G393" s="7">
        <v>5050</v>
      </c>
      <c r="H393" s="6" t="s">
        <v>40</v>
      </c>
    </row>
    <row r="394" spans="1:8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11">
        <v>43970</v>
      </c>
      <c r="G394" s="7">
        <v>9300</v>
      </c>
      <c r="H394" s="6" t="s">
        <v>40</v>
      </c>
    </row>
    <row r="395" spans="1:8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11">
        <v>43615</v>
      </c>
      <c r="G395" s="7">
        <v>2320</v>
      </c>
      <c r="H395" s="6" t="s">
        <v>40</v>
      </c>
    </row>
    <row r="396" spans="1:8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11">
        <v>43889</v>
      </c>
      <c r="G396" s="7">
        <v>250</v>
      </c>
      <c r="H396" s="6" t="s">
        <v>40</v>
      </c>
    </row>
    <row r="397" spans="1:8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11">
        <v>44277</v>
      </c>
      <c r="G397" s="7">
        <v>820</v>
      </c>
      <c r="H397" s="6" t="s">
        <v>40</v>
      </c>
    </row>
    <row r="398" spans="1:8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11">
        <v>43725</v>
      </c>
      <c r="G398" s="7">
        <v>9220</v>
      </c>
      <c r="H398" s="6" t="s">
        <v>40</v>
      </c>
    </row>
    <row r="399" spans="1:8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11">
        <v>43397</v>
      </c>
      <c r="G399" s="7">
        <v>1460</v>
      </c>
      <c r="H399" s="6" t="s">
        <v>31</v>
      </c>
    </row>
    <row r="400" spans="1:8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11">
        <v>44161</v>
      </c>
      <c r="G400" s="7">
        <v>7560</v>
      </c>
      <c r="H400" s="6" t="s">
        <v>40</v>
      </c>
    </row>
    <row r="401" spans="1:8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11">
        <v>43465</v>
      </c>
      <c r="G401" s="7">
        <v>170</v>
      </c>
      <c r="H401" s="6" t="s">
        <v>31</v>
      </c>
    </row>
    <row r="402" spans="1:8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11">
        <v>43608</v>
      </c>
      <c r="G402" s="7">
        <v>4230</v>
      </c>
      <c r="H402" s="6" t="s">
        <v>130</v>
      </c>
    </row>
    <row r="403" spans="1:8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11">
        <v>44159</v>
      </c>
      <c r="G403" s="7">
        <v>9600</v>
      </c>
      <c r="H403" s="6" t="s">
        <v>40</v>
      </c>
    </row>
    <row r="404" spans="1:8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11">
        <v>43707</v>
      </c>
      <c r="G404" s="7">
        <v>2170</v>
      </c>
      <c r="H404" s="6" t="s">
        <v>35</v>
      </c>
    </row>
    <row r="405" spans="1:8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11">
        <v>43431</v>
      </c>
      <c r="G405" s="7">
        <v>3240</v>
      </c>
      <c r="H405" s="6" t="s">
        <v>40</v>
      </c>
    </row>
    <row r="406" spans="1:8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11">
        <v>44145</v>
      </c>
      <c r="G406" s="7">
        <v>6870</v>
      </c>
      <c r="H406" s="6" t="s">
        <v>40</v>
      </c>
    </row>
    <row r="407" spans="1:8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11">
        <v>43503</v>
      </c>
      <c r="G407" s="7">
        <v>1760</v>
      </c>
      <c r="H407" s="6" t="s">
        <v>40</v>
      </c>
    </row>
    <row r="408" spans="1:8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11">
        <v>44111</v>
      </c>
      <c r="G408" s="7">
        <v>3660</v>
      </c>
      <c r="H408" s="6" t="s">
        <v>130</v>
      </c>
    </row>
    <row r="409" spans="1:8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11">
        <v>44165</v>
      </c>
      <c r="G409" s="7">
        <v>130</v>
      </c>
      <c r="H409" s="6" t="s">
        <v>31</v>
      </c>
    </row>
    <row r="410" spans="1:8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11">
        <v>43118</v>
      </c>
      <c r="G410" s="7">
        <v>2190</v>
      </c>
      <c r="H410" s="6" t="s">
        <v>35</v>
      </c>
    </row>
    <row r="411" spans="1:8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11">
        <v>43515</v>
      </c>
      <c r="G411" s="7">
        <v>1230</v>
      </c>
      <c r="H411" s="6" t="s">
        <v>40</v>
      </c>
    </row>
    <row r="412" spans="1:8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11">
        <v>44264</v>
      </c>
      <c r="G412" s="7">
        <v>5740</v>
      </c>
      <c r="H412" s="6" t="s">
        <v>40</v>
      </c>
    </row>
    <row r="413" spans="1:8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11">
        <v>43973</v>
      </c>
      <c r="G413" s="7">
        <v>3490</v>
      </c>
      <c r="H413" s="6" t="s">
        <v>40</v>
      </c>
    </row>
    <row r="414" spans="1:8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11">
        <v>43810</v>
      </c>
      <c r="G414" s="7">
        <v>9850</v>
      </c>
      <c r="H414" s="6" t="s">
        <v>40</v>
      </c>
    </row>
    <row r="415" spans="1:8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11">
        <v>43824</v>
      </c>
      <c r="G415" s="7">
        <v>1220</v>
      </c>
      <c r="H415" s="6" t="s">
        <v>40</v>
      </c>
    </row>
    <row r="416" spans="1:8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11">
        <v>44255</v>
      </c>
      <c r="G416" s="7">
        <v>5320</v>
      </c>
      <c r="H416" s="6" t="s">
        <v>40</v>
      </c>
    </row>
    <row r="417" spans="1:8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11">
        <v>43582</v>
      </c>
      <c r="G417" s="7">
        <v>260</v>
      </c>
      <c r="H417" s="6" t="s">
        <v>40</v>
      </c>
    </row>
    <row r="418" spans="1:8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11">
        <v>43462</v>
      </c>
      <c r="G418" s="7">
        <v>2510</v>
      </c>
      <c r="H418" s="6" t="s">
        <v>44</v>
      </c>
    </row>
    <row r="419" spans="1:8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11">
        <v>43995</v>
      </c>
      <c r="G419" s="7">
        <v>1710</v>
      </c>
      <c r="H419" s="6" t="s">
        <v>44</v>
      </c>
    </row>
    <row r="420" spans="1:8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11">
        <v>44202</v>
      </c>
      <c r="G420" s="7">
        <v>6860</v>
      </c>
      <c r="H420" s="6" t="s">
        <v>44</v>
      </c>
    </row>
    <row r="421" spans="1:8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11">
        <v>43112</v>
      </c>
      <c r="G421" s="7">
        <v>5390</v>
      </c>
      <c r="H421" s="6" t="s">
        <v>44</v>
      </c>
    </row>
    <row r="422" spans="1:8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11">
        <v>44179</v>
      </c>
      <c r="G422" s="7">
        <v>6690</v>
      </c>
      <c r="H422" s="6" t="s">
        <v>35</v>
      </c>
    </row>
    <row r="423" spans="1:8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11">
        <v>44226</v>
      </c>
      <c r="G423" s="7">
        <v>6350</v>
      </c>
      <c r="H423" s="6" t="s">
        <v>40</v>
      </c>
    </row>
    <row r="424" spans="1:8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11">
        <v>43139</v>
      </c>
      <c r="G424" s="7">
        <v>1920</v>
      </c>
      <c r="H424" s="6" t="s">
        <v>40</v>
      </c>
    </row>
    <row r="425" spans="1:8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11">
        <v>43674</v>
      </c>
      <c r="G425" s="7">
        <v>7230</v>
      </c>
      <c r="H425" s="6" t="s">
        <v>40</v>
      </c>
    </row>
    <row r="426" spans="1:8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11">
        <v>43217</v>
      </c>
      <c r="G426" s="7">
        <v>2470</v>
      </c>
      <c r="H426" s="6" t="s">
        <v>40</v>
      </c>
    </row>
    <row r="427" spans="1:8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11">
        <v>43908</v>
      </c>
      <c r="G427" s="7">
        <v>7750</v>
      </c>
      <c r="H427" s="6" t="s">
        <v>130</v>
      </c>
    </row>
    <row r="428" spans="1:8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11">
        <v>43522</v>
      </c>
      <c r="G428" s="7">
        <v>5090</v>
      </c>
      <c r="H428" s="6" t="s">
        <v>40</v>
      </c>
    </row>
    <row r="429" spans="1:8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11">
        <v>43910</v>
      </c>
      <c r="G429" s="7">
        <v>210</v>
      </c>
      <c r="H429" s="6" t="s">
        <v>40</v>
      </c>
    </row>
    <row r="430" spans="1:8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11">
        <v>43369</v>
      </c>
      <c r="G430" s="7">
        <v>6530</v>
      </c>
      <c r="H430" s="6" t="s">
        <v>40</v>
      </c>
    </row>
    <row r="431" spans="1:8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11">
        <v>44157</v>
      </c>
      <c r="G431" s="7">
        <v>1350</v>
      </c>
      <c r="H431" s="6" t="s">
        <v>40</v>
      </c>
    </row>
    <row r="432" spans="1:8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11">
        <v>44257</v>
      </c>
      <c r="G432" s="7">
        <v>1260</v>
      </c>
      <c r="H432" s="6" t="s">
        <v>35</v>
      </c>
    </row>
    <row r="433" spans="1:8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11">
        <v>43472</v>
      </c>
      <c r="G433" s="7">
        <v>3440</v>
      </c>
      <c r="H433" s="6" t="s">
        <v>44</v>
      </c>
    </row>
    <row r="434" spans="1:8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11">
        <v>43753</v>
      </c>
      <c r="G434" s="7">
        <v>9530</v>
      </c>
      <c r="H434" s="6" t="s">
        <v>40</v>
      </c>
    </row>
    <row r="435" spans="1:8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11">
        <v>43819</v>
      </c>
      <c r="G435" s="7">
        <v>2560</v>
      </c>
      <c r="H435" s="6" t="s">
        <v>40</v>
      </c>
    </row>
    <row r="436" spans="1:8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11">
        <v>43244</v>
      </c>
      <c r="G436" s="7">
        <v>7270</v>
      </c>
      <c r="H436" s="6" t="s">
        <v>40</v>
      </c>
    </row>
    <row r="437" spans="1:8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11">
        <v>43178</v>
      </c>
      <c r="G437" s="7">
        <v>6250</v>
      </c>
      <c r="H437" s="6" t="s">
        <v>40</v>
      </c>
    </row>
    <row r="438" spans="1:8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11">
        <v>44001</v>
      </c>
      <c r="G438" s="7">
        <v>2370</v>
      </c>
      <c r="H438" s="6" t="s">
        <v>40</v>
      </c>
    </row>
    <row r="439" spans="1:8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11">
        <v>43720</v>
      </c>
      <c r="G439" s="7">
        <v>4930</v>
      </c>
      <c r="H439" s="6" t="s">
        <v>59</v>
      </c>
    </row>
    <row r="440" spans="1:8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11">
        <v>43529</v>
      </c>
      <c r="G440" s="7">
        <v>4270</v>
      </c>
      <c r="H440" s="6" t="s">
        <v>40</v>
      </c>
    </row>
    <row r="441" spans="1:8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11">
        <v>44141</v>
      </c>
      <c r="G441" s="7">
        <v>3350</v>
      </c>
      <c r="H441" s="6" t="s">
        <v>40</v>
      </c>
    </row>
    <row r="442" spans="1:8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11">
        <v>44148</v>
      </c>
      <c r="G442" s="7">
        <v>3990</v>
      </c>
      <c r="H442" s="6" t="s">
        <v>40</v>
      </c>
    </row>
    <row r="443" spans="1:8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11">
        <v>44208</v>
      </c>
      <c r="G443" s="7">
        <v>5080</v>
      </c>
      <c r="H443" s="6" t="s">
        <v>40</v>
      </c>
    </row>
    <row r="444" spans="1:8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11">
        <v>44010</v>
      </c>
      <c r="G444" s="7">
        <v>4990</v>
      </c>
      <c r="H444" s="6" t="s">
        <v>40</v>
      </c>
    </row>
    <row r="445" spans="1:8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11">
        <v>44087</v>
      </c>
      <c r="G445" s="7">
        <v>3360</v>
      </c>
      <c r="H445" s="6" t="s">
        <v>40</v>
      </c>
    </row>
    <row r="446" spans="1:8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11">
        <v>43697</v>
      </c>
      <c r="G446" s="7">
        <v>3210</v>
      </c>
      <c r="H446" s="6" t="s">
        <v>40</v>
      </c>
    </row>
    <row r="447" spans="1:8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11">
        <v>44079</v>
      </c>
      <c r="G447" s="7">
        <v>5500</v>
      </c>
      <c r="H447" s="6" t="s">
        <v>130</v>
      </c>
    </row>
    <row r="448" spans="1:8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11">
        <v>44033</v>
      </c>
      <c r="G448" s="7">
        <v>4050</v>
      </c>
      <c r="H448" s="6" t="s">
        <v>44</v>
      </c>
    </row>
    <row r="449" spans="1:8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11">
        <v>44265</v>
      </c>
      <c r="G449" s="7">
        <v>3250</v>
      </c>
      <c r="H449" s="6" t="s">
        <v>40</v>
      </c>
    </row>
    <row r="450" spans="1:8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11">
        <v>43928</v>
      </c>
      <c r="G450" s="7">
        <v>3480</v>
      </c>
      <c r="H450" s="6" t="s">
        <v>40</v>
      </c>
    </row>
    <row r="451" spans="1:8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11">
        <v>43775</v>
      </c>
      <c r="G451" s="7">
        <v>2210</v>
      </c>
      <c r="H451" s="6" t="s">
        <v>40</v>
      </c>
    </row>
    <row r="452" spans="1:8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11">
        <v>44211</v>
      </c>
      <c r="G452" s="7">
        <v>310</v>
      </c>
      <c r="H452" s="6" t="s">
        <v>40</v>
      </c>
    </row>
    <row r="453" spans="1:8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11">
        <v>43819</v>
      </c>
      <c r="G453" s="7">
        <v>9960</v>
      </c>
      <c r="H453" s="6" t="s">
        <v>40</v>
      </c>
    </row>
    <row r="454" spans="1:8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11">
        <v>43649</v>
      </c>
      <c r="G454" s="7">
        <v>3040</v>
      </c>
      <c r="H454" s="6" t="s">
        <v>40</v>
      </c>
    </row>
    <row r="455" spans="1:8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11">
        <v>44166</v>
      </c>
      <c r="G455" s="7">
        <v>4530</v>
      </c>
      <c r="H455" s="6" t="s">
        <v>31</v>
      </c>
    </row>
    <row r="456" spans="1:8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11">
        <v>44184</v>
      </c>
      <c r="G456" s="7">
        <v>9210</v>
      </c>
      <c r="H456" s="6" t="s">
        <v>44</v>
      </c>
    </row>
    <row r="457" spans="1:8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11">
        <v>43305</v>
      </c>
      <c r="G457" s="7">
        <v>4930</v>
      </c>
      <c r="H457" s="6" t="s">
        <v>130</v>
      </c>
    </row>
    <row r="458" spans="1:8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11">
        <v>43152</v>
      </c>
      <c r="G458" s="7">
        <v>8220</v>
      </c>
      <c r="H458" s="6" t="s">
        <v>130</v>
      </c>
    </row>
    <row r="459" spans="1:8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11">
        <v>43801</v>
      </c>
      <c r="G459" s="7">
        <v>6050</v>
      </c>
      <c r="H459" s="6" t="s">
        <v>40</v>
      </c>
    </row>
    <row r="460" spans="1:8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11">
        <v>44267</v>
      </c>
      <c r="G460" s="7">
        <v>5120</v>
      </c>
      <c r="H460" s="6" t="s">
        <v>44</v>
      </c>
    </row>
    <row r="461" spans="1:8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11">
        <v>44179</v>
      </c>
      <c r="G461" s="7">
        <v>2240</v>
      </c>
      <c r="H461" s="6" t="s">
        <v>40</v>
      </c>
    </row>
    <row r="462" spans="1:8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11">
        <v>43244</v>
      </c>
      <c r="G462" s="7">
        <v>2840</v>
      </c>
      <c r="H462" s="6" t="s">
        <v>40</v>
      </c>
    </row>
    <row r="463" spans="1:8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11">
        <v>44296</v>
      </c>
      <c r="G463" s="7">
        <v>4560</v>
      </c>
      <c r="H463" s="6" t="s">
        <v>31</v>
      </c>
    </row>
    <row r="464" spans="1:8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11">
        <v>44116</v>
      </c>
      <c r="G464" s="7">
        <v>550</v>
      </c>
      <c r="H464" s="6" t="s">
        <v>59</v>
      </c>
    </row>
    <row r="465" spans="1:8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11">
        <v>43457</v>
      </c>
      <c r="G465" s="7">
        <v>8220</v>
      </c>
      <c r="H465" s="6" t="s">
        <v>40</v>
      </c>
    </row>
    <row r="466" spans="1:8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11">
        <v>44020</v>
      </c>
      <c r="G466" s="7">
        <v>4370</v>
      </c>
      <c r="H466" s="6" t="s">
        <v>40</v>
      </c>
    </row>
    <row r="467" spans="1:8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11">
        <v>44094</v>
      </c>
      <c r="G467" s="7">
        <v>7590</v>
      </c>
      <c r="H467" s="6" t="s">
        <v>59</v>
      </c>
    </row>
    <row r="468" spans="1:8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11">
        <v>44067</v>
      </c>
      <c r="G468" s="7">
        <v>2790</v>
      </c>
      <c r="H468" s="6" t="s">
        <v>40</v>
      </c>
    </row>
    <row r="469" spans="1:8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11">
        <v>43420</v>
      </c>
      <c r="G469" s="7">
        <v>6310</v>
      </c>
      <c r="H469" s="6" t="s">
        <v>40</v>
      </c>
    </row>
    <row r="470" spans="1:8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11">
        <v>43897</v>
      </c>
      <c r="G470" s="7">
        <v>5600</v>
      </c>
      <c r="H470" s="6" t="s">
        <v>40</v>
      </c>
    </row>
    <row r="471" spans="1:8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11">
        <v>44276</v>
      </c>
      <c r="G471" s="7">
        <v>1010</v>
      </c>
      <c r="H471" s="6" t="s">
        <v>40</v>
      </c>
    </row>
    <row r="472" spans="1:8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11">
        <v>44045</v>
      </c>
      <c r="G472" s="7">
        <v>3310</v>
      </c>
      <c r="H472" s="6" t="s">
        <v>31</v>
      </c>
    </row>
    <row r="473" spans="1:8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11">
        <v>43875</v>
      </c>
      <c r="G473" s="7">
        <v>2070</v>
      </c>
      <c r="H473" s="6" t="s">
        <v>40</v>
      </c>
    </row>
    <row r="474" spans="1:8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11">
        <v>43797</v>
      </c>
      <c r="G474" s="7">
        <v>230</v>
      </c>
      <c r="H474" s="6" t="s">
        <v>40</v>
      </c>
    </row>
    <row r="475" spans="1:8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11">
        <v>43383</v>
      </c>
      <c r="G475" s="7">
        <v>9720</v>
      </c>
      <c r="H475" s="6" t="s">
        <v>40</v>
      </c>
    </row>
    <row r="476" spans="1:8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11">
        <v>43328</v>
      </c>
      <c r="G476" s="7">
        <v>520</v>
      </c>
      <c r="H476" s="6" t="s">
        <v>40</v>
      </c>
    </row>
    <row r="477" spans="1:8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11">
        <v>44067</v>
      </c>
      <c r="G477" s="7">
        <v>3190</v>
      </c>
      <c r="H477" s="6" t="s">
        <v>27</v>
      </c>
    </row>
    <row r="478" spans="1:8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11">
        <v>43328</v>
      </c>
      <c r="G478" s="7">
        <v>8370</v>
      </c>
      <c r="H478" s="6" t="s">
        <v>40</v>
      </c>
    </row>
    <row r="479" spans="1:8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11">
        <v>43445</v>
      </c>
      <c r="G479" s="7">
        <v>9240</v>
      </c>
      <c r="H479" s="6" t="s">
        <v>31</v>
      </c>
    </row>
    <row r="480" spans="1:8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11">
        <v>43410</v>
      </c>
      <c r="G480" s="7">
        <v>1080</v>
      </c>
      <c r="H480" s="6" t="s">
        <v>44</v>
      </c>
    </row>
    <row r="481" spans="1:8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11">
        <v>43989</v>
      </c>
      <c r="G481" s="7">
        <v>9290</v>
      </c>
      <c r="H481" s="6" t="s">
        <v>40</v>
      </c>
    </row>
    <row r="482" spans="1:8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11">
        <v>43154</v>
      </c>
      <c r="G482" s="7">
        <v>9450</v>
      </c>
      <c r="H482" s="6" t="s">
        <v>40</v>
      </c>
    </row>
    <row r="483" spans="1:8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11">
        <v>43335</v>
      </c>
      <c r="G483" s="7">
        <v>1590</v>
      </c>
      <c r="H483" s="6" t="s">
        <v>40</v>
      </c>
    </row>
    <row r="484" spans="1:8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11">
        <v>44220</v>
      </c>
      <c r="G484" s="7">
        <v>4580</v>
      </c>
      <c r="H484" s="6" t="s">
        <v>40</v>
      </c>
    </row>
    <row r="485" spans="1:8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11">
        <v>44025</v>
      </c>
      <c r="G485" s="7">
        <v>2160</v>
      </c>
      <c r="H485" s="6" t="s">
        <v>40</v>
      </c>
    </row>
    <row r="486" spans="1:8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11">
        <v>44237</v>
      </c>
      <c r="G486" s="7">
        <v>4930</v>
      </c>
      <c r="H486" s="6" t="s">
        <v>40</v>
      </c>
    </row>
    <row r="487" spans="1:8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11">
        <v>43142</v>
      </c>
      <c r="G487" s="7">
        <v>7940</v>
      </c>
      <c r="H487" s="6" t="s">
        <v>40</v>
      </c>
    </row>
    <row r="488" spans="1:8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11">
        <v>43366</v>
      </c>
      <c r="G488" s="7">
        <v>9510</v>
      </c>
      <c r="H488" s="6" t="s">
        <v>40</v>
      </c>
    </row>
    <row r="489" spans="1:8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11">
        <v>43167</v>
      </c>
      <c r="G489" s="7">
        <v>1550</v>
      </c>
      <c r="H489" s="6" t="s">
        <v>130</v>
      </c>
    </row>
    <row r="490" spans="1:8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11">
        <v>43254</v>
      </c>
      <c r="G490" s="7">
        <v>1320</v>
      </c>
      <c r="H490" s="6" t="s">
        <v>40</v>
      </c>
    </row>
    <row r="491" spans="1:8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11">
        <v>43282</v>
      </c>
      <c r="G491" s="7">
        <v>1930</v>
      </c>
      <c r="H491" s="6" t="s">
        <v>130</v>
      </c>
    </row>
    <row r="492" spans="1:8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11">
        <v>43289</v>
      </c>
      <c r="G492" s="7">
        <v>3930</v>
      </c>
      <c r="H492" s="6" t="s">
        <v>44</v>
      </c>
    </row>
    <row r="493" spans="1:8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11">
        <v>43737</v>
      </c>
      <c r="G493" s="7">
        <v>8580</v>
      </c>
      <c r="H493" s="6" t="s">
        <v>40</v>
      </c>
    </row>
    <row r="494" spans="1:8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11">
        <v>43443</v>
      </c>
      <c r="G494" s="7">
        <v>790</v>
      </c>
      <c r="H494" s="6" t="s">
        <v>40</v>
      </c>
    </row>
    <row r="495" spans="1:8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11">
        <v>43287</v>
      </c>
      <c r="G495" s="7">
        <v>2460</v>
      </c>
      <c r="H495" s="6" t="s">
        <v>35</v>
      </c>
    </row>
    <row r="496" spans="1:8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11">
        <v>44073</v>
      </c>
      <c r="G496" s="7">
        <v>4150</v>
      </c>
      <c r="H496" s="6" t="s">
        <v>40</v>
      </c>
    </row>
    <row r="497" spans="1:8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11">
        <v>43479</v>
      </c>
      <c r="G497" s="7">
        <v>3600</v>
      </c>
      <c r="H497" s="6" t="s">
        <v>40</v>
      </c>
    </row>
    <row r="498" spans="1:8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11">
        <v>43805</v>
      </c>
      <c r="G498" s="7">
        <v>9610</v>
      </c>
      <c r="H498" s="6" t="s">
        <v>40</v>
      </c>
    </row>
    <row r="499" spans="1:8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11">
        <v>43621</v>
      </c>
      <c r="G499" s="7">
        <v>7770</v>
      </c>
      <c r="H499" s="6" t="s">
        <v>40</v>
      </c>
    </row>
    <row r="500" spans="1:8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11">
        <v>43741</v>
      </c>
      <c r="G500" s="7">
        <v>860</v>
      </c>
      <c r="H500" s="6" t="s">
        <v>35</v>
      </c>
    </row>
    <row r="501" spans="1:8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11">
        <v>43245</v>
      </c>
      <c r="G501" s="7">
        <v>3240</v>
      </c>
      <c r="H501" s="6" t="s">
        <v>40</v>
      </c>
    </row>
    <row r="502" spans="1:8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11">
        <v>43924</v>
      </c>
      <c r="G502" s="7">
        <v>6100</v>
      </c>
      <c r="H502" s="6" t="s">
        <v>130</v>
      </c>
    </row>
    <row r="503" spans="1:8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11">
        <v>43847</v>
      </c>
      <c r="G503" s="7">
        <v>7490</v>
      </c>
      <c r="H503" s="6" t="s">
        <v>40</v>
      </c>
    </row>
    <row r="504" spans="1:8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11">
        <v>44300</v>
      </c>
      <c r="G504" s="7">
        <v>1870</v>
      </c>
      <c r="H504" s="6" t="s">
        <v>40</v>
      </c>
    </row>
    <row r="505" spans="1:8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11">
        <v>44162</v>
      </c>
      <c r="G505" s="7">
        <v>4640</v>
      </c>
      <c r="H505" s="6" t="s">
        <v>59</v>
      </c>
    </row>
    <row r="506" spans="1:8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11">
        <v>43329</v>
      </c>
      <c r="G506" s="7">
        <v>9340</v>
      </c>
      <c r="H506" s="6" t="s">
        <v>40</v>
      </c>
    </row>
    <row r="507" spans="1:8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11">
        <v>43619</v>
      </c>
      <c r="G507" s="7">
        <v>1680</v>
      </c>
      <c r="H507" s="6" t="s">
        <v>40</v>
      </c>
    </row>
    <row r="508" spans="1:8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11">
        <v>43956</v>
      </c>
      <c r="G508" s="7">
        <v>6500</v>
      </c>
      <c r="H508" s="6" t="s">
        <v>40</v>
      </c>
    </row>
    <row r="509" spans="1:8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11">
        <v>43145</v>
      </c>
      <c r="G509" s="7">
        <v>4760</v>
      </c>
      <c r="H509" s="6" t="s">
        <v>40</v>
      </c>
    </row>
    <row r="510" spans="1:8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11">
        <v>43613</v>
      </c>
      <c r="G510" s="7">
        <v>8200</v>
      </c>
      <c r="H510" s="6" t="s">
        <v>44</v>
      </c>
    </row>
    <row r="511" spans="1:8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11">
        <v>43521</v>
      </c>
      <c r="G511" s="7">
        <v>430</v>
      </c>
      <c r="H511" s="6" t="s">
        <v>40</v>
      </c>
    </row>
    <row r="512" spans="1:8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11">
        <v>44026</v>
      </c>
      <c r="G512" s="7">
        <v>6160</v>
      </c>
      <c r="H512" s="6" t="s">
        <v>40</v>
      </c>
    </row>
    <row r="513" spans="1:8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11">
        <v>43463</v>
      </c>
      <c r="G513" s="7">
        <v>7090</v>
      </c>
      <c r="H513" s="6" t="s">
        <v>40</v>
      </c>
    </row>
    <row r="514" spans="1:8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11">
        <v>43813</v>
      </c>
      <c r="G514" s="7">
        <v>3620</v>
      </c>
      <c r="H514" s="6" t="s">
        <v>44</v>
      </c>
    </row>
    <row r="515" spans="1:8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11">
        <v>43625</v>
      </c>
      <c r="G515" s="7">
        <v>3270</v>
      </c>
      <c r="H515" s="6" t="s">
        <v>40</v>
      </c>
    </row>
    <row r="516" spans="1:8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11">
        <v>43535</v>
      </c>
      <c r="G516" s="7">
        <v>5070</v>
      </c>
      <c r="H516" s="6" t="s">
        <v>40</v>
      </c>
    </row>
    <row r="517" spans="1:8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11">
        <v>43668</v>
      </c>
      <c r="G517" s="7">
        <v>900</v>
      </c>
      <c r="H517" s="6" t="s">
        <v>40</v>
      </c>
    </row>
    <row r="518" spans="1:8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11">
        <v>43778</v>
      </c>
      <c r="G518" s="7">
        <v>2220</v>
      </c>
      <c r="H518" s="6" t="s">
        <v>40</v>
      </c>
    </row>
    <row r="519" spans="1:8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11">
        <v>43615</v>
      </c>
      <c r="G519" s="7">
        <v>4270</v>
      </c>
      <c r="H519" s="6" t="s">
        <v>130</v>
      </c>
    </row>
    <row r="520" spans="1:8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11">
        <v>44029</v>
      </c>
      <c r="G520" s="7">
        <v>1900</v>
      </c>
      <c r="H520" s="6" t="s">
        <v>40</v>
      </c>
    </row>
    <row r="521" spans="1:8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11">
        <v>43947</v>
      </c>
      <c r="G521" s="7">
        <v>8640</v>
      </c>
      <c r="H521" s="6" t="s">
        <v>40</v>
      </c>
    </row>
    <row r="522" spans="1:8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11">
        <v>44092</v>
      </c>
      <c r="G522" s="7">
        <v>8740</v>
      </c>
      <c r="H522" s="6" t="s">
        <v>40</v>
      </c>
    </row>
    <row r="523" spans="1:8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11">
        <v>43371</v>
      </c>
      <c r="G523" s="7">
        <v>5310</v>
      </c>
      <c r="H523" s="6" t="s">
        <v>40</v>
      </c>
    </row>
    <row r="524" spans="1:8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11">
        <v>43242</v>
      </c>
      <c r="G524" s="7">
        <v>540</v>
      </c>
      <c r="H524" s="6" t="s">
        <v>40</v>
      </c>
    </row>
    <row r="525" spans="1:8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11">
        <v>44032</v>
      </c>
      <c r="G525" s="7">
        <v>6000</v>
      </c>
      <c r="H525" s="6" t="s">
        <v>130</v>
      </c>
    </row>
    <row r="526" spans="1:8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11">
        <v>43584</v>
      </c>
      <c r="G526" s="7">
        <v>2570</v>
      </c>
      <c r="H526" s="6" t="s">
        <v>40</v>
      </c>
    </row>
    <row r="527" spans="1:8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11">
        <v>43920</v>
      </c>
      <c r="G527" s="7">
        <v>620</v>
      </c>
      <c r="H527" s="6" t="s">
        <v>40</v>
      </c>
    </row>
    <row r="528" spans="1:8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11">
        <v>43125</v>
      </c>
      <c r="G528" s="7">
        <v>730</v>
      </c>
      <c r="H528" s="6" t="s">
        <v>40</v>
      </c>
    </row>
    <row r="529" spans="1:8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11">
        <v>43156</v>
      </c>
      <c r="G529" s="7">
        <v>8650</v>
      </c>
      <c r="H529" s="6" t="s">
        <v>40</v>
      </c>
    </row>
    <row r="530" spans="1:8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11">
        <v>43991</v>
      </c>
      <c r="G530" s="7">
        <v>1690</v>
      </c>
      <c r="H530" s="6" t="s">
        <v>40</v>
      </c>
    </row>
    <row r="531" spans="1:8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11">
        <v>44205</v>
      </c>
      <c r="G531" s="7">
        <v>9390</v>
      </c>
      <c r="H531" s="6" t="s">
        <v>40</v>
      </c>
    </row>
    <row r="532" spans="1:8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11">
        <v>44000</v>
      </c>
      <c r="G532" s="7">
        <v>430</v>
      </c>
      <c r="H532" s="6" t="s">
        <v>31</v>
      </c>
    </row>
    <row r="533" spans="1:8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11">
        <v>43105</v>
      </c>
      <c r="G533" s="7">
        <v>7720</v>
      </c>
      <c r="H533" s="6" t="s">
        <v>40</v>
      </c>
    </row>
    <row r="534" spans="1:8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11">
        <v>43134</v>
      </c>
      <c r="G534" s="7">
        <v>8790</v>
      </c>
      <c r="H534" s="6" t="s">
        <v>40</v>
      </c>
    </row>
    <row r="535" spans="1:8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11">
        <v>43929</v>
      </c>
      <c r="G535" s="7">
        <v>9870</v>
      </c>
      <c r="H535" s="6" t="s">
        <v>40</v>
      </c>
    </row>
    <row r="536" spans="1:8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11">
        <v>43581</v>
      </c>
      <c r="G536" s="7">
        <v>6760</v>
      </c>
      <c r="H536" s="6" t="s">
        <v>40</v>
      </c>
    </row>
    <row r="537" spans="1:8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11">
        <v>43529</v>
      </c>
      <c r="G537" s="7">
        <v>3890</v>
      </c>
      <c r="H537" s="6" t="s">
        <v>40</v>
      </c>
    </row>
    <row r="538" spans="1:8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11">
        <v>44075</v>
      </c>
      <c r="G538" s="7">
        <v>8020</v>
      </c>
      <c r="H538" s="6" t="s">
        <v>40</v>
      </c>
    </row>
    <row r="539" spans="1:8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11">
        <v>43230</v>
      </c>
      <c r="G539" s="7">
        <v>6540</v>
      </c>
      <c r="H539" s="6" t="s">
        <v>40</v>
      </c>
    </row>
    <row r="540" spans="1:8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11">
        <v>44081</v>
      </c>
      <c r="G540" s="7">
        <v>3790</v>
      </c>
      <c r="H540" s="6" t="s">
        <v>40</v>
      </c>
    </row>
    <row r="541" spans="1:8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11">
        <v>43678</v>
      </c>
      <c r="G541" s="7">
        <v>4180</v>
      </c>
      <c r="H541" s="6" t="s">
        <v>40</v>
      </c>
    </row>
    <row r="542" spans="1:8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11">
        <v>44201</v>
      </c>
      <c r="G542" s="7">
        <v>4170</v>
      </c>
      <c r="H542" s="6" t="s">
        <v>40</v>
      </c>
    </row>
    <row r="543" spans="1:8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11">
        <v>43612</v>
      </c>
      <c r="G543" s="7">
        <v>5600</v>
      </c>
      <c r="H543" s="6" t="s">
        <v>59</v>
      </c>
    </row>
    <row r="544" spans="1:8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11">
        <v>43204</v>
      </c>
      <c r="G544" s="7">
        <v>1510</v>
      </c>
      <c r="H544" s="6" t="s">
        <v>40</v>
      </c>
    </row>
    <row r="545" spans="1:8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11">
        <v>43806</v>
      </c>
      <c r="G545" s="7">
        <v>2750</v>
      </c>
      <c r="H545" s="6" t="s">
        <v>27</v>
      </c>
    </row>
    <row r="546" spans="1:8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11">
        <v>43406</v>
      </c>
      <c r="G546" s="7">
        <v>1180</v>
      </c>
      <c r="H546" s="6" t="s">
        <v>40</v>
      </c>
    </row>
    <row r="547" spans="1:8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11">
        <v>43484</v>
      </c>
      <c r="G547" s="7">
        <v>6760</v>
      </c>
      <c r="H547" s="6" t="s">
        <v>31</v>
      </c>
    </row>
    <row r="548" spans="1:8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11">
        <v>43235</v>
      </c>
      <c r="G548" s="7">
        <v>6020</v>
      </c>
      <c r="H548" s="6" t="s">
        <v>40</v>
      </c>
    </row>
    <row r="549" spans="1:8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11">
        <v>43703</v>
      </c>
      <c r="G549" s="7">
        <v>1000</v>
      </c>
      <c r="H549" s="6" t="s">
        <v>44</v>
      </c>
    </row>
    <row r="550" spans="1:8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11">
        <v>43643</v>
      </c>
      <c r="G550" s="7">
        <v>3020</v>
      </c>
      <c r="H550" s="6" t="s">
        <v>40</v>
      </c>
    </row>
    <row r="551" spans="1:8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11">
        <v>43856</v>
      </c>
      <c r="G551" s="7">
        <v>4800</v>
      </c>
      <c r="H551" s="6" t="s">
        <v>40</v>
      </c>
    </row>
    <row r="552" spans="1:8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11">
        <v>43496</v>
      </c>
      <c r="G552" s="7">
        <v>3510</v>
      </c>
      <c r="H552" s="6" t="s">
        <v>40</v>
      </c>
    </row>
    <row r="553" spans="1:8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11">
        <v>44021</v>
      </c>
      <c r="G553" s="7">
        <v>4780</v>
      </c>
      <c r="H553" s="6" t="s">
        <v>40</v>
      </c>
    </row>
    <row r="554" spans="1:8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11">
        <v>44129</v>
      </c>
      <c r="G554" s="7">
        <v>1850</v>
      </c>
      <c r="H554" s="6" t="s">
        <v>40</v>
      </c>
    </row>
    <row r="555" spans="1:8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11">
        <v>43337</v>
      </c>
      <c r="G555" s="7">
        <v>5790</v>
      </c>
      <c r="H555" s="6" t="s">
        <v>40</v>
      </c>
    </row>
    <row r="556" spans="1:8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11">
        <v>44041</v>
      </c>
      <c r="G556" s="7">
        <v>9680</v>
      </c>
      <c r="H556" s="6" t="s">
        <v>40</v>
      </c>
    </row>
    <row r="557" spans="1:8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11">
        <v>44070</v>
      </c>
      <c r="G557" s="7">
        <v>8180</v>
      </c>
      <c r="H557" s="6" t="s">
        <v>40</v>
      </c>
    </row>
    <row r="558" spans="1:8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11">
        <v>43753</v>
      </c>
      <c r="G558" s="7">
        <v>4110</v>
      </c>
      <c r="H558" s="6" t="s">
        <v>40</v>
      </c>
    </row>
    <row r="559" spans="1:8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11">
        <v>44202</v>
      </c>
      <c r="G559" s="7">
        <v>3900</v>
      </c>
      <c r="H559" s="6" t="s">
        <v>27</v>
      </c>
    </row>
    <row r="560" spans="1:8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11">
        <v>43374</v>
      </c>
      <c r="G560" s="7">
        <v>4960</v>
      </c>
      <c r="H560" s="6" t="s">
        <v>40</v>
      </c>
    </row>
    <row r="561" spans="1:8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11">
        <v>43867</v>
      </c>
      <c r="G561" s="7">
        <v>7240</v>
      </c>
      <c r="H561" s="6" t="s">
        <v>40</v>
      </c>
    </row>
    <row r="562" spans="1:8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11">
        <v>43972</v>
      </c>
      <c r="G562" s="7">
        <v>2830</v>
      </c>
      <c r="H562" s="6" t="s">
        <v>31</v>
      </c>
    </row>
    <row r="563" spans="1:8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11">
        <v>43946</v>
      </c>
      <c r="G563" s="7">
        <v>3200</v>
      </c>
      <c r="H563" s="6" t="s">
        <v>59</v>
      </c>
    </row>
    <row r="564" spans="1:8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11">
        <v>43547</v>
      </c>
      <c r="G564" s="7">
        <v>8020</v>
      </c>
      <c r="H564" s="6" t="s">
        <v>40</v>
      </c>
    </row>
    <row r="565" spans="1:8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11">
        <v>43533</v>
      </c>
      <c r="G565" s="7">
        <v>1110</v>
      </c>
      <c r="H565" s="6" t="s">
        <v>35</v>
      </c>
    </row>
    <row r="566" spans="1:8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11">
        <v>44010</v>
      </c>
      <c r="G566" s="7">
        <v>5030</v>
      </c>
      <c r="H566" s="6" t="s">
        <v>40</v>
      </c>
    </row>
    <row r="567" spans="1:8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11">
        <v>43406</v>
      </c>
      <c r="G567" s="7">
        <v>4110</v>
      </c>
      <c r="H567" s="6" t="s">
        <v>40</v>
      </c>
    </row>
    <row r="568" spans="1:8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11">
        <v>43410</v>
      </c>
      <c r="G568" s="7">
        <v>6390</v>
      </c>
      <c r="H568" s="6" t="s">
        <v>44</v>
      </c>
    </row>
    <row r="569" spans="1:8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11">
        <v>43928</v>
      </c>
      <c r="G569" s="7">
        <v>6810</v>
      </c>
      <c r="H569" s="6" t="s">
        <v>130</v>
      </c>
    </row>
    <row r="570" spans="1:8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11">
        <v>43899</v>
      </c>
      <c r="G570" s="7">
        <v>310</v>
      </c>
      <c r="H570" s="6" t="s">
        <v>40</v>
      </c>
    </row>
    <row r="571" spans="1:8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11">
        <v>44247</v>
      </c>
      <c r="G571" s="7">
        <v>6380</v>
      </c>
      <c r="H571" s="6" t="s">
        <v>40</v>
      </c>
    </row>
    <row r="572" spans="1:8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11">
        <v>43138</v>
      </c>
      <c r="G572" s="7">
        <v>2300</v>
      </c>
      <c r="H572" s="6" t="s">
        <v>40</v>
      </c>
    </row>
    <row r="573" spans="1:8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11">
        <v>44093</v>
      </c>
      <c r="G573" s="7">
        <v>4010</v>
      </c>
      <c r="H573" s="6" t="s">
        <v>40</v>
      </c>
    </row>
    <row r="574" spans="1:8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11">
        <v>43241</v>
      </c>
      <c r="G574" s="7">
        <v>2110</v>
      </c>
      <c r="H574" s="6" t="s">
        <v>40</v>
      </c>
    </row>
    <row r="575" spans="1:8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11">
        <v>43689</v>
      </c>
      <c r="G575" s="7">
        <v>5910</v>
      </c>
      <c r="H575" s="6" t="s">
        <v>40</v>
      </c>
    </row>
    <row r="576" spans="1:8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11">
        <v>43117</v>
      </c>
      <c r="G576" s="7">
        <v>3870</v>
      </c>
      <c r="H576" s="6" t="s">
        <v>44</v>
      </c>
    </row>
    <row r="577" spans="1:8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11">
        <v>43619</v>
      </c>
      <c r="G577" s="7">
        <v>9260</v>
      </c>
      <c r="H577" s="6" t="s">
        <v>40</v>
      </c>
    </row>
    <row r="578" spans="1:8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11">
        <v>43810</v>
      </c>
      <c r="G578" s="7">
        <v>5490</v>
      </c>
      <c r="H578" s="6" t="s">
        <v>40</v>
      </c>
    </row>
    <row r="579" spans="1:8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11">
        <v>43824</v>
      </c>
      <c r="G579" s="7">
        <v>3710</v>
      </c>
      <c r="H579" s="6" t="s">
        <v>40</v>
      </c>
    </row>
    <row r="580" spans="1:8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11">
        <v>43718</v>
      </c>
      <c r="G580" s="7">
        <v>9120</v>
      </c>
      <c r="H580" s="6" t="s">
        <v>40</v>
      </c>
    </row>
    <row r="581" spans="1:8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11">
        <v>44254</v>
      </c>
      <c r="G581" s="7">
        <v>8960</v>
      </c>
      <c r="H581" s="6" t="s">
        <v>40</v>
      </c>
    </row>
    <row r="582" spans="1:8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11">
        <v>44275</v>
      </c>
      <c r="G582" s="7">
        <v>4270</v>
      </c>
      <c r="H582" s="6" t="s">
        <v>44</v>
      </c>
    </row>
    <row r="583" spans="1:8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11">
        <v>43344</v>
      </c>
      <c r="G583" s="7">
        <v>9510</v>
      </c>
      <c r="H583" s="6" t="s">
        <v>40</v>
      </c>
    </row>
    <row r="584" spans="1:8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11">
        <v>44088</v>
      </c>
      <c r="G584" s="7">
        <v>4690</v>
      </c>
      <c r="H584" s="6" t="s">
        <v>44</v>
      </c>
    </row>
    <row r="585" spans="1:8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11">
        <v>44278</v>
      </c>
      <c r="G585" s="7">
        <v>3740</v>
      </c>
      <c r="H585" s="6" t="s">
        <v>40</v>
      </c>
    </row>
    <row r="586" spans="1:8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11">
        <v>43354</v>
      </c>
      <c r="G586" s="7">
        <v>9890</v>
      </c>
      <c r="H586" s="6" t="s">
        <v>40</v>
      </c>
    </row>
    <row r="587" spans="1:8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11">
        <v>44171</v>
      </c>
      <c r="G587" s="7">
        <v>230</v>
      </c>
      <c r="H587" s="6" t="s">
        <v>31</v>
      </c>
    </row>
    <row r="588" spans="1:8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11">
        <v>43749</v>
      </c>
      <c r="G588" s="7">
        <v>4330</v>
      </c>
      <c r="H588" s="6" t="s">
        <v>40</v>
      </c>
    </row>
    <row r="589" spans="1:8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11">
        <v>43739</v>
      </c>
      <c r="G589" s="7">
        <v>8020</v>
      </c>
      <c r="H589" s="6" t="s">
        <v>130</v>
      </c>
    </row>
    <row r="590" spans="1:8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11">
        <v>43689</v>
      </c>
      <c r="G590" s="7">
        <v>2860</v>
      </c>
      <c r="H590" s="6" t="s">
        <v>40</v>
      </c>
    </row>
    <row r="591" spans="1:8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11">
        <v>44222</v>
      </c>
      <c r="G591" s="7">
        <v>2460</v>
      </c>
      <c r="H591" s="6" t="s">
        <v>40</v>
      </c>
    </row>
    <row r="592" spans="1:8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11">
        <v>44239</v>
      </c>
      <c r="G592" s="7">
        <v>9870</v>
      </c>
      <c r="H592" s="6" t="s">
        <v>40</v>
      </c>
    </row>
    <row r="593" spans="1:8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11">
        <v>44279</v>
      </c>
      <c r="G593" s="7">
        <v>8230</v>
      </c>
      <c r="H593" s="6" t="s">
        <v>40</v>
      </c>
    </row>
    <row r="594" spans="1:8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11">
        <v>43812</v>
      </c>
      <c r="G594" s="7">
        <v>2770</v>
      </c>
      <c r="H594" s="6" t="s">
        <v>40</v>
      </c>
    </row>
    <row r="595" spans="1:8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11">
        <v>44193</v>
      </c>
      <c r="G595" s="7">
        <v>2810</v>
      </c>
      <c r="H595" s="6" t="s">
        <v>40</v>
      </c>
    </row>
    <row r="596" spans="1:8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11">
        <v>43877</v>
      </c>
      <c r="G596" s="7">
        <v>100</v>
      </c>
      <c r="H596" s="6" t="s">
        <v>40</v>
      </c>
    </row>
    <row r="597" spans="1:8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11">
        <v>43218</v>
      </c>
      <c r="G597" s="7">
        <v>5370</v>
      </c>
      <c r="H597" s="6" t="s">
        <v>40</v>
      </c>
    </row>
    <row r="598" spans="1:8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11">
        <v>43733</v>
      </c>
      <c r="G598" s="7">
        <v>3150</v>
      </c>
      <c r="H598" s="6" t="s">
        <v>44</v>
      </c>
    </row>
    <row r="599" spans="1:8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11">
        <v>43818</v>
      </c>
      <c r="G599" s="7">
        <v>4760</v>
      </c>
      <c r="H599" s="6" t="s">
        <v>40</v>
      </c>
    </row>
    <row r="600" spans="1:8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11">
        <v>43265</v>
      </c>
      <c r="G600" s="7">
        <v>7030</v>
      </c>
      <c r="H600" s="6" t="s">
        <v>44</v>
      </c>
    </row>
    <row r="601" spans="1:8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11">
        <v>43309</v>
      </c>
      <c r="G601" s="7">
        <v>2890</v>
      </c>
      <c r="H601" s="6" t="s">
        <v>35</v>
      </c>
    </row>
    <row r="602" spans="1:8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11">
        <v>44213</v>
      </c>
      <c r="G602" s="7">
        <v>6720</v>
      </c>
      <c r="H602" s="6" t="s">
        <v>130</v>
      </c>
    </row>
    <row r="603" spans="1:8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11">
        <v>44301</v>
      </c>
      <c r="G603" s="7">
        <v>8640</v>
      </c>
      <c r="H603" s="6" t="s">
        <v>40</v>
      </c>
    </row>
    <row r="604" spans="1:8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11">
        <v>44011</v>
      </c>
      <c r="G604" s="7">
        <v>6250</v>
      </c>
      <c r="H604" s="6" t="s">
        <v>31</v>
      </c>
    </row>
    <row r="605" spans="1:8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11">
        <v>43542</v>
      </c>
      <c r="G605" s="7">
        <v>3960</v>
      </c>
      <c r="H605" s="6" t="s">
        <v>40</v>
      </c>
    </row>
    <row r="606" spans="1:8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11">
        <v>43272</v>
      </c>
      <c r="G606" s="7">
        <v>2240</v>
      </c>
      <c r="H606" s="6" t="s">
        <v>40</v>
      </c>
    </row>
    <row r="607" spans="1:8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11">
        <v>44124</v>
      </c>
      <c r="G607" s="7">
        <v>460</v>
      </c>
      <c r="H607" s="6" t="s">
        <v>44</v>
      </c>
    </row>
    <row r="608" spans="1:8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11">
        <v>44242</v>
      </c>
      <c r="G608" s="7">
        <v>7540</v>
      </c>
      <c r="H608" s="6" t="s">
        <v>40</v>
      </c>
    </row>
    <row r="609" spans="1:8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11">
        <v>43662</v>
      </c>
      <c r="G609" s="7">
        <v>1640</v>
      </c>
      <c r="H609" s="6" t="s">
        <v>59</v>
      </c>
    </row>
    <row r="610" spans="1:8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11">
        <v>44149</v>
      </c>
      <c r="G610" s="7">
        <v>8300</v>
      </c>
      <c r="H610" s="6" t="s">
        <v>40</v>
      </c>
    </row>
    <row r="611" spans="1:8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11">
        <v>43971</v>
      </c>
      <c r="G611" s="7">
        <v>5520</v>
      </c>
      <c r="H611" s="6" t="s">
        <v>130</v>
      </c>
    </row>
    <row r="612" spans="1:8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11">
        <v>44218</v>
      </c>
      <c r="G612" s="7">
        <v>6660</v>
      </c>
      <c r="H612" s="6" t="s">
        <v>130</v>
      </c>
    </row>
    <row r="613" spans="1:8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11">
        <v>43698</v>
      </c>
      <c r="G613" s="7">
        <v>6040</v>
      </c>
      <c r="H613" s="6" t="s">
        <v>40</v>
      </c>
    </row>
    <row r="614" spans="1:8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11">
        <v>43708</v>
      </c>
      <c r="G614" s="7">
        <v>4280</v>
      </c>
      <c r="H614" s="6" t="s">
        <v>27</v>
      </c>
    </row>
    <row r="615" spans="1:8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11">
        <v>43363</v>
      </c>
      <c r="G615" s="7">
        <v>9440</v>
      </c>
      <c r="H615" s="6" t="s">
        <v>59</v>
      </c>
    </row>
    <row r="616" spans="1:8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11">
        <v>43702</v>
      </c>
      <c r="G616" s="7">
        <v>3030</v>
      </c>
      <c r="H616" s="6" t="s">
        <v>40</v>
      </c>
    </row>
    <row r="617" spans="1:8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11">
        <v>43529</v>
      </c>
      <c r="G617" s="7">
        <v>1220</v>
      </c>
      <c r="H617" s="6" t="s">
        <v>40</v>
      </c>
    </row>
    <row r="618" spans="1:8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11">
        <v>43469</v>
      </c>
      <c r="G618" s="7">
        <v>3850</v>
      </c>
      <c r="H618" s="6" t="s">
        <v>40</v>
      </c>
    </row>
    <row r="619" spans="1:8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11">
        <v>43115</v>
      </c>
      <c r="G619" s="7">
        <v>1890</v>
      </c>
      <c r="H619" s="6" t="s">
        <v>40</v>
      </c>
    </row>
    <row r="620" spans="1:8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11">
        <v>43117</v>
      </c>
      <c r="G620" s="7">
        <v>8190</v>
      </c>
      <c r="H620" s="6" t="s">
        <v>40</v>
      </c>
    </row>
    <row r="621" spans="1:8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11">
        <v>44125</v>
      </c>
      <c r="G621" s="7">
        <v>5970</v>
      </c>
      <c r="H621" s="6" t="s">
        <v>40</v>
      </c>
    </row>
    <row r="622" spans="1:8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11">
        <v>43556</v>
      </c>
      <c r="G622" s="7">
        <v>4270</v>
      </c>
      <c r="H622" s="6" t="s">
        <v>40</v>
      </c>
    </row>
    <row r="623" spans="1:8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11">
        <v>43514</v>
      </c>
      <c r="G623" s="7">
        <v>930</v>
      </c>
      <c r="H623" s="6" t="s">
        <v>40</v>
      </c>
    </row>
    <row r="624" spans="1:8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11">
        <v>43422</v>
      </c>
      <c r="G624" s="7">
        <v>8360</v>
      </c>
      <c r="H624" s="6" t="s">
        <v>44</v>
      </c>
    </row>
    <row r="625" spans="1:8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11">
        <v>44288</v>
      </c>
      <c r="G625" s="7">
        <v>2120</v>
      </c>
      <c r="H625" s="6" t="s">
        <v>40</v>
      </c>
    </row>
    <row r="626" spans="1:8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11">
        <v>43950</v>
      </c>
      <c r="G626" s="7">
        <v>7980</v>
      </c>
      <c r="H626" s="6" t="s">
        <v>40</v>
      </c>
    </row>
    <row r="627" spans="1:8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11">
        <v>43286</v>
      </c>
      <c r="G627" s="7">
        <v>4510</v>
      </c>
      <c r="H627" s="6" t="s">
        <v>40</v>
      </c>
    </row>
    <row r="628" spans="1:8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11">
        <v>43572</v>
      </c>
      <c r="G628" s="7">
        <v>6200</v>
      </c>
      <c r="H628" s="6" t="s">
        <v>40</v>
      </c>
    </row>
    <row r="629" spans="1:8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11">
        <v>44185</v>
      </c>
      <c r="G629" s="7">
        <v>8640</v>
      </c>
      <c r="H629" s="6" t="s">
        <v>40</v>
      </c>
    </row>
    <row r="630" spans="1:8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11">
        <v>43920</v>
      </c>
      <c r="G630" s="7">
        <v>2300</v>
      </c>
      <c r="H630" s="6" t="s">
        <v>40</v>
      </c>
    </row>
    <row r="631" spans="1:8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11">
        <v>43916</v>
      </c>
      <c r="G631" s="7">
        <v>7760</v>
      </c>
      <c r="H631" s="6" t="s">
        <v>40</v>
      </c>
    </row>
    <row r="632" spans="1:8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11">
        <v>43251</v>
      </c>
      <c r="G632" s="7">
        <v>5550</v>
      </c>
      <c r="H632" s="6" t="s">
        <v>40</v>
      </c>
    </row>
    <row r="633" spans="1:8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11">
        <v>43237</v>
      </c>
      <c r="G633" s="7">
        <v>4080</v>
      </c>
      <c r="H633" s="6" t="s">
        <v>40</v>
      </c>
    </row>
    <row r="634" spans="1:8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11">
        <v>44122</v>
      </c>
      <c r="G634" s="7">
        <v>9730</v>
      </c>
      <c r="H634" s="6" t="s">
        <v>40</v>
      </c>
    </row>
    <row r="635" spans="1:8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11">
        <v>43708</v>
      </c>
      <c r="G635" s="7">
        <v>3640</v>
      </c>
      <c r="H635" s="6" t="s">
        <v>44</v>
      </c>
    </row>
    <row r="636" spans="1:8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11">
        <v>43775</v>
      </c>
      <c r="G636" s="7">
        <v>4330</v>
      </c>
      <c r="H636" s="6" t="s">
        <v>130</v>
      </c>
    </row>
    <row r="637" spans="1:8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11">
        <v>43508</v>
      </c>
      <c r="G637" s="7">
        <v>9270</v>
      </c>
      <c r="H637" s="6" t="s">
        <v>40</v>
      </c>
    </row>
    <row r="638" spans="1:8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11">
        <v>43763</v>
      </c>
      <c r="G638" s="7">
        <v>3720</v>
      </c>
      <c r="H638" s="6" t="s">
        <v>40</v>
      </c>
    </row>
    <row r="639" spans="1:8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11">
        <v>43327</v>
      </c>
      <c r="G639" s="7">
        <v>7830</v>
      </c>
      <c r="H639" s="6" t="s">
        <v>40</v>
      </c>
    </row>
    <row r="640" spans="1:8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11">
        <v>43243</v>
      </c>
      <c r="G640" s="7">
        <v>6610</v>
      </c>
      <c r="H640" s="6" t="s">
        <v>40</v>
      </c>
    </row>
    <row r="641" spans="1:8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11">
        <v>43311</v>
      </c>
      <c r="G641" s="7">
        <v>2470</v>
      </c>
      <c r="H641" s="6" t="s">
        <v>40</v>
      </c>
    </row>
    <row r="642" spans="1:8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11">
        <v>44171</v>
      </c>
      <c r="G642" s="7">
        <v>6190</v>
      </c>
      <c r="H642" s="6" t="s">
        <v>40</v>
      </c>
    </row>
    <row r="643" spans="1:8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11">
        <v>43902</v>
      </c>
      <c r="G643" s="7">
        <v>7840</v>
      </c>
      <c r="H643" s="6" t="s">
        <v>31</v>
      </c>
    </row>
    <row r="644" spans="1:8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11">
        <v>43526</v>
      </c>
      <c r="G644" s="7">
        <v>7680</v>
      </c>
      <c r="H644" s="6" t="s">
        <v>40</v>
      </c>
    </row>
    <row r="645" spans="1:8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11">
        <v>44144</v>
      </c>
      <c r="G645" s="7">
        <v>2140</v>
      </c>
      <c r="H645" s="6" t="s">
        <v>130</v>
      </c>
    </row>
    <row r="646" spans="1:8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11">
        <v>43667</v>
      </c>
      <c r="G646" s="7">
        <v>5740</v>
      </c>
      <c r="H646" s="6" t="s">
        <v>40</v>
      </c>
    </row>
    <row r="647" spans="1:8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11">
        <v>43915</v>
      </c>
      <c r="G647" s="7">
        <v>6750</v>
      </c>
      <c r="H647" s="6" t="s">
        <v>40</v>
      </c>
    </row>
    <row r="648" spans="1:8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11">
        <v>43920</v>
      </c>
      <c r="G648" s="7">
        <v>8640</v>
      </c>
      <c r="H648" s="6" t="s">
        <v>40</v>
      </c>
    </row>
    <row r="649" spans="1:8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11">
        <v>43758</v>
      </c>
      <c r="G649" s="7">
        <v>4140</v>
      </c>
      <c r="H649" s="6" t="s">
        <v>31</v>
      </c>
    </row>
    <row r="650" spans="1:8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11">
        <v>43808</v>
      </c>
      <c r="G650" s="7">
        <v>8640</v>
      </c>
      <c r="H650" s="6" t="s">
        <v>40</v>
      </c>
    </row>
    <row r="651" spans="1:8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11">
        <v>43472</v>
      </c>
      <c r="G651" s="7">
        <v>1750</v>
      </c>
      <c r="H651" s="6" t="s">
        <v>40</v>
      </c>
    </row>
    <row r="652" spans="1:8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11">
        <v>43522</v>
      </c>
      <c r="G652" s="7">
        <v>5280</v>
      </c>
      <c r="H652" s="6" t="s">
        <v>40</v>
      </c>
    </row>
    <row r="653" spans="1:8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11">
        <v>43929</v>
      </c>
      <c r="G653" s="7">
        <v>9170</v>
      </c>
      <c r="H653" s="6" t="s">
        <v>40</v>
      </c>
    </row>
    <row r="654" spans="1:8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11">
        <v>44182</v>
      </c>
      <c r="G654" s="7">
        <v>6200</v>
      </c>
      <c r="H654" s="6" t="s">
        <v>40</v>
      </c>
    </row>
    <row r="655" spans="1:8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11">
        <v>43214</v>
      </c>
      <c r="G655" s="7">
        <v>8950</v>
      </c>
      <c r="H655" s="6" t="s">
        <v>40</v>
      </c>
    </row>
    <row r="656" spans="1:8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11">
        <v>43697</v>
      </c>
      <c r="G656" s="7">
        <v>5720</v>
      </c>
      <c r="H656" s="6" t="s">
        <v>40</v>
      </c>
    </row>
    <row r="657" spans="1:8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11">
        <v>44054</v>
      </c>
      <c r="G657" s="7">
        <v>2850</v>
      </c>
      <c r="H657" s="6" t="s">
        <v>40</v>
      </c>
    </row>
    <row r="658" spans="1:8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11">
        <v>44005</v>
      </c>
      <c r="G658" s="7">
        <v>5740</v>
      </c>
      <c r="H658" s="6" t="s">
        <v>35</v>
      </c>
    </row>
    <row r="659" spans="1:8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11">
        <v>43970</v>
      </c>
      <c r="G659" s="7">
        <v>5430</v>
      </c>
      <c r="H659" s="6" t="s">
        <v>40</v>
      </c>
    </row>
    <row r="660" spans="1:8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11">
        <v>43370</v>
      </c>
      <c r="G660" s="7">
        <v>340</v>
      </c>
      <c r="H660" s="6" t="s">
        <v>40</v>
      </c>
    </row>
    <row r="661" spans="1:8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11">
        <v>44086</v>
      </c>
      <c r="G661" s="7">
        <v>3440</v>
      </c>
      <c r="H661" s="6" t="s">
        <v>40</v>
      </c>
    </row>
    <row r="662" spans="1:8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11">
        <v>43681</v>
      </c>
      <c r="G662" s="7">
        <v>3340</v>
      </c>
      <c r="H662" s="6" t="s">
        <v>40</v>
      </c>
    </row>
    <row r="663" spans="1:8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11">
        <v>43679</v>
      </c>
      <c r="G663" s="7">
        <v>5090</v>
      </c>
      <c r="H663" s="6" t="s">
        <v>40</v>
      </c>
    </row>
    <row r="664" spans="1:8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11">
        <v>43432</v>
      </c>
      <c r="G664" s="7">
        <v>190</v>
      </c>
      <c r="H664" s="6" t="s">
        <v>40</v>
      </c>
    </row>
    <row r="665" spans="1:8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11">
        <v>43748</v>
      </c>
      <c r="G665" s="7">
        <v>600</v>
      </c>
      <c r="H665" s="6" t="s">
        <v>40</v>
      </c>
    </row>
    <row r="666" spans="1:8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11">
        <v>43373</v>
      </c>
      <c r="G666" s="7">
        <v>9670</v>
      </c>
      <c r="H666" s="6" t="s">
        <v>40</v>
      </c>
    </row>
    <row r="667" spans="1:8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11">
        <v>44001</v>
      </c>
      <c r="G667" s="7">
        <v>6940</v>
      </c>
      <c r="H667" s="6" t="s">
        <v>40</v>
      </c>
    </row>
    <row r="668" spans="1:8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11">
        <v>43519</v>
      </c>
      <c r="G668" s="7">
        <v>5930</v>
      </c>
      <c r="H668" s="6" t="s">
        <v>40</v>
      </c>
    </row>
    <row r="669" spans="1:8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11">
        <v>43970</v>
      </c>
      <c r="G669" s="7">
        <v>8490</v>
      </c>
      <c r="H669" s="6" t="s">
        <v>27</v>
      </c>
    </row>
    <row r="670" spans="1:8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11">
        <v>43155</v>
      </c>
      <c r="G670" s="7">
        <v>5930</v>
      </c>
      <c r="H670" s="6" t="s">
        <v>40</v>
      </c>
    </row>
    <row r="671" spans="1:8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11">
        <v>43499</v>
      </c>
      <c r="G671" s="7">
        <v>5300</v>
      </c>
      <c r="H671" s="6" t="s">
        <v>40</v>
      </c>
    </row>
    <row r="672" spans="1:8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11">
        <v>44036</v>
      </c>
      <c r="G672" s="7">
        <v>6120</v>
      </c>
      <c r="H672" s="6" t="s">
        <v>27</v>
      </c>
    </row>
    <row r="673" spans="1:8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11">
        <v>43430</v>
      </c>
      <c r="G673" s="7">
        <v>650</v>
      </c>
      <c r="H673" s="6" t="s">
        <v>40</v>
      </c>
    </row>
    <row r="674" spans="1:8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11">
        <v>43116</v>
      </c>
      <c r="G674" s="7">
        <v>6190</v>
      </c>
      <c r="H674" s="6" t="s">
        <v>27</v>
      </c>
    </row>
    <row r="675" spans="1:8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11">
        <v>43812</v>
      </c>
      <c r="G675" s="7">
        <v>280</v>
      </c>
      <c r="H675" s="6" t="s">
        <v>44</v>
      </c>
    </row>
    <row r="676" spans="1:8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11">
        <v>44033</v>
      </c>
      <c r="G676" s="7">
        <v>9910</v>
      </c>
      <c r="H676" s="6" t="s">
        <v>27</v>
      </c>
    </row>
    <row r="677" spans="1:8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11">
        <v>43253</v>
      </c>
      <c r="G677" s="7">
        <v>7950</v>
      </c>
      <c r="H677" s="6" t="s">
        <v>59</v>
      </c>
    </row>
    <row r="678" spans="1:8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11">
        <v>44230</v>
      </c>
      <c r="G678" s="7">
        <v>640</v>
      </c>
      <c r="H678" s="6" t="s">
        <v>40</v>
      </c>
    </row>
    <row r="679" spans="1:8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11">
        <v>43712</v>
      </c>
      <c r="G679" s="7">
        <v>3910</v>
      </c>
      <c r="H679" s="6" t="s">
        <v>40</v>
      </c>
    </row>
    <row r="680" spans="1:8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11">
        <v>44051</v>
      </c>
      <c r="G680" s="7">
        <v>9090</v>
      </c>
      <c r="H680" s="6" t="s">
        <v>40</v>
      </c>
    </row>
    <row r="681" spans="1:8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11">
        <v>44005</v>
      </c>
      <c r="G681" s="7">
        <v>2110</v>
      </c>
      <c r="H681" s="6" t="s">
        <v>40</v>
      </c>
    </row>
    <row r="682" spans="1:8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11">
        <v>44145</v>
      </c>
      <c r="G682" s="7">
        <v>8670</v>
      </c>
      <c r="H682" s="6" t="s">
        <v>59</v>
      </c>
    </row>
    <row r="683" spans="1:8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11">
        <v>43377</v>
      </c>
      <c r="G683" s="7">
        <v>8220</v>
      </c>
      <c r="H683" s="6" t="s">
        <v>44</v>
      </c>
    </row>
    <row r="684" spans="1:8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11">
        <v>44076</v>
      </c>
      <c r="G684" s="7">
        <v>5400</v>
      </c>
      <c r="H684" s="6" t="s">
        <v>44</v>
      </c>
    </row>
    <row r="685" spans="1:8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11">
        <v>44091</v>
      </c>
      <c r="G685" s="7">
        <v>3780</v>
      </c>
      <c r="H685" s="6" t="s">
        <v>40</v>
      </c>
    </row>
    <row r="686" spans="1:8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11">
        <v>44252</v>
      </c>
      <c r="G686" s="7">
        <v>1230</v>
      </c>
      <c r="H686" s="6" t="s">
        <v>40</v>
      </c>
    </row>
    <row r="687" spans="1:8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11">
        <v>43497</v>
      </c>
      <c r="G687" s="7">
        <v>8040</v>
      </c>
      <c r="H687" s="6" t="s">
        <v>27</v>
      </c>
    </row>
    <row r="688" spans="1:8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11">
        <v>43821</v>
      </c>
      <c r="G688" s="7">
        <v>7200</v>
      </c>
      <c r="H688" s="6" t="s">
        <v>44</v>
      </c>
    </row>
    <row r="689" spans="1:8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11">
        <v>43716</v>
      </c>
      <c r="G689" s="7">
        <v>4280</v>
      </c>
      <c r="H689" s="6" t="s">
        <v>40</v>
      </c>
    </row>
    <row r="690" spans="1:8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11">
        <v>43216</v>
      </c>
      <c r="G690" s="7">
        <v>2660</v>
      </c>
      <c r="H690" s="6" t="s">
        <v>40</v>
      </c>
    </row>
    <row r="691" spans="1:8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11">
        <v>43141</v>
      </c>
      <c r="G691" s="7">
        <v>260</v>
      </c>
      <c r="H691" s="6" t="s">
        <v>40</v>
      </c>
    </row>
    <row r="692" spans="1:8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11">
        <v>43340</v>
      </c>
      <c r="G692" s="7">
        <v>9950</v>
      </c>
      <c r="H692" s="6" t="s">
        <v>44</v>
      </c>
    </row>
    <row r="693" spans="1:8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11">
        <v>43580</v>
      </c>
      <c r="G693" s="7">
        <v>7130</v>
      </c>
      <c r="H693" s="6" t="s">
        <v>40</v>
      </c>
    </row>
    <row r="694" spans="1:8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11">
        <v>43246</v>
      </c>
      <c r="G694" s="7">
        <v>6780</v>
      </c>
      <c r="H694" s="6" t="s">
        <v>40</v>
      </c>
    </row>
    <row r="695" spans="1:8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11">
        <v>43243</v>
      </c>
      <c r="G695" s="7">
        <v>8950</v>
      </c>
      <c r="H695" s="6" t="s">
        <v>40</v>
      </c>
    </row>
    <row r="696" spans="1:8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11">
        <v>43410</v>
      </c>
      <c r="G696" s="7">
        <v>5930</v>
      </c>
      <c r="H696" s="6" t="s">
        <v>31</v>
      </c>
    </row>
    <row r="697" spans="1:8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11">
        <v>43164</v>
      </c>
      <c r="G697" s="7">
        <v>4440</v>
      </c>
      <c r="H697" s="6" t="s">
        <v>40</v>
      </c>
    </row>
    <row r="698" spans="1:8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11">
        <v>43640</v>
      </c>
      <c r="G698" s="7">
        <v>9230</v>
      </c>
      <c r="H698" s="6" t="s">
        <v>44</v>
      </c>
    </row>
    <row r="699" spans="1:8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11">
        <v>44156</v>
      </c>
      <c r="G699" s="7">
        <v>910</v>
      </c>
      <c r="H699" s="6" t="s">
        <v>40</v>
      </c>
    </row>
    <row r="700" spans="1:8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11">
        <v>43903</v>
      </c>
      <c r="G700" s="7">
        <v>7060</v>
      </c>
      <c r="H700" s="6" t="s">
        <v>40</v>
      </c>
    </row>
    <row r="701" spans="1:8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11">
        <v>44256</v>
      </c>
      <c r="G701" s="7">
        <v>3830</v>
      </c>
      <c r="H701" s="6" t="s">
        <v>40</v>
      </c>
    </row>
    <row r="702" spans="1:8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11">
        <v>44089</v>
      </c>
      <c r="G702" s="7">
        <v>1810</v>
      </c>
      <c r="H702" s="6" t="s">
        <v>130</v>
      </c>
    </row>
    <row r="703" spans="1:8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11">
        <v>43316</v>
      </c>
      <c r="G703" s="7">
        <v>7790</v>
      </c>
      <c r="H703" s="6" t="s">
        <v>31</v>
      </c>
    </row>
    <row r="704" spans="1:8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11">
        <v>43195</v>
      </c>
      <c r="G704" s="7">
        <v>5800</v>
      </c>
      <c r="H704" s="6" t="s">
        <v>44</v>
      </c>
    </row>
    <row r="705" spans="1:8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11">
        <v>43115</v>
      </c>
      <c r="G705" s="7">
        <v>8800</v>
      </c>
      <c r="H705" s="6" t="s">
        <v>40</v>
      </c>
    </row>
    <row r="706" spans="1:8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11">
        <v>43903</v>
      </c>
      <c r="G706" s="7">
        <v>9670</v>
      </c>
      <c r="H706" s="6" t="s">
        <v>40</v>
      </c>
    </row>
    <row r="707" spans="1:8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11">
        <v>43147</v>
      </c>
      <c r="G707" s="7">
        <v>3230</v>
      </c>
      <c r="H707" s="6" t="s">
        <v>40</v>
      </c>
    </row>
    <row r="708" spans="1:8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11">
        <v>43511</v>
      </c>
      <c r="G708" s="7">
        <v>660</v>
      </c>
      <c r="H708" s="6" t="s">
        <v>40</v>
      </c>
    </row>
    <row r="709" spans="1:8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11">
        <v>43784</v>
      </c>
      <c r="G709" s="7">
        <v>1380</v>
      </c>
      <c r="H709" s="6" t="s">
        <v>40</v>
      </c>
    </row>
    <row r="710" spans="1:8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11">
        <v>43715</v>
      </c>
      <c r="G710" s="7">
        <v>3640</v>
      </c>
      <c r="H710" s="6" t="s">
        <v>40</v>
      </c>
    </row>
    <row r="711" spans="1:8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11">
        <v>44136</v>
      </c>
      <c r="G711" s="7">
        <v>8700</v>
      </c>
      <c r="H711" s="6" t="s">
        <v>40</v>
      </c>
    </row>
    <row r="712" spans="1:8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11">
        <v>43355</v>
      </c>
      <c r="G712" s="7">
        <v>6810</v>
      </c>
      <c r="H712" s="6" t="s">
        <v>44</v>
      </c>
    </row>
    <row r="713" spans="1:8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11">
        <v>43579</v>
      </c>
      <c r="G713" s="7">
        <v>1550</v>
      </c>
      <c r="H713" s="6" t="s">
        <v>40</v>
      </c>
    </row>
    <row r="714" spans="1:8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11">
        <v>43606</v>
      </c>
      <c r="G714" s="7">
        <v>4750</v>
      </c>
      <c r="H714" s="6" t="s">
        <v>40</v>
      </c>
    </row>
    <row r="715" spans="1:8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11">
        <v>43324</v>
      </c>
      <c r="G715" s="7">
        <v>6510</v>
      </c>
      <c r="H715" s="6" t="s">
        <v>31</v>
      </c>
    </row>
    <row r="716" spans="1:8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11">
        <v>44007</v>
      </c>
      <c r="G716" s="7">
        <v>6370</v>
      </c>
      <c r="H716" s="6" t="s">
        <v>40</v>
      </c>
    </row>
    <row r="717" spans="1:8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11">
        <v>43947</v>
      </c>
      <c r="G717" s="7">
        <v>2760</v>
      </c>
      <c r="H717" s="6" t="s">
        <v>40</v>
      </c>
    </row>
    <row r="718" spans="1:8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11">
        <v>43448</v>
      </c>
      <c r="G718" s="7">
        <v>7840</v>
      </c>
      <c r="H718" s="6" t="s">
        <v>44</v>
      </c>
    </row>
    <row r="719" spans="1:8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11">
        <v>44235</v>
      </c>
      <c r="G719" s="7">
        <v>5230</v>
      </c>
      <c r="H719" s="6" t="s">
        <v>40</v>
      </c>
    </row>
    <row r="720" spans="1:8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11">
        <v>44172</v>
      </c>
      <c r="G720" s="7">
        <v>1860</v>
      </c>
      <c r="H720" s="6" t="s">
        <v>44</v>
      </c>
    </row>
    <row r="721" spans="1:8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11">
        <v>44303</v>
      </c>
      <c r="G721" s="7">
        <v>9390</v>
      </c>
      <c r="H721" s="6" t="s">
        <v>40</v>
      </c>
    </row>
    <row r="722" spans="1:8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11">
        <v>43914</v>
      </c>
      <c r="G722" s="7">
        <v>4560</v>
      </c>
      <c r="H722" s="6" t="s">
        <v>40</v>
      </c>
    </row>
    <row r="723" spans="1:8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11">
        <v>43201</v>
      </c>
      <c r="G723" s="7">
        <v>2890</v>
      </c>
      <c r="H723" s="6" t="s">
        <v>40</v>
      </c>
    </row>
    <row r="724" spans="1:8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11">
        <v>44211</v>
      </c>
      <c r="G724" s="7">
        <v>2310</v>
      </c>
      <c r="H724" s="6" t="s">
        <v>40</v>
      </c>
    </row>
    <row r="725" spans="1:8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11">
        <v>43862</v>
      </c>
      <c r="G725" s="7">
        <v>4240</v>
      </c>
      <c r="H725" s="6" t="s">
        <v>130</v>
      </c>
    </row>
    <row r="726" spans="1:8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11">
        <v>43981</v>
      </c>
      <c r="G726" s="7">
        <v>1970</v>
      </c>
      <c r="H726" s="6" t="s">
        <v>40</v>
      </c>
    </row>
    <row r="727" spans="1:8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11">
        <v>43892</v>
      </c>
      <c r="G727" s="7">
        <v>7110</v>
      </c>
      <c r="H727" s="6" t="s">
        <v>40</v>
      </c>
    </row>
    <row r="728" spans="1:8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11">
        <v>43822</v>
      </c>
      <c r="G728" s="7">
        <v>8730</v>
      </c>
      <c r="H728" s="6" t="s">
        <v>40</v>
      </c>
    </row>
    <row r="729" spans="1:8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11">
        <v>44263</v>
      </c>
      <c r="G729" s="7">
        <v>6450</v>
      </c>
      <c r="H729" s="6" t="s">
        <v>31</v>
      </c>
    </row>
    <row r="730" spans="1:8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11">
        <v>43681</v>
      </c>
      <c r="G730" s="7">
        <v>170</v>
      </c>
      <c r="H730" s="6" t="s">
        <v>40</v>
      </c>
    </row>
    <row r="731" spans="1:8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11">
        <v>43436</v>
      </c>
      <c r="G731" s="7">
        <v>400</v>
      </c>
      <c r="H731" s="6" t="s">
        <v>40</v>
      </c>
    </row>
    <row r="732" spans="1:8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11">
        <v>44235</v>
      </c>
      <c r="G732" s="7">
        <v>6810</v>
      </c>
      <c r="H732" s="6" t="s">
        <v>27</v>
      </c>
    </row>
    <row r="733" spans="1:8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11">
        <v>43444</v>
      </c>
      <c r="G733" s="7">
        <v>7980</v>
      </c>
      <c r="H733" s="6" t="s">
        <v>40</v>
      </c>
    </row>
    <row r="734" spans="1:8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11">
        <v>43950</v>
      </c>
      <c r="G734" s="7">
        <v>7850</v>
      </c>
      <c r="H734" s="6" t="s">
        <v>40</v>
      </c>
    </row>
    <row r="735" spans="1:8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11">
        <v>43670</v>
      </c>
      <c r="G735" s="7">
        <v>3800</v>
      </c>
      <c r="H735" s="6" t="s">
        <v>40</v>
      </c>
    </row>
    <row r="736" spans="1:8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11">
        <v>43525</v>
      </c>
      <c r="G736" s="7">
        <v>4650</v>
      </c>
      <c r="H736" s="6" t="s">
        <v>44</v>
      </c>
    </row>
    <row r="737" spans="1:8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11">
        <v>44032</v>
      </c>
      <c r="G737" s="7">
        <v>3570</v>
      </c>
      <c r="H737" s="6" t="s">
        <v>40</v>
      </c>
    </row>
    <row r="738" spans="1:8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11">
        <v>43725</v>
      </c>
      <c r="G738" s="7">
        <v>940</v>
      </c>
      <c r="H738" s="6" t="s">
        <v>40</v>
      </c>
    </row>
    <row r="739" spans="1:8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11">
        <v>43828</v>
      </c>
      <c r="G739" s="7">
        <v>5910</v>
      </c>
      <c r="H739" s="6" t="s">
        <v>40</v>
      </c>
    </row>
    <row r="740" spans="1:8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11">
        <v>43733</v>
      </c>
      <c r="G740" s="7">
        <v>3150</v>
      </c>
      <c r="H740" s="6" t="s">
        <v>40</v>
      </c>
    </row>
    <row r="741" spans="1:8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11">
        <v>43910</v>
      </c>
      <c r="G741" s="7">
        <v>7190</v>
      </c>
      <c r="H741" s="6" t="s">
        <v>40</v>
      </c>
    </row>
    <row r="742" spans="1:8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11">
        <v>43743</v>
      </c>
      <c r="G742" s="7">
        <v>3310</v>
      </c>
      <c r="H742" s="6" t="s">
        <v>40</v>
      </c>
    </row>
    <row r="743" spans="1:8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11">
        <v>43140</v>
      </c>
      <c r="G743" s="7">
        <v>9410</v>
      </c>
      <c r="H743" s="6" t="s">
        <v>44</v>
      </c>
    </row>
    <row r="744" spans="1:8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11">
        <v>43239</v>
      </c>
      <c r="G744" s="7">
        <v>1480</v>
      </c>
      <c r="H744" s="6" t="s">
        <v>27</v>
      </c>
    </row>
    <row r="745" spans="1:8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11">
        <v>43253</v>
      </c>
      <c r="G745" s="7">
        <v>4380</v>
      </c>
      <c r="H745" s="6" t="s">
        <v>27</v>
      </c>
    </row>
    <row r="746" spans="1:8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11">
        <v>43743</v>
      </c>
      <c r="G746" s="7">
        <v>2320</v>
      </c>
      <c r="H746" s="6" t="s">
        <v>27</v>
      </c>
    </row>
    <row r="747" spans="1:8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11">
        <v>43971</v>
      </c>
      <c r="G747" s="7">
        <v>7920</v>
      </c>
      <c r="H747" s="6" t="s">
        <v>40</v>
      </c>
    </row>
    <row r="748" spans="1:8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11">
        <v>43106</v>
      </c>
      <c r="G748" s="7">
        <v>6840</v>
      </c>
      <c r="H748" s="6" t="s">
        <v>27</v>
      </c>
    </row>
    <row r="749" spans="1:8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11">
        <v>43586</v>
      </c>
      <c r="G749" s="7">
        <v>2080</v>
      </c>
      <c r="H749" s="6" t="s">
        <v>40</v>
      </c>
    </row>
    <row r="750" spans="1:8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11">
        <v>43887</v>
      </c>
      <c r="G750" s="7">
        <v>4130</v>
      </c>
      <c r="H750" s="6" t="s">
        <v>40</v>
      </c>
    </row>
    <row r="751" spans="1:8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11">
        <v>43350</v>
      </c>
      <c r="G751" s="7">
        <v>2570</v>
      </c>
      <c r="H751" s="6" t="s">
        <v>130</v>
      </c>
    </row>
    <row r="752" spans="1:8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11">
        <v>43808</v>
      </c>
      <c r="G752" s="7">
        <v>5650</v>
      </c>
      <c r="H752" s="6" t="s">
        <v>40</v>
      </c>
    </row>
    <row r="753" spans="1:8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11">
        <v>43835</v>
      </c>
      <c r="G753" s="7">
        <v>480</v>
      </c>
      <c r="H753" s="6" t="s">
        <v>59</v>
      </c>
    </row>
    <row r="754" spans="1:8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11">
        <v>44001</v>
      </c>
      <c r="G754" s="7">
        <v>7060</v>
      </c>
      <c r="H754" s="6" t="s">
        <v>27</v>
      </c>
    </row>
    <row r="755" spans="1:8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11">
        <v>43254</v>
      </c>
      <c r="G755" s="7">
        <v>8760</v>
      </c>
      <c r="H755" s="6" t="s">
        <v>40</v>
      </c>
    </row>
    <row r="756" spans="1:8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11">
        <v>44255</v>
      </c>
      <c r="G756" s="7">
        <v>4640</v>
      </c>
      <c r="H756" s="6" t="s">
        <v>40</v>
      </c>
    </row>
    <row r="757" spans="1:8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11">
        <v>43770</v>
      </c>
      <c r="G757" s="7">
        <v>210</v>
      </c>
      <c r="H757" s="6" t="s">
        <v>40</v>
      </c>
    </row>
    <row r="758" spans="1:8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11">
        <v>43422</v>
      </c>
      <c r="G758" s="7">
        <v>1660</v>
      </c>
      <c r="H758" s="6" t="s">
        <v>44</v>
      </c>
    </row>
    <row r="759" spans="1:8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11">
        <v>44106</v>
      </c>
      <c r="G759" s="7">
        <v>160</v>
      </c>
      <c r="H759" s="6" t="s">
        <v>40</v>
      </c>
    </row>
    <row r="760" spans="1:8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11">
        <v>43486</v>
      </c>
      <c r="G760" s="7">
        <v>5780</v>
      </c>
      <c r="H760" s="6" t="s">
        <v>40</v>
      </c>
    </row>
    <row r="761" spans="1:8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11">
        <v>43860</v>
      </c>
      <c r="G761" s="7">
        <v>9700</v>
      </c>
      <c r="H761" s="6" t="s">
        <v>40</v>
      </c>
    </row>
    <row r="762" spans="1:8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11">
        <v>44100</v>
      </c>
      <c r="G762" s="7">
        <v>4790</v>
      </c>
      <c r="H762" s="6" t="s">
        <v>40</v>
      </c>
    </row>
    <row r="763" spans="1:8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11">
        <v>43305</v>
      </c>
      <c r="G763" s="7">
        <v>8540</v>
      </c>
      <c r="H763" s="6" t="s">
        <v>31</v>
      </c>
    </row>
    <row r="764" spans="1:8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11">
        <v>43687</v>
      </c>
      <c r="G764" s="7">
        <v>6460</v>
      </c>
      <c r="H764" s="6" t="s">
        <v>40</v>
      </c>
    </row>
    <row r="765" spans="1:8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11">
        <v>44143</v>
      </c>
      <c r="G765" s="7">
        <v>5390</v>
      </c>
      <c r="H765" s="6" t="s">
        <v>40</v>
      </c>
    </row>
    <row r="766" spans="1:8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11">
        <v>44254</v>
      </c>
      <c r="G766" s="7">
        <v>7570</v>
      </c>
      <c r="H766" s="6" t="s">
        <v>40</v>
      </c>
    </row>
    <row r="767" spans="1:8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11">
        <v>44078</v>
      </c>
      <c r="G767" s="7">
        <v>4460</v>
      </c>
      <c r="H767" s="6" t="s">
        <v>40</v>
      </c>
    </row>
    <row r="768" spans="1:8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11">
        <v>44198</v>
      </c>
      <c r="G768" s="7">
        <v>6230</v>
      </c>
      <c r="H768" s="6" t="s">
        <v>40</v>
      </c>
    </row>
    <row r="769" spans="1:8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11">
        <v>44101</v>
      </c>
      <c r="G769" s="7">
        <v>1900</v>
      </c>
      <c r="H769" s="6" t="s">
        <v>40</v>
      </c>
    </row>
    <row r="770" spans="1:8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11">
        <v>43460</v>
      </c>
      <c r="G770" s="7">
        <v>3410</v>
      </c>
      <c r="H770" s="6" t="s">
        <v>40</v>
      </c>
    </row>
    <row r="771" spans="1:8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11">
        <v>43527</v>
      </c>
      <c r="G771" s="7">
        <v>3180</v>
      </c>
      <c r="H771" s="6" t="s">
        <v>40</v>
      </c>
    </row>
    <row r="772" spans="1:8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11">
        <v>44292</v>
      </c>
      <c r="G772" s="7">
        <v>7780</v>
      </c>
      <c r="H772" s="6" t="s">
        <v>40</v>
      </c>
    </row>
    <row r="773" spans="1:8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11">
        <v>43459</v>
      </c>
      <c r="G773" s="7">
        <v>8550</v>
      </c>
      <c r="H773" s="6" t="s">
        <v>40</v>
      </c>
    </row>
    <row r="774" spans="1:8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11">
        <v>43169</v>
      </c>
      <c r="G774" s="7">
        <v>5660</v>
      </c>
      <c r="H774" s="6" t="s">
        <v>27</v>
      </c>
    </row>
    <row r="775" spans="1:8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11">
        <v>43834</v>
      </c>
      <c r="G775" s="7">
        <v>8760</v>
      </c>
      <c r="H775" s="6" t="s">
        <v>40</v>
      </c>
    </row>
    <row r="776" spans="1:8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11">
        <v>44185</v>
      </c>
      <c r="G776" s="7">
        <v>7510</v>
      </c>
      <c r="H776" s="6" t="s">
        <v>40</v>
      </c>
    </row>
    <row r="777" spans="1:8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11">
        <v>43717</v>
      </c>
      <c r="G777" s="7">
        <v>5860</v>
      </c>
      <c r="H777" s="6" t="s">
        <v>40</v>
      </c>
    </row>
    <row r="778" spans="1:8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11">
        <v>43232</v>
      </c>
      <c r="G778" s="7">
        <v>230</v>
      </c>
      <c r="H778" s="6" t="s">
        <v>40</v>
      </c>
    </row>
    <row r="779" spans="1:8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11">
        <v>43238</v>
      </c>
      <c r="G779" s="7">
        <v>7640</v>
      </c>
      <c r="H779" s="6" t="s">
        <v>40</v>
      </c>
    </row>
    <row r="780" spans="1:8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11">
        <v>44296</v>
      </c>
      <c r="G780" s="7">
        <v>4750</v>
      </c>
      <c r="H780" s="6" t="s">
        <v>40</v>
      </c>
    </row>
    <row r="781" spans="1:8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11">
        <v>43626</v>
      </c>
      <c r="G781" s="7">
        <v>5840</v>
      </c>
      <c r="H781" s="6" t="s">
        <v>40</v>
      </c>
    </row>
    <row r="782" spans="1:8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11">
        <v>43386</v>
      </c>
      <c r="G782" s="7">
        <v>8160</v>
      </c>
      <c r="H782" s="6" t="s">
        <v>40</v>
      </c>
    </row>
    <row r="783" spans="1:8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11">
        <v>43650</v>
      </c>
      <c r="G783" s="7">
        <v>9790</v>
      </c>
      <c r="H783" s="6" t="s">
        <v>40</v>
      </c>
    </row>
    <row r="784" spans="1:8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11">
        <v>44086</v>
      </c>
      <c r="G784" s="7">
        <v>3580</v>
      </c>
      <c r="H784" s="6" t="s">
        <v>40</v>
      </c>
    </row>
    <row r="785" spans="1:8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11">
        <v>43935</v>
      </c>
      <c r="G785" s="7">
        <v>790</v>
      </c>
      <c r="H785" s="6" t="s">
        <v>40</v>
      </c>
    </row>
    <row r="786" spans="1:8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11">
        <v>44150</v>
      </c>
      <c r="G786" s="7">
        <v>3100</v>
      </c>
      <c r="H786" s="6" t="s">
        <v>31</v>
      </c>
    </row>
    <row r="787" spans="1:8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11">
        <v>43734</v>
      </c>
      <c r="G787" s="7">
        <v>7720</v>
      </c>
      <c r="H787" s="6" t="s">
        <v>40</v>
      </c>
    </row>
    <row r="788" spans="1:8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11">
        <v>43724</v>
      </c>
      <c r="G788" s="7">
        <v>670</v>
      </c>
      <c r="H788" s="6" t="s">
        <v>40</v>
      </c>
    </row>
    <row r="789" spans="1:8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11">
        <v>43586</v>
      </c>
      <c r="G789" s="7">
        <v>550</v>
      </c>
      <c r="H789" s="6" t="s">
        <v>40</v>
      </c>
    </row>
    <row r="790" spans="1:8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11">
        <v>44044</v>
      </c>
      <c r="G790" s="7">
        <v>3180</v>
      </c>
      <c r="H790" s="6" t="s">
        <v>40</v>
      </c>
    </row>
    <row r="791" spans="1:8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11">
        <v>43933</v>
      </c>
      <c r="G791" s="7">
        <v>910</v>
      </c>
      <c r="H791" s="6" t="s">
        <v>130</v>
      </c>
    </row>
    <row r="792" spans="1:8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11">
        <v>43228</v>
      </c>
      <c r="G792" s="7">
        <v>680</v>
      </c>
      <c r="H792" s="6" t="s">
        <v>44</v>
      </c>
    </row>
    <row r="793" spans="1:8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11">
        <v>43443</v>
      </c>
      <c r="G793" s="7">
        <v>8760</v>
      </c>
      <c r="H793" s="6" t="s">
        <v>40</v>
      </c>
    </row>
    <row r="794" spans="1:8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11">
        <v>43967</v>
      </c>
      <c r="G794" s="7">
        <v>2910</v>
      </c>
      <c r="H794" s="6" t="s">
        <v>44</v>
      </c>
    </row>
    <row r="795" spans="1:8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11">
        <v>43874</v>
      </c>
      <c r="G795" s="7">
        <v>1900</v>
      </c>
      <c r="H795" s="6" t="s">
        <v>40</v>
      </c>
    </row>
    <row r="796" spans="1:8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11">
        <v>43169</v>
      </c>
      <c r="G796" s="7">
        <v>6480</v>
      </c>
      <c r="H796" s="6" t="s">
        <v>40</v>
      </c>
    </row>
    <row r="797" spans="1:8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11">
        <v>43440</v>
      </c>
      <c r="G797" s="7">
        <v>1960</v>
      </c>
      <c r="H797" s="6" t="s">
        <v>59</v>
      </c>
    </row>
    <row r="798" spans="1:8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11">
        <v>43177</v>
      </c>
      <c r="G798" s="7">
        <v>5870</v>
      </c>
      <c r="H798" s="6" t="s">
        <v>40</v>
      </c>
    </row>
    <row r="799" spans="1:8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11">
        <v>43480</v>
      </c>
      <c r="G799" s="7">
        <v>4600</v>
      </c>
      <c r="H799" s="6" t="s">
        <v>40</v>
      </c>
    </row>
    <row r="800" spans="1:8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11">
        <v>43826</v>
      </c>
      <c r="G800" s="7">
        <v>5760</v>
      </c>
      <c r="H800" s="6" t="s">
        <v>40</v>
      </c>
    </row>
    <row r="801" spans="1:8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11">
        <v>43285</v>
      </c>
      <c r="G801" s="7">
        <v>2010</v>
      </c>
      <c r="H801" s="6" t="s">
        <v>27</v>
      </c>
    </row>
    <row r="802" spans="1:8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11">
        <v>43630</v>
      </c>
      <c r="G802" s="7">
        <v>7480</v>
      </c>
      <c r="H802" s="6" t="s">
        <v>40</v>
      </c>
    </row>
    <row r="803" spans="1:8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11">
        <v>44152</v>
      </c>
      <c r="G803" s="7">
        <v>1280</v>
      </c>
      <c r="H803" s="6" t="s">
        <v>40</v>
      </c>
    </row>
    <row r="804" spans="1:8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11">
        <v>43971</v>
      </c>
      <c r="G804" s="7">
        <v>6920</v>
      </c>
      <c r="H804" s="6" t="s">
        <v>130</v>
      </c>
    </row>
    <row r="805" spans="1:8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11">
        <v>43646</v>
      </c>
      <c r="G805" s="7">
        <v>4000</v>
      </c>
      <c r="H805" s="6" t="s">
        <v>40</v>
      </c>
    </row>
    <row r="806" spans="1:8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11">
        <v>44069</v>
      </c>
      <c r="G806" s="7">
        <v>6330</v>
      </c>
      <c r="H806" s="6" t="s">
        <v>40</v>
      </c>
    </row>
    <row r="807" spans="1:8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11">
        <v>43543</v>
      </c>
      <c r="G807" s="7">
        <v>4600</v>
      </c>
      <c r="H807" s="6" t="s">
        <v>40</v>
      </c>
    </row>
    <row r="808" spans="1:8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11">
        <v>44000</v>
      </c>
      <c r="G808" s="7">
        <v>8080</v>
      </c>
      <c r="H808" s="6" t="s">
        <v>40</v>
      </c>
    </row>
    <row r="809" spans="1:8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11">
        <v>43855</v>
      </c>
      <c r="G809" s="7">
        <v>2430</v>
      </c>
      <c r="H809" s="6" t="s">
        <v>40</v>
      </c>
    </row>
    <row r="810" spans="1:8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11">
        <v>43627</v>
      </c>
      <c r="G810" s="7">
        <v>6840</v>
      </c>
      <c r="H810" s="6" t="s">
        <v>130</v>
      </c>
    </row>
    <row r="811" spans="1:8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11">
        <v>43407</v>
      </c>
      <c r="G811" s="7">
        <v>1500</v>
      </c>
      <c r="H811" s="6" t="s">
        <v>27</v>
      </c>
    </row>
    <row r="812" spans="1:8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11">
        <v>43910</v>
      </c>
      <c r="G812" s="7">
        <v>2950</v>
      </c>
      <c r="H812" s="6" t="s">
        <v>40</v>
      </c>
    </row>
    <row r="813" spans="1:8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11">
        <v>43116</v>
      </c>
      <c r="G813" s="7">
        <v>5630</v>
      </c>
      <c r="H813" s="6" t="s">
        <v>40</v>
      </c>
    </row>
    <row r="814" spans="1:8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11">
        <v>43822</v>
      </c>
      <c r="G814" s="7">
        <v>5920</v>
      </c>
      <c r="H814" s="6" t="s">
        <v>27</v>
      </c>
    </row>
    <row r="815" spans="1:8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11">
        <v>43522</v>
      </c>
      <c r="G815" s="7">
        <v>7050</v>
      </c>
      <c r="H815" s="6" t="s">
        <v>40</v>
      </c>
    </row>
    <row r="816" spans="1:8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11">
        <v>43395</v>
      </c>
      <c r="G816" s="7">
        <v>6620</v>
      </c>
      <c r="H816" s="6" t="s">
        <v>40</v>
      </c>
    </row>
    <row r="817" spans="1:8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11">
        <v>43929</v>
      </c>
      <c r="G817" s="7">
        <v>8050</v>
      </c>
      <c r="H817" s="6" t="s">
        <v>59</v>
      </c>
    </row>
    <row r="818" spans="1:8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11">
        <v>43557</v>
      </c>
      <c r="G818" s="7">
        <v>1600</v>
      </c>
      <c r="H818" s="6" t="s">
        <v>40</v>
      </c>
    </row>
    <row r="819" spans="1:8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11">
        <v>43504</v>
      </c>
      <c r="G819" s="7">
        <v>1030</v>
      </c>
      <c r="H819" s="6" t="s">
        <v>40</v>
      </c>
    </row>
    <row r="820" spans="1:8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11">
        <v>43455</v>
      </c>
      <c r="G820" s="7">
        <v>940</v>
      </c>
      <c r="H820" s="6" t="s">
        <v>40</v>
      </c>
    </row>
    <row r="821" spans="1:8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11">
        <v>43588</v>
      </c>
      <c r="G821" s="7">
        <v>3310</v>
      </c>
      <c r="H821" s="6" t="s">
        <v>130</v>
      </c>
    </row>
    <row r="822" spans="1:8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11">
        <v>43313</v>
      </c>
      <c r="G822" s="7">
        <v>1630</v>
      </c>
      <c r="H822" s="6" t="s">
        <v>40</v>
      </c>
    </row>
    <row r="823" spans="1:8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11">
        <v>44195</v>
      </c>
      <c r="G823" s="7">
        <v>4090</v>
      </c>
      <c r="H823" s="6" t="s">
        <v>40</v>
      </c>
    </row>
    <row r="824" spans="1:8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11">
        <v>43547</v>
      </c>
      <c r="G824" s="7">
        <v>2290</v>
      </c>
      <c r="H824" s="6" t="s">
        <v>40</v>
      </c>
    </row>
    <row r="825" spans="1:8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11">
        <v>43264</v>
      </c>
      <c r="G825" s="7">
        <v>7960</v>
      </c>
      <c r="H825" s="6" t="s">
        <v>40</v>
      </c>
    </row>
    <row r="826" spans="1:8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11">
        <v>43260</v>
      </c>
      <c r="G826" s="7">
        <v>4860</v>
      </c>
      <c r="H826" s="6" t="s">
        <v>40</v>
      </c>
    </row>
    <row r="827" spans="1:8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11">
        <v>44157</v>
      </c>
      <c r="G827" s="7">
        <v>4530</v>
      </c>
      <c r="H827" s="6" t="s">
        <v>40</v>
      </c>
    </row>
    <row r="828" spans="1:8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11">
        <v>43505</v>
      </c>
      <c r="G828" s="7">
        <v>620</v>
      </c>
      <c r="H828" s="6" t="s">
        <v>40</v>
      </c>
    </row>
    <row r="829" spans="1:8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11">
        <v>43831</v>
      </c>
      <c r="G829" s="7">
        <v>8780</v>
      </c>
      <c r="H829" s="6" t="s">
        <v>31</v>
      </c>
    </row>
    <row r="830" spans="1:8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11">
        <v>43360</v>
      </c>
      <c r="G830" s="7">
        <v>430</v>
      </c>
      <c r="H830" s="6" t="s">
        <v>40</v>
      </c>
    </row>
    <row r="831" spans="1:8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11">
        <v>43363</v>
      </c>
      <c r="G831" s="7">
        <v>6620</v>
      </c>
      <c r="H831" s="6" t="s">
        <v>40</v>
      </c>
    </row>
    <row r="832" spans="1:8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11">
        <v>44174</v>
      </c>
      <c r="G832" s="7">
        <v>9550</v>
      </c>
      <c r="H832" s="6" t="s">
        <v>44</v>
      </c>
    </row>
    <row r="833" spans="1:8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11">
        <v>44055</v>
      </c>
      <c r="G833" s="7">
        <v>7960</v>
      </c>
      <c r="H833" s="6" t="s">
        <v>44</v>
      </c>
    </row>
    <row r="834" spans="1:8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11">
        <v>44012</v>
      </c>
      <c r="G834" s="7">
        <v>2220</v>
      </c>
      <c r="H834" s="6" t="s">
        <v>31</v>
      </c>
    </row>
    <row r="835" spans="1:8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11">
        <v>43294</v>
      </c>
      <c r="G835" s="7">
        <v>6720</v>
      </c>
      <c r="H835" s="6" t="s">
        <v>44</v>
      </c>
    </row>
    <row r="836" spans="1:8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11">
        <v>43919</v>
      </c>
      <c r="G836" s="7">
        <v>2960</v>
      </c>
      <c r="H836" s="6" t="s">
        <v>40</v>
      </c>
    </row>
    <row r="837" spans="1:8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11">
        <v>43919</v>
      </c>
      <c r="G837" s="7">
        <v>9660</v>
      </c>
      <c r="H837" s="6" t="s">
        <v>40</v>
      </c>
    </row>
    <row r="838" spans="1:8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11">
        <v>44102</v>
      </c>
      <c r="G838" s="7">
        <v>7500</v>
      </c>
      <c r="H838" s="6" t="s">
        <v>40</v>
      </c>
    </row>
    <row r="839" spans="1:8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11">
        <v>43154</v>
      </c>
      <c r="G839" s="7">
        <v>9400</v>
      </c>
      <c r="H839" s="6" t="s">
        <v>59</v>
      </c>
    </row>
    <row r="840" spans="1:8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11">
        <v>43403</v>
      </c>
      <c r="G840" s="7">
        <v>8710</v>
      </c>
      <c r="H840" s="6" t="s">
        <v>40</v>
      </c>
    </row>
    <row r="841" spans="1:8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11">
        <v>43829</v>
      </c>
      <c r="G841" s="7">
        <v>6860</v>
      </c>
      <c r="H841" s="6" t="s">
        <v>35</v>
      </c>
    </row>
    <row r="842" spans="1:8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11">
        <v>43759</v>
      </c>
      <c r="G842" s="7">
        <v>2010</v>
      </c>
      <c r="H842" s="6" t="s">
        <v>40</v>
      </c>
    </row>
    <row r="843" spans="1:8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11">
        <v>43136</v>
      </c>
      <c r="G843" s="7">
        <v>9850</v>
      </c>
      <c r="H843" s="6" t="s">
        <v>40</v>
      </c>
    </row>
    <row r="844" spans="1:8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11">
        <v>44205</v>
      </c>
      <c r="G844" s="7">
        <v>3960</v>
      </c>
      <c r="H844" s="6" t="s">
        <v>44</v>
      </c>
    </row>
    <row r="845" spans="1:8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11">
        <v>44027</v>
      </c>
      <c r="G845" s="7">
        <v>6210</v>
      </c>
      <c r="H845" s="6" t="s">
        <v>40</v>
      </c>
    </row>
    <row r="846" spans="1:8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11">
        <v>44231</v>
      </c>
      <c r="G846" s="7">
        <v>5470</v>
      </c>
      <c r="H846" s="6" t="s">
        <v>40</v>
      </c>
    </row>
    <row r="847" spans="1:8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11">
        <v>43926</v>
      </c>
      <c r="G847" s="7">
        <v>5410</v>
      </c>
      <c r="H847" s="6" t="s">
        <v>35</v>
      </c>
    </row>
    <row r="848" spans="1:8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11">
        <v>43505</v>
      </c>
      <c r="G848" s="7">
        <v>2920</v>
      </c>
      <c r="H848" s="6" t="s">
        <v>59</v>
      </c>
    </row>
    <row r="849" spans="1:8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11">
        <v>43796</v>
      </c>
      <c r="G849" s="7">
        <v>7520</v>
      </c>
      <c r="H849" s="6" t="s">
        <v>44</v>
      </c>
    </row>
    <row r="850" spans="1:8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11">
        <v>43823</v>
      </c>
      <c r="G850" s="7">
        <v>5280</v>
      </c>
      <c r="H850" s="6" t="s">
        <v>44</v>
      </c>
    </row>
    <row r="851" spans="1:8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11">
        <v>43438</v>
      </c>
      <c r="G851" s="7">
        <v>4160</v>
      </c>
      <c r="H851" s="6" t="s">
        <v>40</v>
      </c>
    </row>
    <row r="852" spans="1:8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11">
        <v>43313</v>
      </c>
      <c r="G852" s="7">
        <v>7430</v>
      </c>
      <c r="H852" s="6" t="s">
        <v>40</v>
      </c>
    </row>
    <row r="853" spans="1:8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11">
        <v>43579</v>
      </c>
      <c r="G853" s="7">
        <v>3420</v>
      </c>
      <c r="H853" s="6" t="s">
        <v>40</v>
      </c>
    </row>
    <row r="854" spans="1:8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11">
        <v>43107</v>
      </c>
      <c r="G854" s="7">
        <v>360</v>
      </c>
      <c r="H854" s="6" t="s">
        <v>40</v>
      </c>
    </row>
    <row r="855" spans="1:8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11">
        <v>44233</v>
      </c>
      <c r="G855" s="7">
        <v>2110</v>
      </c>
      <c r="H855" s="6" t="s">
        <v>40</v>
      </c>
    </row>
    <row r="856" spans="1:8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11">
        <v>43529</v>
      </c>
      <c r="G856" s="7">
        <v>1300</v>
      </c>
      <c r="H856" s="6" t="s">
        <v>35</v>
      </c>
    </row>
    <row r="857" spans="1:8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11">
        <v>43260</v>
      </c>
      <c r="G857" s="7">
        <v>1170</v>
      </c>
      <c r="H857" s="6" t="s">
        <v>40</v>
      </c>
    </row>
    <row r="858" spans="1:8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11">
        <v>43722</v>
      </c>
      <c r="G858" s="7">
        <v>6180</v>
      </c>
      <c r="H858" s="6" t="s">
        <v>40</v>
      </c>
    </row>
    <row r="859" spans="1:8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11">
        <v>44211</v>
      </c>
      <c r="G859" s="7">
        <v>5320</v>
      </c>
      <c r="H859" s="6" t="s">
        <v>40</v>
      </c>
    </row>
    <row r="860" spans="1:8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11">
        <v>43320</v>
      </c>
      <c r="G860" s="7">
        <v>6330</v>
      </c>
      <c r="H860" s="6" t="s">
        <v>40</v>
      </c>
    </row>
    <row r="861" spans="1:8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11">
        <v>44141</v>
      </c>
      <c r="G861" s="7">
        <v>1990</v>
      </c>
      <c r="H861" s="6" t="s">
        <v>40</v>
      </c>
    </row>
    <row r="862" spans="1:8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11">
        <v>44214</v>
      </c>
      <c r="G862" s="7">
        <v>8920</v>
      </c>
      <c r="H862" s="6" t="s">
        <v>40</v>
      </c>
    </row>
    <row r="863" spans="1:8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11">
        <v>43694</v>
      </c>
      <c r="G863" s="7">
        <v>5720</v>
      </c>
      <c r="H863" s="6" t="s">
        <v>40</v>
      </c>
    </row>
    <row r="864" spans="1:8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11">
        <v>43763</v>
      </c>
      <c r="G864" s="7">
        <v>1540</v>
      </c>
      <c r="H864" s="6" t="s">
        <v>40</v>
      </c>
    </row>
    <row r="865" spans="1:8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11">
        <v>44277</v>
      </c>
      <c r="G865" s="7">
        <v>6170</v>
      </c>
      <c r="H865" s="6" t="s">
        <v>40</v>
      </c>
    </row>
    <row r="866" spans="1:8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11">
        <v>43349</v>
      </c>
      <c r="G866" s="7">
        <v>4600</v>
      </c>
      <c r="H866" s="6" t="s">
        <v>31</v>
      </c>
    </row>
    <row r="867" spans="1:8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11">
        <v>44206</v>
      </c>
      <c r="G867" s="7">
        <v>7090</v>
      </c>
      <c r="H867" s="6" t="s">
        <v>40</v>
      </c>
    </row>
    <row r="868" spans="1:8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11">
        <v>44244</v>
      </c>
      <c r="G868" s="7">
        <v>2800</v>
      </c>
      <c r="H868" s="6" t="s">
        <v>35</v>
      </c>
    </row>
    <row r="869" spans="1:8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11">
        <v>43432</v>
      </c>
      <c r="G869" s="7">
        <v>9230</v>
      </c>
      <c r="H869" s="6" t="s">
        <v>40</v>
      </c>
    </row>
    <row r="870" spans="1:8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11">
        <v>43753</v>
      </c>
      <c r="G870" s="7">
        <v>6530</v>
      </c>
      <c r="H870" s="6" t="s">
        <v>59</v>
      </c>
    </row>
    <row r="871" spans="1:8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11">
        <v>43537</v>
      </c>
      <c r="G871" s="7">
        <v>3220</v>
      </c>
      <c r="H871" s="6" t="s">
        <v>44</v>
      </c>
    </row>
    <row r="872" spans="1:8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11">
        <v>43718</v>
      </c>
      <c r="G872" s="7">
        <v>2520</v>
      </c>
      <c r="H872" s="6" t="s">
        <v>40</v>
      </c>
    </row>
    <row r="873" spans="1:8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11">
        <v>43639</v>
      </c>
      <c r="G873" s="7">
        <v>9550</v>
      </c>
      <c r="H873" s="6" t="s">
        <v>130</v>
      </c>
    </row>
    <row r="874" spans="1:8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11">
        <v>43365</v>
      </c>
      <c r="G874" s="7">
        <v>8060</v>
      </c>
      <c r="H874" s="6" t="s">
        <v>40</v>
      </c>
    </row>
    <row r="875" spans="1:8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11">
        <v>43856</v>
      </c>
      <c r="G875" s="7">
        <v>210</v>
      </c>
      <c r="H875" s="6" t="s">
        <v>40</v>
      </c>
    </row>
    <row r="876" spans="1:8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11">
        <v>43639</v>
      </c>
      <c r="G876" s="7">
        <v>4850</v>
      </c>
      <c r="H876" s="6" t="s">
        <v>130</v>
      </c>
    </row>
    <row r="877" spans="1:8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11">
        <v>43867</v>
      </c>
      <c r="G877" s="7">
        <v>1450</v>
      </c>
      <c r="H877" s="6" t="s">
        <v>35</v>
      </c>
    </row>
    <row r="878" spans="1:8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11">
        <v>43880</v>
      </c>
      <c r="G878" s="7">
        <v>2740</v>
      </c>
      <c r="H878" s="6" t="s">
        <v>44</v>
      </c>
    </row>
    <row r="879" spans="1:8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11">
        <v>44251</v>
      </c>
      <c r="G879" s="7">
        <v>8730</v>
      </c>
      <c r="H879" s="6" t="s">
        <v>40</v>
      </c>
    </row>
    <row r="880" spans="1:8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11">
        <v>43749</v>
      </c>
      <c r="G880" s="7">
        <v>3480</v>
      </c>
      <c r="H880" s="6" t="s">
        <v>130</v>
      </c>
    </row>
    <row r="881" spans="1:8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11">
        <v>44234</v>
      </c>
      <c r="G881" s="7">
        <v>2390</v>
      </c>
      <c r="H881" s="6" t="s">
        <v>40</v>
      </c>
    </row>
    <row r="882" spans="1:8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11">
        <v>43160</v>
      </c>
      <c r="G882" s="7">
        <v>6580</v>
      </c>
      <c r="H882" s="6" t="s">
        <v>31</v>
      </c>
    </row>
    <row r="883" spans="1:8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11">
        <v>44281</v>
      </c>
      <c r="G883" s="7">
        <v>8110</v>
      </c>
      <c r="H883" s="6" t="s">
        <v>40</v>
      </c>
    </row>
    <row r="884" spans="1:8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11">
        <v>43266</v>
      </c>
      <c r="G884" s="7">
        <v>2600</v>
      </c>
      <c r="H884" s="6" t="s">
        <v>27</v>
      </c>
    </row>
    <row r="885" spans="1:8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11">
        <v>43787</v>
      </c>
      <c r="G885" s="7">
        <v>2140</v>
      </c>
      <c r="H885" s="6" t="s">
        <v>40</v>
      </c>
    </row>
    <row r="886" spans="1:8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11">
        <v>44017</v>
      </c>
      <c r="G886" s="7">
        <v>3450</v>
      </c>
      <c r="H886" s="6" t="s">
        <v>40</v>
      </c>
    </row>
    <row r="887" spans="1:8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11">
        <v>43296</v>
      </c>
      <c r="G887" s="7">
        <v>7260</v>
      </c>
      <c r="H887" s="6" t="s">
        <v>27</v>
      </c>
    </row>
    <row r="888" spans="1:8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11">
        <v>43206</v>
      </c>
      <c r="G888" s="7">
        <v>2670</v>
      </c>
      <c r="H888" s="6" t="s">
        <v>40</v>
      </c>
    </row>
    <row r="889" spans="1:8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11">
        <v>43246</v>
      </c>
      <c r="G889" s="7">
        <v>6580</v>
      </c>
      <c r="H889" s="6" t="s">
        <v>40</v>
      </c>
    </row>
    <row r="890" spans="1:8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11">
        <v>44045</v>
      </c>
      <c r="G890" s="7">
        <v>5830</v>
      </c>
      <c r="H890" s="6" t="s">
        <v>40</v>
      </c>
    </row>
    <row r="891" spans="1:8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11">
        <v>43495</v>
      </c>
      <c r="G891" s="7">
        <v>9610</v>
      </c>
      <c r="H891" s="6" t="s">
        <v>40</v>
      </c>
    </row>
    <row r="892" spans="1:8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11">
        <v>43460</v>
      </c>
      <c r="G892" s="7">
        <v>7530</v>
      </c>
      <c r="H892" s="6" t="s">
        <v>40</v>
      </c>
    </row>
    <row r="893" spans="1:8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11">
        <v>43817</v>
      </c>
      <c r="G893" s="7">
        <v>1050</v>
      </c>
      <c r="H893" s="6" t="s">
        <v>59</v>
      </c>
    </row>
    <row r="894" spans="1:8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11">
        <v>43964</v>
      </c>
      <c r="G894" s="7">
        <v>5230</v>
      </c>
      <c r="H894" s="6" t="s">
        <v>40</v>
      </c>
    </row>
    <row r="895" spans="1:8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11">
        <v>44161</v>
      </c>
      <c r="G895" s="7">
        <v>7260</v>
      </c>
      <c r="H895" s="6" t="s">
        <v>40</v>
      </c>
    </row>
    <row r="896" spans="1:8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11">
        <v>43730</v>
      </c>
      <c r="G896" s="7">
        <v>3400</v>
      </c>
      <c r="H896" s="6" t="s">
        <v>40</v>
      </c>
    </row>
    <row r="897" spans="1:8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11">
        <v>43874</v>
      </c>
      <c r="G897" s="7">
        <v>3430</v>
      </c>
      <c r="H897" s="6" t="s">
        <v>40</v>
      </c>
    </row>
    <row r="898" spans="1:8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11">
        <v>44165</v>
      </c>
      <c r="G898" s="7">
        <v>3150</v>
      </c>
      <c r="H898" s="6" t="s">
        <v>40</v>
      </c>
    </row>
    <row r="899" spans="1:8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11">
        <v>44061</v>
      </c>
      <c r="G899" s="7">
        <v>210</v>
      </c>
      <c r="H899" s="6" t="s">
        <v>40</v>
      </c>
    </row>
    <row r="900" spans="1:8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11">
        <v>43317</v>
      </c>
      <c r="G900" s="7">
        <v>330</v>
      </c>
      <c r="H900" s="6" t="s">
        <v>40</v>
      </c>
    </row>
    <row r="901" spans="1:8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11">
        <v>43455</v>
      </c>
      <c r="G901" s="7">
        <v>4010</v>
      </c>
      <c r="H901" s="6" t="s">
        <v>40</v>
      </c>
    </row>
    <row r="902" spans="1:8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11">
        <v>43468</v>
      </c>
      <c r="G902" s="7">
        <v>7480</v>
      </c>
      <c r="H902" s="6" t="s">
        <v>40</v>
      </c>
    </row>
    <row r="903" spans="1:8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11">
        <v>44018</v>
      </c>
      <c r="G903" s="7">
        <v>5240</v>
      </c>
      <c r="H903" s="6" t="s">
        <v>35</v>
      </c>
    </row>
    <row r="904" spans="1:8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11">
        <v>44189</v>
      </c>
      <c r="G904" s="7">
        <v>9440</v>
      </c>
      <c r="H904" s="6" t="s">
        <v>40</v>
      </c>
    </row>
    <row r="905" spans="1:8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11">
        <v>43919</v>
      </c>
      <c r="G905" s="7">
        <v>4170</v>
      </c>
      <c r="H905" s="6" t="s">
        <v>40</v>
      </c>
    </row>
    <row r="906" spans="1:8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11">
        <v>43875</v>
      </c>
      <c r="G906" s="7">
        <v>9260</v>
      </c>
      <c r="H906" s="6" t="s">
        <v>35</v>
      </c>
    </row>
    <row r="907" spans="1:8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11">
        <v>43248</v>
      </c>
      <c r="G907" s="7">
        <v>5620</v>
      </c>
      <c r="H907" s="6" t="s">
        <v>40</v>
      </c>
    </row>
    <row r="908" spans="1:8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11">
        <v>44228</v>
      </c>
      <c r="G908" s="7">
        <v>3310</v>
      </c>
      <c r="H908" s="6" t="s">
        <v>40</v>
      </c>
    </row>
    <row r="909" spans="1:8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11">
        <v>43857</v>
      </c>
      <c r="G909" s="7">
        <v>5300</v>
      </c>
      <c r="H909" s="6" t="s">
        <v>35</v>
      </c>
    </row>
    <row r="910" spans="1:8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11">
        <v>44053</v>
      </c>
      <c r="G910" s="7">
        <v>6000</v>
      </c>
      <c r="H910" s="6" t="s">
        <v>40</v>
      </c>
    </row>
    <row r="911" spans="1:8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11">
        <v>43676</v>
      </c>
      <c r="G911" s="7">
        <v>8570</v>
      </c>
      <c r="H911" s="6" t="s">
        <v>40</v>
      </c>
    </row>
    <row r="912" spans="1:8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11">
        <v>43885</v>
      </c>
      <c r="G912" s="7">
        <v>3540</v>
      </c>
      <c r="H912" s="6" t="s">
        <v>40</v>
      </c>
    </row>
    <row r="913" spans="1:8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11">
        <v>43596</v>
      </c>
      <c r="G913" s="7">
        <v>530</v>
      </c>
      <c r="H913" s="6" t="s">
        <v>40</v>
      </c>
    </row>
    <row r="914" spans="1:8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11">
        <v>43254</v>
      </c>
      <c r="G914" s="7">
        <v>5400</v>
      </c>
      <c r="H914" s="6" t="s">
        <v>40</v>
      </c>
    </row>
    <row r="915" spans="1:8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11">
        <v>43608</v>
      </c>
      <c r="G915" s="7">
        <v>3190</v>
      </c>
      <c r="H915" s="6" t="s">
        <v>40</v>
      </c>
    </row>
    <row r="916" spans="1:8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11">
        <v>43674</v>
      </c>
      <c r="G916" s="7">
        <v>2320</v>
      </c>
      <c r="H916" s="6" t="s">
        <v>40</v>
      </c>
    </row>
    <row r="917" spans="1:8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11">
        <v>43756</v>
      </c>
      <c r="G917" s="7">
        <v>1410</v>
      </c>
      <c r="H917" s="6" t="s">
        <v>40</v>
      </c>
    </row>
    <row r="918" spans="1:8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11">
        <v>44015</v>
      </c>
      <c r="G918" s="7">
        <v>8810</v>
      </c>
      <c r="H918" s="6" t="s">
        <v>40</v>
      </c>
    </row>
    <row r="919" spans="1:8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11">
        <v>44243</v>
      </c>
      <c r="G919" s="7">
        <v>9620</v>
      </c>
      <c r="H919" s="6" t="s">
        <v>40</v>
      </c>
    </row>
    <row r="920" spans="1:8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11">
        <v>44184</v>
      </c>
      <c r="G920" s="7">
        <v>1250</v>
      </c>
      <c r="H920" s="6" t="s">
        <v>44</v>
      </c>
    </row>
    <row r="921" spans="1:8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11">
        <v>43904</v>
      </c>
      <c r="G921" s="7">
        <v>9860</v>
      </c>
      <c r="H921" s="6" t="s">
        <v>40</v>
      </c>
    </row>
    <row r="922" spans="1:8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11">
        <v>43517</v>
      </c>
      <c r="G922" s="7">
        <v>700</v>
      </c>
      <c r="H922" s="6" t="s">
        <v>59</v>
      </c>
    </row>
    <row r="923" spans="1:8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11">
        <v>43132</v>
      </c>
      <c r="G923" s="7">
        <v>6330</v>
      </c>
      <c r="H923" s="6" t="s">
        <v>130</v>
      </c>
    </row>
    <row r="924" spans="1:8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11">
        <v>44059</v>
      </c>
      <c r="G924" s="7">
        <v>760</v>
      </c>
      <c r="H924" s="6" t="s">
        <v>40</v>
      </c>
    </row>
    <row r="925" spans="1:8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11">
        <v>43210</v>
      </c>
      <c r="G925" s="7">
        <v>280</v>
      </c>
      <c r="H925" s="6" t="s">
        <v>40</v>
      </c>
    </row>
    <row r="926" spans="1:8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11">
        <v>44019</v>
      </c>
      <c r="G926" s="7">
        <v>8630</v>
      </c>
      <c r="H926" s="6" t="s">
        <v>40</v>
      </c>
    </row>
    <row r="927" spans="1:8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11">
        <v>43327</v>
      </c>
      <c r="G927" s="7">
        <v>2470</v>
      </c>
      <c r="H927" s="6" t="s">
        <v>31</v>
      </c>
    </row>
    <row r="928" spans="1:8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11">
        <v>43371</v>
      </c>
      <c r="G928" s="7">
        <v>2190</v>
      </c>
      <c r="H928" s="6" t="s">
        <v>35</v>
      </c>
    </row>
    <row r="929" spans="1:8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11">
        <v>43579</v>
      </c>
      <c r="G929" s="7">
        <v>9990</v>
      </c>
      <c r="H929" s="6" t="s">
        <v>40</v>
      </c>
    </row>
    <row r="930" spans="1:8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11">
        <v>43882</v>
      </c>
      <c r="G930" s="7">
        <v>490</v>
      </c>
      <c r="H930" s="6" t="s">
        <v>40</v>
      </c>
    </row>
    <row r="931" spans="1:8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11">
        <v>43404</v>
      </c>
      <c r="G931" s="7">
        <v>470</v>
      </c>
      <c r="H931" s="6" t="s">
        <v>40</v>
      </c>
    </row>
    <row r="932" spans="1:8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11">
        <v>44146</v>
      </c>
      <c r="G932" s="7">
        <v>3870</v>
      </c>
      <c r="H932" s="6" t="s">
        <v>40</v>
      </c>
    </row>
    <row r="933" spans="1:8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11">
        <v>43490</v>
      </c>
      <c r="G933" s="7">
        <v>2970</v>
      </c>
      <c r="H933" s="6" t="s">
        <v>40</v>
      </c>
    </row>
    <row r="934" spans="1:8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11">
        <v>43643</v>
      </c>
      <c r="G934" s="7">
        <v>2850</v>
      </c>
      <c r="H934" s="6" t="s">
        <v>40</v>
      </c>
    </row>
    <row r="935" spans="1:8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11">
        <v>43750</v>
      </c>
      <c r="G935" s="7">
        <v>4480</v>
      </c>
      <c r="H935" s="6" t="s">
        <v>40</v>
      </c>
    </row>
    <row r="936" spans="1:8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11">
        <v>43371</v>
      </c>
      <c r="G936" s="7">
        <v>8710</v>
      </c>
      <c r="H936" s="6" t="s">
        <v>40</v>
      </c>
    </row>
    <row r="937" spans="1:8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11">
        <v>43392</v>
      </c>
      <c r="G937" s="7">
        <v>6780</v>
      </c>
      <c r="H937" s="6" t="s">
        <v>40</v>
      </c>
    </row>
    <row r="938" spans="1:8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11">
        <v>43783</v>
      </c>
      <c r="G938" s="7">
        <v>9580</v>
      </c>
      <c r="H938" s="6" t="s">
        <v>40</v>
      </c>
    </row>
    <row r="939" spans="1:8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11">
        <v>44217</v>
      </c>
      <c r="G939" s="7">
        <v>8900</v>
      </c>
      <c r="H939" s="6" t="s">
        <v>40</v>
      </c>
    </row>
    <row r="940" spans="1:8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11">
        <v>43750</v>
      </c>
      <c r="G940" s="7">
        <v>4650</v>
      </c>
      <c r="H940" s="6" t="s">
        <v>40</v>
      </c>
    </row>
    <row r="941" spans="1:8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11">
        <v>43753</v>
      </c>
      <c r="G941" s="7">
        <v>6370</v>
      </c>
      <c r="H941" s="6" t="s">
        <v>40</v>
      </c>
    </row>
    <row r="942" spans="1:8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11">
        <v>43374</v>
      </c>
      <c r="G942" s="7">
        <v>7200</v>
      </c>
      <c r="H942" s="6" t="s">
        <v>35</v>
      </c>
    </row>
    <row r="943" spans="1:8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11">
        <v>43717</v>
      </c>
      <c r="G943" s="7">
        <v>3170</v>
      </c>
      <c r="H943" s="6" t="s">
        <v>44</v>
      </c>
    </row>
    <row r="944" spans="1:8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11">
        <v>43442</v>
      </c>
      <c r="G944" s="7">
        <v>4430</v>
      </c>
      <c r="H944" s="6" t="s">
        <v>35</v>
      </c>
    </row>
    <row r="945" spans="1:8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11">
        <v>43887</v>
      </c>
      <c r="G945" s="7">
        <v>2120</v>
      </c>
      <c r="H945" s="6" t="s">
        <v>40</v>
      </c>
    </row>
    <row r="946" spans="1:8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11">
        <v>43349</v>
      </c>
      <c r="G946" s="7">
        <v>5610</v>
      </c>
      <c r="H946" s="6" t="s">
        <v>40</v>
      </c>
    </row>
    <row r="947" spans="1:8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11">
        <v>44291</v>
      </c>
      <c r="G947" s="7">
        <v>5930</v>
      </c>
      <c r="H947" s="6" t="s">
        <v>44</v>
      </c>
    </row>
    <row r="948" spans="1:8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11">
        <v>43134</v>
      </c>
      <c r="G948" s="7">
        <v>6850</v>
      </c>
      <c r="H948" s="6" t="s">
        <v>40</v>
      </c>
    </row>
    <row r="949" spans="1:8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11">
        <v>44262</v>
      </c>
      <c r="G949" s="7">
        <v>1320</v>
      </c>
      <c r="H949" s="6" t="s">
        <v>40</v>
      </c>
    </row>
    <row r="950" spans="1:8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11">
        <v>43303</v>
      </c>
      <c r="G950" s="7">
        <v>990</v>
      </c>
      <c r="H950" s="6" t="s">
        <v>40</v>
      </c>
    </row>
    <row r="951" spans="1:8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11">
        <v>43173</v>
      </c>
      <c r="G951" s="7">
        <v>4410</v>
      </c>
      <c r="H951" s="6" t="s">
        <v>40</v>
      </c>
    </row>
    <row r="952" spans="1:8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11">
        <v>43333</v>
      </c>
      <c r="G952" s="7">
        <v>470</v>
      </c>
      <c r="H952" s="6" t="s">
        <v>40</v>
      </c>
    </row>
    <row r="953" spans="1:8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11">
        <v>43142</v>
      </c>
      <c r="G953" s="7">
        <v>4310</v>
      </c>
      <c r="H953" s="6" t="s">
        <v>40</v>
      </c>
    </row>
    <row r="954" spans="1:8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11">
        <v>44101</v>
      </c>
      <c r="G954" s="7">
        <v>6690</v>
      </c>
      <c r="H954" s="6" t="s">
        <v>40</v>
      </c>
    </row>
    <row r="955" spans="1:8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11">
        <v>44184</v>
      </c>
      <c r="G955" s="7">
        <v>8310</v>
      </c>
      <c r="H955" s="6" t="s">
        <v>40</v>
      </c>
    </row>
    <row r="956" spans="1:8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11">
        <v>43511</v>
      </c>
      <c r="G956" s="7">
        <v>2370</v>
      </c>
      <c r="H956" s="6" t="s">
        <v>40</v>
      </c>
    </row>
    <row r="957" spans="1:8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11">
        <v>44085</v>
      </c>
      <c r="G957" s="7">
        <v>5580</v>
      </c>
      <c r="H957" s="6" t="s">
        <v>40</v>
      </c>
    </row>
    <row r="958" spans="1:8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11">
        <v>43640</v>
      </c>
      <c r="G958" s="7">
        <v>1360</v>
      </c>
      <c r="H958" s="6" t="s">
        <v>31</v>
      </c>
    </row>
    <row r="959" spans="1:8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11">
        <v>44286</v>
      </c>
      <c r="G959" s="7">
        <v>9120</v>
      </c>
      <c r="H959" s="6" t="s">
        <v>59</v>
      </c>
    </row>
    <row r="960" spans="1:8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11">
        <v>43650</v>
      </c>
      <c r="G960" s="7">
        <v>5560</v>
      </c>
      <c r="H960" s="6" t="s">
        <v>40</v>
      </c>
    </row>
    <row r="961" spans="1:8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11">
        <v>44215</v>
      </c>
      <c r="G961" s="7">
        <v>9810</v>
      </c>
      <c r="H961" s="6" t="s">
        <v>40</v>
      </c>
    </row>
    <row r="962" spans="1:8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11">
        <v>44093</v>
      </c>
      <c r="G962" s="7">
        <v>5500</v>
      </c>
      <c r="H962" s="6" t="s">
        <v>40</v>
      </c>
    </row>
    <row r="963" spans="1:8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11">
        <v>43515</v>
      </c>
      <c r="G963" s="7">
        <v>1390</v>
      </c>
      <c r="H963" s="6" t="s">
        <v>44</v>
      </c>
    </row>
    <row r="964" spans="1:8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11">
        <v>43610</v>
      </c>
      <c r="G964" s="7">
        <v>7660</v>
      </c>
      <c r="H964" s="6" t="s">
        <v>35</v>
      </c>
    </row>
    <row r="965" spans="1:8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11">
        <v>43111</v>
      </c>
      <c r="G965" s="7">
        <v>2070</v>
      </c>
      <c r="H965" s="6" t="s">
        <v>130</v>
      </c>
    </row>
    <row r="966" spans="1:8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11">
        <v>43487</v>
      </c>
      <c r="G966" s="7">
        <v>3470</v>
      </c>
      <c r="H966" s="6" t="s">
        <v>31</v>
      </c>
    </row>
    <row r="967" spans="1:8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11">
        <v>43555</v>
      </c>
      <c r="G967" s="7">
        <v>7180</v>
      </c>
      <c r="H967" s="6" t="s">
        <v>59</v>
      </c>
    </row>
    <row r="968" spans="1:8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11">
        <v>43124</v>
      </c>
      <c r="G968" s="7">
        <v>6440</v>
      </c>
      <c r="H968" s="6" t="s">
        <v>40</v>
      </c>
    </row>
    <row r="969" spans="1:8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11">
        <v>44258</v>
      </c>
      <c r="G969" s="7">
        <v>4760</v>
      </c>
      <c r="H969" s="6" t="s">
        <v>130</v>
      </c>
    </row>
    <row r="970" spans="1:8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11">
        <v>43182</v>
      </c>
      <c r="G970" s="7">
        <v>710</v>
      </c>
      <c r="H970" s="6" t="s">
        <v>40</v>
      </c>
    </row>
    <row r="971" spans="1:8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11">
        <v>43728</v>
      </c>
      <c r="G971" s="7">
        <v>9180</v>
      </c>
      <c r="H971" s="6" t="s">
        <v>35</v>
      </c>
    </row>
    <row r="972" spans="1:8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11">
        <v>43574</v>
      </c>
      <c r="G972" s="7">
        <v>3450</v>
      </c>
      <c r="H972" s="6" t="s">
        <v>40</v>
      </c>
    </row>
    <row r="973" spans="1:8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11">
        <v>43949</v>
      </c>
      <c r="G973" s="7">
        <v>8820</v>
      </c>
      <c r="H973" s="6" t="s">
        <v>40</v>
      </c>
    </row>
    <row r="974" spans="1:8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11">
        <v>43661</v>
      </c>
      <c r="G974" s="7">
        <v>1460</v>
      </c>
      <c r="H974" s="6" t="s">
        <v>40</v>
      </c>
    </row>
    <row r="975" spans="1:8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11">
        <v>44202</v>
      </c>
      <c r="G975" s="7">
        <v>7300</v>
      </c>
      <c r="H975" s="6" t="s">
        <v>40</v>
      </c>
    </row>
    <row r="976" spans="1:8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11">
        <v>43435</v>
      </c>
      <c r="G976" s="7">
        <v>9110</v>
      </c>
      <c r="H976" s="6" t="s">
        <v>40</v>
      </c>
    </row>
    <row r="977" spans="1:8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11">
        <v>43362</v>
      </c>
      <c r="G977" s="7">
        <v>7100</v>
      </c>
      <c r="H977" s="6" t="s">
        <v>40</v>
      </c>
    </row>
    <row r="978" spans="1:8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11">
        <v>43926</v>
      </c>
      <c r="G978" s="7">
        <v>1470</v>
      </c>
      <c r="H978" s="6" t="s">
        <v>40</v>
      </c>
    </row>
    <row r="979" spans="1:8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11">
        <v>43160</v>
      </c>
      <c r="G979" s="7">
        <v>5630</v>
      </c>
      <c r="H979" s="6" t="s">
        <v>40</v>
      </c>
    </row>
    <row r="980" spans="1:8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11">
        <v>43521</v>
      </c>
      <c r="G980" s="7">
        <v>3510</v>
      </c>
      <c r="H980" s="6" t="s">
        <v>40</v>
      </c>
    </row>
    <row r="981" spans="1:8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11">
        <v>43916</v>
      </c>
      <c r="G981" s="7">
        <v>9360</v>
      </c>
      <c r="H981" s="6" t="s">
        <v>40</v>
      </c>
    </row>
    <row r="982" spans="1:8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11">
        <v>44001</v>
      </c>
      <c r="G982" s="7">
        <v>4690</v>
      </c>
      <c r="H982" s="6" t="s">
        <v>40</v>
      </c>
    </row>
    <row r="983" spans="1:8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11">
        <v>44034</v>
      </c>
      <c r="G983" s="7">
        <v>7710</v>
      </c>
      <c r="H983" s="6" t="s">
        <v>40</v>
      </c>
    </row>
    <row r="984" spans="1:8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11">
        <v>43843</v>
      </c>
      <c r="G984" s="7">
        <v>5000</v>
      </c>
      <c r="H984" s="6" t="s">
        <v>130</v>
      </c>
    </row>
    <row r="985" spans="1:8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11">
        <v>43261</v>
      </c>
      <c r="G985" s="7">
        <v>7320</v>
      </c>
      <c r="H985" s="6" t="s">
        <v>44</v>
      </c>
    </row>
    <row r="986" spans="1:8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11">
        <v>43650</v>
      </c>
      <c r="G986" s="7">
        <v>5300</v>
      </c>
      <c r="H986" s="6" t="s">
        <v>40</v>
      </c>
    </row>
    <row r="987" spans="1:8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11">
        <v>43689</v>
      </c>
      <c r="G987" s="7">
        <v>610</v>
      </c>
      <c r="H987" s="6" t="s">
        <v>40</v>
      </c>
    </row>
    <row r="988" spans="1:8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11">
        <v>43438</v>
      </c>
      <c r="G988" s="7">
        <v>5970</v>
      </c>
      <c r="H988" s="6" t="s">
        <v>40</v>
      </c>
    </row>
    <row r="989" spans="1:8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11">
        <v>43325</v>
      </c>
      <c r="G989" s="7">
        <v>7270</v>
      </c>
      <c r="H989" s="6" t="s">
        <v>44</v>
      </c>
    </row>
    <row r="990" spans="1:8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11">
        <v>43226</v>
      </c>
      <c r="G990" s="7">
        <v>6330</v>
      </c>
      <c r="H990" s="6" t="s">
        <v>31</v>
      </c>
    </row>
    <row r="991" spans="1:8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11">
        <v>43335</v>
      </c>
      <c r="G991" s="7">
        <v>980</v>
      </c>
      <c r="H991" s="6" t="s">
        <v>40</v>
      </c>
    </row>
    <row r="992" spans="1:8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11">
        <v>43338</v>
      </c>
      <c r="G992" s="7">
        <v>2520</v>
      </c>
      <c r="H992" s="6" t="s">
        <v>130</v>
      </c>
    </row>
    <row r="993" spans="1:8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11">
        <v>44163</v>
      </c>
      <c r="G993" s="7">
        <v>9030</v>
      </c>
      <c r="H993" s="6" t="s">
        <v>40</v>
      </c>
    </row>
    <row r="994" spans="1:8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11">
        <v>43272</v>
      </c>
      <c r="G994" s="7">
        <v>1660</v>
      </c>
      <c r="H994" s="6" t="s">
        <v>59</v>
      </c>
    </row>
    <row r="995" spans="1:8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11">
        <v>43885</v>
      </c>
      <c r="G995" s="7">
        <v>9310</v>
      </c>
      <c r="H995" s="6" t="s">
        <v>40</v>
      </c>
    </row>
    <row r="996" spans="1:8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11">
        <v>44186</v>
      </c>
      <c r="G996" s="7">
        <v>3920</v>
      </c>
      <c r="H996" s="6" t="s">
        <v>40</v>
      </c>
    </row>
    <row r="997" spans="1:8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11">
        <v>43211</v>
      </c>
      <c r="G997" s="7">
        <v>9350</v>
      </c>
      <c r="H997" s="6" t="s">
        <v>40</v>
      </c>
    </row>
    <row r="998" spans="1:8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11">
        <v>44200</v>
      </c>
      <c r="G998" s="7">
        <v>2470</v>
      </c>
      <c r="H998" s="6" t="s">
        <v>31</v>
      </c>
    </row>
    <row r="999" spans="1:8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11">
        <v>43657</v>
      </c>
      <c r="G999" s="7">
        <v>350</v>
      </c>
      <c r="H999" s="6" t="s">
        <v>40</v>
      </c>
    </row>
    <row r="1000" spans="1:8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11">
        <v>43721</v>
      </c>
      <c r="G1000" s="7">
        <v>4920</v>
      </c>
      <c r="H1000" s="6" t="s">
        <v>40</v>
      </c>
    </row>
    <row r="1001" spans="1:8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11">
        <v>43803</v>
      </c>
      <c r="G1001" s="7">
        <v>9880</v>
      </c>
      <c r="H1001" s="6" t="s">
        <v>40</v>
      </c>
    </row>
    <row r="1002" spans="1:8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11">
        <v>44174</v>
      </c>
      <c r="G1002" s="7">
        <v>6050</v>
      </c>
      <c r="H1002" s="6" t="s">
        <v>40</v>
      </c>
    </row>
    <row r="1003" spans="1:8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11">
        <v>43884</v>
      </c>
      <c r="G1003" s="7">
        <v>9620</v>
      </c>
      <c r="H1003" s="6" t="s">
        <v>59</v>
      </c>
    </row>
    <row r="1004" spans="1:8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11">
        <v>44127</v>
      </c>
      <c r="G1004" s="7">
        <v>5980</v>
      </c>
      <c r="H1004" s="6" t="s">
        <v>40</v>
      </c>
    </row>
    <row r="1005" spans="1:8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11">
        <v>44112</v>
      </c>
      <c r="G1005" s="7">
        <v>200</v>
      </c>
      <c r="H1005" s="6" t="s">
        <v>40</v>
      </c>
    </row>
    <row r="1006" spans="1:8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11">
        <v>43697</v>
      </c>
      <c r="G1006" s="7">
        <v>930</v>
      </c>
      <c r="H1006" s="6" t="s">
        <v>40</v>
      </c>
    </row>
    <row r="1007" spans="1:8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11">
        <v>43870</v>
      </c>
      <c r="G1007" s="7">
        <v>5850</v>
      </c>
      <c r="H1007" s="6" t="s">
        <v>40</v>
      </c>
    </row>
    <row r="1008" spans="1:8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11">
        <v>43408</v>
      </c>
      <c r="G1008" s="7">
        <v>6350</v>
      </c>
      <c r="H1008" s="6" t="s">
        <v>40</v>
      </c>
    </row>
    <row r="1009" spans="1:8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11">
        <v>43126</v>
      </c>
      <c r="G1009" s="7">
        <v>610</v>
      </c>
      <c r="H1009" s="6" t="s">
        <v>44</v>
      </c>
    </row>
    <row r="1010" spans="1:8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11">
        <v>43761</v>
      </c>
      <c r="G1010" s="7">
        <v>7450</v>
      </c>
      <c r="H1010" s="6" t="s">
        <v>40</v>
      </c>
    </row>
    <row r="1011" spans="1:8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11">
        <v>43212</v>
      </c>
      <c r="G1011" s="7">
        <v>6880</v>
      </c>
      <c r="H1011" s="6" t="s">
        <v>40</v>
      </c>
    </row>
    <row r="1012" spans="1:8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11">
        <v>43655</v>
      </c>
      <c r="G1012" s="7">
        <v>4640</v>
      </c>
      <c r="H1012" s="6" t="s">
        <v>40</v>
      </c>
    </row>
    <row r="1013" spans="1:8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11">
        <v>43889</v>
      </c>
      <c r="G1013" s="7">
        <v>8730</v>
      </c>
      <c r="H1013" s="6" t="s">
        <v>40</v>
      </c>
    </row>
    <row r="1014" spans="1:8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11">
        <v>43113</v>
      </c>
      <c r="G1014" s="7">
        <v>5470</v>
      </c>
      <c r="H1014" s="6" t="s">
        <v>27</v>
      </c>
    </row>
    <row r="1015" spans="1:8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11">
        <v>43182</v>
      </c>
      <c r="G1015" s="7">
        <v>8730</v>
      </c>
      <c r="H1015" s="6" t="s">
        <v>40</v>
      </c>
    </row>
    <row r="1016" spans="1:8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11">
        <v>44051</v>
      </c>
      <c r="G1016" s="7">
        <v>2630</v>
      </c>
      <c r="H1016" s="6" t="s">
        <v>40</v>
      </c>
    </row>
    <row r="1017" spans="1:8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11">
        <v>43913</v>
      </c>
      <c r="G1017" s="7">
        <v>7110</v>
      </c>
      <c r="H1017" s="6" t="s">
        <v>40</v>
      </c>
    </row>
    <row r="1018" spans="1:8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11">
        <v>43313</v>
      </c>
      <c r="G1018" s="7">
        <v>6530</v>
      </c>
      <c r="H1018" s="6" t="s">
        <v>40</v>
      </c>
    </row>
    <row r="1019" spans="1:8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11">
        <v>43228</v>
      </c>
      <c r="G1019" s="7">
        <v>9180</v>
      </c>
      <c r="H1019" s="6" t="s">
        <v>40</v>
      </c>
    </row>
    <row r="1020" spans="1:8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11">
        <v>44071</v>
      </c>
      <c r="G1020" s="7">
        <v>1050</v>
      </c>
      <c r="H1020" s="6" t="s">
        <v>40</v>
      </c>
    </row>
    <row r="1021" spans="1:8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11">
        <v>43736</v>
      </c>
      <c r="G1021" s="7">
        <v>8900</v>
      </c>
      <c r="H1021" s="6" t="s">
        <v>40</v>
      </c>
    </row>
    <row r="1022" spans="1:8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11">
        <v>43802</v>
      </c>
      <c r="G1022" s="7">
        <v>620</v>
      </c>
      <c r="H1022" s="6" t="s">
        <v>40</v>
      </c>
    </row>
    <row r="1023" spans="1:8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11">
        <v>43801</v>
      </c>
      <c r="G1023" s="7">
        <v>8090</v>
      </c>
      <c r="H1023" s="6" t="s">
        <v>40</v>
      </c>
    </row>
    <row r="1024" spans="1:8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11">
        <v>43105</v>
      </c>
      <c r="G1024" s="7">
        <v>3420</v>
      </c>
      <c r="H1024" s="6" t="s">
        <v>59</v>
      </c>
    </row>
    <row r="1025" spans="1:8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11">
        <v>43193</v>
      </c>
      <c r="G1025" s="7">
        <v>1600</v>
      </c>
      <c r="H1025" s="6" t="s">
        <v>44</v>
      </c>
    </row>
    <row r="1026" spans="1:8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11">
        <v>43443</v>
      </c>
      <c r="G1026" s="7">
        <v>7380</v>
      </c>
      <c r="H1026" s="6" t="s">
        <v>40</v>
      </c>
    </row>
    <row r="1027" spans="1:8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11">
        <v>43995</v>
      </c>
      <c r="G1027" s="7">
        <v>950</v>
      </c>
      <c r="H1027" s="6" t="s">
        <v>44</v>
      </c>
    </row>
    <row r="1028" spans="1:8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11">
        <v>43939</v>
      </c>
      <c r="G1028" s="7">
        <v>9130</v>
      </c>
      <c r="H1028" s="6" t="s">
        <v>40</v>
      </c>
    </row>
    <row r="1029" spans="1:8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11">
        <v>43898</v>
      </c>
      <c r="G1029" s="7">
        <v>2080</v>
      </c>
      <c r="H1029" s="6" t="s">
        <v>40</v>
      </c>
    </row>
    <row r="1030" spans="1:8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11">
        <v>43166</v>
      </c>
      <c r="G1030" s="7">
        <v>8790</v>
      </c>
      <c r="H1030" s="6" t="s">
        <v>40</v>
      </c>
    </row>
    <row r="1031" spans="1:8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11">
        <v>43496</v>
      </c>
      <c r="G1031" s="7">
        <v>9900</v>
      </c>
      <c r="H1031" s="6" t="s">
        <v>130</v>
      </c>
    </row>
    <row r="1032" spans="1:8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11">
        <v>43566</v>
      </c>
      <c r="G1032" s="7">
        <v>7260</v>
      </c>
      <c r="H1032" s="6" t="s">
        <v>40</v>
      </c>
    </row>
    <row r="1033" spans="1:8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11">
        <v>43985</v>
      </c>
      <c r="G1033" s="7">
        <v>8390</v>
      </c>
      <c r="H1033" s="6" t="s">
        <v>44</v>
      </c>
    </row>
    <row r="1034" spans="1:8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11">
        <v>43328</v>
      </c>
      <c r="G1034" s="7">
        <v>3400</v>
      </c>
      <c r="H1034" s="6" t="s">
        <v>40</v>
      </c>
    </row>
    <row r="1035" spans="1:8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11">
        <v>44108</v>
      </c>
      <c r="G1035" s="7">
        <v>2740</v>
      </c>
      <c r="H1035" s="6" t="s">
        <v>40</v>
      </c>
    </row>
    <row r="1036" spans="1:8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11">
        <v>44238</v>
      </c>
      <c r="G1036" s="7">
        <v>7610</v>
      </c>
      <c r="H1036" s="6" t="s">
        <v>44</v>
      </c>
    </row>
    <row r="1037" spans="1:8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11">
        <v>43968</v>
      </c>
      <c r="G1037" s="7">
        <v>800</v>
      </c>
      <c r="H1037" s="6" t="s">
        <v>40</v>
      </c>
    </row>
    <row r="1038" spans="1:8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11">
        <v>44050</v>
      </c>
      <c r="G1038" s="7">
        <v>690</v>
      </c>
      <c r="H1038" s="6" t="s">
        <v>59</v>
      </c>
    </row>
    <row r="1039" spans="1:8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11">
        <v>43570</v>
      </c>
      <c r="G1039" s="7">
        <v>6050</v>
      </c>
      <c r="H1039" s="6" t="s">
        <v>40</v>
      </c>
    </row>
    <row r="1040" spans="1:8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11">
        <v>43753</v>
      </c>
      <c r="G1040" s="7">
        <v>8390</v>
      </c>
      <c r="H1040" s="6" t="s">
        <v>40</v>
      </c>
    </row>
    <row r="1041" spans="1:8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11">
        <v>43908</v>
      </c>
      <c r="G1041" s="7">
        <v>7800</v>
      </c>
      <c r="H1041" s="6" t="s">
        <v>40</v>
      </c>
    </row>
    <row r="1042" spans="1:8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11">
        <v>43550</v>
      </c>
      <c r="G1042" s="7">
        <v>7140</v>
      </c>
      <c r="H1042" s="6" t="s">
        <v>40</v>
      </c>
    </row>
    <row r="1043" spans="1:8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11">
        <v>44066</v>
      </c>
      <c r="G1043" s="7">
        <v>5840</v>
      </c>
      <c r="H1043" s="6" t="s">
        <v>40</v>
      </c>
    </row>
    <row r="1044" spans="1:8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11">
        <v>43782</v>
      </c>
      <c r="G1044" s="7">
        <v>9590</v>
      </c>
      <c r="H1044" s="6" t="s">
        <v>40</v>
      </c>
    </row>
    <row r="1045" spans="1:8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11">
        <v>44006</v>
      </c>
      <c r="G1045" s="7">
        <v>7690</v>
      </c>
      <c r="H1045" s="6" t="s">
        <v>40</v>
      </c>
    </row>
    <row r="1046" spans="1:8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11">
        <v>43952</v>
      </c>
      <c r="G1046" s="7">
        <v>2320</v>
      </c>
      <c r="H1046" s="6" t="s">
        <v>40</v>
      </c>
    </row>
    <row r="1047" spans="1:8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11">
        <v>43173</v>
      </c>
      <c r="G1047" s="7">
        <v>9530</v>
      </c>
      <c r="H1047" s="6" t="s">
        <v>31</v>
      </c>
    </row>
    <row r="1048" spans="1:8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11">
        <v>43817</v>
      </c>
      <c r="G1048" s="7">
        <v>6520</v>
      </c>
      <c r="H1048" s="6" t="s">
        <v>40</v>
      </c>
    </row>
    <row r="1049" spans="1:8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11">
        <v>44155</v>
      </c>
      <c r="G1049" s="7">
        <v>8670</v>
      </c>
      <c r="H1049" s="6" t="s">
        <v>40</v>
      </c>
    </row>
    <row r="1050" spans="1:8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11">
        <v>43204</v>
      </c>
      <c r="G1050" s="7">
        <v>9430</v>
      </c>
      <c r="H1050" s="6" t="s">
        <v>40</v>
      </c>
    </row>
    <row r="1051" spans="1:8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11">
        <v>43217</v>
      </c>
      <c r="G1051" s="7">
        <v>8380</v>
      </c>
      <c r="H1051" s="6" t="s">
        <v>40</v>
      </c>
    </row>
    <row r="1052" spans="1:8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11">
        <v>44042</v>
      </c>
      <c r="G1052" s="7">
        <v>5570</v>
      </c>
      <c r="H1052" s="6" t="s">
        <v>40</v>
      </c>
    </row>
    <row r="1053" spans="1:8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11">
        <v>44071</v>
      </c>
      <c r="G1053" s="7">
        <v>9520</v>
      </c>
      <c r="H1053" s="6" t="s">
        <v>40</v>
      </c>
    </row>
    <row r="1054" spans="1:8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11">
        <v>43569</v>
      </c>
      <c r="G1054" s="7">
        <v>8840</v>
      </c>
      <c r="H1054" s="6" t="s">
        <v>59</v>
      </c>
    </row>
    <row r="1055" spans="1:8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11">
        <v>43778</v>
      </c>
      <c r="G1055" s="7">
        <v>4320</v>
      </c>
      <c r="H1055" s="6" t="s">
        <v>40</v>
      </c>
    </row>
    <row r="1056" spans="1:8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11">
        <v>43526</v>
      </c>
      <c r="G1056" s="7">
        <v>1230</v>
      </c>
      <c r="H1056" s="6" t="s">
        <v>44</v>
      </c>
    </row>
    <row r="1057" spans="1:8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11">
        <v>43273</v>
      </c>
      <c r="G1057" s="7">
        <v>7130</v>
      </c>
      <c r="H1057" s="6" t="s">
        <v>40</v>
      </c>
    </row>
    <row r="1058" spans="1:8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11">
        <v>43790</v>
      </c>
      <c r="G1058" s="7">
        <v>9700</v>
      </c>
      <c r="H1058" s="6" t="s">
        <v>40</v>
      </c>
    </row>
    <row r="1059" spans="1:8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11">
        <v>43428</v>
      </c>
      <c r="G1059" s="7">
        <v>3150</v>
      </c>
      <c r="H1059" s="6" t="s">
        <v>40</v>
      </c>
    </row>
    <row r="1060" spans="1:8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11">
        <v>43368</v>
      </c>
      <c r="G1060" s="7">
        <v>9410</v>
      </c>
      <c r="H1060" s="6" t="s">
        <v>40</v>
      </c>
    </row>
    <row r="1061" spans="1:8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11">
        <v>44020</v>
      </c>
      <c r="G1061" s="7">
        <v>3360</v>
      </c>
      <c r="H1061" s="6" t="s">
        <v>40</v>
      </c>
    </row>
    <row r="1062" spans="1:8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11">
        <v>43427</v>
      </c>
      <c r="G1062" s="7">
        <v>8160</v>
      </c>
      <c r="H1062" s="6" t="s">
        <v>40</v>
      </c>
    </row>
    <row r="1063" spans="1:8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11">
        <v>43586</v>
      </c>
      <c r="G1063" s="7">
        <v>9210</v>
      </c>
      <c r="H1063" s="6" t="s">
        <v>44</v>
      </c>
    </row>
    <row r="1064" spans="1:8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11">
        <v>44286</v>
      </c>
      <c r="G1064" s="7">
        <v>9000</v>
      </c>
      <c r="H1064" s="6" t="s">
        <v>40</v>
      </c>
    </row>
    <row r="1065" spans="1:8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11">
        <v>44302</v>
      </c>
      <c r="G1065" s="7">
        <v>6770</v>
      </c>
      <c r="H1065" s="6" t="s">
        <v>40</v>
      </c>
    </row>
    <row r="1066" spans="1:8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11">
        <v>43618</v>
      </c>
      <c r="G1066" s="7">
        <v>4800</v>
      </c>
      <c r="H1066" s="6" t="s">
        <v>40</v>
      </c>
    </row>
    <row r="1067" spans="1:8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11">
        <v>43449</v>
      </c>
      <c r="G1067" s="7">
        <v>7160</v>
      </c>
      <c r="H1067" s="6" t="s">
        <v>40</v>
      </c>
    </row>
    <row r="1068" spans="1:8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11">
        <v>43948</v>
      </c>
      <c r="G1068" s="7">
        <v>980</v>
      </c>
      <c r="H1068" s="6" t="s">
        <v>130</v>
      </c>
    </row>
    <row r="1069" spans="1:8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11">
        <v>43834</v>
      </c>
      <c r="G1069" s="7">
        <v>6440</v>
      </c>
      <c r="H1069" s="6" t="s">
        <v>40</v>
      </c>
    </row>
    <row r="1070" spans="1:8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11">
        <v>43718</v>
      </c>
      <c r="G1070" s="7">
        <v>3080</v>
      </c>
      <c r="H1070" s="6" t="s">
        <v>40</v>
      </c>
    </row>
    <row r="1071" spans="1:8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11">
        <v>43540</v>
      </c>
      <c r="G1071" s="7">
        <v>9190</v>
      </c>
      <c r="H1071" s="6" t="s">
        <v>44</v>
      </c>
    </row>
    <row r="1072" spans="1:8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11">
        <v>43319</v>
      </c>
      <c r="G1072" s="7">
        <v>8650</v>
      </c>
      <c r="H1072" s="6" t="s">
        <v>40</v>
      </c>
    </row>
    <row r="1073" spans="1:8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11">
        <v>44022</v>
      </c>
      <c r="G1073" s="7">
        <v>3440</v>
      </c>
      <c r="H1073" s="6" t="s">
        <v>40</v>
      </c>
    </row>
    <row r="1074" spans="1:8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11">
        <v>43271</v>
      </c>
      <c r="G1074" s="7">
        <v>3230</v>
      </c>
      <c r="H1074" s="6" t="s">
        <v>40</v>
      </c>
    </row>
    <row r="1075" spans="1:8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11">
        <v>44022</v>
      </c>
      <c r="G1075" s="7">
        <v>1100</v>
      </c>
      <c r="H1075" s="6" t="s">
        <v>40</v>
      </c>
    </row>
    <row r="1076" spans="1:8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11">
        <v>43529</v>
      </c>
      <c r="G1076" s="7">
        <v>3160</v>
      </c>
      <c r="H1076" s="6" t="s">
        <v>40</v>
      </c>
    </row>
    <row r="1077" spans="1:8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11">
        <v>43532</v>
      </c>
      <c r="G1077" s="7">
        <v>5680</v>
      </c>
      <c r="H1077" s="6" t="s">
        <v>40</v>
      </c>
    </row>
    <row r="1078" spans="1:8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11">
        <v>43308</v>
      </c>
      <c r="G1078" s="7">
        <v>4790</v>
      </c>
      <c r="H1078" s="6" t="s">
        <v>35</v>
      </c>
    </row>
    <row r="1079" spans="1:8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11">
        <v>43981</v>
      </c>
      <c r="G1079" s="7">
        <v>5970</v>
      </c>
      <c r="H1079" s="6" t="s">
        <v>40</v>
      </c>
    </row>
    <row r="1080" spans="1:8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11">
        <v>43663</v>
      </c>
      <c r="G1080" s="7">
        <v>420</v>
      </c>
      <c r="H1080" s="6" t="s">
        <v>40</v>
      </c>
    </row>
    <row r="1081" spans="1:8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11">
        <v>44101</v>
      </c>
      <c r="G1081" s="7">
        <v>7320</v>
      </c>
      <c r="H1081" s="6" t="s">
        <v>40</v>
      </c>
    </row>
    <row r="1082" spans="1:8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11">
        <v>43313</v>
      </c>
      <c r="G1082" s="7">
        <v>6100</v>
      </c>
      <c r="H1082" s="6" t="s">
        <v>40</v>
      </c>
    </row>
    <row r="1083" spans="1:8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11">
        <v>44245</v>
      </c>
      <c r="G1083" s="7">
        <v>5810</v>
      </c>
      <c r="H1083" s="6" t="s">
        <v>40</v>
      </c>
    </row>
    <row r="1084" spans="1:8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11">
        <v>43410</v>
      </c>
      <c r="G1084" s="7">
        <v>6610</v>
      </c>
      <c r="H1084" s="6" t="s">
        <v>44</v>
      </c>
    </row>
    <row r="1085" spans="1:8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11">
        <v>43716</v>
      </c>
      <c r="G1085" s="7">
        <v>5500</v>
      </c>
      <c r="H1085" s="6" t="s">
        <v>130</v>
      </c>
    </row>
    <row r="1086" spans="1:8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11">
        <v>43832</v>
      </c>
      <c r="G1086" s="7">
        <v>3950</v>
      </c>
      <c r="H1086" s="6" t="s">
        <v>40</v>
      </c>
    </row>
    <row r="1087" spans="1:8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11">
        <v>43229</v>
      </c>
      <c r="G1087" s="7">
        <v>5240</v>
      </c>
      <c r="H1087" s="6" t="s">
        <v>40</v>
      </c>
    </row>
    <row r="1088" spans="1:8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11">
        <v>43423</v>
      </c>
      <c r="G1088" s="7">
        <v>790</v>
      </c>
      <c r="H1088" s="6" t="s">
        <v>44</v>
      </c>
    </row>
    <row r="1089" spans="1:8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11">
        <v>43170</v>
      </c>
      <c r="G1089" s="7">
        <v>7520</v>
      </c>
      <c r="H1089" s="6" t="s">
        <v>40</v>
      </c>
    </row>
    <row r="1090" spans="1:8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11">
        <v>44185</v>
      </c>
      <c r="G1090" s="7">
        <v>1050</v>
      </c>
      <c r="H1090" s="6" t="s">
        <v>40</v>
      </c>
    </row>
    <row r="1091" spans="1:8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11">
        <v>43883</v>
      </c>
      <c r="G1091" s="7">
        <v>2330</v>
      </c>
      <c r="H1091" s="6" t="s">
        <v>130</v>
      </c>
    </row>
    <row r="1092" spans="1:8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11">
        <v>44293</v>
      </c>
      <c r="G1092" s="7">
        <v>9970</v>
      </c>
      <c r="H1092" s="6" t="s">
        <v>130</v>
      </c>
    </row>
    <row r="1093" spans="1:8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11">
        <v>43411</v>
      </c>
      <c r="G1093" s="7">
        <v>6540</v>
      </c>
      <c r="H1093" s="6" t="s">
        <v>31</v>
      </c>
    </row>
    <row r="1094" spans="1:8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11">
        <v>43928</v>
      </c>
      <c r="G1094" s="7">
        <v>9030</v>
      </c>
      <c r="H1094" s="6" t="s">
        <v>40</v>
      </c>
    </row>
    <row r="1095" spans="1:8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11">
        <v>43405</v>
      </c>
      <c r="G1095" s="7">
        <v>8460</v>
      </c>
      <c r="H1095" s="6" t="s">
        <v>40</v>
      </c>
    </row>
    <row r="1096" spans="1:8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11">
        <v>44029</v>
      </c>
      <c r="G1096" s="7">
        <v>9350</v>
      </c>
      <c r="H1096" s="6" t="s">
        <v>27</v>
      </c>
    </row>
    <row r="1097" spans="1:8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11">
        <v>44164</v>
      </c>
      <c r="G1097" s="7">
        <v>4520</v>
      </c>
      <c r="H1097" s="6" t="s">
        <v>44</v>
      </c>
    </row>
    <row r="1098" spans="1:8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11">
        <v>43699</v>
      </c>
      <c r="G1098" s="7">
        <v>6330</v>
      </c>
      <c r="H1098" s="6" t="s">
        <v>40</v>
      </c>
    </row>
    <row r="1099" spans="1:8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11">
        <v>43181</v>
      </c>
      <c r="G1099" s="7">
        <v>8630</v>
      </c>
      <c r="H1099" s="6" t="s">
        <v>130</v>
      </c>
    </row>
    <row r="1100" spans="1:8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11">
        <v>44025</v>
      </c>
      <c r="G1100" s="7">
        <v>5560</v>
      </c>
      <c r="H1100" s="6" t="s">
        <v>40</v>
      </c>
    </row>
    <row r="1101" spans="1:8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11">
        <v>43125</v>
      </c>
      <c r="G1101" s="7">
        <v>7880</v>
      </c>
      <c r="H1101" s="6" t="s">
        <v>40</v>
      </c>
    </row>
    <row r="1102" spans="1:8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11">
        <v>43638</v>
      </c>
      <c r="G1102" s="7">
        <v>2770</v>
      </c>
      <c r="H1102" s="6" t="s">
        <v>40</v>
      </c>
    </row>
    <row r="1103" spans="1:8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11">
        <v>43720</v>
      </c>
      <c r="G1103" s="7">
        <v>8380</v>
      </c>
      <c r="H1103" s="6" t="s">
        <v>40</v>
      </c>
    </row>
    <row r="1104" spans="1:8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11">
        <v>43723</v>
      </c>
      <c r="G1104" s="7">
        <v>7470</v>
      </c>
      <c r="H1104" s="6" t="s">
        <v>40</v>
      </c>
    </row>
    <row r="1105" spans="1:8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11">
        <v>43992</v>
      </c>
      <c r="G1105" s="7">
        <v>850</v>
      </c>
      <c r="H1105" s="6" t="s">
        <v>40</v>
      </c>
    </row>
    <row r="1106" spans="1:8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11">
        <v>43156</v>
      </c>
      <c r="G1106" s="7">
        <v>9520</v>
      </c>
      <c r="H1106" s="6" t="s">
        <v>40</v>
      </c>
    </row>
    <row r="1107" spans="1:8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11">
        <v>44291</v>
      </c>
      <c r="G1107" s="7">
        <v>700</v>
      </c>
      <c r="H1107" s="6" t="s">
        <v>40</v>
      </c>
    </row>
    <row r="1108" spans="1:8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11">
        <v>43160</v>
      </c>
      <c r="G1108" s="7">
        <v>5630</v>
      </c>
      <c r="H1108" s="6" t="s">
        <v>40</v>
      </c>
    </row>
    <row r="1109" spans="1:8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11">
        <v>43590</v>
      </c>
      <c r="G1109" s="7">
        <v>7960</v>
      </c>
      <c r="H1109" s="6" t="s">
        <v>40</v>
      </c>
    </row>
    <row r="1110" spans="1:8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11">
        <v>43198</v>
      </c>
      <c r="G1110" s="7">
        <v>9630</v>
      </c>
      <c r="H1110" s="6" t="s">
        <v>40</v>
      </c>
    </row>
    <row r="1111" spans="1:8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11">
        <v>43500</v>
      </c>
      <c r="G1111" s="7">
        <v>7780</v>
      </c>
      <c r="H1111" s="6" t="s">
        <v>40</v>
      </c>
    </row>
    <row r="1112" spans="1:8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11">
        <v>43123</v>
      </c>
      <c r="G1112" s="7">
        <v>1900</v>
      </c>
      <c r="H1112" s="6" t="s">
        <v>40</v>
      </c>
    </row>
    <row r="1113" spans="1:8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11">
        <v>43723</v>
      </c>
      <c r="G1113" s="7">
        <v>5830</v>
      </c>
      <c r="H1113" s="6" t="s">
        <v>40</v>
      </c>
    </row>
    <row r="1114" spans="1:8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11">
        <v>43881</v>
      </c>
      <c r="G1114" s="7">
        <v>4000</v>
      </c>
      <c r="H1114" s="6" t="s">
        <v>40</v>
      </c>
    </row>
    <row r="1115" spans="1:8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11">
        <v>43181</v>
      </c>
      <c r="G1115" s="7">
        <v>4190</v>
      </c>
      <c r="H1115" s="6" t="s">
        <v>40</v>
      </c>
    </row>
    <row r="1116" spans="1:8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11">
        <v>43951</v>
      </c>
      <c r="G1116" s="7">
        <v>690</v>
      </c>
      <c r="H1116" s="6" t="s">
        <v>40</v>
      </c>
    </row>
    <row r="1117" spans="1:8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11">
        <v>43694</v>
      </c>
      <c r="G1117" s="7">
        <v>2480</v>
      </c>
      <c r="H1117" s="6" t="s">
        <v>40</v>
      </c>
    </row>
    <row r="1118" spans="1:8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11">
        <v>43739</v>
      </c>
      <c r="G1118" s="7">
        <v>740</v>
      </c>
      <c r="H1118" s="6" t="s">
        <v>31</v>
      </c>
    </row>
    <row r="1119" spans="1:8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11">
        <v>43706</v>
      </c>
      <c r="G1119" s="7">
        <v>4250</v>
      </c>
      <c r="H1119" s="6" t="s">
        <v>40</v>
      </c>
    </row>
    <row r="1120" spans="1:8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11">
        <v>43584</v>
      </c>
      <c r="G1120" s="7">
        <v>2060</v>
      </c>
      <c r="H1120" s="6" t="s">
        <v>40</v>
      </c>
    </row>
    <row r="1121" spans="1:8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11">
        <v>43223</v>
      </c>
      <c r="G1121" s="7">
        <v>8740</v>
      </c>
      <c r="H1121" s="6" t="s">
        <v>44</v>
      </c>
    </row>
    <row r="1122" spans="1:8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11">
        <v>43876</v>
      </c>
      <c r="G1122" s="7">
        <v>9550</v>
      </c>
      <c r="H1122" s="6" t="s">
        <v>40</v>
      </c>
    </row>
    <row r="1123" spans="1:8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11">
        <v>43594</v>
      </c>
      <c r="G1123" s="7">
        <v>7870</v>
      </c>
      <c r="H1123" s="6" t="s">
        <v>59</v>
      </c>
    </row>
    <row r="1124" spans="1:8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11">
        <v>44206</v>
      </c>
      <c r="G1124" s="7">
        <v>9140</v>
      </c>
      <c r="H1124" s="6" t="s">
        <v>40</v>
      </c>
    </row>
    <row r="1125" spans="1:8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11">
        <v>43540</v>
      </c>
      <c r="G1125" s="7">
        <v>5310</v>
      </c>
      <c r="H1125" s="6" t="s">
        <v>40</v>
      </c>
    </row>
    <row r="1126" spans="1:8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11">
        <v>44206</v>
      </c>
      <c r="G1126" s="7">
        <v>9310</v>
      </c>
      <c r="H1126" s="6" t="s">
        <v>27</v>
      </c>
    </row>
    <row r="1127" spans="1:8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11">
        <v>43482</v>
      </c>
      <c r="G1127" s="7">
        <v>6650</v>
      </c>
      <c r="H1127" s="6" t="s">
        <v>40</v>
      </c>
    </row>
    <row r="1128" spans="1:8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11">
        <v>43392</v>
      </c>
      <c r="G1128" s="7">
        <v>8790</v>
      </c>
      <c r="H1128" s="6" t="s">
        <v>40</v>
      </c>
    </row>
    <row r="1129" spans="1:8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11">
        <v>43973</v>
      </c>
      <c r="G1129" s="7">
        <v>6790</v>
      </c>
      <c r="H1129" s="6" t="s">
        <v>40</v>
      </c>
    </row>
    <row r="1130" spans="1:8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11">
        <v>43520</v>
      </c>
      <c r="G1130" s="7">
        <v>7370</v>
      </c>
      <c r="H1130" s="6" t="s">
        <v>40</v>
      </c>
    </row>
    <row r="1131" spans="1:8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11">
        <v>43217</v>
      </c>
      <c r="G1131" s="7">
        <v>2760</v>
      </c>
      <c r="H1131" s="6" t="s">
        <v>40</v>
      </c>
    </row>
    <row r="1132" spans="1:8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11">
        <v>43870</v>
      </c>
      <c r="G1132" s="7">
        <v>4670</v>
      </c>
      <c r="H1132" s="6" t="s">
        <v>40</v>
      </c>
    </row>
    <row r="1133" spans="1:8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11">
        <v>43958</v>
      </c>
      <c r="G1133" s="7">
        <v>920</v>
      </c>
      <c r="H1133" s="6" t="s">
        <v>40</v>
      </c>
    </row>
    <row r="1134" spans="1:8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11">
        <v>43659</v>
      </c>
      <c r="G1134" s="7">
        <v>5720</v>
      </c>
      <c r="H1134" s="6" t="s">
        <v>40</v>
      </c>
    </row>
    <row r="1135" spans="1:8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11">
        <v>43298</v>
      </c>
      <c r="G1135" s="7">
        <v>6140</v>
      </c>
      <c r="H1135" s="6" t="s">
        <v>130</v>
      </c>
    </row>
    <row r="1136" spans="1:8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11">
        <v>43404</v>
      </c>
      <c r="G1136" s="7">
        <v>8520</v>
      </c>
      <c r="H1136" s="6" t="s">
        <v>40</v>
      </c>
    </row>
    <row r="1137" spans="1:8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11">
        <v>44206</v>
      </c>
      <c r="G1137" s="7">
        <v>4600</v>
      </c>
      <c r="H1137" s="6" t="s">
        <v>40</v>
      </c>
    </row>
    <row r="1138" spans="1:8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11">
        <v>43468</v>
      </c>
      <c r="G1138" s="7">
        <v>7740</v>
      </c>
      <c r="H1138" s="6" t="s">
        <v>44</v>
      </c>
    </row>
    <row r="1139" spans="1:8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11">
        <v>43565</v>
      </c>
      <c r="G1139" s="7">
        <v>4110</v>
      </c>
      <c r="H1139" s="6" t="s">
        <v>40</v>
      </c>
    </row>
    <row r="1140" spans="1:8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11">
        <v>43873</v>
      </c>
      <c r="G1140" s="7">
        <v>2660</v>
      </c>
      <c r="H1140" s="6" t="s">
        <v>40</v>
      </c>
    </row>
    <row r="1141" spans="1:8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11">
        <v>43547</v>
      </c>
      <c r="G1141" s="7">
        <v>7650</v>
      </c>
      <c r="H1141" s="6" t="s">
        <v>40</v>
      </c>
    </row>
    <row r="1142" spans="1:8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11">
        <v>43284</v>
      </c>
      <c r="G1142" s="7">
        <v>1760</v>
      </c>
      <c r="H1142" s="6" t="s">
        <v>44</v>
      </c>
    </row>
    <row r="1143" spans="1:8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11">
        <v>43827</v>
      </c>
      <c r="G1143" s="7">
        <v>1860</v>
      </c>
      <c r="H1143" s="6" t="s">
        <v>40</v>
      </c>
    </row>
    <row r="1144" spans="1:8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11">
        <v>43322</v>
      </c>
      <c r="G1144" s="7">
        <v>9800</v>
      </c>
      <c r="H1144" s="6" t="s">
        <v>27</v>
      </c>
    </row>
    <row r="1145" spans="1:8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11">
        <v>43578</v>
      </c>
      <c r="G1145" s="7">
        <v>2360</v>
      </c>
      <c r="H1145" s="6" t="s">
        <v>59</v>
      </c>
    </row>
    <row r="1146" spans="1:8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11">
        <v>43178</v>
      </c>
      <c r="G1146" s="7">
        <v>3200</v>
      </c>
      <c r="H1146" s="6" t="s">
        <v>44</v>
      </c>
    </row>
    <row r="1147" spans="1:8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11">
        <v>43430</v>
      </c>
      <c r="G1147" s="7">
        <v>5190</v>
      </c>
      <c r="H1147" s="6" t="s">
        <v>44</v>
      </c>
    </row>
    <row r="1148" spans="1:8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11">
        <v>43796</v>
      </c>
      <c r="G1148" s="7">
        <v>7680</v>
      </c>
      <c r="H1148" s="6" t="s">
        <v>40</v>
      </c>
    </row>
    <row r="1149" spans="1:8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11">
        <v>43412</v>
      </c>
      <c r="G1149" s="7">
        <v>7280</v>
      </c>
      <c r="H1149" s="6" t="s">
        <v>40</v>
      </c>
    </row>
    <row r="1150" spans="1:8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11">
        <v>43699</v>
      </c>
      <c r="G1150" s="7">
        <v>6170</v>
      </c>
      <c r="H1150" s="6" t="s">
        <v>27</v>
      </c>
    </row>
    <row r="1151" spans="1:8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11">
        <v>43300</v>
      </c>
      <c r="G1151" s="7">
        <v>9680</v>
      </c>
      <c r="H1151" s="6" t="s">
        <v>40</v>
      </c>
    </row>
    <row r="1152" spans="1:8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11">
        <v>43147</v>
      </c>
      <c r="G1152" s="7">
        <v>9890</v>
      </c>
      <c r="H1152" s="6" t="s">
        <v>31</v>
      </c>
    </row>
    <row r="1153" spans="1:8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11">
        <v>44278</v>
      </c>
      <c r="G1153" s="7">
        <v>7760</v>
      </c>
      <c r="H1153" s="6" t="s">
        <v>31</v>
      </c>
    </row>
    <row r="1154" spans="1:8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11">
        <v>43307</v>
      </c>
      <c r="G1154" s="7">
        <v>2360</v>
      </c>
      <c r="H1154" s="6" t="s">
        <v>40</v>
      </c>
    </row>
    <row r="1155" spans="1:8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11">
        <v>43675</v>
      </c>
      <c r="G1155" s="7">
        <v>5250</v>
      </c>
      <c r="H1155" s="6" t="s">
        <v>40</v>
      </c>
    </row>
    <row r="1156" spans="1:8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11">
        <v>44106</v>
      </c>
      <c r="G1156" s="7">
        <v>8150</v>
      </c>
      <c r="H1156" s="6" t="s">
        <v>31</v>
      </c>
    </row>
    <row r="1157" spans="1:8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11">
        <v>43572</v>
      </c>
      <c r="G1157" s="7">
        <v>2740</v>
      </c>
      <c r="H1157" s="6" t="s">
        <v>40</v>
      </c>
    </row>
    <row r="1158" spans="1:8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11">
        <v>43499</v>
      </c>
      <c r="G1158" s="7">
        <v>8290</v>
      </c>
      <c r="H1158" s="6" t="s">
        <v>40</v>
      </c>
    </row>
    <row r="1159" spans="1:8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11">
        <v>43682</v>
      </c>
      <c r="G1159" s="7">
        <v>1050</v>
      </c>
      <c r="H1159" s="6" t="s">
        <v>40</v>
      </c>
    </row>
    <row r="1160" spans="1:8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11">
        <v>43798</v>
      </c>
      <c r="G1160" s="7">
        <v>4110</v>
      </c>
      <c r="H1160" s="6" t="s">
        <v>40</v>
      </c>
    </row>
    <row r="1161" spans="1:8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11">
        <v>43717</v>
      </c>
      <c r="G1161" s="7">
        <v>4700</v>
      </c>
      <c r="H1161" s="6" t="s">
        <v>40</v>
      </c>
    </row>
    <row r="1162" spans="1:8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11">
        <v>43704</v>
      </c>
      <c r="G1162" s="7">
        <v>5350</v>
      </c>
      <c r="H1162" s="6" t="s">
        <v>44</v>
      </c>
    </row>
    <row r="1163" spans="1:8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11">
        <v>43867</v>
      </c>
      <c r="G1163" s="7">
        <v>4510</v>
      </c>
      <c r="H1163" s="6" t="s">
        <v>130</v>
      </c>
    </row>
    <row r="1164" spans="1:8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11">
        <v>44045</v>
      </c>
      <c r="G1164" s="7">
        <v>6540</v>
      </c>
      <c r="H1164" s="6" t="s">
        <v>44</v>
      </c>
    </row>
    <row r="1165" spans="1:8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11">
        <v>44186</v>
      </c>
      <c r="G1165" s="7">
        <v>6090</v>
      </c>
      <c r="H1165" s="6" t="s">
        <v>59</v>
      </c>
    </row>
    <row r="1166" spans="1:8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11">
        <v>44048</v>
      </c>
      <c r="G1166" s="7">
        <v>2470</v>
      </c>
      <c r="H1166" s="6" t="s">
        <v>40</v>
      </c>
    </row>
    <row r="1167" spans="1:8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11">
        <v>44242</v>
      </c>
      <c r="G1167" s="7">
        <v>3450</v>
      </c>
      <c r="H1167" s="6" t="s">
        <v>31</v>
      </c>
    </row>
    <row r="1168" spans="1:8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11">
        <v>43570</v>
      </c>
      <c r="G1168" s="7">
        <v>5960</v>
      </c>
      <c r="H1168" s="6" t="s">
        <v>40</v>
      </c>
    </row>
    <row r="1169" spans="1:8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11">
        <v>43665</v>
      </c>
      <c r="G1169" s="7">
        <v>4600</v>
      </c>
      <c r="H1169" s="6" t="s">
        <v>40</v>
      </c>
    </row>
    <row r="1170" spans="1:8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11">
        <v>43983</v>
      </c>
      <c r="G1170" s="7">
        <v>3100</v>
      </c>
      <c r="H1170" s="6" t="s">
        <v>40</v>
      </c>
    </row>
    <row r="1171" spans="1:8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11">
        <v>43869</v>
      </c>
      <c r="G1171" s="7">
        <v>9160</v>
      </c>
      <c r="H1171" s="6" t="s">
        <v>40</v>
      </c>
    </row>
    <row r="1172" spans="1:8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11">
        <v>43472</v>
      </c>
      <c r="G1172" s="7">
        <v>9040</v>
      </c>
      <c r="H1172" s="6" t="s">
        <v>44</v>
      </c>
    </row>
    <row r="1173" spans="1:8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11">
        <v>44020</v>
      </c>
      <c r="G1173" s="7">
        <v>4940</v>
      </c>
      <c r="H1173" s="6" t="s">
        <v>27</v>
      </c>
    </row>
    <row r="1174" spans="1:8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11">
        <v>43694</v>
      </c>
      <c r="G1174" s="7">
        <v>4160</v>
      </c>
      <c r="H1174" s="6" t="s">
        <v>40</v>
      </c>
    </row>
    <row r="1175" spans="1:8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11">
        <v>44114</v>
      </c>
      <c r="G1175" s="7">
        <v>7020</v>
      </c>
      <c r="H1175" s="6" t="s">
        <v>40</v>
      </c>
    </row>
    <row r="1176" spans="1:8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11">
        <v>43750</v>
      </c>
      <c r="G1176" s="7">
        <v>7790</v>
      </c>
      <c r="H1176" s="6" t="s">
        <v>40</v>
      </c>
    </row>
    <row r="1177" spans="1:8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11">
        <v>43817</v>
      </c>
      <c r="G1177" s="7">
        <v>8530</v>
      </c>
      <c r="H1177" s="6" t="s">
        <v>40</v>
      </c>
    </row>
    <row r="1178" spans="1:8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11">
        <v>44198</v>
      </c>
      <c r="G1178" s="7">
        <v>6660</v>
      </c>
      <c r="H1178" s="6" t="s">
        <v>59</v>
      </c>
    </row>
    <row r="1179" spans="1:8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11">
        <v>43460</v>
      </c>
      <c r="G1179" s="7">
        <v>200</v>
      </c>
      <c r="H1179" s="6" t="s">
        <v>40</v>
      </c>
    </row>
    <row r="1180" spans="1:8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11">
        <v>43420</v>
      </c>
      <c r="G1180" s="7">
        <v>2790</v>
      </c>
      <c r="H1180" s="6" t="s">
        <v>44</v>
      </c>
    </row>
    <row r="1181" spans="1:8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11">
        <v>43737</v>
      </c>
      <c r="G1181" s="7">
        <v>500</v>
      </c>
      <c r="H1181" s="6" t="s">
        <v>40</v>
      </c>
    </row>
    <row r="1182" spans="1:8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11">
        <v>43924</v>
      </c>
      <c r="G1182" s="7">
        <v>3150</v>
      </c>
      <c r="H1182" s="6" t="s">
        <v>40</v>
      </c>
    </row>
    <row r="1183" spans="1:8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11">
        <v>43692</v>
      </c>
      <c r="G1183" s="7">
        <v>7710</v>
      </c>
      <c r="H1183" s="6" t="s">
        <v>35</v>
      </c>
    </row>
    <row r="1184" spans="1:8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11">
        <v>44213</v>
      </c>
      <c r="G1184" s="7">
        <v>9380</v>
      </c>
      <c r="H1184" s="6" t="s">
        <v>40</v>
      </c>
    </row>
    <row r="1185" spans="1:8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11">
        <v>43267</v>
      </c>
      <c r="G1185" s="7">
        <v>3730</v>
      </c>
      <c r="H1185" s="6" t="s">
        <v>27</v>
      </c>
    </row>
    <row r="1186" spans="1:8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11">
        <v>43587</v>
      </c>
      <c r="G1186" s="7">
        <v>5650</v>
      </c>
      <c r="H1186" s="6" t="s">
        <v>40</v>
      </c>
    </row>
    <row r="1187" spans="1:8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11">
        <v>43605</v>
      </c>
      <c r="G1187" s="7">
        <v>1410</v>
      </c>
      <c r="H1187" s="6" t="s">
        <v>40</v>
      </c>
    </row>
    <row r="1188" spans="1:8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11">
        <v>43657</v>
      </c>
      <c r="G1188" s="7">
        <v>8860</v>
      </c>
      <c r="H1188" s="6" t="s">
        <v>31</v>
      </c>
    </row>
    <row r="1189" spans="1:8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11">
        <v>43815</v>
      </c>
      <c r="G1189" s="7">
        <v>6240</v>
      </c>
      <c r="H1189" s="6" t="s">
        <v>40</v>
      </c>
    </row>
    <row r="1190" spans="1:8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11">
        <v>43591</v>
      </c>
      <c r="G1190" s="7">
        <v>620</v>
      </c>
      <c r="H1190" s="6" t="s">
        <v>44</v>
      </c>
    </row>
    <row r="1191" spans="1:8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11">
        <v>44149</v>
      </c>
      <c r="G1191" s="7">
        <v>440</v>
      </c>
      <c r="H1191" s="6" t="s">
        <v>40</v>
      </c>
    </row>
    <row r="1192" spans="1:8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11">
        <v>43736</v>
      </c>
      <c r="G1192" s="7">
        <v>6510</v>
      </c>
      <c r="H1192" s="6" t="s">
        <v>40</v>
      </c>
    </row>
    <row r="1193" spans="1:8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11">
        <v>44141</v>
      </c>
      <c r="G1193" s="7">
        <v>6790</v>
      </c>
      <c r="H1193" s="6" t="s">
        <v>40</v>
      </c>
    </row>
    <row r="1194" spans="1:8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11">
        <v>44275</v>
      </c>
      <c r="G1194" s="7">
        <v>8610</v>
      </c>
      <c r="H1194" s="6" t="s">
        <v>31</v>
      </c>
    </row>
    <row r="1195" spans="1:8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11">
        <v>43318</v>
      </c>
      <c r="G1195" s="7">
        <v>1370</v>
      </c>
      <c r="H1195" s="6" t="s">
        <v>31</v>
      </c>
    </row>
    <row r="1196" spans="1:8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11">
        <v>43270</v>
      </c>
      <c r="G1196" s="7">
        <v>660</v>
      </c>
      <c r="H1196" s="6" t="s">
        <v>40</v>
      </c>
    </row>
    <row r="1197" spans="1:8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11">
        <v>43281</v>
      </c>
      <c r="G1197" s="7">
        <v>5110</v>
      </c>
      <c r="H1197" s="6" t="s">
        <v>40</v>
      </c>
    </row>
    <row r="1198" spans="1:8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11">
        <v>43706</v>
      </c>
      <c r="G1198" s="7">
        <v>9470</v>
      </c>
      <c r="H1198" s="6" t="s">
        <v>40</v>
      </c>
    </row>
    <row r="1199" spans="1:8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11">
        <v>43544</v>
      </c>
      <c r="G1199" s="7">
        <v>1510</v>
      </c>
      <c r="H1199" s="6" t="s">
        <v>40</v>
      </c>
    </row>
    <row r="1200" spans="1:8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11">
        <v>43993</v>
      </c>
      <c r="G1200" s="7">
        <v>1270</v>
      </c>
      <c r="H1200" s="6" t="s">
        <v>40</v>
      </c>
    </row>
    <row r="1201" spans="1:8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11">
        <v>43706</v>
      </c>
      <c r="G1201" s="7">
        <v>8910</v>
      </c>
      <c r="H1201" s="6" t="s">
        <v>40</v>
      </c>
    </row>
    <row r="1202" spans="1:8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11">
        <v>43311</v>
      </c>
      <c r="G1202" s="7">
        <v>9230</v>
      </c>
      <c r="H1202" s="6" t="s">
        <v>40</v>
      </c>
    </row>
    <row r="1203" spans="1:8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11">
        <v>43825</v>
      </c>
      <c r="G1203" s="7">
        <v>1650</v>
      </c>
      <c r="H1203" s="6" t="s">
        <v>40</v>
      </c>
    </row>
    <row r="1204" spans="1:8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11">
        <v>43721</v>
      </c>
      <c r="G1204" s="7">
        <v>4280</v>
      </c>
      <c r="H1204" s="6" t="s">
        <v>40</v>
      </c>
    </row>
    <row r="1205" spans="1:8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11">
        <v>44255</v>
      </c>
      <c r="G1205" s="7">
        <v>8360</v>
      </c>
      <c r="H1205" s="6" t="s">
        <v>27</v>
      </c>
    </row>
    <row r="1206" spans="1:8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11">
        <v>43453</v>
      </c>
      <c r="G1206" s="7">
        <v>3160</v>
      </c>
      <c r="H1206" s="6" t="s">
        <v>27</v>
      </c>
    </row>
    <row r="1207" spans="1:8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11">
        <v>43631</v>
      </c>
      <c r="G1207" s="7">
        <v>2200</v>
      </c>
      <c r="H1207" s="6" t="s">
        <v>40</v>
      </c>
    </row>
    <row r="1208" spans="1:8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11">
        <v>43477</v>
      </c>
      <c r="G1208" s="7">
        <v>4770</v>
      </c>
      <c r="H1208" s="6" t="s">
        <v>40</v>
      </c>
    </row>
    <row r="1209" spans="1:8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11">
        <v>43217</v>
      </c>
      <c r="G1209" s="7">
        <v>4230</v>
      </c>
      <c r="H1209" s="6" t="s">
        <v>40</v>
      </c>
    </row>
    <row r="1210" spans="1:8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11">
        <v>43948</v>
      </c>
      <c r="G1210" s="7">
        <v>8030</v>
      </c>
      <c r="H1210" s="6" t="s">
        <v>40</v>
      </c>
    </row>
    <row r="1211" spans="1:8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11">
        <v>43200</v>
      </c>
      <c r="G1211" s="7">
        <v>290</v>
      </c>
      <c r="H1211" s="6" t="s">
        <v>40</v>
      </c>
    </row>
    <row r="1212" spans="1:8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11">
        <v>44209</v>
      </c>
      <c r="G1212" s="7">
        <v>8300</v>
      </c>
      <c r="H1212" s="6" t="s">
        <v>40</v>
      </c>
    </row>
    <row r="1213" spans="1:8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11">
        <v>43607</v>
      </c>
      <c r="G1213" s="7">
        <v>8780</v>
      </c>
      <c r="H1213" s="6" t="s">
        <v>40</v>
      </c>
    </row>
    <row r="1214" spans="1:8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11">
        <v>43608</v>
      </c>
      <c r="G1214" s="7">
        <v>2490</v>
      </c>
      <c r="H1214" s="6" t="s">
        <v>40</v>
      </c>
    </row>
    <row r="1215" spans="1:8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11">
        <v>43647</v>
      </c>
      <c r="G1215" s="7">
        <v>4830</v>
      </c>
      <c r="H1215" s="6" t="s">
        <v>31</v>
      </c>
    </row>
    <row r="1216" spans="1:8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11">
        <v>43460</v>
      </c>
      <c r="G1216" s="7">
        <v>3160</v>
      </c>
      <c r="H1216" s="6" t="s">
        <v>40</v>
      </c>
    </row>
    <row r="1217" spans="1:8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11">
        <v>43772</v>
      </c>
      <c r="G1217" s="7">
        <v>4440</v>
      </c>
      <c r="H1217" s="6" t="s">
        <v>40</v>
      </c>
    </row>
    <row r="1218" spans="1:8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11">
        <v>43636</v>
      </c>
      <c r="G1218" s="7">
        <v>2290</v>
      </c>
      <c r="H1218" s="6" t="s">
        <v>44</v>
      </c>
    </row>
    <row r="1219" spans="1:8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11">
        <v>43179</v>
      </c>
      <c r="G1219" s="7">
        <v>9150</v>
      </c>
      <c r="H1219" s="6" t="s">
        <v>40</v>
      </c>
    </row>
    <row r="1220" spans="1:8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11">
        <v>43632</v>
      </c>
      <c r="G1220" s="7">
        <v>7110</v>
      </c>
      <c r="H1220" s="6" t="s">
        <v>40</v>
      </c>
    </row>
    <row r="1221" spans="1:8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11">
        <v>44261</v>
      </c>
      <c r="G1221" s="7">
        <v>5780</v>
      </c>
      <c r="H1221" s="6" t="s">
        <v>44</v>
      </c>
    </row>
    <row r="1222" spans="1:8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11">
        <v>43906</v>
      </c>
      <c r="G1222" s="7">
        <v>100</v>
      </c>
      <c r="H1222" s="6" t="s">
        <v>59</v>
      </c>
    </row>
    <row r="1223" spans="1:8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11">
        <v>43756</v>
      </c>
      <c r="G1223" s="7">
        <v>3300</v>
      </c>
      <c r="H1223" s="6" t="s">
        <v>27</v>
      </c>
    </row>
    <row r="1224" spans="1:8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11">
        <v>43822</v>
      </c>
      <c r="G1224" s="7">
        <v>2500</v>
      </c>
      <c r="H1224" s="6" t="s">
        <v>40</v>
      </c>
    </row>
    <row r="1225" spans="1:8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11">
        <v>43373</v>
      </c>
      <c r="G1225" s="7">
        <v>2500</v>
      </c>
      <c r="H1225" s="6" t="s">
        <v>40</v>
      </c>
    </row>
    <row r="1226" spans="1:8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11">
        <v>43783</v>
      </c>
      <c r="G1226" s="7">
        <v>220</v>
      </c>
      <c r="H1226" s="6" t="s">
        <v>40</v>
      </c>
    </row>
    <row r="1227" spans="1:8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11">
        <v>44008</v>
      </c>
      <c r="G1227" s="7">
        <v>3440</v>
      </c>
      <c r="H1227" s="6" t="s">
        <v>40</v>
      </c>
    </row>
    <row r="1228" spans="1:8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11">
        <v>43112</v>
      </c>
      <c r="G1228" s="7">
        <v>6420</v>
      </c>
      <c r="H1228" s="6" t="s">
        <v>59</v>
      </c>
    </row>
    <row r="1229" spans="1:8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11">
        <v>43729</v>
      </c>
      <c r="G1229" s="7">
        <v>1630</v>
      </c>
      <c r="H1229" s="6" t="s">
        <v>40</v>
      </c>
    </row>
    <row r="1230" spans="1:8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11">
        <v>44127</v>
      </c>
      <c r="G1230" s="7">
        <v>9660</v>
      </c>
      <c r="H1230" s="6" t="s">
        <v>40</v>
      </c>
    </row>
    <row r="1231" spans="1:8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11">
        <v>43905</v>
      </c>
      <c r="G1231" s="7">
        <v>3730</v>
      </c>
      <c r="H1231" s="6" t="s">
        <v>40</v>
      </c>
    </row>
    <row r="1232" spans="1:8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11">
        <v>43301</v>
      </c>
      <c r="G1232" s="7">
        <v>4160</v>
      </c>
      <c r="H1232" s="6" t="s">
        <v>35</v>
      </c>
    </row>
    <row r="1233" spans="1:8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11">
        <v>43776</v>
      </c>
      <c r="G1233" s="7">
        <v>2470</v>
      </c>
      <c r="H1233" s="6" t="s">
        <v>40</v>
      </c>
    </row>
    <row r="1234" spans="1:8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11">
        <v>43841</v>
      </c>
      <c r="G1234" s="7">
        <v>5590</v>
      </c>
      <c r="H1234" s="6" t="s">
        <v>40</v>
      </c>
    </row>
    <row r="1235" spans="1:8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11">
        <v>43191</v>
      </c>
      <c r="G1235" s="7">
        <v>9990</v>
      </c>
      <c r="H1235" s="6" t="s">
        <v>40</v>
      </c>
    </row>
    <row r="1236" spans="1:8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11">
        <v>44137</v>
      </c>
      <c r="G1236" s="7">
        <v>630</v>
      </c>
      <c r="H1236" s="6" t="s">
        <v>31</v>
      </c>
    </row>
    <row r="1237" spans="1:8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11">
        <v>43500</v>
      </c>
      <c r="G1237" s="7">
        <v>7900</v>
      </c>
      <c r="H1237" s="6" t="s">
        <v>35</v>
      </c>
    </row>
    <row r="1238" spans="1:8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11">
        <v>44011</v>
      </c>
      <c r="G1238" s="7">
        <v>1100</v>
      </c>
      <c r="H1238" s="6" t="s">
        <v>40</v>
      </c>
    </row>
    <row r="1239" spans="1:8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11">
        <v>44075</v>
      </c>
      <c r="G1239" s="7">
        <v>9730</v>
      </c>
      <c r="H1239" s="6" t="s">
        <v>59</v>
      </c>
    </row>
    <row r="1240" spans="1:8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11">
        <v>43707</v>
      </c>
      <c r="G1240" s="7">
        <v>510</v>
      </c>
      <c r="H1240" s="6" t="s">
        <v>130</v>
      </c>
    </row>
    <row r="1241" spans="1:8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11">
        <v>43174</v>
      </c>
      <c r="G1241" s="7">
        <v>5670</v>
      </c>
      <c r="H1241" s="6" t="s">
        <v>40</v>
      </c>
    </row>
    <row r="1242" spans="1:8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11">
        <v>43797</v>
      </c>
      <c r="G1242" s="7">
        <v>9380</v>
      </c>
      <c r="H1242" s="6" t="s">
        <v>40</v>
      </c>
    </row>
    <row r="1243" spans="1:8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11">
        <v>44118</v>
      </c>
      <c r="G1243" s="7">
        <v>3440</v>
      </c>
      <c r="H1243" s="6" t="s">
        <v>40</v>
      </c>
    </row>
    <row r="1244" spans="1:8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11">
        <v>43261</v>
      </c>
      <c r="G1244" s="7">
        <v>2000</v>
      </c>
      <c r="H1244" s="6" t="s">
        <v>40</v>
      </c>
    </row>
    <row r="1245" spans="1:8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11">
        <v>43865</v>
      </c>
      <c r="G1245" s="7">
        <v>720</v>
      </c>
      <c r="H1245" s="6" t="s">
        <v>40</v>
      </c>
    </row>
    <row r="1246" spans="1:8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11">
        <v>43434</v>
      </c>
      <c r="G1246" s="7">
        <v>5600</v>
      </c>
      <c r="H1246" s="6" t="s">
        <v>40</v>
      </c>
    </row>
    <row r="1247" spans="1:8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11">
        <v>44206</v>
      </c>
      <c r="G1247" s="7">
        <v>4020</v>
      </c>
      <c r="H1247" s="6" t="s">
        <v>40</v>
      </c>
    </row>
    <row r="1248" spans="1:8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11">
        <v>43851</v>
      </c>
      <c r="G1248" s="7">
        <v>5320</v>
      </c>
      <c r="H1248" s="6" t="s">
        <v>40</v>
      </c>
    </row>
    <row r="1249" spans="1:8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11">
        <v>43442</v>
      </c>
      <c r="G1249" s="7">
        <v>8520</v>
      </c>
      <c r="H1249" s="6" t="s">
        <v>27</v>
      </c>
    </row>
    <row r="1250" spans="1:8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11">
        <v>43270</v>
      </c>
      <c r="G1250" s="7">
        <v>7480</v>
      </c>
      <c r="H1250" s="6" t="s">
        <v>40</v>
      </c>
    </row>
    <row r="1251" spans="1:8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11">
        <v>43274</v>
      </c>
      <c r="G1251" s="7">
        <v>4230</v>
      </c>
      <c r="H1251" s="6" t="s">
        <v>40</v>
      </c>
    </row>
    <row r="1252" spans="1:8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11">
        <v>43369</v>
      </c>
      <c r="G1252" s="7">
        <v>2550</v>
      </c>
      <c r="H1252" s="6" t="s">
        <v>27</v>
      </c>
    </row>
    <row r="1253" spans="1:8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11">
        <v>43680</v>
      </c>
      <c r="G1253" s="7">
        <v>9800</v>
      </c>
      <c r="H1253" s="6" t="s">
        <v>40</v>
      </c>
    </row>
    <row r="1254" spans="1:8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11">
        <v>43754</v>
      </c>
      <c r="G1254" s="7">
        <v>7700</v>
      </c>
      <c r="H1254" s="6" t="s">
        <v>130</v>
      </c>
    </row>
    <row r="1255" spans="1:8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11">
        <v>43352</v>
      </c>
      <c r="G1255" s="7">
        <v>2360</v>
      </c>
      <c r="H1255" s="6" t="s">
        <v>40</v>
      </c>
    </row>
    <row r="1256" spans="1:8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11">
        <v>43894</v>
      </c>
      <c r="G1256" s="7">
        <v>5030</v>
      </c>
      <c r="H1256" s="6" t="s">
        <v>40</v>
      </c>
    </row>
    <row r="1257" spans="1:8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11">
        <v>44151</v>
      </c>
      <c r="G1257" s="7">
        <v>7580</v>
      </c>
      <c r="H1257" s="6" t="s">
        <v>40</v>
      </c>
    </row>
    <row r="1258" spans="1:8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11">
        <v>44019</v>
      </c>
      <c r="G1258" s="7">
        <v>3780</v>
      </c>
      <c r="H1258" s="6" t="s">
        <v>130</v>
      </c>
    </row>
    <row r="1259" spans="1:8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11">
        <v>44057</v>
      </c>
      <c r="G1259" s="7">
        <v>9200</v>
      </c>
      <c r="H1259" s="6" t="s">
        <v>59</v>
      </c>
    </row>
    <row r="1260" spans="1:8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11">
        <v>44266</v>
      </c>
      <c r="G1260" s="7">
        <v>900</v>
      </c>
      <c r="H1260" s="6" t="s">
        <v>40</v>
      </c>
    </row>
    <row r="1261" spans="1:8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11">
        <v>43539</v>
      </c>
      <c r="G1261" s="7">
        <v>3610</v>
      </c>
      <c r="H1261" s="6" t="s">
        <v>35</v>
      </c>
    </row>
    <row r="1262" spans="1:8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11">
        <v>43421</v>
      </c>
      <c r="G1262" s="7">
        <v>8350</v>
      </c>
      <c r="H1262" s="6" t="s">
        <v>40</v>
      </c>
    </row>
    <row r="1263" spans="1:8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11">
        <v>43145</v>
      </c>
      <c r="G1263" s="7">
        <v>9410</v>
      </c>
      <c r="H1263" s="6" t="s">
        <v>130</v>
      </c>
    </row>
    <row r="1264" spans="1:8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11">
        <v>43261</v>
      </c>
      <c r="G1264" s="7">
        <v>4570</v>
      </c>
      <c r="H1264" s="6" t="s">
        <v>40</v>
      </c>
    </row>
    <row r="1265" spans="1:8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11">
        <v>43783</v>
      </c>
      <c r="G1265" s="7">
        <v>4230</v>
      </c>
      <c r="H1265" s="6" t="s">
        <v>40</v>
      </c>
    </row>
    <row r="1266" spans="1:8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11">
        <v>43385</v>
      </c>
      <c r="G1266" s="7">
        <v>3580</v>
      </c>
      <c r="H1266" s="6" t="s">
        <v>40</v>
      </c>
    </row>
    <row r="1267" spans="1:8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11">
        <v>43738</v>
      </c>
      <c r="G1267" s="7">
        <v>3740</v>
      </c>
      <c r="H1267" s="6" t="s">
        <v>31</v>
      </c>
    </row>
    <row r="1268" spans="1:8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11">
        <v>43921</v>
      </c>
      <c r="G1268" s="7">
        <v>2300</v>
      </c>
      <c r="H1268" s="6" t="s">
        <v>40</v>
      </c>
    </row>
    <row r="1269" spans="1:8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11">
        <v>43384</v>
      </c>
      <c r="G1269" s="7">
        <v>5670</v>
      </c>
      <c r="H1269" s="6" t="s">
        <v>59</v>
      </c>
    </row>
    <row r="1270" spans="1:8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11">
        <v>43754</v>
      </c>
      <c r="G1270" s="7">
        <v>5970</v>
      </c>
      <c r="H1270" s="6" t="s">
        <v>31</v>
      </c>
    </row>
    <row r="1271" spans="1:8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11">
        <v>43470</v>
      </c>
      <c r="G1271" s="7">
        <v>5400</v>
      </c>
      <c r="H1271" s="6" t="s">
        <v>40</v>
      </c>
    </row>
    <row r="1272" spans="1:8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11">
        <v>44140</v>
      </c>
      <c r="G1272" s="7">
        <v>970</v>
      </c>
      <c r="H1272" s="6" t="s">
        <v>40</v>
      </c>
    </row>
    <row r="1273" spans="1:8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11">
        <v>43646</v>
      </c>
      <c r="G1273" s="7">
        <v>6550</v>
      </c>
      <c r="H1273" s="6" t="s">
        <v>59</v>
      </c>
    </row>
    <row r="1274" spans="1:8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11">
        <v>44274</v>
      </c>
      <c r="G1274" s="7">
        <v>5760</v>
      </c>
      <c r="H1274" s="6" t="s">
        <v>44</v>
      </c>
    </row>
    <row r="1275" spans="1:8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11">
        <v>43812</v>
      </c>
      <c r="G1275" s="7">
        <v>5570</v>
      </c>
      <c r="H1275" s="6" t="s">
        <v>40</v>
      </c>
    </row>
    <row r="1276" spans="1:8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11">
        <v>43911</v>
      </c>
      <c r="G1276" s="7">
        <v>4040</v>
      </c>
      <c r="H1276" s="6" t="s">
        <v>40</v>
      </c>
    </row>
    <row r="1277" spans="1:8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11">
        <v>43144</v>
      </c>
      <c r="G1277" s="7">
        <v>3310</v>
      </c>
      <c r="H1277" s="6" t="s">
        <v>40</v>
      </c>
    </row>
    <row r="1278" spans="1:8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11">
        <v>44151</v>
      </c>
      <c r="G1278" s="7">
        <v>2920</v>
      </c>
      <c r="H1278" s="6" t="s">
        <v>44</v>
      </c>
    </row>
    <row r="1279" spans="1:8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11">
        <v>43665</v>
      </c>
      <c r="G1279" s="7">
        <v>3570</v>
      </c>
      <c r="H1279" s="6" t="s">
        <v>40</v>
      </c>
    </row>
    <row r="1280" spans="1:8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11">
        <v>44148</v>
      </c>
      <c r="G1280" s="7">
        <v>5150</v>
      </c>
      <c r="H1280" s="6" t="s">
        <v>40</v>
      </c>
    </row>
    <row r="1281" spans="1:8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11">
        <v>44280</v>
      </c>
      <c r="G1281" s="7">
        <v>5920</v>
      </c>
      <c r="H1281" s="6" t="s">
        <v>40</v>
      </c>
    </row>
    <row r="1282" spans="1:8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11">
        <v>44016</v>
      </c>
      <c r="G1282" s="7">
        <v>7730</v>
      </c>
      <c r="H1282" s="6" t="s">
        <v>40</v>
      </c>
    </row>
    <row r="1283" spans="1:8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11">
        <v>43117</v>
      </c>
      <c r="G1283" s="7">
        <v>3950</v>
      </c>
      <c r="H1283" s="6" t="s">
        <v>40</v>
      </c>
    </row>
    <row r="1284" spans="1:8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11">
        <v>43669</v>
      </c>
      <c r="G1284" s="7">
        <v>500</v>
      </c>
      <c r="H1284" s="6" t="s">
        <v>40</v>
      </c>
    </row>
    <row r="1285" spans="1:8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11">
        <v>43800</v>
      </c>
      <c r="G1285" s="7">
        <v>1930</v>
      </c>
      <c r="H1285" s="6" t="s">
        <v>40</v>
      </c>
    </row>
    <row r="1286" spans="1:8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11">
        <v>43139</v>
      </c>
      <c r="G1286" s="7">
        <v>8860</v>
      </c>
      <c r="H1286" s="6" t="s">
        <v>40</v>
      </c>
    </row>
    <row r="1287" spans="1:8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11">
        <v>44063</v>
      </c>
      <c r="G1287" s="7">
        <v>3630</v>
      </c>
      <c r="H1287" s="6" t="s">
        <v>40</v>
      </c>
    </row>
    <row r="1288" spans="1:8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11">
        <v>44154</v>
      </c>
      <c r="G1288" s="7">
        <v>7630</v>
      </c>
      <c r="H1288" s="6" t="s">
        <v>40</v>
      </c>
    </row>
    <row r="1289" spans="1:8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11">
        <v>44282</v>
      </c>
      <c r="G1289" s="7">
        <v>5480</v>
      </c>
      <c r="H1289" s="6" t="s">
        <v>40</v>
      </c>
    </row>
    <row r="1290" spans="1:8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11">
        <v>43371</v>
      </c>
      <c r="G1290" s="7">
        <v>8330</v>
      </c>
      <c r="H1290" s="6" t="s">
        <v>40</v>
      </c>
    </row>
    <row r="1291" spans="1:8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11">
        <v>44005</v>
      </c>
      <c r="G1291" s="7">
        <v>1810</v>
      </c>
      <c r="H1291" s="6" t="s">
        <v>40</v>
      </c>
    </row>
    <row r="1292" spans="1:8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11">
        <v>43512</v>
      </c>
      <c r="G1292" s="7">
        <v>6540</v>
      </c>
      <c r="H1292" s="6" t="s">
        <v>130</v>
      </c>
    </row>
    <row r="1293" spans="1:8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11">
        <v>44281</v>
      </c>
      <c r="G1293" s="7">
        <v>5700</v>
      </c>
      <c r="H1293" s="6" t="s">
        <v>40</v>
      </c>
    </row>
    <row r="1294" spans="1:8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11">
        <v>43273</v>
      </c>
      <c r="G1294" s="7">
        <v>9550</v>
      </c>
      <c r="H1294" s="6" t="s">
        <v>40</v>
      </c>
    </row>
    <row r="1295" spans="1:8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11">
        <v>43631</v>
      </c>
      <c r="G1295" s="7">
        <v>290</v>
      </c>
      <c r="H1295" s="6" t="s">
        <v>40</v>
      </c>
    </row>
    <row r="1296" spans="1:8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11">
        <v>43625</v>
      </c>
      <c r="G1296" s="7">
        <v>6050</v>
      </c>
      <c r="H1296" s="6" t="s">
        <v>40</v>
      </c>
    </row>
    <row r="1297" spans="1:8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11">
        <v>43378</v>
      </c>
      <c r="G1297" s="7">
        <v>180</v>
      </c>
      <c r="H1297" s="6" t="s">
        <v>44</v>
      </c>
    </row>
    <row r="1298" spans="1:8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11">
        <v>43241</v>
      </c>
      <c r="G1298" s="7">
        <v>3190</v>
      </c>
      <c r="H1298" s="6" t="s">
        <v>130</v>
      </c>
    </row>
    <row r="1299" spans="1:8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11">
        <v>43546</v>
      </c>
      <c r="G1299" s="7">
        <v>7880</v>
      </c>
      <c r="H1299" s="6" t="s">
        <v>27</v>
      </c>
    </row>
    <row r="1300" spans="1:8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11">
        <v>43179</v>
      </c>
      <c r="G1300" s="7">
        <v>5630</v>
      </c>
      <c r="H1300" s="6" t="s">
        <v>44</v>
      </c>
    </row>
    <row r="1301" spans="1:8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11">
        <v>43193</v>
      </c>
      <c r="G1301" s="7">
        <v>4700</v>
      </c>
      <c r="H1301" s="6" t="s">
        <v>40</v>
      </c>
    </row>
    <row r="1302" spans="1:8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11">
        <v>43472</v>
      </c>
      <c r="G1302" s="7">
        <v>8610</v>
      </c>
      <c r="H1302" s="6" t="s">
        <v>40</v>
      </c>
    </row>
    <row r="1303" spans="1:8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11">
        <v>43949</v>
      </c>
      <c r="G1303" s="7">
        <v>9090</v>
      </c>
      <c r="H1303" s="6" t="s">
        <v>40</v>
      </c>
    </row>
    <row r="1304" spans="1:8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11">
        <v>43166</v>
      </c>
      <c r="G1304" s="7">
        <v>8140</v>
      </c>
      <c r="H1304" s="6" t="s">
        <v>130</v>
      </c>
    </row>
    <row r="1305" spans="1:8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11">
        <v>44282</v>
      </c>
      <c r="G1305" s="7">
        <v>2570</v>
      </c>
      <c r="H1305" s="6" t="s">
        <v>40</v>
      </c>
    </row>
    <row r="1306" spans="1:8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11">
        <v>43307</v>
      </c>
      <c r="G1306" s="7">
        <v>7580</v>
      </c>
      <c r="H1306" s="6" t="s">
        <v>40</v>
      </c>
    </row>
    <row r="1307" spans="1:8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11">
        <v>43807</v>
      </c>
      <c r="G1307" s="7">
        <v>9010</v>
      </c>
      <c r="H1307" s="6" t="s">
        <v>40</v>
      </c>
    </row>
    <row r="1308" spans="1:8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11">
        <v>44140</v>
      </c>
      <c r="G1308" s="7">
        <v>6790</v>
      </c>
      <c r="H1308" s="6" t="s">
        <v>40</v>
      </c>
    </row>
    <row r="1309" spans="1:8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11">
        <v>44007</v>
      </c>
      <c r="G1309" s="7">
        <v>4150</v>
      </c>
      <c r="H1309" s="6" t="s">
        <v>40</v>
      </c>
    </row>
    <row r="1310" spans="1:8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11">
        <v>43472</v>
      </c>
      <c r="G1310" s="7">
        <v>5880</v>
      </c>
      <c r="H1310" s="6" t="s">
        <v>40</v>
      </c>
    </row>
    <row r="1311" spans="1:8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11">
        <v>43196</v>
      </c>
      <c r="G1311" s="7">
        <v>900</v>
      </c>
      <c r="H1311" s="6" t="s">
        <v>59</v>
      </c>
    </row>
    <row r="1312" spans="1:8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11">
        <v>43583</v>
      </c>
      <c r="G1312" s="7">
        <v>1280</v>
      </c>
      <c r="H1312" s="6" t="s">
        <v>40</v>
      </c>
    </row>
    <row r="1313" spans="1:8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11">
        <v>43626</v>
      </c>
      <c r="G1313" s="7">
        <v>5800</v>
      </c>
      <c r="H1313" s="6" t="s">
        <v>40</v>
      </c>
    </row>
    <row r="1314" spans="1:8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11">
        <v>44051</v>
      </c>
      <c r="G1314" s="7">
        <v>3130</v>
      </c>
      <c r="H1314" s="6" t="s">
        <v>40</v>
      </c>
    </row>
    <row r="1315" spans="1:8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11">
        <v>43822</v>
      </c>
      <c r="G1315" s="7">
        <v>4490</v>
      </c>
      <c r="H1315" s="6" t="s">
        <v>40</v>
      </c>
    </row>
    <row r="1316" spans="1:8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11">
        <v>43775</v>
      </c>
      <c r="G1316" s="7">
        <v>1100</v>
      </c>
      <c r="H1316" s="6" t="s">
        <v>40</v>
      </c>
    </row>
    <row r="1317" spans="1:8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11">
        <v>43781</v>
      </c>
      <c r="G1317" s="7">
        <v>4480</v>
      </c>
      <c r="H1317" s="6" t="s">
        <v>40</v>
      </c>
    </row>
    <row r="1318" spans="1:8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11">
        <v>43164</v>
      </c>
      <c r="G1318" s="7">
        <v>4470</v>
      </c>
      <c r="H1318" s="6" t="s">
        <v>40</v>
      </c>
    </row>
    <row r="1319" spans="1:8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11">
        <v>43119</v>
      </c>
      <c r="G1319" s="7">
        <v>6820</v>
      </c>
      <c r="H1319" s="6" t="s">
        <v>130</v>
      </c>
    </row>
    <row r="1320" spans="1:8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11">
        <v>43512</v>
      </c>
      <c r="G1320" s="7">
        <v>8960</v>
      </c>
      <c r="H1320" s="6" t="s">
        <v>40</v>
      </c>
    </row>
    <row r="1321" spans="1:8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11">
        <v>43371</v>
      </c>
      <c r="G1321" s="7">
        <v>8920</v>
      </c>
      <c r="H1321" s="6" t="s">
        <v>40</v>
      </c>
    </row>
    <row r="1322" spans="1:8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11">
        <v>43135</v>
      </c>
      <c r="G1322" s="7">
        <v>2920</v>
      </c>
      <c r="H1322" s="6" t="s">
        <v>40</v>
      </c>
    </row>
    <row r="1323" spans="1:8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11">
        <v>43899</v>
      </c>
      <c r="G1323" s="7">
        <v>1200</v>
      </c>
      <c r="H1323" s="6" t="s">
        <v>40</v>
      </c>
    </row>
    <row r="1324" spans="1:8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11">
        <v>43682</v>
      </c>
      <c r="G1324" s="7">
        <v>5580</v>
      </c>
      <c r="H1324" s="6" t="s">
        <v>40</v>
      </c>
    </row>
    <row r="1325" spans="1:8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11">
        <v>44226</v>
      </c>
      <c r="G1325" s="7">
        <v>4350</v>
      </c>
      <c r="H1325" s="6" t="s">
        <v>44</v>
      </c>
    </row>
    <row r="1326" spans="1:8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11">
        <v>43995</v>
      </c>
      <c r="G1326" s="7">
        <v>6160</v>
      </c>
      <c r="H1326" s="6" t="s">
        <v>40</v>
      </c>
    </row>
    <row r="1327" spans="1:8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11">
        <v>43988</v>
      </c>
      <c r="G1327" s="7">
        <v>5160</v>
      </c>
      <c r="H1327" s="6" t="s">
        <v>40</v>
      </c>
    </row>
    <row r="1328" spans="1:8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11">
        <v>43866</v>
      </c>
      <c r="G1328" s="7">
        <v>2160</v>
      </c>
      <c r="H1328" s="6" t="s">
        <v>31</v>
      </c>
    </row>
    <row r="1329" spans="1:8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11">
        <v>43744</v>
      </c>
      <c r="G1329" s="7">
        <v>3380</v>
      </c>
      <c r="H1329" s="6" t="s">
        <v>40</v>
      </c>
    </row>
    <row r="1330" spans="1:8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11">
        <v>44230</v>
      </c>
      <c r="G1330" s="7">
        <v>5870</v>
      </c>
      <c r="H1330" s="6" t="s">
        <v>40</v>
      </c>
    </row>
    <row r="1331" spans="1:8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11">
        <v>44289</v>
      </c>
      <c r="G1331" s="7">
        <v>7090</v>
      </c>
      <c r="H1331" s="6" t="s">
        <v>40</v>
      </c>
    </row>
    <row r="1332" spans="1:8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11">
        <v>43567</v>
      </c>
      <c r="G1332" s="7">
        <v>4740</v>
      </c>
      <c r="H1332" s="6" t="s">
        <v>40</v>
      </c>
    </row>
    <row r="1333" spans="1:8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11">
        <v>43290</v>
      </c>
      <c r="G1333" s="7">
        <v>2440</v>
      </c>
      <c r="H1333" s="6" t="s">
        <v>40</v>
      </c>
    </row>
    <row r="1334" spans="1:8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11">
        <v>43460</v>
      </c>
      <c r="G1334" s="7">
        <v>4570</v>
      </c>
      <c r="H1334" s="6" t="s">
        <v>35</v>
      </c>
    </row>
    <row r="1335" spans="1:8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11">
        <v>43419</v>
      </c>
      <c r="G1335" s="7">
        <v>4700</v>
      </c>
      <c r="H1335" s="6" t="s">
        <v>130</v>
      </c>
    </row>
    <row r="1336" spans="1:8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11">
        <v>44241</v>
      </c>
      <c r="G1336" s="7">
        <v>4370</v>
      </c>
      <c r="H1336" s="6" t="s">
        <v>130</v>
      </c>
    </row>
    <row r="1337" spans="1:8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11">
        <v>43257</v>
      </c>
      <c r="G1337" s="7">
        <v>7950</v>
      </c>
      <c r="H1337" s="6" t="s">
        <v>40</v>
      </c>
    </row>
    <row r="1338" spans="1:8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11">
        <v>44063</v>
      </c>
      <c r="G1338" s="7">
        <v>4980</v>
      </c>
      <c r="H1338" s="6" t="s">
        <v>59</v>
      </c>
    </row>
    <row r="1339" spans="1:8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11">
        <v>44233</v>
      </c>
      <c r="G1339" s="7">
        <v>9800</v>
      </c>
      <c r="H1339" s="6" t="s">
        <v>27</v>
      </c>
    </row>
    <row r="1340" spans="1:8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11">
        <v>44089</v>
      </c>
      <c r="G1340" s="7">
        <v>130</v>
      </c>
      <c r="H1340" s="6" t="s">
        <v>40</v>
      </c>
    </row>
    <row r="1341" spans="1:8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11">
        <v>43512</v>
      </c>
      <c r="G1341" s="7">
        <v>2120</v>
      </c>
      <c r="H1341" s="6" t="s">
        <v>35</v>
      </c>
    </row>
    <row r="1342" spans="1:8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11">
        <v>43786</v>
      </c>
      <c r="G1342" s="7">
        <v>7060</v>
      </c>
      <c r="H1342" s="6" t="s">
        <v>27</v>
      </c>
    </row>
    <row r="1343" spans="1:8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11">
        <v>43310</v>
      </c>
      <c r="G1343" s="7">
        <v>5750</v>
      </c>
      <c r="H1343" s="6" t="s">
        <v>40</v>
      </c>
    </row>
    <row r="1344" spans="1:8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11">
        <v>44278</v>
      </c>
      <c r="G1344" s="7">
        <v>4950</v>
      </c>
      <c r="H1344" s="6" t="s">
        <v>130</v>
      </c>
    </row>
    <row r="1345" spans="1:8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11">
        <v>43122</v>
      </c>
      <c r="G1345" s="7">
        <v>4050</v>
      </c>
      <c r="H1345" s="6" t="s">
        <v>40</v>
      </c>
    </row>
    <row r="1346" spans="1:8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11">
        <v>43989</v>
      </c>
      <c r="G1346" s="7">
        <v>5010</v>
      </c>
      <c r="H1346" s="6" t="s">
        <v>59</v>
      </c>
    </row>
    <row r="1347" spans="1:8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11">
        <v>43653</v>
      </c>
      <c r="G1347" s="7">
        <v>1600</v>
      </c>
      <c r="H1347" s="6" t="s">
        <v>40</v>
      </c>
    </row>
    <row r="1348" spans="1:8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11">
        <v>44184</v>
      </c>
      <c r="G1348" s="7">
        <v>5530</v>
      </c>
      <c r="H1348" s="6" t="s">
        <v>130</v>
      </c>
    </row>
    <row r="1349" spans="1:8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11">
        <v>43740</v>
      </c>
      <c r="G1349" s="7">
        <v>6330</v>
      </c>
      <c r="H1349" s="6" t="s">
        <v>130</v>
      </c>
    </row>
    <row r="1350" spans="1:8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11">
        <v>43655</v>
      </c>
      <c r="G1350" s="7">
        <v>4280</v>
      </c>
      <c r="H1350" s="6" t="s">
        <v>40</v>
      </c>
    </row>
    <row r="1351" spans="1:8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11">
        <v>43908</v>
      </c>
      <c r="G1351" s="7">
        <v>2260</v>
      </c>
      <c r="H1351" s="6" t="s">
        <v>40</v>
      </c>
    </row>
    <row r="1352" spans="1:8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11">
        <v>44208</v>
      </c>
      <c r="G1352" s="7">
        <v>2080</v>
      </c>
      <c r="H1352" s="6" t="s">
        <v>40</v>
      </c>
    </row>
    <row r="1353" spans="1:8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11">
        <v>43419</v>
      </c>
      <c r="G1353" s="7">
        <v>3960</v>
      </c>
      <c r="H1353" s="6" t="s">
        <v>40</v>
      </c>
    </row>
    <row r="1354" spans="1:8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11">
        <v>44235</v>
      </c>
      <c r="G1354" s="7">
        <v>2770</v>
      </c>
      <c r="H1354" s="6" t="s">
        <v>40</v>
      </c>
    </row>
    <row r="1355" spans="1:8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11">
        <v>44222</v>
      </c>
      <c r="G1355" s="7">
        <v>6700</v>
      </c>
      <c r="H1355" s="6" t="s">
        <v>44</v>
      </c>
    </row>
    <row r="1356" spans="1:8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11">
        <v>43176</v>
      </c>
      <c r="G1356" s="7">
        <v>7110</v>
      </c>
      <c r="H1356" s="6" t="s">
        <v>40</v>
      </c>
    </row>
    <row r="1357" spans="1:8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11">
        <v>43699</v>
      </c>
      <c r="G1357" s="7">
        <v>4030</v>
      </c>
      <c r="H1357" s="6" t="s">
        <v>40</v>
      </c>
    </row>
    <row r="1358" spans="1:8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11">
        <v>43754</v>
      </c>
      <c r="G1358" s="7">
        <v>8150</v>
      </c>
      <c r="H1358" s="6" t="s">
        <v>40</v>
      </c>
    </row>
    <row r="1359" spans="1:8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11">
        <v>43499</v>
      </c>
      <c r="G1359" s="7">
        <v>2760</v>
      </c>
      <c r="H1359" s="6" t="s">
        <v>35</v>
      </c>
    </row>
    <row r="1360" spans="1:8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11">
        <v>43165</v>
      </c>
      <c r="G1360" s="7">
        <v>5890</v>
      </c>
      <c r="H1360" s="6" t="s">
        <v>44</v>
      </c>
    </row>
    <row r="1361" spans="1:8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11">
        <v>43618</v>
      </c>
      <c r="G1361" s="7">
        <v>4730</v>
      </c>
      <c r="H1361" s="6" t="s">
        <v>40</v>
      </c>
    </row>
    <row r="1362" spans="1:8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11">
        <v>43622</v>
      </c>
      <c r="G1362" s="7">
        <v>6930</v>
      </c>
      <c r="H1362" s="6" t="s">
        <v>44</v>
      </c>
    </row>
    <row r="1363" spans="1:8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11">
        <v>43701</v>
      </c>
      <c r="G1363" s="7">
        <v>120</v>
      </c>
      <c r="H1363" s="6" t="s">
        <v>44</v>
      </c>
    </row>
    <row r="1364" spans="1:8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11">
        <v>43451</v>
      </c>
      <c r="G1364" s="7">
        <v>5340</v>
      </c>
      <c r="H1364" s="6" t="s">
        <v>40</v>
      </c>
    </row>
    <row r="1365" spans="1:8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11">
        <v>43386</v>
      </c>
      <c r="G1365" s="7">
        <v>8900</v>
      </c>
      <c r="H1365" s="6" t="s">
        <v>27</v>
      </c>
    </row>
    <row r="1366" spans="1:8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11">
        <v>44159</v>
      </c>
      <c r="G1366" s="7">
        <v>1070</v>
      </c>
      <c r="H1366" s="6" t="s">
        <v>40</v>
      </c>
    </row>
    <row r="1367" spans="1:8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11">
        <v>43691</v>
      </c>
      <c r="G1367" s="7">
        <v>4160</v>
      </c>
      <c r="H1367" s="6" t="s">
        <v>40</v>
      </c>
    </row>
    <row r="1368" spans="1:8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11">
        <v>43253</v>
      </c>
      <c r="G1368" s="7">
        <v>5990</v>
      </c>
      <c r="H1368" s="6" t="s">
        <v>59</v>
      </c>
    </row>
    <row r="1369" spans="1:8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11">
        <v>44113</v>
      </c>
      <c r="G1369" s="7">
        <v>100</v>
      </c>
      <c r="H1369" s="6" t="s">
        <v>40</v>
      </c>
    </row>
    <row r="1370" spans="1:8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11">
        <v>43374</v>
      </c>
      <c r="G1370" s="7">
        <v>4010</v>
      </c>
      <c r="H1370" s="6" t="s">
        <v>40</v>
      </c>
    </row>
    <row r="1371" spans="1:8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11">
        <v>43863</v>
      </c>
      <c r="G1371" s="7">
        <v>2830</v>
      </c>
      <c r="H1371" s="6" t="s">
        <v>40</v>
      </c>
    </row>
    <row r="1372" spans="1:8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11">
        <v>43131</v>
      </c>
      <c r="G1372" s="7">
        <v>7880</v>
      </c>
      <c r="H1372" s="6" t="s">
        <v>27</v>
      </c>
    </row>
    <row r="1373" spans="1:8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11">
        <v>43304</v>
      </c>
      <c r="G1373" s="7">
        <v>3940</v>
      </c>
      <c r="H1373" s="6" t="s">
        <v>40</v>
      </c>
    </row>
    <row r="1374" spans="1:8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11">
        <v>43924</v>
      </c>
      <c r="G1374" s="7">
        <v>2290</v>
      </c>
      <c r="H1374" s="6" t="s">
        <v>40</v>
      </c>
    </row>
    <row r="1375" spans="1:8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11">
        <v>43801</v>
      </c>
      <c r="G1375" s="7">
        <v>5790</v>
      </c>
      <c r="H1375" s="6" t="s">
        <v>40</v>
      </c>
    </row>
    <row r="1376" spans="1:8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11">
        <v>43535</v>
      </c>
      <c r="G1376" s="7">
        <v>2240</v>
      </c>
      <c r="H1376" s="6" t="s">
        <v>27</v>
      </c>
    </row>
    <row r="1377" spans="1:8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11">
        <v>43612</v>
      </c>
      <c r="G1377" s="7">
        <v>5100</v>
      </c>
      <c r="H1377" s="6" t="s">
        <v>27</v>
      </c>
    </row>
    <row r="1378" spans="1:8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11">
        <v>43997</v>
      </c>
      <c r="G1378" s="7">
        <v>6960</v>
      </c>
      <c r="H1378" s="6" t="s">
        <v>40</v>
      </c>
    </row>
    <row r="1379" spans="1:8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11">
        <v>43649</v>
      </c>
      <c r="G1379" s="7">
        <v>1450</v>
      </c>
      <c r="H1379" s="6" t="s">
        <v>44</v>
      </c>
    </row>
    <row r="1380" spans="1:8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11">
        <v>43717</v>
      </c>
      <c r="G1380" s="7">
        <v>2190</v>
      </c>
      <c r="H1380" s="6" t="s">
        <v>59</v>
      </c>
    </row>
    <row r="1381" spans="1:8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11">
        <v>43985</v>
      </c>
      <c r="G1381" s="7">
        <v>3270</v>
      </c>
      <c r="H1381" s="6" t="s">
        <v>27</v>
      </c>
    </row>
    <row r="1382" spans="1:8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11">
        <v>43405</v>
      </c>
      <c r="G1382" s="7">
        <v>5720</v>
      </c>
      <c r="H1382" s="6" t="s">
        <v>130</v>
      </c>
    </row>
    <row r="1383" spans="1:8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11">
        <v>43457</v>
      </c>
      <c r="G1383" s="7">
        <v>4900</v>
      </c>
      <c r="H1383" s="6" t="s">
        <v>40</v>
      </c>
    </row>
    <row r="1384" spans="1:8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11">
        <v>43662</v>
      </c>
      <c r="G1384" s="7">
        <v>9990</v>
      </c>
      <c r="H1384" s="6" t="s">
        <v>31</v>
      </c>
    </row>
    <row r="1385" spans="1:8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11">
        <v>43110</v>
      </c>
      <c r="G1385" s="7">
        <v>4660</v>
      </c>
      <c r="H1385" s="6" t="s">
        <v>40</v>
      </c>
    </row>
    <row r="1386" spans="1:8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11">
        <v>43643</v>
      </c>
      <c r="G1386" s="7">
        <v>930</v>
      </c>
      <c r="H1386" s="6" t="s">
        <v>44</v>
      </c>
    </row>
    <row r="1387" spans="1:8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11">
        <v>43200</v>
      </c>
      <c r="G1387" s="7">
        <v>8280</v>
      </c>
      <c r="H1387" s="6" t="s">
        <v>40</v>
      </c>
    </row>
    <row r="1388" spans="1:8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11">
        <v>43256</v>
      </c>
      <c r="G1388" s="7">
        <v>6850</v>
      </c>
      <c r="H1388" s="6" t="s">
        <v>40</v>
      </c>
    </row>
    <row r="1389" spans="1:8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11">
        <v>43818</v>
      </c>
      <c r="G1389" s="7">
        <v>9150</v>
      </c>
      <c r="H1389" s="6" t="s">
        <v>40</v>
      </c>
    </row>
    <row r="1390" spans="1:8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11">
        <v>43684</v>
      </c>
      <c r="G1390" s="7">
        <v>1770</v>
      </c>
      <c r="H1390" s="6" t="s">
        <v>59</v>
      </c>
    </row>
    <row r="1391" spans="1:8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11">
        <v>43125</v>
      </c>
      <c r="G1391" s="7">
        <v>6870</v>
      </c>
      <c r="H1391" s="6" t="s">
        <v>40</v>
      </c>
    </row>
    <row r="1392" spans="1:8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11">
        <v>44013</v>
      </c>
      <c r="G1392" s="7">
        <v>4510</v>
      </c>
      <c r="H1392" s="6" t="s">
        <v>40</v>
      </c>
    </row>
    <row r="1393" spans="1:8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11">
        <v>43618</v>
      </c>
      <c r="G1393" s="7">
        <v>2020</v>
      </c>
      <c r="H1393" s="6" t="s">
        <v>40</v>
      </c>
    </row>
    <row r="1394" spans="1:8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11">
        <v>43431</v>
      </c>
      <c r="G1394" s="7">
        <v>7010</v>
      </c>
      <c r="H1394" s="6" t="s">
        <v>40</v>
      </c>
    </row>
    <row r="1395" spans="1:8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11">
        <v>43784</v>
      </c>
      <c r="G1395" s="7">
        <v>8490</v>
      </c>
      <c r="H1395" s="6" t="s">
        <v>40</v>
      </c>
    </row>
    <row r="1396" spans="1:8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11">
        <v>44259</v>
      </c>
      <c r="G1396" s="7">
        <v>8830</v>
      </c>
      <c r="H1396" s="6" t="s">
        <v>44</v>
      </c>
    </row>
    <row r="1397" spans="1:8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11">
        <v>43878</v>
      </c>
      <c r="G1397" s="7">
        <v>1940</v>
      </c>
      <c r="H1397" s="6" t="s">
        <v>40</v>
      </c>
    </row>
    <row r="1398" spans="1:8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11">
        <v>43614</v>
      </c>
      <c r="G1398" s="7">
        <v>9960</v>
      </c>
      <c r="H1398" s="6" t="s">
        <v>40</v>
      </c>
    </row>
    <row r="1399" spans="1:8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11">
        <v>43553</v>
      </c>
      <c r="G1399" s="7">
        <v>8030</v>
      </c>
      <c r="H1399" s="6" t="s">
        <v>40</v>
      </c>
    </row>
    <row r="1400" spans="1:8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11">
        <v>43852</v>
      </c>
      <c r="G1400" s="7">
        <v>2450</v>
      </c>
      <c r="H1400" s="6" t="s">
        <v>40</v>
      </c>
    </row>
    <row r="1401" spans="1:8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11">
        <v>43284</v>
      </c>
      <c r="G1401" s="7">
        <v>6480</v>
      </c>
      <c r="H1401" s="6" t="s">
        <v>40</v>
      </c>
    </row>
    <row r="1402" spans="1:8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11">
        <v>43486</v>
      </c>
      <c r="G1402" s="7">
        <v>780</v>
      </c>
      <c r="H1402" s="6" t="s">
        <v>40</v>
      </c>
    </row>
    <row r="1403" spans="1:8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11">
        <v>44229</v>
      </c>
      <c r="G1403" s="7">
        <v>6320</v>
      </c>
      <c r="H1403" s="6" t="s">
        <v>40</v>
      </c>
    </row>
    <row r="1404" spans="1:8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11">
        <v>43580</v>
      </c>
      <c r="G1404" s="7">
        <v>2040</v>
      </c>
      <c r="H1404" s="6" t="s">
        <v>40</v>
      </c>
    </row>
    <row r="1405" spans="1:8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11">
        <v>43763</v>
      </c>
      <c r="G1405" s="7">
        <v>2670</v>
      </c>
      <c r="H1405" s="6" t="s">
        <v>59</v>
      </c>
    </row>
    <row r="1406" spans="1:8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11">
        <v>43149</v>
      </c>
      <c r="G1406" s="7">
        <v>4350</v>
      </c>
      <c r="H1406" s="6" t="s">
        <v>40</v>
      </c>
    </row>
    <row r="1407" spans="1:8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11">
        <v>43914</v>
      </c>
      <c r="G1407" s="7">
        <v>630</v>
      </c>
      <c r="H1407" s="6" t="s">
        <v>40</v>
      </c>
    </row>
    <row r="1408" spans="1:8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11">
        <v>43189</v>
      </c>
      <c r="G1408" s="7">
        <v>2930</v>
      </c>
      <c r="H1408" s="6" t="s">
        <v>40</v>
      </c>
    </row>
    <row r="1409" spans="1:8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11">
        <v>44192</v>
      </c>
      <c r="G1409" s="7">
        <v>4240</v>
      </c>
      <c r="H1409" s="6" t="s">
        <v>44</v>
      </c>
    </row>
    <row r="1410" spans="1:8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11">
        <v>43404</v>
      </c>
      <c r="G1410" s="7">
        <v>4930</v>
      </c>
      <c r="H1410" s="6" t="s">
        <v>40</v>
      </c>
    </row>
    <row r="1411" spans="1:8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11">
        <v>44060</v>
      </c>
      <c r="G1411" s="7">
        <v>370</v>
      </c>
      <c r="H1411" s="6" t="s">
        <v>40</v>
      </c>
    </row>
    <row r="1412" spans="1:8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11">
        <v>44178</v>
      </c>
      <c r="G1412" s="7">
        <v>1690</v>
      </c>
      <c r="H1412" s="6" t="s">
        <v>40</v>
      </c>
    </row>
    <row r="1413" spans="1:8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11">
        <v>44255</v>
      </c>
      <c r="G1413" s="7">
        <v>1280</v>
      </c>
      <c r="H1413" s="6" t="s">
        <v>40</v>
      </c>
    </row>
    <row r="1414" spans="1:8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11">
        <v>43700</v>
      </c>
      <c r="G1414" s="7">
        <v>5460</v>
      </c>
      <c r="H1414" s="6" t="s">
        <v>40</v>
      </c>
    </row>
    <row r="1415" spans="1:8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11">
        <v>44240</v>
      </c>
      <c r="G1415" s="7">
        <v>6080</v>
      </c>
      <c r="H1415" s="6" t="s">
        <v>40</v>
      </c>
    </row>
    <row r="1416" spans="1:8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11">
        <v>43418</v>
      </c>
      <c r="G1416" s="7">
        <v>5700</v>
      </c>
      <c r="H1416" s="6" t="s">
        <v>40</v>
      </c>
    </row>
    <row r="1417" spans="1:8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11">
        <v>44161</v>
      </c>
      <c r="G1417" s="7">
        <v>2230</v>
      </c>
      <c r="H1417" s="6" t="s">
        <v>40</v>
      </c>
    </row>
    <row r="1418" spans="1:8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11">
        <v>43940</v>
      </c>
      <c r="G1418" s="7">
        <v>8620</v>
      </c>
      <c r="H1418" s="6" t="s">
        <v>130</v>
      </c>
    </row>
    <row r="1419" spans="1:8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11">
        <v>43806</v>
      </c>
      <c r="G1419" s="7">
        <v>1060</v>
      </c>
      <c r="H1419" s="6" t="s">
        <v>40</v>
      </c>
    </row>
    <row r="1420" spans="1:8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11">
        <v>43623</v>
      </c>
      <c r="G1420" s="7">
        <v>3230</v>
      </c>
      <c r="H1420" s="6" t="s">
        <v>40</v>
      </c>
    </row>
    <row r="1421" spans="1:8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11">
        <v>43314</v>
      </c>
      <c r="G1421" s="7">
        <v>2390</v>
      </c>
      <c r="H1421" s="6" t="s">
        <v>40</v>
      </c>
    </row>
    <row r="1422" spans="1:8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11">
        <v>44146</v>
      </c>
      <c r="G1422" s="7">
        <v>5360</v>
      </c>
      <c r="H1422" s="6" t="s">
        <v>40</v>
      </c>
    </row>
    <row r="1423" spans="1:8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11">
        <v>43371</v>
      </c>
      <c r="G1423" s="7">
        <v>9980</v>
      </c>
      <c r="H1423" s="6" t="s">
        <v>40</v>
      </c>
    </row>
    <row r="1424" spans="1:8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11">
        <v>43196</v>
      </c>
      <c r="G1424" s="7">
        <v>1110</v>
      </c>
      <c r="H1424" s="6" t="s">
        <v>40</v>
      </c>
    </row>
    <row r="1425" spans="1:8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11">
        <v>43456</v>
      </c>
      <c r="G1425" s="7">
        <v>7570</v>
      </c>
      <c r="H1425" s="6" t="s">
        <v>40</v>
      </c>
    </row>
    <row r="1426" spans="1:8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11">
        <v>44232</v>
      </c>
      <c r="G1426" s="7">
        <v>8870</v>
      </c>
      <c r="H1426" s="6" t="s">
        <v>27</v>
      </c>
    </row>
    <row r="1427" spans="1:8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11">
        <v>43652</v>
      </c>
      <c r="G1427" s="7">
        <v>6900</v>
      </c>
      <c r="H1427" s="6" t="s">
        <v>40</v>
      </c>
    </row>
    <row r="1428" spans="1:8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11">
        <v>43866</v>
      </c>
      <c r="G1428" s="7">
        <v>3070</v>
      </c>
      <c r="H1428" s="6" t="s">
        <v>130</v>
      </c>
    </row>
    <row r="1429" spans="1:8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11">
        <v>43355</v>
      </c>
      <c r="G1429" s="7">
        <v>5810</v>
      </c>
      <c r="H1429" s="6" t="s">
        <v>40</v>
      </c>
    </row>
    <row r="1430" spans="1:8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11">
        <v>43720</v>
      </c>
      <c r="G1430" s="7">
        <v>9240</v>
      </c>
      <c r="H1430" s="6" t="s">
        <v>40</v>
      </c>
    </row>
    <row r="1431" spans="1:8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11">
        <v>43393</v>
      </c>
      <c r="G1431" s="7">
        <v>6800</v>
      </c>
      <c r="H1431" s="6" t="s">
        <v>31</v>
      </c>
    </row>
    <row r="1432" spans="1:8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11">
        <v>43511</v>
      </c>
      <c r="G1432" s="7">
        <v>6460</v>
      </c>
      <c r="H1432" s="6" t="s">
        <v>40</v>
      </c>
    </row>
    <row r="1433" spans="1:8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11">
        <v>43900</v>
      </c>
      <c r="G1433" s="7">
        <v>2150</v>
      </c>
      <c r="H1433" s="6" t="s">
        <v>40</v>
      </c>
    </row>
    <row r="1434" spans="1:8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11">
        <v>43715</v>
      </c>
      <c r="G1434" s="7">
        <v>8710</v>
      </c>
      <c r="H1434" s="6" t="s">
        <v>40</v>
      </c>
    </row>
    <row r="1435" spans="1:8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11">
        <v>44025</v>
      </c>
      <c r="G1435" s="7">
        <v>3020</v>
      </c>
      <c r="H1435" s="6" t="s">
        <v>40</v>
      </c>
    </row>
    <row r="1436" spans="1:8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11">
        <v>43346</v>
      </c>
      <c r="G1436" s="7">
        <v>5930</v>
      </c>
      <c r="H1436" s="6" t="s">
        <v>40</v>
      </c>
    </row>
    <row r="1437" spans="1:8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11">
        <v>44066</v>
      </c>
      <c r="G1437" s="7">
        <v>4970</v>
      </c>
      <c r="H1437" s="6" t="s">
        <v>59</v>
      </c>
    </row>
    <row r="1438" spans="1:8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11">
        <v>43174</v>
      </c>
      <c r="G1438" s="7">
        <v>6300</v>
      </c>
      <c r="H1438" s="6" t="s">
        <v>40</v>
      </c>
    </row>
    <row r="1439" spans="1:8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11">
        <v>43975</v>
      </c>
      <c r="G1439" s="7">
        <v>9880</v>
      </c>
      <c r="H1439" s="6" t="s">
        <v>40</v>
      </c>
    </row>
    <row r="1440" spans="1:8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11">
        <v>44073</v>
      </c>
      <c r="G1440" s="7">
        <v>7120</v>
      </c>
      <c r="H1440" s="6" t="s">
        <v>40</v>
      </c>
    </row>
    <row r="1441" spans="1:8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11">
        <v>44216</v>
      </c>
      <c r="G1441" s="7">
        <v>6660</v>
      </c>
      <c r="H1441" s="6" t="s">
        <v>40</v>
      </c>
    </row>
    <row r="1442" spans="1:8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11">
        <v>44158</v>
      </c>
      <c r="G1442" s="7">
        <v>7160</v>
      </c>
      <c r="H1442" s="6" t="s">
        <v>40</v>
      </c>
    </row>
    <row r="1443" spans="1:8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11">
        <v>43209</v>
      </c>
      <c r="G1443" s="7">
        <v>5800</v>
      </c>
      <c r="H1443" s="6" t="s">
        <v>40</v>
      </c>
    </row>
    <row r="1444" spans="1:8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11">
        <v>44020</v>
      </c>
      <c r="G1444" s="7">
        <v>4040</v>
      </c>
      <c r="H1444" s="6" t="s">
        <v>40</v>
      </c>
    </row>
    <row r="1445" spans="1:8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11">
        <v>43856</v>
      </c>
      <c r="G1445" s="7">
        <v>1900</v>
      </c>
      <c r="H1445" s="6" t="s">
        <v>44</v>
      </c>
    </row>
    <row r="1446" spans="1:8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11">
        <v>44149</v>
      </c>
      <c r="G1446" s="7">
        <v>9780</v>
      </c>
      <c r="H1446" s="6" t="s">
        <v>40</v>
      </c>
    </row>
    <row r="1447" spans="1:8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11">
        <v>43619</v>
      </c>
      <c r="G1447" s="7">
        <v>3900</v>
      </c>
      <c r="H1447" s="6" t="s">
        <v>35</v>
      </c>
    </row>
    <row r="1448" spans="1:8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11">
        <v>43281</v>
      </c>
      <c r="G1448" s="7">
        <v>1420</v>
      </c>
      <c r="H1448" s="6" t="s">
        <v>44</v>
      </c>
    </row>
    <row r="1449" spans="1:8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11">
        <v>43885</v>
      </c>
      <c r="G1449" s="7">
        <v>2180</v>
      </c>
      <c r="H1449" s="6" t="s">
        <v>44</v>
      </c>
    </row>
    <row r="1450" spans="1:8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11">
        <v>43233</v>
      </c>
      <c r="G1450" s="7">
        <v>6070</v>
      </c>
      <c r="H1450" s="6" t="s">
        <v>59</v>
      </c>
    </row>
    <row r="1451" spans="1:8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11">
        <v>43423</v>
      </c>
      <c r="G1451" s="7">
        <v>3940</v>
      </c>
      <c r="H1451" s="6" t="s">
        <v>40</v>
      </c>
    </row>
    <row r="1452" spans="1:8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11">
        <v>44070</v>
      </c>
      <c r="G1452" s="7">
        <v>4340</v>
      </c>
      <c r="H1452" s="6" t="s">
        <v>40</v>
      </c>
    </row>
    <row r="1453" spans="1:8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11">
        <v>43370</v>
      </c>
      <c r="G1453" s="7">
        <v>9680</v>
      </c>
      <c r="H1453" s="6" t="s">
        <v>40</v>
      </c>
    </row>
    <row r="1454" spans="1:8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11">
        <v>43135</v>
      </c>
      <c r="G1454" s="7">
        <v>460</v>
      </c>
      <c r="H1454" s="6" t="s">
        <v>40</v>
      </c>
    </row>
    <row r="1455" spans="1:8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11">
        <v>43529</v>
      </c>
      <c r="G1455" s="7">
        <v>1630</v>
      </c>
      <c r="H1455" s="6" t="s">
        <v>40</v>
      </c>
    </row>
    <row r="1456" spans="1:8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11">
        <v>43612</v>
      </c>
      <c r="G1456" s="7">
        <v>2470</v>
      </c>
      <c r="H1456" s="6" t="s">
        <v>40</v>
      </c>
    </row>
    <row r="1457" spans="1:8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11">
        <v>43785</v>
      </c>
      <c r="G1457" s="7">
        <v>8520</v>
      </c>
      <c r="H1457" s="6" t="s">
        <v>40</v>
      </c>
    </row>
    <row r="1458" spans="1:8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11">
        <v>44118</v>
      </c>
      <c r="G1458" s="7">
        <v>1790</v>
      </c>
      <c r="H1458" s="6" t="s">
        <v>40</v>
      </c>
    </row>
    <row r="1459" spans="1:8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11">
        <v>43637</v>
      </c>
      <c r="G1459" s="7">
        <v>7430</v>
      </c>
      <c r="H1459" s="6" t="s">
        <v>40</v>
      </c>
    </row>
    <row r="1460" spans="1:8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11">
        <v>43458</v>
      </c>
      <c r="G1460" s="7">
        <v>5050</v>
      </c>
      <c r="H1460" s="6" t="s">
        <v>40</v>
      </c>
    </row>
    <row r="1461" spans="1:8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11">
        <v>43906</v>
      </c>
      <c r="G1461" s="7">
        <v>5900</v>
      </c>
      <c r="H1461" s="6" t="s">
        <v>40</v>
      </c>
    </row>
    <row r="1462" spans="1:8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11">
        <v>43676</v>
      </c>
      <c r="G1462" s="7">
        <v>7070</v>
      </c>
      <c r="H1462" s="6" t="s">
        <v>40</v>
      </c>
    </row>
    <row r="1463" spans="1:8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11">
        <v>43744</v>
      </c>
      <c r="G1463" s="7">
        <v>6160</v>
      </c>
      <c r="H1463" s="6" t="s">
        <v>44</v>
      </c>
    </row>
    <row r="1464" spans="1:8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11">
        <v>43798</v>
      </c>
      <c r="G1464" s="7">
        <v>7710</v>
      </c>
      <c r="H1464" s="6" t="s">
        <v>40</v>
      </c>
    </row>
    <row r="1465" spans="1:8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11">
        <v>44001</v>
      </c>
      <c r="G1465" s="7">
        <v>2380</v>
      </c>
      <c r="H1465" s="6" t="s">
        <v>40</v>
      </c>
    </row>
    <row r="1466" spans="1:8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11">
        <v>43918</v>
      </c>
      <c r="G1466" s="7">
        <v>3770</v>
      </c>
      <c r="H1466" s="6" t="s">
        <v>40</v>
      </c>
    </row>
    <row r="1467" spans="1:8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11">
        <v>43779</v>
      </c>
      <c r="G1467" s="7">
        <v>6640</v>
      </c>
      <c r="H1467" s="6" t="s">
        <v>40</v>
      </c>
    </row>
    <row r="1468" spans="1:8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11">
        <v>43602</v>
      </c>
      <c r="G1468" s="7">
        <v>2020</v>
      </c>
      <c r="H1468" s="6" t="s">
        <v>40</v>
      </c>
    </row>
    <row r="1469" spans="1:8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11">
        <v>44000</v>
      </c>
      <c r="G1469" s="7">
        <v>5060</v>
      </c>
      <c r="H1469" s="6" t="s">
        <v>31</v>
      </c>
    </row>
    <row r="1470" spans="1:8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11">
        <v>43230</v>
      </c>
      <c r="G1470" s="7">
        <v>3630</v>
      </c>
      <c r="H1470" s="6" t="s">
        <v>40</v>
      </c>
    </row>
    <row r="1471" spans="1:8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11">
        <v>43956</v>
      </c>
      <c r="G1471" s="7">
        <v>4770</v>
      </c>
      <c r="H1471" s="6" t="s">
        <v>40</v>
      </c>
    </row>
    <row r="1472" spans="1:8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11">
        <v>43975</v>
      </c>
      <c r="G1472" s="7">
        <v>2070</v>
      </c>
      <c r="H1472" s="6" t="s">
        <v>40</v>
      </c>
    </row>
    <row r="1473" spans="1:8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11">
        <v>43534</v>
      </c>
      <c r="G1473" s="7">
        <v>7980</v>
      </c>
      <c r="H1473" s="6" t="s">
        <v>44</v>
      </c>
    </row>
    <row r="1474" spans="1:8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11">
        <v>43308</v>
      </c>
      <c r="G1474" s="7">
        <v>450</v>
      </c>
      <c r="H1474" s="6" t="s">
        <v>40</v>
      </c>
    </row>
    <row r="1475" spans="1:8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11">
        <v>43565</v>
      </c>
      <c r="G1475" s="7">
        <v>5370</v>
      </c>
      <c r="H1475" s="6" t="s">
        <v>130</v>
      </c>
    </row>
  </sheetData>
  <conditionalFormatting sqref="G2:G80">
    <cfRule type="expression" dxfId="1" priority="1">
      <formula>AND($E2&gt;40000,$F2="London")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9DD5F-7FFC-4941-AC37-FF73029197A9}">
  <dimension ref="A1:N1475"/>
  <sheetViews>
    <sheetView topLeftCell="B1" workbookViewId="0">
      <selection activeCell="J1" sqref="J1:J1048576"/>
    </sheetView>
  </sheetViews>
  <sheetFormatPr defaultRowHeight="14.4" x14ac:dyDescent="0.3"/>
  <cols>
    <col min="1" max="1" width="12.33203125" bestFit="1" customWidth="1"/>
    <col min="2" max="2" width="11.5546875" bestFit="1" customWidth="1"/>
    <col min="3" max="3" width="7.109375" bestFit="1" customWidth="1"/>
    <col min="4" max="4" width="24.5546875" bestFit="1" customWidth="1"/>
    <col min="5" max="5" width="17" bestFit="1" customWidth="1"/>
    <col min="6" max="6" width="27.88671875" style="21" bestFit="1" customWidth="1"/>
    <col min="7" max="9" width="16" style="9" customWidth="1"/>
    <col min="10" max="10" width="13.109375" bestFit="1" customWidth="1"/>
    <col min="11" max="11" width="12.5546875" bestFit="1" customWidth="1"/>
  </cols>
  <sheetData>
    <row r="1" spans="1:14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19" t="s">
        <v>21</v>
      </c>
      <c r="G1" s="8" t="s">
        <v>1356</v>
      </c>
      <c r="H1" s="8" t="s">
        <v>1355</v>
      </c>
      <c r="I1" s="8" t="s">
        <v>1354</v>
      </c>
      <c r="J1" s="2" t="s">
        <v>22</v>
      </c>
      <c r="K1" s="2" t="s">
        <v>23</v>
      </c>
    </row>
    <row r="2" spans="1:14" x14ac:dyDescent="0.3">
      <c r="A2" s="6" t="s">
        <v>689</v>
      </c>
      <c r="B2" s="6" t="s">
        <v>566</v>
      </c>
      <c r="C2" s="6" t="s">
        <v>2</v>
      </c>
      <c r="D2" s="6" t="s">
        <v>783</v>
      </c>
      <c r="E2" s="6" t="s">
        <v>51</v>
      </c>
      <c r="F2" s="20">
        <v>43105</v>
      </c>
      <c r="G2" s="17">
        <f>DAY(F2:F1475)</f>
        <v>5</v>
      </c>
      <c r="H2" s="17">
        <f>MONTH(F2:F1475)</f>
        <v>1</v>
      </c>
      <c r="I2" s="17">
        <f>YEAR(F2)</f>
        <v>2018</v>
      </c>
      <c r="J2" s="7">
        <v>7720</v>
      </c>
      <c r="K2" s="6" t="s">
        <v>40</v>
      </c>
    </row>
    <row r="3" spans="1:14" x14ac:dyDescent="0.3">
      <c r="A3" s="6" t="s">
        <v>187</v>
      </c>
      <c r="B3" s="6" t="s">
        <v>349</v>
      </c>
      <c r="C3" s="6" t="s">
        <v>0</v>
      </c>
      <c r="D3" s="6" t="s">
        <v>537</v>
      </c>
      <c r="E3" s="6" t="s">
        <v>39</v>
      </c>
      <c r="F3" s="20">
        <v>43105</v>
      </c>
      <c r="G3" s="17">
        <f>DAY(F3:F1476)</f>
        <v>5</v>
      </c>
      <c r="H3" s="17">
        <f>MONTH(F3:F1476)</f>
        <v>1</v>
      </c>
      <c r="I3" s="17">
        <f>YEAR(F3)</f>
        <v>2018</v>
      </c>
      <c r="J3" s="7">
        <v>3420</v>
      </c>
      <c r="K3" s="6" t="s">
        <v>59</v>
      </c>
    </row>
    <row r="4" spans="1:14" x14ac:dyDescent="0.3">
      <c r="A4" s="6" t="s">
        <v>24</v>
      </c>
      <c r="B4" s="6" t="s">
        <v>136</v>
      </c>
      <c r="C4" s="6" t="s">
        <v>2</v>
      </c>
      <c r="D4" s="6" t="s">
        <v>949</v>
      </c>
      <c r="E4" s="6" t="s">
        <v>51</v>
      </c>
      <c r="F4" s="20">
        <v>43106</v>
      </c>
      <c r="G4" s="17">
        <f>DAY(F4:F1477)</f>
        <v>6</v>
      </c>
      <c r="H4" s="17">
        <f>MONTH(F4:F1477)</f>
        <v>1</v>
      </c>
      <c r="I4" s="17">
        <f>YEAR(F4)</f>
        <v>2018</v>
      </c>
      <c r="J4" s="7">
        <v>6840</v>
      </c>
      <c r="K4" s="6" t="s">
        <v>27</v>
      </c>
    </row>
    <row r="5" spans="1:14" x14ac:dyDescent="0.3">
      <c r="A5" s="6" t="s">
        <v>849</v>
      </c>
      <c r="B5" s="6" t="s">
        <v>132</v>
      </c>
      <c r="C5" s="6" t="s">
        <v>0</v>
      </c>
      <c r="D5" s="6" t="s">
        <v>133</v>
      </c>
      <c r="E5" s="6" t="s">
        <v>3</v>
      </c>
      <c r="F5" s="20">
        <v>43107</v>
      </c>
      <c r="G5" s="17">
        <f>DAY(F5:F1478)</f>
        <v>7</v>
      </c>
      <c r="H5" s="17">
        <f>MONTH(F5:F1478)</f>
        <v>1</v>
      </c>
      <c r="I5" s="17">
        <f>YEAR(F5)</f>
        <v>2018</v>
      </c>
      <c r="J5" s="7">
        <v>360</v>
      </c>
      <c r="K5" s="6" t="s">
        <v>40</v>
      </c>
    </row>
    <row r="6" spans="1:14" x14ac:dyDescent="0.3">
      <c r="A6" s="6" t="s">
        <v>366</v>
      </c>
      <c r="B6" s="6" t="s">
        <v>367</v>
      </c>
      <c r="C6" s="6" t="s">
        <v>0</v>
      </c>
      <c r="D6" s="6" t="s">
        <v>368</v>
      </c>
      <c r="E6" s="6" t="s">
        <v>39</v>
      </c>
      <c r="F6" s="20">
        <v>43110</v>
      </c>
      <c r="G6" s="17">
        <f>DAY(F6:F1479)</f>
        <v>10</v>
      </c>
      <c r="H6" s="17">
        <f>MONTH(F6:F1479)</f>
        <v>1</v>
      </c>
      <c r="I6" s="17">
        <f>YEAR(F6)</f>
        <v>2018</v>
      </c>
      <c r="J6" s="7">
        <v>7800</v>
      </c>
      <c r="K6" s="6" t="s">
        <v>40</v>
      </c>
    </row>
    <row r="7" spans="1:14" x14ac:dyDescent="0.3">
      <c r="A7" s="6" t="s">
        <v>201</v>
      </c>
      <c r="B7" s="6" t="s">
        <v>178</v>
      </c>
      <c r="C7" s="6" t="s">
        <v>2</v>
      </c>
      <c r="D7" s="6" t="s">
        <v>292</v>
      </c>
      <c r="E7" s="6" t="s">
        <v>39</v>
      </c>
      <c r="F7" s="20">
        <v>43110</v>
      </c>
      <c r="G7" s="17">
        <f>DAY(F7:F1480)</f>
        <v>10</v>
      </c>
      <c r="H7" s="17">
        <f>MONTH(F7:F1480)</f>
        <v>1</v>
      </c>
      <c r="I7" s="17">
        <f>YEAR(F7)</f>
        <v>2018</v>
      </c>
      <c r="J7" s="7">
        <v>4660</v>
      </c>
      <c r="K7" s="6" t="s">
        <v>40</v>
      </c>
    </row>
    <row r="8" spans="1:14" x14ac:dyDescent="0.3">
      <c r="A8" s="6" t="s">
        <v>574</v>
      </c>
      <c r="B8" s="6" t="s">
        <v>90</v>
      </c>
      <c r="C8" s="6" t="s">
        <v>2</v>
      </c>
      <c r="D8" s="6" t="s">
        <v>1080</v>
      </c>
      <c r="E8" s="6" t="s">
        <v>39</v>
      </c>
      <c r="F8" s="20">
        <v>43111</v>
      </c>
      <c r="G8" s="17">
        <f>DAY(F8:F1481)</f>
        <v>11</v>
      </c>
      <c r="H8" s="17">
        <f>MONTH(F8:F1481)</f>
        <v>1</v>
      </c>
      <c r="I8" s="17">
        <f>YEAR(F8)</f>
        <v>2018</v>
      </c>
      <c r="J8" s="7">
        <v>2070</v>
      </c>
      <c r="K8" s="6" t="s">
        <v>130</v>
      </c>
    </row>
    <row r="9" spans="1:14" x14ac:dyDescent="0.3">
      <c r="A9" s="6" t="s">
        <v>375</v>
      </c>
      <c r="B9" s="6" t="s">
        <v>42</v>
      </c>
      <c r="C9" s="6" t="s">
        <v>2</v>
      </c>
      <c r="D9" s="6" t="s">
        <v>407</v>
      </c>
      <c r="E9" s="6" t="s">
        <v>39</v>
      </c>
      <c r="F9" s="20">
        <v>43112</v>
      </c>
      <c r="G9" s="17">
        <f>DAY(F9:F1482)</f>
        <v>12</v>
      </c>
      <c r="H9" s="17">
        <f>MONTH(F9:F1482)</f>
        <v>1</v>
      </c>
      <c r="I9" s="17">
        <f>YEAR(F9)</f>
        <v>2018</v>
      </c>
      <c r="J9" s="7">
        <v>560</v>
      </c>
      <c r="K9" s="6" t="s">
        <v>40</v>
      </c>
      <c r="N9">
        <f>COUNTIF(F2:F1475,F3)</f>
        <v>2</v>
      </c>
    </row>
    <row r="10" spans="1:14" x14ac:dyDescent="0.3">
      <c r="A10" s="6" t="s">
        <v>32</v>
      </c>
      <c r="B10" s="6" t="s">
        <v>46</v>
      </c>
      <c r="C10" s="6" t="s">
        <v>2</v>
      </c>
      <c r="D10" s="6" t="s">
        <v>652</v>
      </c>
      <c r="E10" s="6" t="s">
        <v>55</v>
      </c>
      <c r="F10" s="20">
        <v>43112</v>
      </c>
      <c r="G10" s="17">
        <f>DAY(F10:F1483)</f>
        <v>12</v>
      </c>
      <c r="H10" s="17">
        <f>MONTH(F10:F1483)</f>
        <v>1</v>
      </c>
      <c r="I10" s="17">
        <f>YEAR(F10)</f>
        <v>2018</v>
      </c>
      <c r="J10" s="7">
        <v>5390</v>
      </c>
      <c r="K10" s="6" t="s">
        <v>44</v>
      </c>
    </row>
    <row r="11" spans="1:14" x14ac:dyDescent="0.3">
      <c r="A11" s="6" t="s">
        <v>294</v>
      </c>
      <c r="B11" s="6" t="s">
        <v>188</v>
      </c>
      <c r="C11" s="6" t="s">
        <v>0</v>
      </c>
      <c r="D11" s="6" t="s">
        <v>965</v>
      </c>
      <c r="E11" s="6" t="s">
        <v>26</v>
      </c>
      <c r="F11" s="20">
        <v>43112</v>
      </c>
      <c r="G11" s="17">
        <f>DAY(F11:F1484)</f>
        <v>12</v>
      </c>
      <c r="H11" s="17">
        <f>MONTH(F11:F1484)</f>
        <v>1</v>
      </c>
      <c r="I11" s="17">
        <f>YEAR(F11)</f>
        <v>2018</v>
      </c>
      <c r="J11" s="7">
        <v>6420</v>
      </c>
      <c r="K11" s="6" t="s">
        <v>59</v>
      </c>
    </row>
    <row r="12" spans="1:14" x14ac:dyDescent="0.3">
      <c r="A12" s="6" t="s">
        <v>620</v>
      </c>
      <c r="B12" s="6" t="s">
        <v>248</v>
      </c>
      <c r="C12" s="6" t="s">
        <v>2</v>
      </c>
      <c r="D12" s="6" t="s">
        <v>1109</v>
      </c>
      <c r="E12" s="6" t="s">
        <v>26</v>
      </c>
      <c r="F12" s="20">
        <v>43113</v>
      </c>
      <c r="G12" s="17">
        <f>DAY(F12:F1485)</f>
        <v>13</v>
      </c>
      <c r="H12" s="17">
        <f>MONTH(F12:F1485)</f>
        <v>1</v>
      </c>
      <c r="I12" s="17">
        <f>YEAR(F12)</f>
        <v>2018</v>
      </c>
      <c r="J12" s="7">
        <v>5470</v>
      </c>
      <c r="K12" s="6" t="s">
        <v>27</v>
      </c>
    </row>
    <row r="13" spans="1:14" x14ac:dyDescent="0.3">
      <c r="A13" s="6" t="s">
        <v>664</v>
      </c>
      <c r="B13" s="6" t="s">
        <v>128</v>
      </c>
      <c r="C13" s="6" t="s">
        <v>2</v>
      </c>
      <c r="D13" s="6" t="s">
        <v>516</v>
      </c>
      <c r="E13" s="6" t="s">
        <v>51</v>
      </c>
      <c r="F13" s="20">
        <v>43115</v>
      </c>
      <c r="G13" s="17">
        <f>DAY(F13:F1486)</f>
        <v>15</v>
      </c>
      <c r="H13" s="17">
        <f>MONTH(F13:F1486)</f>
        <v>1</v>
      </c>
      <c r="I13" s="17">
        <f>YEAR(F13)</f>
        <v>2018</v>
      </c>
      <c r="J13" s="7">
        <v>1890</v>
      </c>
      <c r="K13" s="6" t="s">
        <v>40</v>
      </c>
    </row>
    <row r="14" spans="1:14" x14ac:dyDescent="0.3">
      <c r="A14" s="6" t="s">
        <v>416</v>
      </c>
      <c r="B14" s="6" t="s">
        <v>75</v>
      </c>
      <c r="C14" s="6" t="s">
        <v>0</v>
      </c>
      <c r="D14" s="6" t="s">
        <v>921</v>
      </c>
      <c r="E14" s="6" t="s">
        <v>39</v>
      </c>
      <c r="F14" s="20">
        <v>43115</v>
      </c>
      <c r="G14" s="17">
        <f>DAY(F14:F1487)</f>
        <v>15</v>
      </c>
      <c r="H14" s="17">
        <f>MONTH(F14:F1487)</f>
        <v>1</v>
      </c>
      <c r="I14" s="17">
        <f>YEAR(F14)</f>
        <v>2018</v>
      </c>
      <c r="J14" s="7">
        <v>8800</v>
      </c>
      <c r="K14" s="6" t="s">
        <v>40</v>
      </c>
    </row>
    <row r="15" spans="1:14" x14ac:dyDescent="0.3">
      <c r="A15" s="6" t="s">
        <v>498</v>
      </c>
      <c r="B15" s="6" t="s">
        <v>85</v>
      </c>
      <c r="C15" s="6" t="s">
        <v>2</v>
      </c>
      <c r="D15" s="6" t="s">
        <v>896</v>
      </c>
      <c r="E15" s="6" t="s">
        <v>1</v>
      </c>
      <c r="F15" s="20">
        <v>43116</v>
      </c>
      <c r="G15" s="17">
        <f>DAY(F15:F1488)</f>
        <v>16</v>
      </c>
      <c r="H15" s="17">
        <f>MONTH(F15:F1488)</f>
        <v>1</v>
      </c>
      <c r="I15" s="17">
        <f>YEAR(F15)</f>
        <v>2018</v>
      </c>
      <c r="J15" s="7">
        <v>6190</v>
      </c>
      <c r="K15" s="6" t="s">
        <v>27</v>
      </c>
    </row>
    <row r="16" spans="1:14" x14ac:dyDescent="0.3">
      <c r="A16" s="6" t="s">
        <v>660</v>
      </c>
      <c r="B16" s="6" t="s">
        <v>80</v>
      </c>
      <c r="C16" s="6" t="s">
        <v>2</v>
      </c>
      <c r="D16" s="6" t="s">
        <v>988</v>
      </c>
      <c r="E16" s="6" t="s">
        <v>1</v>
      </c>
      <c r="F16" s="20">
        <v>43116</v>
      </c>
      <c r="G16" s="17">
        <f>DAY(F16:F1489)</f>
        <v>16</v>
      </c>
      <c r="H16" s="17">
        <f>MONTH(F16:F1489)</f>
        <v>1</v>
      </c>
      <c r="I16" s="17">
        <f>YEAR(F16)</f>
        <v>2018</v>
      </c>
      <c r="J16" s="7">
        <v>5630</v>
      </c>
      <c r="K16" s="6" t="s">
        <v>40</v>
      </c>
    </row>
    <row r="17" spans="1:11" x14ac:dyDescent="0.3">
      <c r="A17" s="6" t="s">
        <v>823</v>
      </c>
      <c r="B17" s="6" t="s">
        <v>61</v>
      </c>
      <c r="C17" s="6" t="s">
        <v>0</v>
      </c>
      <c r="D17" s="6" t="s">
        <v>824</v>
      </c>
      <c r="E17" s="6" t="s">
        <v>1</v>
      </c>
      <c r="F17" s="20">
        <v>43117</v>
      </c>
      <c r="G17" s="17">
        <f>DAY(F17:F1490)</f>
        <v>17</v>
      </c>
      <c r="H17" s="17">
        <f>MONTH(F17:F1490)</f>
        <v>1</v>
      </c>
      <c r="I17" s="17">
        <f>YEAR(F17)</f>
        <v>2018</v>
      </c>
      <c r="J17" s="7">
        <v>3870</v>
      </c>
      <c r="K17" s="6" t="s">
        <v>44</v>
      </c>
    </row>
    <row r="18" spans="1:11" x14ac:dyDescent="0.3">
      <c r="A18" s="6" t="s">
        <v>400</v>
      </c>
      <c r="B18" s="6" t="s">
        <v>501</v>
      </c>
      <c r="C18" s="6" t="s">
        <v>2</v>
      </c>
      <c r="D18" s="6" t="s">
        <v>855</v>
      </c>
      <c r="E18" s="6" t="s">
        <v>1</v>
      </c>
      <c r="F18" s="20">
        <v>43117</v>
      </c>
      <c r="G18" s="17">
        <f>DAY(F18:F1491)</f>
        <v>17</v>
      </c>
      <c r="H18" s="17">
        <f>MONTH(F18:F1491)</f>
        <v>1</v>
      </c>
      <c r="I18" s="17">
        <f>YEAR(F18)</f>
        <v>2018</v>
      </c>
      <c r="J18" s="7">
        <v>8190</v>
      </c>
      <c r="K18" s="6" t="s">
        <v>40</v>
      </c>
    </row>
    <row r="19" spans="1:11" x14ac:dyDescent="0.3">
      <c r="A19" s="6" t="s">
        <v>56</v>
      </c>
      <c r="B19" s="6" t="s">
        <v>252</v>
      </c>
      <c r="C19" s="6" t="s">
        <v>0</v>
      </c>
      <c r="D19" s="6" t="s">
        <v>1253</v>
      </c>
      <c r="E19" s="6" t="s">
        <v>1</v>
      </c>
      <c r="F19" s="20">
        <v>43117</v>
      </c>
      <c r="G19" s="17">
        <f>DAY(F19:F1492)</f>
        <v>17</v>
      </c>
      <c r="H19" s="17">
        <f>MONTH(F19:F1492)</f>
        <v>1</v>
      </c>
      <c r="I19" s="17">
        <f>YEAR(F19)</f>
        <v>2018</v>
      </c>
      <c r="J19" s="7">
        <v>3950</v>
      </c>
      <c r="K19" s="6" t="s">
        <v>40</v>
      </c>
    </row>
    <row r="20" spans="1:11" x14ac:dyDescent="0.3">
      <c r="A20" s="6" t="s">
        <v>229</v>
      </c>
      <c r="B20" s="6" t="s">
        <v>230</v>
      </c>
      <c r="C20" s="6" t="s">
        <v>2</v>
      </c>
      <c r="D20" s="6" t="s">
        <v>231</v>
      </c>
      <c r="E20" s="6" t="s">
        <v>51</v>
      </c>
      <c r="F20" s="20">
        <v>43118</v>
      </c>
      <c r="G20" s="17">
        <f>DAY(F20:F1493)</f>
        <v>18</v>
      </c>
      <c r="H20" s="17">
        <f>MONTH(F20:F1493)</f>
        <v>1</v>
      </c>
      <c r="I20" s="17">
        <f>YEAR(F20)</f>
        <v>2018</v>
      </c>
      <c r="J20" s="7">
        <v>7570</v>
      </c>
      <c r="K20" s="6" t="s">
        <v>27</v>
      </c>
    </row>
    <row r="21" spans="1:11" x14ac:dyDescent="0.3">
      <c r="A21" s="6" t="s">
        <v>48</v>
      </c>
      <c r="B21" s="6" t="s">
        <v>90</v>
      </c>
      <c r="C21" s="6" t="s">
        <v>2</v>
      </c>
      <c r="D21" s="6" t="s">
        <v>91</v>
      </c>
      <c r="E21" s="6" t="s">
        <v>39</v>
      </c>
      <c r="F21" s="20">
        <v>43118</v>
      </c>
      <c r="G21" s="17">
        <f>DAY(F21:F1494)</f>
        <v>18</v>
      </c>
      <c r="H21" s="17">
        <f>MONTH(F21:F1494)</f>
        <v>1</v>
      </c>
      <c r="I21" s="17">
        <f>YEAR(F21)</f>
        <v>2018</v>
      </c>
      <c r="J21" s="7">
        <v>2190</v>
      </c>
      <c r="K21" s="6" t="s">
        <v>35</v>
      </c>
    </row>
    <row r="22" spans="1:11" x14ac:dyDescent="0.3">
      <c r="A22" s="6" t="s">
        <v>63</v>
      </c>
      <c r="B22" s="6" t="s">
        <v>194</v>
      </c>
      <c r="C22" s="6" t="s">
        <v>2</v>
      </c>
      <c r="D22" s="6" t="s">
        <v>224</v>
      </c>
      <c r="E22" s="6" t="s">
        <v>39</v>
      </c>
      <c r="F22" s="20">
        <v>43119</v>
      </c>
      <c r="G22" s="17">
        <f>DAY(F22:F1495)</f>
        <v>19</v>
      </c>
      <c r="H22" s="17">
        <f>MONTH(F22:F1495)</f>
        <v>1</v>
      </c>
      <c r="I22" s="17">
        <f>YEAR(F22)</f>
        <v>2018</v>
      </c>
      <c r="J22" s="7">
        <v>9280</v>
      </c>
      <c r="K22" s="6" t="s">
        <v>130</v>
      </c>
    </row>
    <row r="23" spans="1:11" x14ac:dyDescent="0.3">
      <c r="A23" s="6" t="s">
        <v>711</v>
      </c>
      <c r="B23" s="6" t="s">
        <v>136</v>
      </c>
      <c r="C23" s="6" t="s">
        <v>0</v>
      </c>
      <c r="D23" s="6" t="s">
        <v>1273</v>
      </c>
      <c r="E23" s="6" t="s">
        <v>1</v>
      </c>
      <c r="F23" s="20">
        <v>43119</v>
      </c>
      <c r="G23" s="17">
        <f>DAY(F23:F1496)</f>
        <v>19</v>
      </c>
      <c r="H23" s="17">
        <f>MONTH(F23:F1496)</f>
        <v>1</v>
      </c>
      <c r="I23" s="17">
        <f>YEAR(F23)</f>
        <v>2018</v>
      </c>
      <c r="J23" s="7">
        <v>6820</v>
      </c>
      <c r="K23" s="6" t="s">
        <v>130</v>
      </c>
    </row>
    <row r="24" spans="1:11" x14ac:dyDescent="0.3">
      <c r="A24" s="6" t="s">
        <v>48</v>
      </c>
      <c r="B24" s="6" t="s">
        <v>315</v>
      </c>
      <c r="C24" s="6" t="s">
        <v>2</v>
      </c>
      <c r="D24" s="6" t="s">
        <v>1122</v>
      </c>
      <c r="E24" s="6" t="s">
        <v>39</v>
      </c>
      <c r="F24" s="20">
        <v>43122</v>
      </c>
      <c r="G24" s="17">
        <f>DAY(F24:F1497)</f>
        <v>22</v>
      </c>
      <c r="H24" s="17">
        <f>MONTH(F24:F1497)</f>
        <v>1</v>
      </c>
      <c r="I24" s="17">
        <f>YEAR(F24)</f>
        <v>2018</v>
      </c>
      <c r="J24" s="7">
        <v>4050</v>
      </c>
      <c r="K24" s="6" t="s">
        <v>40</v>
      </c>
    </row>
    <row r="25" spans="1:11" x14ac:dyDescent="0.3">
      <c r="A25" s="6" t="s">
        <v>750</v>
      </c>
      <c r="B25" s="6" t="s">
        <v>459</v>
      </c>
      <c r="C25" s="6" t="s">
        <v>0</v>
      </c>
      <c r="D25" s="6" t="s">
        <v>690</v>
      </c>
      <c r="E25" s="6" t="s">
        <v>3</v>
      </c>
      <c r="F25" s="20">
        <v>43123</v>
      </c>
      <c r="G25" s="17">
        <f>DAY(F25:F1498)</f>
        <v>23</v>
      </c>
      <c r="H25" s="17">
        <f>MONTH(F25:F1498)</f>
        <v>1</v>
      </c>
      <c r="I25" s="17">
        <f>YEAR(F25)</f>
        <v>2018</v>
      </c>
      <c r="J25" s="7">
        <v>1900</v>
      </c>
      <c r="K25" s="6" t="s">
        <v>40</v>
      </c>
    </row>
    <row r="26" spans="1:11" x14ac:dyDescent="0.3">
      <c r="A26" s="6" t="s">
        <v>193</v>
      </c>
      <c r="B26" s="6" t="s">
        <v>258</v>
      </c>
      <c r="C26" s="6" t="s">
        <v>2</v>
      </c>
      <c r="D26" s="6" t="s">
        <v>493</v>
      </c>
      <c r="E26" s="6" t="s">
        <v>55</v>
      </c>
      <c r="F26" s="20">
        <v>43124</v>
      </c>
      <c r="G26" s="17">
        <f>DAY(F26:F1499)</f>
        <v>24</v>
      </c>
      <c r="H26" s="17">
        <f>MONTH(F26:F1499)</f>
        <v>1</v>
      </c>
      <c r="I26" s="17">
        <f>YEAR(F26)</f>
        <v>2018</v>
      </c>
      <c r="J26" s="7">
        <v>2950</v>
      </c>
      <c r="K26" s="6" t="s">
        <v>40</v>
      </c>
    </row>
    <row r="27" spans="1:11" x14ac:dyDescent="0.3">
      <c r="A27" s="6" t="s">
        <v>276</v>
      </c>
      <c r="B27" s="6" t="s">
        <v>144</v>
      </c>
      <c r="C27" s="6" t="s">
        <v>2</v>
      </c>
      <c r="D27" s="6" t="s">
        <v>145</v>
      </c>
      <c r="E27" s="6" t="s">
        <v>1</v>
      </c>
      <c r="F27" s="20">
        <v>43124</v>
      </c>
      <c r="G27" s="17">
        <f>DAY(F27:F1500)</f>
        <v>24</v>
      </c>
      <c r="H27" s="17">
        <f>MONTH(F27:F1500)</f>
        <v>1</v>
      </c>
      <c r="I27" s="17">
        <f>YEAR(F27)</f>
        <v>2018</v>
      </c>
      <c r="J27" s="7">
        <v>6440</v>
      </c>
      <c r="K27" s="6" t="s">
        <v>40</v>
      </c>
    </row>
    <row r="28" spans="1:11" x14ac:dyDescent="0.3">
      <c r="A28" s="6" t="s">
        <v>404</v>
      </c>
      <c r="B28" s="6" t="s">
        <v>321</v>
      </c>
      <c r="C28" s="6" t="s">
        <v>0</v>
      </c>
      <c r="D28" s="6" t="s">
        <v>582</v>
      </c>
      <c r="E28" s="6" t="s">
        <v>51</v>
      </c>
      <c r="F28" s="20">
        <v>43125</v>
      </c>
      <c r="G28" s="17">
        <f>DAY(F28:F1501)</f>
        <v>25</v>
      </c>
      <c r="H28" s="17">
        <f>MONTH(F28:F1501)</f>
        <v>1</v>
      </c>
      <c r="I28" s="17">
        <f>YEAR(F28)</f>
        <v>2018</v>
      </c>
      <c r="J28" s="7">
        <v>4170</v>
      </c>
      <c r="K28" s="6" t="s">
        <v>40</v>
      </c>
    </row>
    <row r="29" spans="1:11" x14ac:dyDescent="0.3">
      <c r="A29" s="6" t="s">
        <v>225</v>
      </c>
      <c r="B29" s="6" t="s">
        <v>367</v>
      </c>
      <c r="C29" s="6" t="s">
        <v>0</v>
      </c>
      <c r="D29" s="6" t="s">
        <v>780</v>
      </c>
      <c r="E29" s="6" t="s">
        <v>51</v>
      </c>
      <c r="F29" s="20">
        <v>43125</v>
      </c>
      <c r="G29" s="17">
        <f>DAY(F29:F1502)</f>
        <v>25</v>
      </c>
      <c r="H29" s="17">
        <f>MONTH(F29:F1502)</f>
        <v>1</v>
      </c>
      <c r="I29" s="17">
        <f>YEAR(F29)</f>
        <v>2018</v>
      </c>
      <c r="J29" s="7">
        <v>730</v>
      </c>
      <c r="K29" s="6" t="s">
        <v>40</v>
      </c>
    </row>
    <row r="30" spans="1:11" x14ac:dyDescent="0.3">
      <c r="A30" s="6" t="s">
        <v>286</v>
      </c>
      <c r="B30" s="6" t="s">
        <v>188</v>
      </c>
      <c r="C30" s="6" t="s">
        <v>2</v>
      </c>
      <c r="D30" s="6" t="s">
        <v>788</v>
      </c>
      <c r="E30" s="6" t="s">
        <v>51</v>
      </c>
      <c r="F30" s="20">
        <v>43125</v>
      </c>
      <c r="G30" s="17">
        <f>DAY(F30:F1503)</f>
        <v>25</v>
      </c>
      <c r="H30" s="17">
        <f>MONTH(F30:F1503)</f>
        <v>1</v>
      </c>
      <c r="I30" s="17">
        <f>YEAR(F30)</f>
        <v>2018</v>
      </c>
      <c r="J30" s="7">
        <v>7880</v>
      </c>
      <c r="K30" s="6" t="s">
        <v>40</v>
      </c>
    </row>
    <row r="31" spans="1:11" x14ac:dyDescent="0.3">
      <c r="A31" s="6" t="s">
        <v>74</v>
      </c>
      <c r="B31" s="6" t="s">
        <v>684</v>
      </c>
      <c r="C31" s="6" t="s">
        <v>0</v>
      </c>
      <c r="D31" s="6" t="s">
        <v>1305</v>
      </c>
      <c r="E31" s="6" t="s">
        <v>1</v>
      </c>
      <c r="F31" s="20">
        <v>43125</v>
      </c>
      <c r="G31" s="17">
        <f>DAY(F31:F1504)</f>
        <v>25</v>
      </c>
      <c r="H31" s="17">
        <f>MONTH(F31:F1504)</f>
        <v>1</v>
      </c>
      <c r="I31" s="17">
        <f>YEAR(F31)</f>
        <v>2018</v>
      </c>
      <c r="J31" s="7">
        <v>6870</v>
      </c>
      <c r="K31" s="6" t="s">
        <v>40</v>
      </c>
    </row>
    <row r="32" spans="1:11" x14ac:dyDescent="0.3">
      <c r="A32" s="6" t="s">
        <v>796</v>
      </c>
      <c r="B32" s="6" t="s">
        <v>267</v>
      </c>
      <c r="C32" s="6" t="s">
        <v>0</v>
      </c>
      <c r="D32" s="6" t="s">
        <v>1106</v>
      </c>
      <c r="E32" s="6" t="s">
        <v>3</v>
      </c>
      <c r="F32" s="20">
        <v>43126</v>
      </c>
      <c r="G32" s="17">
        <f>DAY(F32:F1505)</f>
        <v>26</v>
      </c>
      <c r="H32" s="17">
        <f>MONTH(F32:F1505)</f>
        <v>1</v>
      </c>
      <c r="I32" s="17">
        <f>YEAR(F32)</f>
        <v>2018</v>
      </c>
      <c r="J32" s="7">
        <v>610</v>
      </c>
      <c r="K32" s="6" t="s">
        <v>44</v>
      </c>
    </row>
    <row r="33" spans="1:11" x14ac:dyDescent="0.3">
      <c r="A33" s="6" t="s">
        <v>169</v>
      </c>
      <c r="B33" s="6" t="s">
        <v>283</v>
      </c>
      <c r="C33" s="6" t="s">
        <v>0</v>
      </c>
      <c r="D33" s="6" t="s">
        <v>604</v>
      </c>
      <c r="E33" s="6" t="s">
        <v>3</v>
      </c>
      <c r="F33" s="20">
        <v>43129</v>
      </c>
      <c r="G33" s="17">
        <f>DAY(F33:F1506)</f>
        <v>29</v>
      </c>
      <c r="H33" s="17">
        <f>MONTH(F33:F1506)</f>
        <v>1</v>
      </c>
      <c r="I33" s="17">
        <f>YEAR(F33)</f>
        <v>2018</v>
      </c>
      <c r="J33" s="7">
        <v>6870</v>
      </c>
      <c r="K33" s="6" t="s">
        <v>40</v>
      </c>
    </row>
    <row r="34" spans="1:11" x14ac:dyDescent="0.3">
      <c r="A34" s="6" t="s">
        <v>232</v>
      </c>
      <c r="B34" s="6" t="s">
        <v>42</v>
      </c>
      <c r="C34" s="6" t="s">
        <v>0</v>
      </c>
      <c r="D34" s="6" t="s">
        <v>296</v>
      </c>
      <c r="E34" s="6" t="s">
        <v>39</v>
      </c>
      <c r="F34" s="20">
        <v>43131</v>
      </c>
      <c r="G34" s="17">
        <f>DAY(F34:F1507)</f>
        <v>31</v>
      </c>
      <c r="H34" s="17">
        <f>MONTH(F34:F1507)</f>
        <v>1</v>
      </c>
      <c r="I34" s="17">
        <f>YEAR(F34)</f>
        <v>2018</v>
      </c>
      <c r="J34" s="7">
        <v>4090</v>
      </c>
      <c r="K34" s="6" t="s">
        <v>44</v>
      </c>
    </row>
    <row r="35" spans="1:11" x14ac:dyDescent="0.3">
      <c r="A35" s="6" t="s">
        <v>317</v>
      </c>
      <c r="B35" s="6" t="s">
        <v>141</v>
      </c>
      <c r="C35" s="6" t="s">
        <v>2</v>
      </c>
      <c r="D35" s="6" t="s">
        <v>1294</v>
      </c>
      <c r="E35" s="6" t="s">
        <v>39</v>
      </c>
      <c r="F35" s="20">
        <v>43131</v>
      </c>
      <c r="G35" s="17">
        <f>DAY(F35:F1508)</f>
        <v>31</v>
      </c>
      <c r="H35" s="17">
        <f>MONTH(F35:F1508)</f>
        <v>1</v>
      </c>
      <c r="I35" s="17">
        <f>YEAR(F35)</f>
        <v>2018</v>
      </c>
      <c r="J35" s="7">
        <v>7880</v>
      </c>
      <c r="K35" s="6" t="s">
        <v>27</v>
      </c>
    </row>
    <row r="36" spans="1:11" x14ac:dyDescent="0.3">
      <c r="A36" s="6" t="s">
        <v>182</v>
      </c>
      <c r="B36" s="6" t="s">
        <v>338</v>
      </c>
      <c r="C36" s="6" t="s">
        <v>2</v>
      </c>
      <c r="D36" s="6" t="s">
        <v>1053</v>
      </c>
      <c r="E36" s="6" t="s">
        <v>51</v>
      </c>
      <c r="F36" s="20">
        <v>43132</v>
      </c>
      <c r="G36" s="17">
        <f>DAY(F36:F1509)</f>
        <v>1</v>
      </c>
      <c r="H36" s="17">
        <f>MONTH(F36:F1509)</f>
        <v>2</v>
      </c>
      <c r="I36" s="17">
        <f>YEAR(F36)</f>
        <v>2018</v>
      </c>
      <c r="J36" s="7">
        <v>6330</v>
      </c>
      <c r="K36" s="6" t="s">
        <v>130</v>
      </c>
    </row>
    <row r="37" spans="1:11" x14ac:dyDescent="0.3">
      <c r="A37" s="6" t="s">
        <v>452</v>
      </c>
      <c r="B37" s="6" t="s">
        <v>128</v>
      </c>
      <c r="C37" s="6" t="s">
        <v>0</v>
      </c>
      <c r="D37" s="6" t="s">
        <v>343</v>
      </c>
      <c r="E37" s="6" t="s">
        <v>3</v>
      </c>
      <c r="F37" s="20">
        <v>43134</v>
      </c>
      <c r="G37" s="17">
        <f>DAY(F37:F1510)</f>
        <v>3</v>
      </c>
      <c r="H37" s="17">
        <f>MONTH(F37:F1510)</f>
        <v>2</v>
      </c>
      <c r="I37" s="17">
        <f>YEAR(F37)</f>
        <v>2018</v>
      </c>
      <c r="J37" s="7">
        <v>990</v>
      </c>
      <c r="K37" s="6" t="s">
        <v>40</v>
      </c>
    </row>
    <row r="38" spans="1:11" x14ac:dyDescent="0.3">
      <c r="A38" s="6" t="s">
        <v>211</v>
      </c>
      <c r="B38" s="6" t="s">
        <v>267</v>
      </c>
      <c r="C38" s="6" t="s">
        <v>2</v>
      </c>
      <c r="D38" s="6" t="s">
        <v>621</v>
      </c>
      <c r="E38" s="6" t="s">
        <v>39</v>
      </c>
      <c r="F38" s="20">
        <v>43134</v>
      </c>
      <c r="G38" s="17">
        <f>DAY(F38:F1511)</f>
        <v>3</v>
      </c>
      <c r="H38" s="17">
        <f>MONTH(F38:F1511)</f>
        <v>2</v>
      </c>
      <c r="I38" s="17">
        <f>YEAR(F38)</f>
        <v>2018</v>
      </c>
      <c r="J38" s="7">
        <v>8790</v>
      </c>
      <c r="K38" s="6" t="s">
        <v>40</v>
      </c>
    </row>
    <row r="39" spans="1:11" x14ac:dyDescent="0.3">
      <c r="A39" s="6" t="s">
        <v>894</v>
      </c>
      <c r="B39" s="6" t="s">
        <v>501</v>
      </c>
      <c r="C39" s="6" t="s">
        <v>0</v>
      </c>
      <c r="D39" s="6" t="s">
        <v>855</v>
      </c>
      <c r="E39" s="6" t="s">
        <v>1</v>
      </c>
      <c r="F39" s="20">
        <v>43134</v>
      </c>
      <c r="G39" s="17">
        <f>DAY(F39:F1512)</f>
        <v>3</v>
      </c>
      <c r="H39" s="17">
        <f>MONTH(F39:F1512)</f>
        <v>2</v>
      </c>
      <c r="I39" s="17">
        <f>YEAR(F39)</f>
        <v>2018</v>
      </c>
      <c r="J39" s="7">
        <v>6850</v>
      </c>
      <c r="K39" s="6" t="s">
        <v>40</v>
      </c>
    </row>
    <row r="40" spans="1:11" x14ac:dyDescent="0.3">
      <c r="A40" s="6" t="s">
        <v>102</v>
      </c>
      <c r="B40" s="6" t="s">
        <v>49</v>
      </c>
      <c r="C40" s="6" t="s">
        <v>2</v>
      </c>
      <c r="D40" s="6" t="s">
        <v>914</v>
      </c>
      <c r="E40" s="6" t="s">
        <v>55</v>
      </c>
      <c r="F40" s="20">
        <v>43135</v>
      </c>
      <c r="G40" s="17">
        <f>DAY(F40:F1513)</f>
        <v>4</v>
      </c>
      <c r="H40" s="17">
        <f>MONTH(F40:F1513)</f>
        <v>2</v>
      </c>
      <c r="I40" s="17">
        <f>YEAR(F40)</f>
        <v>2018</v>
      </c>
      <c r="J40" s="7">
        <v>2920</v>
      </c>
      <c r="K40" s="6" t="s">
        <v>40</v>
      </c>
    </row>
    <row r="41" spans="1:11" x14ac:dyDescent="0.3">
      <c r="A41" s="6" t="s">
        <v>24</v>
      </c>
      <c r="B41" s="6" t="s">
        <v>566</v>
      </c>
      <c r="C41" s="6" t="s">
        <v>2</v>
      </c>
      <c r="D41" s="6" t="s">
        <v>567</v>
      </c>
      <c r="E41" s="6" t="s">
        <v>26</v>
      </c>
      <c r="F41" s="20">
        <v>43135</v>
      </c>
      <c r="G41" s="17">
        <f>DAY(F41:F1514)</f>
        <v>4</v>
      </c>
      <c r="H41" s="17">
        <f>MONTH(F41:F1514)</f>
        <v>2</v>
      </c>
      <c r="I41" s="17">
        <f>YEAR(F41)</f>
        <v>2018</v>
      </c>
      <c r="J41" s="7">
        <v>460</v>
      </c>
      <c r="K41" s="6" t="s">
        <v>40</v>
      </c>
    </row>
    <row r="42" spans="1:11" x14ac:dyDescent="0.3">
      <c r="A42" s="6" t="s">
        <v>238</v>
      </c>
      <c r="B42" s="6" t="s">
        <v>283</v>
      </c>
      <c r="C42" s="6" t="s">
        <v>2</v>
      </c>
      <c r="D42" s="6" t="s">
        <v>1005</v>
      </c>
      <c r="E42" s="6" t="s">
        <v>51</v>
      </c>
      <c r="F42" s="20">
        <v>43136</v>
      </c>
      <c r="G42" s="17">
        <f>DAY(F42:F1515)</f>
        <v>5</v>
      </c>
      <c r="H42" s="17">
        <f>MONTH(F42:F1515)</f>
        <v>2</v>
      </c>
      <c r="I42" s="17">
        <f>YEAR(F42)</f>
        <v>2018</v>
      </c>
      <c r="J42" s="7">
        <v>9850</v>
      </c>
      <c r="K42" s="6" t="s">
        <v>40</v>
      </c>
    </row>
    <row r="43" spans="1:11" x14ac:dyDescent="0.3">
      <c r="A43" s="6" t="s">
        <v>214</v>
      </c>
      <c r="B43" s="6" t="s">
        <v>215</v>
      </c>
      <c r="C43" s="6" t="s">
        <v>0</v>
      </c>
      <c r="D43" s="6" t="s">
        <v>216</v>
      </c>
      <c r="E43" s="6" t="s">
        <v>1</v>
      </c>
      <c r="F43" s="20">
        <v>43138</v>
      </c>
      <c r="G43" s="17">
        <f>DAY(F43:F1516)</f>
        <v>7</v>
      </c>
      <c r="H43" s="17">
        <f>MONTH(F43:F1516)</f>
        <v>2</v>
      </c>
      <c r="I43" s="17">
        <f>YEAR(F43)</f>
        <v>2018</v>
      </c>
      <c r="J43" s="7">
        <v>6540</v>
      </c>
      <c r="K43" s="6" t="s">
        <v>40</v>
      </c>
    </row>
    <row r="44" spans="1:11" x14ac:dyDescent="0.3">
      <c r="A44" s="6" t="s">
        <v>819</v>
      </c>
      <c r="B44" s="6" t="s">
        <v>331</v>
      </c>
      <c r="C44" s="6" t="s">
        <v>0</v>
      </c>
      <c r="D44" s="6" t="s">
        <v>820</v>
      </c>
      <c r="E44" s="6" t="s">
        <v>1</v>
      </c>
      <c r="F44" s="20">
        <v>43138</v>
      </c>
      <c r="G44" s="17">
        <f>DAY(F44:F1517)</f>
        <v>7</v>
      </c>
      <c r="H44" s="17">
        <f>MONTH(F44:F1517)</f>
        <v>2</v>
      </c>
      <c r="I44" s="17">
        <f>YEAR(F44)</f>
        <v>2018</v>
      </c>
      <c r="J44" s="7">
        <v>2300</v>
      </c>
      <c r="K44" s="6" t="s">
        <v>40</v>
      </c>
    </row>
    <row r="45" spans="1:11" x14ac:dyDescent="0.3">
      <c r="A45" s="6" t="s">
        <v>156</v>
      </c>
      <c r="B45" s="6" t="s">
        <v>61</v>
      </c>
      <c r="C45" s="6" t="s">
        <v>0</v>
      </c>
      <c r="D45" s="6" t="s">
        <v>675</v>
      </c>
      <c r="E45" s="6" t="s">
        <v>55</v>
      </c>
      <c r="F45" s="20">
        <v>43139</v>
      </c>
      <c r="G45" s="17">
        <f>DAY(F45:F1518)</f>
        <v>8</v>
      </c>
      <c r="H45" s="17">
        <f>MONTH(F45:F1518)</f>
        <v>2</v>
      </c>
      <c r="I45" s="17">
        <f>YEAR(F45)</f>
        <v>2018</v>
      </c>
      <c r="J45" s="7">
        <v>1920</v>
      </c>
      <c r="K45" s="6" t="s">
        <v>40</v>
      </c>
    </row>
    <row r="46" spans="1:11" x14ac:dyDescent="0.3">
      <c r="A46" s="6" t="s">
        <v>167</v>
      </c>
      <c r="B46" s="6" t="s">
        <v>149</v>
      </c>
      <c r="C46" s="6" t="s">
        <v>0</v>
      </c>
      <c r="D46" s="6" t="s">
        <v>1254</v>
      </c>
      <c r="E46" s="6" t="s">
        <v>55</v>
      </c>
      <c r="F46" s="20">
        <v>43139</v>
      </c>
      <c r="G46" s="17">
        <f>DAY(F46:F1519)</f>
        <v>8</v>
      </c>
      <c r="H46" s="17">
        <f>MONTH(F46:F1519)</f>
        <v>2</v>
      </c>
      <c r="I46" s="17">
        <f>YEAR(F46)</f>
        <v>2018</v>
      </c>
      <c r="J46" s="7">
        <v>8860</v>
      </c>
      <c r="K46" s="6" t="s">
        <v>40</v>
      </c>
    </row>
    <row r="47" spans="1:11" x14ac:dyDescent="0.3">
      <c r="A47" s="6" t="s">
        <v>344</v>
      </c>
      <c r="B47" s="6" t="s">
        <v>459</v>
      </c>
      <c r="C47" s="6" t="s">
        <v>0</v>
      </c>
      <c r="D47" s="6" t="s">
        <v>804</v>
      </c>
      <c r="E47" s="6" t="s">
        <v>3</v>
      </c>
      <c r="F47" s="20">
        <v>43140</v>
      </c>
      <c r="G47" s="17">
        <f>DAY(F47:F1520)</f>
        <v>9</v>
      </c>
      <c r="H47" s="17">
        <f>MONTH(F47:F1520)</f>
        <v>2</v>
      </c>
      <c r="I47" s="17">
        <f>YEAR(F47)</f>
        <v>2018</v>
      </c>
      <c r="J47" s="7">
        <v>9410</v>
      </c>
      <c r="K47" s="6" t="s">
        <v>44</v>
      </c>
    </row>
    <row r="48" spans="1:11" x14ac:dyDescent="0.3">
      <c r="A48" s="6" t="s">
        <v>153</v>
      </c>
      <c r="B48" s="6" t="s">
        <v>157</v>
      </c>
      <c r="C48" s="6" t="s">
        <v>2</v>
      </c>
      <c r="D48" s="6" t="s">
        <v>908</v>
      </c>
      <c r="E48" s="6" t="s">
        <v>26</v>
      </c>
      <c r="F48" s="20">
        <v>43141</v>
      </c>
      <c r="G48" s="17">
        <f>DAY(F48:F1521)</f>
        <v>10</v>
      </c>
      <c r="H48" s="17">
        <f>MONTH(F48:F1521)</f>
        <v>2</v>
      </c>
      <c r="I48" s="17">
        <f>YEAR(F48)</f>
        <v>2018</v>
      </c>
      <c r="J48" s="7">
        <v>260</v>
      </c>
      <c r="K48" s="6" t="s">
        <v>40</v>
      </c>
    </row>
    <row r="49" spans="1:11" x14ac:dyDescent="0.3">
      <c r="A49" s="6" t="s">
        <v>355</v>
      </c>
      <c r="B49" s="6" t="s">
        <v>219</v>
      </c>
      <c r="C49" s="6" t="s">
        <v>0</v>
      </c>
      <c r="D49" s="6" t="s">
        <v>741</v>
      </c>
      <c r="E49" s="6" t="s">
        <v>26</v>
      </c>
      <c r="F49" s="20">
        <v>43142</v>
      </c>
      <c r="G49" s="17">
        <f>DAY(F49:F1522)</f>
        <v>11</v>
      </c>
      <c r="H49" s="17">
        <f>MONTH(F49:F1522)</f>
        <v>2</v>
      </c>
      <c r="I49" s="17">
        <f>YEAR(F49)</f>
        <v>2018</v>
      </c>
      <c r="J49" s="7">
        <v>7940</v>
      </c>
      <c r="K49" s="6" t="s">
        <v>40</v>
      </c>
    </row>
    <row r="50" spans="1:11" x14ac:dyDescent="0.3">
      <c r="A50" s="6" t="s">
        <v>206</v>
      </c>
      <c r="B50" s="6" t="s">
        <v>258</v>
      </c>
      <c r="C50" s="6" t="s">
        <v>2</v>
      </c>
      <c r="D50" s="6" t="s">
        <v>1068</v>
      </c>
      <c r="E50" s="6" t="s">
        <v>3</v>
      </c>
      <c r="F50" s="20">
        <v>43142</v>
      </c>
      <c r="G50" s="17">
        <f>DAY(F50:F1523)</f>
        <v>11</v>
      </c>
      <c r="H50" s="17">
        <f>MONTH(F50:F1523)</f>
        <v>2</v>
      </c>
      <c r="I50" s="17">
        <f>YEAR(F50)</f>
        <v>2018</v>
      </c>
      <c r="J50" s="7">
        <v>4310</v>
      </c>
      <c r="K50" s="6" t="s">
        <v>40</v>
      </c>
    </row>
    <row r="51" spans="1:11" x14ac:dyDescent="0.3">
      <c r="A51" s="6" t="s">
        <v>428</v>
      </c>
      <c r="B51" s="6" t="s">
        <v>252</v>
      </c>
      <c r="C51" s="6" t="s">
        <v>2</v>
      </c>
      <c r="D51" s="6" t="s">
        <v>1249</v>
      </c>
      <c r="E51" s="6" t="s">
        <v>55</v>
      </c>
      <c r="F51" s="20">
        <v>43144</v>
      </c>
      <c r="G51" s="17">
        <f>DAY(F51:F1524)</f>
        <v>13</v>
      </c>
      <c r="H51" s="17">
        <f>MONTH(F51:F1524)</f>
        <v>2</v>
      </c>
      <c r="I51" s="17">
        <f>YEAR(F51)</f>
        <v>2018</v>
      </c>
      <c r="J51" s="7">
        <v>3310</v>
      </c>
      <c r="K51" s="6" t="s">
        <v>40</v>
      </c>
    </row>
    <row r="52" spans="1:11" x14ac:dyDescent="0.3">
      <c r="A52" s="6" t="s">
        <v>232</v>
      </c>
      <c r="B52" s="6" t="s">
        <v>345</v>
      </c>
      <c r="C52" s="6" t="s">
        <v>0</v>
      </c>
      <c r="D52" s="6" t="s">
        <v>763</v>
      </c>
      <c r="E52" s="6" t="s">
        <v>55</v>
      </c>
      <c r="F52" s="20">
        <v>43145</v>
      </c>
      <c r="G52" s="17">
        <f>DAY(F52:F1525)</f>
        <v>14</v>
      </c>
      <c r="H52" s="17">
        <f>MONTH(F52:F1525)</f>
        <v>2</v>
      </c>
      <c r="I52" s="17">
        <f>YEAR(F52)</f>
        <v>2018</v>
      </c>
      <c r="J52" s="7">
        <v>4760</v>
      </c>
      <c r="K52" s="6" t="s">
        <v>40</v>
      </c>
    </row>
    <row r="53" spans="1:11" x14ac:dyDescent="0.3">
      <c r="A53" s="6" t="s">
        <v>620</v>
      </c>
      <c r="B53" s="6" t="s">
        <v>25</v>
      </c>
      <c r="C53" s="6" t="s">
        <v>2</v>
      </c>
      <c r="D53" s="6" t="s">
        <v>1245</v>
      </c>
      <c r="E53" s="6" t="s">
        <v>55</v>
      </c>
      <c r="F53" s="20">
        <v>43145</v>
      </c>
      <c r="G53" s="17">
        <f>DAY(F53:F1526)</f>
        <v>14</v>
      </c>
      <c r="H53" s="17">
        <f>MONTH(F53:F1526)</f>
        <v>2</v>
      </c>
      <c r="I53" s="17">
        <f>YEAR(F53)</f>
        <v>2018</v>
      </c>
      <c r="J53" s="7">
        <v>9410</v>
      </c>
      <c r="K53" s="6" t="s">
        <v>130</v>
      </c>
    </row>
    <row r="54" spans="1:11" x14ac:dyDescent="0.3">
      <c r="A54" s="6" t="s">
        <v>161</v>
      </c>
      <c r="B54" s="6" t="s">
        <v>162</v>
      </c>
      <c r="C54" s="6" t="s">
        <v>2</v>
      </c>
      <c r="D54" s="6" t="s">
        <v>163</v>
      </c>
      <c r="E54" s="6" t="s">
        <v>26</v>
      </c>
      <c r="F54" s="20">
        <v>43146</v>
      </c>
      <c r="G54" s="17">
        <f>DAY(F54:F1527)</f>
        <v>15</v>
      </c>
      <c r="H54" s="17">
        <f>MONTH(F54:F1527)</f>
        <v>2</v>
      </c>
      <c r="I54" s="17">
        <f>YEAR(F54)</f>
        <v>2018</v>
      </c>
      <c r="J54" s="7">
        <v>8670</v>
      </c>
      <c r="K54" s="6" t="s">
        <v>40</v>
      </c>
    </row>
    <row r="55" spans="1:11" x14ac:dyDescent="0.3">
      <c r="A55" s="6" t="s">
        <v>752</v>
      </c>
      <c r="B55" s="6" t="s">
        <v>457</v>
      </c>
      <c r="C55" s="6" t="s">
        <v>0</v>
      </c>
      <c r="D55" s="6" t="s">
        <v>496</v>
      </c>
      <c r="E55" s="6" t="s">
        <v>3</v>
      </c>
      <c r="F55" s="20">
        <v>43147</v>
      </c>
      <c r="G55" s="17">
        <f>DAY(F55:F1528)</f>
        <v>16</v>
      </c>
      <c r="H55" s="17">
        <f>MONTH(F55:F1528)</f>
        <v>2</v>
      </c>
      <c r="I55" s="17">
        <f>YEAR(F55)</f>
        <v>2018</v>
      </c>
      <c r="J55" s="7">
        <v>3230</v>
      </c>
      <c r="K55" s="6" t="s">
        <v>40</v>
      </c>
    </row>
    <row r="56" spans="1:11" x14ac:dyDescent="0.3">
      <c r="A56" s="6" t="s">
        <v>52</v>
      </c>
      <c r="B56" s="6" t="s">
        <v>566</v>
      </c>
      <c r="C56" s="6" t="s">
        <v>0</v>
      </c>
      <c r="D56" s="6" t="s">
        <v>659</v>
      </c>
      <c r="E56" s="6" t="s">
        <v>51</v>
      </c>
      <c r="F56" s="20">
        <v>43147</v>
      </c>
      <c r="G56" s="17">
        <f>DAY(F56:F1529)</f>
        <v>16</v>
      </c>
      <c r="H56" s="17">
        <f>MONTH(F56:F1529)</f>
        <v>2</v>
      </c>
      <c r="I56" s="17">
        <f>YEAR(F56)</f>
        <v>2018</v>
      </c>
      <c r="J56" s="7">
        <v>9890</v>
      </c>
      <c r="K56" s="6" t="s">
        <v>31</v>
      </c>
    </row>
    <row r="57" spans="1:11" x14ac:dyDescent="0.3">
      <c r="A57" s="6" t="s">
        <v>286</v>
      </c>
      <c r="B57" s="6" t="s">
        <v>300</v>
      </c>
      <c r="C57" s="6" t="s">
        <v>2</v>
      </c>
      <c r="D57" s="6" t="s">
        <v>1283</v>
      </c>
      <c r="E57" s="6" t="s">
        <v>55</v>
      </c>
      <c r="F57" s="20">
        <v>43149</v>
      </c>
      <c r="G57" s="17">
        <f>DAY(F57:F1530)</f>
        <v>18</v>
      </c>
      <c r="H57" s="17">
        <f>MONTH(F57:F1530)</f>
        <v>2</v>
      </c>
      <c r="I57" s="17">
        <f>YEAR(F57)</f>
        <v>2018</v>
      </c>
      <c r="J57" s="7">
        <v>4350</v>
      </c>
      <c r="K57" s="6" t="s">
        <v>40</v>
      </c>
    </row>
    <row r="58" spans="1:11" x14ac:dyDescent="0.3">
      <c r="A58" s="6" t="s">
        <v>182</v>
      </c>
      <c r="B58" s="6" t="s">
        <v>178</v>
      </c>
      <c r="C58" s="6" t="s">
        <v>2</v>
      </c>
      <c r="D58" s="6" t="s">
        <v>710</v>
      </c>
      <c r="E58" s="6" t="s">
        <v>1</v>
      </c>
      <c r="F58" s="20">
        <v>43152</v>
      </c>
      <c r="G58" s="17">
        <f>DAY(F58:F1531)</f>
        <v>21</v>
      </c>
      <c r="H58" s="17">
        <f>MONTH(F58:F1531)</f>
        <v>2</v>
      </c>
      <c r="I58" s="17">
        <f>YEAR(F58)</f>
        <v>2018</v>
      </c>
      <c r="J58" s="7">
        <v>8220</v>
      </c>
      <c r="K58" s="6" t="s">
        <v>130</v>
      </c>
    </row>
    <row r="59" spans="1:11" x14ac:dyDescent="0.3">
      <c r="A59" s="6" t="s">
        <v>161</v>
      </c>
      <c r="B59" s="6" t="s">
        <v>25</v>
      </c>
      <c r="C59" s="6" t="s">
        <v>2</v>
      </c>
      <c r="D59" s="6" t="s">
        <v>70</v>
      </c>
      <c r="E59" s="6" t="s">
        <v>39</v>
      </c>
      <c r="F59" s="20">
        <v>43153</v>
      </c>
      <c r="G59" s="17">
        <f>DAY(F59:F1532)</f>
        <v>22</v>
      </c>
      <c r="H59" s="17">
        <f>MONTH(F59:F1532)</f>
        <v>2</v>
      </c>
      <c r="I59" s="17">
        <f>YEAR(F59)</f>
        <v>2018</v>
      </c>
      <c r="J59" s="7">
        <v>3290</v>
      </c>
      <c r="K59" s="6" t="s">
        <v>40</v>
      </c>
    </row>
    <row r="60" spans="1:11" x14ac:dyDescent="0.3">
      <c r="A60" s="6" t="s">
        <v>589</v>
      </c>
      <c r="B60" s="6" t="s">
        <v>283</v>
      </c>
      <c r="C60" s="6" t="s">
        <v>0</v>
      </c>
      <c r="D60" s="6" t="s">
        <v>590</v>
      </c>
      <c r="E60" s="6" t="s">
        <v>39</v>
      </c>
      <c r="F60" s="20">
        <v>43153</v>
      </c>
      <c r="G60" s="17">
        <f>DAY(F60:F1533)</f>
        <v>22</v>
      </c>
      <c r="H60" s="17">
        <f>MONTH(F60:F1533)</f>
        <v>2</v>
      </c>
      <c r="I60" s="17">
        <f>YEAR(F60)</f>
        <v>2018</v>
      </c>
      <c r="J60" s="7">
        <v>8760</v>
      </c>
      <c r="K60" s="6" t="s">
        <v>40</v>
      </c>
    </row>
    <row r="61" spans="1:11" x14ac:dyDescent="0.3">
      <c r="A61" s="6" t="s">
        <v>498</v>
      </c>
      <c r="B61" s="6" t="s">
        <v>120</v>
      </c>
      <c r="C61" s="6" t="s">
        <v>2</v>
      </c>
      <c r="D61" s="6" t="s">
        <v>168</v>
      </c>
      <c r="E61" s="6" t="s">
        <v>3</v>
      </c>
      <c r="F61" s="20">
        <v>43154</v>
      </c>
      <c r="G61" s="17">
        <f>DAY(F61:F1534)</f>
        <v>23</v>
      </c>
      <c r="H61" s="17">
        <f>MONTH(F61:F1534)</f>
        <v>2</v>
      </c>
      <c r="I61" s="17">
        <f>YEAR(F61)</f>
        <v>2018</v>
      </c>
      <c r="J61" s="7">
        <v>9450</v>
      </c>
      <c r="K61" s="6" t="s">
        <v>40</v>
      </c>
    </row>
    <row r="62" spans="1:11" x14ac:dyDescent="0.3">
      <c r="A62" s="6" t="s">
        <v>174</v>
      </c>
      <c r="B62" s="6" t="s">
        <v>326</v>
      </c>
      <c r="C62" s="6" t="s">
        <v>0</v>
      </c>
      <c r="D62" s="6" t="s">
        <v>327</v>
      </c>
      <c r="E62" s="6" t="s">
        <v>1</v>
      </c>
      <c r="F62" s="20">
        <v>43154</v>
      </c>
      <c r="G62" s="17">
        <f>DAY(F62:F1535)</f>
        <v>23</v>
      </c>
      <c r="H62" s="17">
        <f>MONTH(F62:F1535)</f>
        <v>2</v>
      </c>
      <c r="I62" s="17">
        <f>YEAR(F62)</f>
        <v>2018</v>
      </c>
      <c r="J62" s="7">
        <v>9400</v>
      </c>
      <c r="K62" s="6" t="s">
        <v>59</v>
      </c>
    </row>
    <row r="63" spans="1:11" x14ac:dyDescent="0.3">
      <c r="A63" s="6" t="s">
        <v>348</v>
      </c>
      <c r="B63" s="6" t="s">
        <v>112</v>
      </c>
      <c r="C63" s="6" t="s">
        <v>2</v>
      </c>
      <c r="D63" s="6" t="s">
        <v>893</v>
      </c>
      <c r="E63" s="6" t="s">
        <v>55</v>
      </c>
      <c r="F63" s="20">
        <v>43155</v>
      </c>
      <c r="G63" s="17">
        <f>DAY(F63:F1536)</f>
        <v>24</v>
      </c>
      <c r="H63" s="17">
        <f>MONTH(F63:F1536)</f>
        <v>2</v>
      </c>
      <c r="I63" s="17">
        <f>YEAR(F63)</f>
        <v>2018</v>
      </c>
      <c r="J63" s="7">
        <v>5930</v>
      </c>
      <c r="K63" s="6" t="s">
        <v>40</v>
      </c>
    </row>
    <row r="64" spans="1:11" x14ac:dyDescent="0.3">
      <c r="A64" s="6" t="s">
        <v>466</v>
      </c>
      <c r="B64" s="6" t="s">
        <v>260</v>
      </c>
      <c r="C64" s="6" t="s">
        <v>2</v>
      </c>
      <c r="D64" s="6" t="s">
        <v>261</v>
      </c>
      <c r="E64" s="6" t="s">
        <v>55</v>
      </c>
      <c r="F64" s="20">
        <v>43156</v>
      </c>
      <c r="G64" s="17">
        <f>DAY(F64:F1537)</f>
        <v>25</v>
      </c>
      <c r="H64" s="17">
        <f>MONTH(F64:F1537)</f>
        <v>2</v>
      </c>
      <c r="I64" s="17">
        <f>YEAR(F64)</f>
        <v>2018</v>
      </c>
      <c r="J64" s="7">
        <v>8650</v>
      </c>
      <c r="K64" s="6" t="s">
        <v>40</v>
      </c>
    </row>
    <row r="65" spans="1:11" x14ac:dyDescent="0.3">
      <c r="A65" s="6" t="s">
        <v>105</v>
      </c>
      <c r="B65" s="6" t="s">
        <v>252</v>
      </c>
      <c r="C65" s="6" t="s">
        <v>0</v>
      </c>
      <c r="D65" s="6" t="s">
        <v>900</v>
      </c>
      <c r="E65" s="6" t="s">
        <v>3</v>
      </c>
      <c r="F65" s="20">
        <v>43156</v>
      </c>
      <c r="G65" s="17">
        <f>DAY(F65:F1538)</f>
        <v>25</v>
      </c>
      <c r="H65" s="17">
        <f>MONTH(F65:F1538)</f>
        <v>2</v>
      </c>
      <c r="I65" s="17">
        <f>YEAR(F65)</f>
        <v>2018</v>
      </c>
      <c r="J65" s="7">
        <v>9520</v>
      </c>
      <c r="K65" s="6" t="s">
        <v>40</v>
      </c>
    </row>
    <row r="66" spans="1:11" x14ac:dyDescent="0.3">
      <c r="A66" s="6" t="s">
        <v>153</v>
      </c>
      <c r="B66" s="6" t="s">
        <v>154</v>
      </c>
      <c r="C66" s="6" t="s">
        <v>2</v>
      </c>
      <c r="D66" s="6" t="s">
        <v>155</v>
      </c>
      <c r="E66" s="6" t="s">
        <v>3</v>
      </c>
      <c r="F66" s="20">
        <v>43157</v>
      </c>
      <c r="G66" s="17">
        <f>DAY(F66:F1539)</f>
        <v>26</v>
      </c>
      <c r="H66" s="17">
        <f>MONTH(F66:F1539)</f>
        <v>2</v>
      </c>
      <c r="I66" s="17">
        <f>YEAR(F66)</f>
        <v>2018</v>
      </c>
      <c r="J66" s="7">
        <v>2260</v>
      </c>
      <c r="K66" s="6" t="s">
        <v>27</v>
      </c>
    </row>
    <row r="67" spans="1:11" x14ac:dyDescent="0.3">
      <c r="A67" s="6" t="s">
        <v>127</v>
      </c>
      <c r="B67" s="6" t="s">
        <v>278</v>
      </c>
      <c r="C67" s="6" t="s">
        <v>2</v>
      </c>
      <c r="D67" s="6" t="s">
        <v>4</v>
      </c>
      <c r="E67" s="6" t="s">
        <v>55</v>
      </c>
      <c r="F67" s="20">
        <v>43157</v>
      </c>
      <c r="G67" s="17">
        <f>DAY(F67:F1540)</f>
        <v>26</v>
      </c>
      <c r="H67" s="17">
        <f>MONTH(F67:F1540)</f>
        <v>2</v>
      </c>
      <c r="I67" s="17">
        <f>YEAR(F67)</f>
        <v>2018</v>
      </c>
      <c r="J67" s="7">
        <v>2840</v>
      </c>
      <c r="K67" s="6" t="s">
        <v>40</v>
      </c>
    </row>
    <row r="68" spans="1:11" x14ac:dyDescent="0.3">
      <c r="A68" s="6" t="s">
        <v>420</v>
      </c>
      <c r="B68" s="6" t="s">
        <v>459</v>
      </c>
      <c r="C68" s="6" t="s">
        <v>2</v>
      </c>
      <c r="D68" s="6" t="s">
        <v>460</v>
      </c>
      <c r="E68" s="6" t="s">
        <v>55</v>
      </c>
      <c r="F68" s="20">
        <v>43158</v>
      </c>
      <c r="G68" s="17">
        <f>DAY(F68:F1541)</f>
        <v>27</v>
      </c>
      <c r="H68" s="17">
        <f>MONTH(F68:F1541)</f>
        <v>2</v>
      </c>
      <c r="I68" s="17">
        <f>YEAR(F68)</f>
        <v>2018</v>
      </c>
      <c r="J68" s="7">
        <v>4870</v>
      </c>
      <c r="K68" s="6" t="s">
        <v>40</v>
      </c>
    </row>
    <row r="69" spans="1:11" x14ac:dyDescent="0.3">
      <c r="A69" s="6" t="s">
        <v>387</v>
      </c>
      <c r="B69" s="6" t="s">
        <v>230</v>
      </c>
      <c r="C69" s="6" t="s">
        <v>0</v>
      </c>
      <c r="D69" s="6" t="s">
        <v>1027</v>
      </c>
      <c r="E69" s="6" t="s">
        <v>1</v>
      </c>
      <c r="F69" s="20">
        <v>43160</v>
      </c>
      <c r="G69" s="17">
        <f>DAY(F69:F1542)</f>
        <v>1</v>
      </c>
      <c r="H69" s="17">
        <f>MONTH(F69:F1542)</f>
        <v>3</v>
      </c>
      <c r="I69" s="17">
        <f>YEAR(F69)</f>
        <v>2018</v>
      </c>
      <c r="J69" s="7">
        <v>6580</v>
      </c>
      <c r="K69" s="6" t="s">
        <v>31</v>
      </c>
    </row>
    <row r="70" spans="1:11" x14ac:dyDescent="0.3">
      <c r="A70" s="6" t="s">
        <v>323</v>
      </c>
      <c r="B70" s="6" t="s">
        <v>106</v>
      </c>
      <c r="C70" s="6" t="s">
        <v>0</v>
      </c>
      <c r="D70" s="6" t="s">
        <v>1087</v>
      </c>
      <c r="E70" s="6" t="s">
        <v>1</v>
      </c>
      <c r="F70" s="20">
        <v>43160</v>
      </c>
      <c r="G70" s="17">
        <f>DAY(F70:F1543)</f>
        <v>1</v>
      </c>
      <c r="H70" s="17">
        <f>MONTH(F70:F1543)</f>
        <v>3</v>
      </c>
      <c r="I70" s="17">
        <f>YEAR(F70)</f>
        <v>2018</v>
      </c>
      <c r="J70" s="7">
        <v>5630</v>
      </c>
      <c r="K70" s="6" t="s">
        <v>40</v>
      </c>
    </row>
    <row r="71" spans="1:11" x14ac:dyDescent="0.3">
      <c r="A71" s="6" t="s">
        <v>279</v>
      </c>
      <c r="B71" s="6" t="s">
        <v>258</v>
      </c>
      <c r="C71" s="6" t="s">
        <v>2</v>
      </c>
      <c r="D71" s="6" t="s">
        <v>1162</v>
      </c>
      <c r="E71" s="6" t="s">
        <v>26</v>
      </c>
      <c r="F71" s="20">
        <v>43160</v>
      </c>
      <c r="G71" s="17">
        <f>DAY(F71:F1544)</f>
        <v>1</v>
      </c>
      <c r="H71" s="17">
        <f>MONTH(F71:F1544)</f>
        <v>3</v>
      </c>
      <c r="I71" s="17">
        <f>YEAR(F71)</f>
        <v>2018</v>
      </c>
      <c r="J71" s="7">
        <v>5630</v>
      </c>
      <c r="K71" s="6" t="s">
        <v>40</v>
      </c>
    </row>
    <row r="72" spans="1:11" x14ac:dyDescent="0.3">
      <c r="A72" s="6" t="s">
        <v>355</v>
      </c>
      <c r="B72" s="6" t="s">
        <v>25</v>
      </c>
      <c r="C72" s="6" t="s">
        <v>0</v>
      </c>
      <c r="D72" s="6" t="s">
        <v>356</v>
      </c>
      <c r="E72" s="6" t="s">
        <v>55</v>
      </c>
      <c r="F72" s="20">
        <v>43161</v>
      </c>
      <c r="G72" s="17">
        <f>DAY(F72:F1545)</f>
        <v>2</v>
      </c>
      <c r="H72" s="17">
        <f>MONTH(F72:F1545)</f>
        <v>3</v>
      </c>
      <c r="I72" s="17">
        <f>YEAR(F72)</f>
        <v>2018</v>
      </c>
      <c r="J72" s="7">
        <v>1720</v>
      </c>
      <c r="K72" s="6" t="s">
        <v>35</v>
      </c>
    </row>
    <row r="73" spans="1:11" x14ac:dyDescent="0.3">
      <c r="A73" s="6" t="s">
        <v>335</v>
      </c>
      <c r="B73" s="6" t="s">
        <v>528</v>
      </c>
      <c r="C73" s="6" t="s">
        <v>2</v>
      </c>
      <c r="D73" s="6" t="s">
        <v>633</v>
      </c>
      <c r="E73" s="6" t="s">
        <v>51</v>
      </c>
      <c r="F73" s="20">
        <v>43161</v>
      </c>
      <c r="G73" s="17">
        <f>DAY(F73:F1546)</f>
        <v>2</v>
      </c>
      <c r="H73" s="17">
        <f>MONTH(F73:F1546)</f>
        <v>3</v>
      </c>
      <c r="I73" s="17">
        <f>YEAR(F73)</f>
        <v>2018</v>
      </c>
      <c r="J73" s="7">
        <v>8380</v>
      </c>
      <c r="K73" s="6" t="s">
        <v>40</v>
      </c>
    </row>
    <row r="74" spans="1:11" x14ac:dyDescent="0.3">
      <c r="A74" s="6" t="s">
        <v>630</v>
      </c>
      <c r="B74" s="6" t="s">
        <v>128</v>
      </c>
      <c r="C74" s="6" t="s">
        <v>2</v>
      </c>
      <c r="D74" s="6" t="s">
        <v>631</v>
      </c>
      <c r="E74" s="6" t="s">
        <v>51</v>
      </c>
      <c r="F74" s="20">
        <v>43163</v>
      </c>
      <c r="G74" s="17">
        <f>DAY(F74:F1547)</f>
        <v>4</v>
      </c>
      <c r="H74" s="17">
        <f>MONTH(F74:F1547)</f>
        <v>3</v>
      </c>
      <c r="I74" s="17">
        <f>YEAR(F74)</f>
        <v>2018</v>
      </c>
      <c r="J74" s="7">
        <v>2390</v>
      </c>
      <c r="K74" s="6" t="s">
        <v>40</v>
      </c>
    </row>
    <row r="75" spans="1:11" x14ac:dyDescent="0.3">
      <c r="A75" s="6" t="s">
        <v>102</v>
      </c>
      <c r="B75" s="6" t="s">
        <v>49</v>
      </c>
      <c r="C75" s="6" t="s">
        <v>2</v>
      </c>
      <c r="D75" s="6" t="s">
        <v>914</v>
      </c>
      <c r="E75" s="6" t="s">
        <v>39</v>
      </c>
      <c r="F75" s="20">
        <v>43164</v>
      </c>
      <c r="G75" s="17">
        <f>DAY(F75:F1548)</f>
        <v>5</v>
      </c>
      <c r="H75" s="17">
        <f>MONTH(F75:F1548)</f>
        <v>3</v>
      </c>
      <c r="I75" s="17">
        <f>YEAR(F75)</f>
        <v>2018</v>
      </c>
      <c r="J75" s="7">
        <v>4440</v>
      </c>
      <c r="K75" s="6" t="s">
        <v>40</v>
      </c>
    </row>
    <row r="76" spans="1:11" x14ac:dyDescent="0.3">
      <c r="A76" s="6" t="s">
        <v>32</v>
      </c>
      <c r="B76" s="6" t="s">
        <v>178</v>
      </c>
      <c r="C76" s="6" t="s">
        <v>2</v>
      </c>
      <c r="D76" s="6" t="s">
        <v>686</v>
      </c>
      <c r="E76" s="6" t="s">
        <v>51</v>
      </c>
      <c r="F76" s="20">
        <v>43164</v>
      </c>
      <c r="G76" s="17">
        <f>DAY(F76:F1549)</f>
        <v>5</v>
      </c>
      <c r="H76" s="17">
        <f>MONTH(F76:F1549)</f>
        <v>3</v>
      </c>
      <c r="I76" s="17">
        <f>YEAR(F76)</f>
        <v>2018</v>
      </c>
      <c r="J76" s="7">
        <v>4470</v>
      </c>
      <c r="K76" s="6" t="s">
        <v>40</v>
      </c>
    </row>
    <row r="77" spans="1:11" x14ac:dyDescent="0.3">
      <c r="A77" s="6" t="s">
        <v>105</v>
      </c>
      <c r="B77" s="6" t="s">
        <v>239</v>
      </c>
      <c r="C77" s="6" t="s">
        <v>0</v>
      </c>
      <c r="D77" s="6" t="s">
        <v>396</v>
      </c>
      <c r="E77" s="6" t="s">
        <v>39</v>
      </c>
      <c r="F77" s="20">
        <v>43165</v>
      </c>
      <c r="G77" s="17">
        <f>DAY(F77:F1550)</f>
        <v>6</v>
      </c>
      <c r="H77" s="17">
        <f>MONTH(F77:F1550)</f>
        <v>3</v>
      </c>
      <c r="I77" s="17">
        <f>YEAR(F77)</f>
        <v>2018</v>
      </c>
      <c r="J77" s="7">
        <v>5890</v>
      </c>
      <c r="K77" s="6" t="s">
        <v>44</v>
      </c>
    </row>
    <row r="78" spans="1:11" x14ac:dyDescent="0.3">
      <c r="A78" s="6" t="s">
        <v>560</v>
      </c>
      <c r="B78" s="6" t="s">
        <v>326</v>
      </c>
      <c r="C78" s="6" t="s">
        <v>0</v>
      </c>
      <c r="D78" s="6" t="s">
        <v>1117</v>
      </c>
      <c r="E78" s="6" t="s">
        <v>39</v>
      </c>
      <c r="F78" s="20">
        <v>43166</v>
      </c>
      <c r="G78" s="17">
        <f>DAY(F78:F1551)</f>
        <v>7</v>
      </c>
      <c r="H78" s="17">
        <f>MONTH(F78:F1551)</f>
        <v>3</v>
      </c>
      <c r="I78" s="17">
        <f>YEAR(F78)</f>
        <v>2018</v>
      </c>
      <c r="J78" s="7">
        <v>8790</v>
      </c>
      <c r="K78" s="6" t="s">
        <v>40</v>
      </c>
    </row>
    <row r="79" spans="1:11" x14ac:dyDescent="0.3">
      <c r="A79" s="6" t="s">
        <v>344</v>
      </c>
      <c r="B79" s="6" t="s">
        <v>88</v>
      </c>
      <c r="C79" s="6" t="s">
        <v>0</v>
      </c>
      <c r="D79" s="6" t="s">
        <v>1264</v>
      </c>
      <c r="E79" s="6" t="s">
        <v>39</v>
      </c>
      <c r="F79" s="20">
        <v>43166</v>
      </c>
      <c r="G79" s="17">
        <f>DAY(F79:F1552)</f>
        <v>7</v>
      </c>
      <c r="H79" s="17">
        <f>MONTH(F79:F1552)</f>
        <v>3</v>
      </c>
      <c r="I79" s="17">
        <f>YEAR(F79)</f>
        <v>2018</v>
      </c>
      <c r="J79" s="7">
        <v>8140</v>
      </c>
      <c r="K79" s="6" t="s">
        <v>130</v>
      </c>
    </row>
    <row r="80" spans="1:11" x14ac:dyDescent="0.3">
      <c r="A80" s="6" t="s">
        <v>578</v>
      </c>
      <c r="B80" s="6" t="s">
        <v>188</v>
      </c>
      <c r="C80" s="6" t="s">
        <v>2</v>
      </c>
      <c r="D80" s="6" t="s">
        <v>395</v>
      </c>
      <c r="E80" s="6" t="s">
        <v>26</v>
      </c>
      <c r="F80" s="20">
        <v>43167</v>
      </c>
      <c r="G80" s="17">
        <f>DAY(F80:F1553)</f>
        <v>8</v>
      </c>
      <c r="H80" s="17">
        <f>MONTH(F80:F1553)</f>
        <v>3</v>
      </c>
      <c r="I80" s="17">
        <f>YEAR(F80)</f>
        <v>2018</v>
      </c>
      <c r="J80" s="7">
        <v>1550</v>
      </c>
      <c r="K80" s="6" t="s">
        <v>130</v>
      </c>
    </row>
    <row r="81" spans="1:11" x14ac:dyDescent="0.3">
      <c r="A81" s="6" t="s">
        <v>667</v>
      </c>
      <c r="B81" s="6" t="s">
        <v>183</v>
      </c>
      <c r="C81" s="6" t="s">
        <v>2</v>
      </c>
      <c r="D81" s="6" t="s">
        <v>853</v>
      </c>
      <c r="E81" s="6" t="s">
        <v>26</v>
      </c>
      <c r="F81" s="20">
        <v>43169</v>
      </c>
      <c r="G81" s="17">
        <f>DAY(F81:F1554)</f>
        <v>10</v>
      </c>
      <c r="H81" s="17">
        <f>MONTH(F81:F1554)</f>
        <v>3</v>
      </c>
      <c r="I81" s="17">
        <f>YEAR(F81)</f>
        <v>2018</v>
      </c>
      <c r="J81" s="7">
        <v>5660</v>
      </c>
      <c r="K81" s="6" t="s">
        <v>27</v>
      </c>
    </row>
    <row r="82" spans="1:11" x14ac:dyDescent="0.3">
      <c r="A82" s="6" t="s">
        <v>476</v>
      </c>
      <c r="B82" s="6" t="s">
        <v>125</v>
      </c>
      <c r="C82" s="6" t="s">
        <v>0</v>
      </c>
      <c r="D82" s="6" t="s">
        <v>263</v>
      </c>
      <c r="E82" s="6" t="s">
        <v>55</v>
      </c>
      <c r="F82" s="20">
        <v>43169</v>
      </c>
      <c r="G82" s="17">
        <f>DAY(F82:F1555)</f>
        <v>10</v>
      </c>
      <c r="H82" s="17">
        <f>MONTH(F82:F1555)</f>
        <v>3</v>
      </c>
      <c r="I82" s="17">
        <f>YEAR(F82)</f>
        <v>2018</v>
      </c>
      <c r="J82" s="7">
        <v>6480</v>
      </c>
      <c r="K82" s="6" t="s">
        <v>40</v>
      </c>
    </row>
    <row r="83" spans="1:11" x14ac:dyDescent="0.3">
      <c r="A83" s="6" t="s">
        <v>340</v>
      </c>
      <c r="B83" s="6" t="s">
        <v>329</v>
      </c>
      <c r="C83" s="6" t="s">
        <v>0</v>
      </c>
      <c r="D83" s="6" t="s">
        <v>1152</v>
      </c>
      <c r="E83" s="6" t="s">
        <v>51</v>
      </c>
      <c r="F83" s="20">
        <v>43170</v>
      </c>
      <c r="G83" s="17">
        <f>DAY(F83:F1556)</f>
        <v>11</v>
      </c>
      <c r="H83" s="17">
        <f>MONTH(F83:F1556)</f>
        <v>3</v>
      </c>
      <c r="I83" s="17">
        <f>YEAR(F83)</f>
        <v>2018</v>
      </c>
      <c r="J83" s="7">
        <v>7520</v>
      </c>
      <c r="K83" s="6" t="s">
        <v>40</v>
      </c>
    </row>
    <row r="84" spans="1:11" x14ac:dyDescent="0.3">
      <c r="A84" s="6" t="s">
        <v>225</v>
      </c>
      <c r="B84" s="6" t="s">
        <v>319</v>
      </c>
      <c r="C84" s="6" t="s">
        <v>0</v>
      </c>
      <c r="D84" s="6" t="s">
        <v>422</v>
      </c>
      <c r="E84" s="6" t="s">
        <v>26</v>
      </c>
      <c r="F84" s="20">
        <v>43173</v>
      </c>
      <c r="G84" s="17">
        <f>DAY(F84:F1557)</f>
        <v>14</v>
      </c>
      <c r="H84" s="17">
        <f>MONTH(F84:F1557)</f>
        <v>3</v>
      </c>
      <c r="I84" s="17">
        <f>YEAR(F84)</f>
        <v>2018</v>
      </c>
      <c r="J84" s="7">
        <v>4410</v>
      </c>
      <c r="K84" s="6" t="s">
        <v>40</v>
      </c>
    </row>
    <row r="85" spans="1:11" x14ac:dyDescent="0.3">
      <c r="A85" s="6" t="s">
        <v>242</v>
      </c>
      <c r="B85" s="6" t="s">
        <v>447</v>
      </c>
      <c r="C85" s="6" t="s">
        <v>0</v>
      </c>
      <c r="D85" s="6" t="s">
        <v>999</v>
      </c>
      <c r="E85" s="6" t="s">
        <v>3</v>
      </c>
      <c r="F85" s="20">
        <v>43173</v>
      </c>
      <c r="G85" s="17">
        <f>DAY(F85:F1558)</f>
        <v>14</v>
      </c>
      <c r="H85" s="17">
        <f>MONTH(F85:F1558)</f>
        <v>3</v>
      </c>
      <c r="I85" s="17">
        <f>YEAR(F85)</f>
        <v>2018</v>
      </c>
      <c r="J85" s="7">
        <v>9530</v>
      </c>
      <c r="K85" s="6" t="s">
        <v>31</v>
      </c>
    </row>
    <row r="86" spans="1:11" x14ac:dyDescent="0.3">
      <c r="A86" s="6" t="s">
        <v>276</v>
      </c>
      <c r="B86" s="6" t="s">
        <v>367</v>
      </c>
      <c r="C86" s="6" t="s">
        <v>2</v>
      </c>
      <c r="D86" s="6" t="s">
        <v>1236</v>
      </c>
      <c r="E86" s="6" t="s">
        <v>51</v>
      </c>
      <c r="F86" s="20">
        <v>43174</v>
      </c>
      <c r="G86" s="17">
        <f>DAY(F86:F1559)</f>
        <v>15</v>
      </c>
      <c r="H86" s="17">
        <f>MONTH(F86:F1559)</f>
        <v>3</v>
      </c>
      <c r="I86" s="17">
        <f>YEAR(F86)</f>
        <v>2018</v>
      </c>
      <c r="J86" s="7">
        <v>5670</v>
      </c>
      <c r="K86" s="6" t="s">
        <v>40</v>
      </c>
    </row>
    <row r="87" spans="1:11" x14ac:dyDescent="0.3">
      <c r="A87" s="6" t="s">
        <v>302</v>
      </c>
      <c r="B87" s="6" t="s">
        <v>215</v>
      </c>
      <c r="C87" s="6" t="s">
        <v>0</v>
      </c>
      <c r="D87" s="6" t="s">
        <v>1328</v>
      </c>
      <c r="E87" s="6" t="s">
        <v>26</v>
      </c>
      <c r="F87" s="20">
        <v>43174</v>
      </c>
      <c r="G87" s="17">
        <f>DAY(F87:F1560)</f>
        <v>15</v>
      </c>
      <c r="H87" s="17">
        <f>MONTH(F87:F1560)</f>
        <v>3</v>
      </c>
      <c r="I87" s="17">
        <f>YEAR(F87)</f>
        <v>2018</v>
      </c>
      <c r="J87" s="7">
        <v>6300</v>
      </c>
      <c r="K87" s="6" t="s">
        <v>40</v>
      </c>
    </row>
    <row r="88" spans="1:11" x14ac:dyDescent="0.3">
      <c r="A88" s="6" t="s">
        <v>325</v>
      </c>
      <c r="B88" s="6" t="s">
        <v>326</v>
      </c>
      <c r="C88" s="6" t="s">
        <v>2</v>
      </c>
      <c r="D88" s="6" t="s">
        <v>327</v>
      </c>
      <c r="E88" s="6" t="s">
        <v>26</v>
      </c>
      <c r="F88" s="20">
        <v>43175</v>
      </c>
      <c r="G88" s="17">
        <f>DAY(F88:F1561)</f>
        <v>16</v>
      </c>
      <c r="H88" s="17">
        <f>MONTH(F88:F1561)</f>
        <v>3</v>
      </c>
      <c r="I88" s="17">
        <f>YEAR(F88)</f>
        <v>2018</v>
      </c>
      <c r="J88" s="7">
        <v>5570</v>
      </c>
      <c r="K88" s="6" t="s">
        <v>40</v>
      </c>
    </row>
    <row r="89" spans="1:11" x14ac:dyDescent="0.3">
      <c r="A89" s="6" t="s">
        <v>737</v>
      </c>
      <c r="B89" s="6" t="s">
        <v>267</v>
      </c>
      <c r="C89" s="6" t="s">
        <v>0</v>
      </c>
      <c r="D89" s="6" t="s">
        <v>1287</v>
      </c>
      <c r="E89" s="6" t="s">
        <v>55</v>
      </c>
      <c r="F89" s="20">
        <v>43176</v>
      </c>
      <c r="G89" s="17">
        <f>DAY(F89:F1562)</f>
        <v>17</v>
      </c>
      <c r="H89" s="17">
        <f>MONTH(F89:F1562)</f>
        <v>3</v>
      </c>
      <c r="I89" s="17">
        <f>YEAR(F89)</f>
        <v>2018</v>
      </c>
      <c r="J89" s="7">
        <v>7110</v>
      </c>
      <c r="K89" s="6" t="s">
        <v>40</v>
      </c>
    </row>
    <row r="90" spans="1:11" x14ac:dyDescent="0.3">
      <c r="A90" s="6" t="s">
        <v>257</v>
      </c>
      <c r="B90" s="6" t="s">
        <v>382</v>
      </c>
      <c r="C90" s="6" t="s">
        <v>0</v>
      </c>
      <c r="D90" s="6" t="s">
        <v>383</v>
      </c>
      <c r="E90" s="6" t="s">
        <v>26</v>
      </c>
      <c r="F90" s="20">
        <v>43177</v>
      </c>
      <c r="G90" s="17">
        <f>DAY(F90:F1563)</f>
        <v>18</v>
      </c>
      <c r="H90" s="17">
        <f>MONTH(F90:F1563)</f>
        <v>3</v>
      </c>
      <c r="I90" s="17">
        <f>YEAR(F90)</f>
        <v>2018</v>
      </c>
      <c r="J90" s="7">
        <v>650</v>
      </c>
      <c r="K90" s="6" t="s">
        <v>40</v>
      </c>
    </row>
    <row r="91" spans="1:11" x14ac:dyDescent="0.3">
      <c r="A91" s="6" t="s">
        <v>124</v>
      </c>
      <c r="B91" s="6" t="s">
        <v>188</v>
      </c>
      <c r="C91" s="6" t="s">
        <v>0</v>
      </c>
      <c r="D91" s="6" t="s">
        <v>395</v>
      </c>
      <c r="E91" s="6" t="s">
        <v>1</v>
      </c>
      <c r="F91" s="20">
        <v>43177</v>
      </c>
      <c r="G91" s="17">
        <f>DAY(F91:F1564)</f>
        <v>18</v>
      </c>
      <c r="H91" s="17">
        <f>MONTH(F91:F1564)</f>
        <v>3</v>
      </c>
      <c r="I91" s="17">
        <f>YEAR(F91)</f>
        <v>2018</v>
      </c>
      <c r="J91" s="7">
        <v>5870</v>
      </c>
      <c r="K91" s="6" t="s">
        <v>40</v>
      </c>
    </row>
    <row r="92" spans="1:11" x14ac:dyDescent="0.3">
      <c r="A92" s="6" t="s">
        <v>691</v>
      </c>
      <c r="B92" s="6" t="s">
        <v>233</v>
      </c>
      <c r="C92" s="6" t="s">
        <v>0</v>
      </c>
      <c r="D92" s="6" t="s">
        <v>692</v>
      </c>
      <c r="E92" s="6" t="s">
        <v>51</v>
      </c>
      <c r="F92" s="20">
        <v>43178</v>
      </c>
      <c r="G92" s="17">
        <f>DAY(F92:F1565)</f>
        <v>19</v>
      </c>
      <c r="H92" s="17">
        <f>MONTH(F92:F1565)</f>
        <v>3</v>
      </c>
      <c r="I92" s="17">
        <f>YEAR(F92)</f>
        <v>2018</v>
      </c>
      <c r="J92" s="7">
        <v>6250</v>
      </c>
      <c r="K92" s="6" t="s">
        <v>40</v>
      </c>
    </row>
    <row r="93" spans="1:11" x14ac:dyDescent="0.3">
      <c r="A93" s="6" t="s">
        <v>532</v>
      </c>
      <c r="B93" s="6" t="s">
        <v>67</v>
      </c>
      <c r="C93" s="6" t="s">
        <v>2</v>
      </c>
      <c r="D93" s="6" t="s">
        <v>982</v>
      </c>
      <c r="E93" s="6" t="s">
        <v>51</v>
      </c>
      <c r="F93" s="20">
        <v>43178</v>
      </c>
      <c r="G93" s="17">
        <f>DAY(F93:F1566)</f>
        <v>19</v>
      </c>
      <c r="H93" s="17">
        <f>MONTH(F93:F1566)</f>
        <v>3</v>
      </c>
      <c r="I93" s="17">
        <f>YEAR(F93)</f>
        <v>2018</v>
      </c>
      <c r="J93" s="7">
        <v>3200</v>
      </c>
      <c r="K93" s="6" t="s">
        <v>44</v>
      </c>
    </row>
    <row r="94" spans="1:11" x14ac:dyDescent="0.3">
      <c r="A94" s="6" t="s">
        <v>285</v>
      </c>
      <c r="B94" s="6" t="s">
        <v>29</v>
      </c>
      <c r="C94" s="6" t="s">
        <v>0</v>
      </c>
      <c r="D94" s="6" t="s">
        <v>30</v>
      </c>
      <c r="E94" s="6" t="s">
        <v>1</v>
      </c>
      <c r="F94" s="20">
        <v>43179</v>
      </c>
      <c r="G94" s="17">
        <f>DAY(F94:F1567)</f>
        <v>20</v>
      </c>
      <c r="H94" s="17">
        <f>MONTH(F94:F1567)</f>
        <v>3</v>
      </c>
      <c r="I94" s="17">
        <f>YEAR(F94)</f>
        <v>2018</v>
      </c>
      <c r="J94" s="7">
        <v>9360</v>
      </c>
      <c r="K94" s="6" t="s">
        <v>40</v>
      </c>
    </row>
    <row r="95" spans="1:11" x14ac:dyDescent="0.3">
      <c r="A95" s="6" t="s">
        <v>294</v>
      </c>
      <c r="B95" s="6" t="s">
        <v>233</v>
      </c>
      <c r="C95" s="6" t="s">
        <v>0</v>
      </c>
      <c r="D95" s="6" t="s">
        <v>573</v>
      </c>
      <c r="E95" s="6" t="s">
        <v>3</v>
      </c>
      <c r="F95" s="20">
        <v>43179</v>
      </c>
      <c r="G95" s="17">
        <f>DAY(F95:F1568)</f>
        <v>20</v>
      </c>
      <c r="H95" s="17">
        <f>MONTH(F95:F1568)</f>
        <v>3</v>
      </c>
      <c r="I95" s="17">
        <f>YEAR(F95)</f>
        <v>2018</v>
      </c>
      <c r="J95" s="7">
        <v>9150</v>
      </c>
      <c r="K95" s="6" t="s">
        <v>40</v>
      </c>
    </row>
    <row r="96" spans="1:11" x14ac:dyDescent="0.3">
      <c r="A96" s="6" t="s">
        <v>425</v>
      </c>
      <c r="B96" s="6" t="s">
        <v>515</v>
      </c>
      <c r="C96" s="6" t="s">
        <v>2</v>
      </c>
      <c r="D96" s="6" t="s">
        <v>6</v>
      </c>
      <c r="E96" s="6" t="s">
        <v>1</v>
      </c>
      <c r="F96" s="20">
        <v>43179</v>
      </c>
      <c r="G96" s="17">
        <f>DAY(F96:F1569)</f>
        <v>20</v>
      </c>
      <c r="H96" s="17">
        <f>MONTH(F96:F1569)</f>
        <v>3</v>
      </c>
      <c r="I96" s="17">
        <f>YEAR(F96)</f>
        <v>2018</v>
      </c>
      <c r="J96" s="7">
        <v>5630</v>
      </c>
      <c r="K96" s="6" t="s">
        <v>44</v>
      </c>
    </row>
    <row r="97" spans="1:11" x14ac:dyDescent="0.3">
      <c r="A97" s="6" t="s">
        <v>105</v>
      </c>
      <c r="B97" s="6" t="s">
        <v>194</v>
      </c>
      <c r="C97" s="6" t="s">
        <v>0</v>
      </c>
      <c r="D97" s="6" t="s">
        <v>554</v>
      </c>
      <c r="E97" s="6" t="s">
        <v>55</v>
      </c>
      <c r="F97" s="20">
        <v>43181</v>
      </c>
      <c r="G97" s="17">
        <f>DAY(F97:F1570)</f>
        <v>22</v>
      </c>
      <c r="H97" s="17">
        <f>MONTH(F97:F1570)</f>
        <v>3</v>
      </c>
      <c r="I97" s="17">
        <f>YEAR(F97)</f>
        <v>2018</v>
      </c>
      <c r="J97" s="7">
        <v>2590</v>
      </c>
      <c r="K97" s="6" t="s">
        <v>40</v>
      </c>
    </row>
    <row r="98" spans="1:11" x14ac:dyDescent="0.3">
      <c r="A98" s="6" t="s">
        <v>218</v>
      </c>
      <c r="B98" s="6" t="s">
        <v>100</v>
      </c>
      <c r="C98" s="6" t="s">
        <v>2</v>
      </c>
      <c r="D98" s="6" t="s">
        <v>101</v>
      </c>
      <c r="E98" s="6" t="s">
        <v>51</v>
      </c>
      <c r="F98" s="20">
        <v>43181</v>
      </c>
      <c r="G98" s="17">
        <f>DAY(F98:F1571)</f>
        <v>22</v>
      </c>
      <c r="H98" s="17">
        <f>MONTH(F98:F1571)</f>
        <v>3</v>
      </c>
      <c r="I98" s="17">
        <f>YEAR(F98)</f>
        <v>2018</v>
      </c>
      <c r="J98" s="7">
        <v>8630</v>
      </c>
      <c r="K98" s="6" t="s">
        <v>130</v>
      </c>
    </row>
    <row r="99" spans="1:11" x14ac:dyDescent="0.3">
      <c r="A99" s="6" t="s">
        <v>644</v>
      </c>
      <c r="B99" s="6" t="s">
        <v>33</v>
      </c>
      <c r="C99" s="6" t="s">
        <v>0</v>
      </c>
      <c r="D99" s="6" t="s">
        <v>1029</v>
      </c>
      <c r="E99" s="6" t="s">
        <v>1</v>
      </c>
      <c r="F99" s="20">
        <v>43181</v>
      </c>
      <c r="G99" s="17">
        <f>DAY(F99:F1572)</f>
        <v>22</v>
      </c>
      <c r="H99" s="17">
        <f>MONTH(F99:F1572)</f>
        <v>3</v>
      </c>
      <c r="I99" s="17">
        <f>YEAR(F99)</f>
        <v>2018</v>
      </c>
      <c r="J99" s="7">
        <v>4190</v>
      </c>
      <c r="K99" s="6" t="s">
        <v>40</v>
      </c>
    </row>
    <row r="100" spans="1:11" x14ac:dyDescent="0.3">
      <c r="A100" s="6" t="s">
        <v>45</v>
      </c>
      <c r="B100" s="6" t="s">
        <v>128</v>
      </c>
      <c r="C100" s="6" t="s">
        <v>2</v>
      </c>
      <c r="D100" s="6" t="s">
        <v>1083</v>
      </c>
      <c r="E100" s="6" t="s">
        <v>26</v>
      </c>
      <c r="F100" s="20">
        <v>43182</v>
      </c>
      <c r="G100" s="17">
        <f>DAY(F100:F1573)</f>
        <v>23</v>
      </c>
      <c r="H100" s="17">
        <f>MONTH(F100:F1573)</f>
        <v>3</v>
      </c>
      <c r="I100" s="17">
        <f>YEAR(F100)</f>
        <v>2018</v>
      </c>
      <c r="J100" s="7">
        <v>710</v>
      </c>
      <c r="K100" s="6" t="s">
        <v>40</v>
      </c>
    </row>
    <row r="101" spans="1:11" x14ac:dyDescent="0.3">
      <c r="A101" s="6" t="s">
        <v>819</v>
      </c>
      <c r="B101" s="6" t="s">
        <v>42</v>
      </c>
      <c r="C101" s="6" t="s">
        <v>0</v>
      </c>
      <c r="D101" s="6" t="s">
        <v>362</v>
      </c>
      <c r="E101" s="6" t="s">
        <v>51</v>
      </c>
      <c r="F101" s="20">
        <v>43182</v>
      </c>
      <c r="G101" s="17">
        <f>DAY(F101:F1574)</f>
        <v>23</v>
      </c>
      <c r="H101" s="17">
        <f>MONTH(F101:F1574)</f>
        <v>3</v>
      </c>
      <c r="I101" s="17">
        <f>YEAR(F101)</f>
        <v>2018</v>
      </c>
      <c r="J101" s="7">
        <v>8730</v>
      </c>
      <c r="K101" s="6" t="s">
        <v>40</v>
      </c>
    </row>
    <row r="102" spans="1:11" x14ac:dyDescent="0.3">
      <c r="A102" s="6" t="s">
        <v>140</v>
      </c>
      <c r="B102" s="6" t="s">
        <v>141</v>
      </c>
      <c r="C102" s="6" t="s">
        <v>0</v>
      </c>
      <c r="D102" s="6" t="s">
        <v>142</v>
      </c>
      <c r="E102" s="6" t="s">
        <v>55</v>
      </c>
      <c r="F102" s="20">
        <v>43184</v>
      </c>
      <c r="G102" s="17">
        <f>DAY(F102:F1575)</f>
        <v>25</v>
      </c>
      <c r="H102" s="17">
        <f>MONTH(F102:F1575)</f>
        <v>3</v>
      </c>
      <c r="I102" s="17">
        <f>YEAR(F102)</f>
        <v>2018</v>
      </c>
      <c r="J102" s="7">
        <v>4150</v>
      </c>
      <c r="K102" s="6" t="s">
        <v>40</v>
      </c>
    </row>
    <row r="103" spans="1:11" x14ac:dyDescent="0.3">
      <c r="A103" s="6" t="s">
        <v>77</v>
      </c>
      <c r="B103" s="6" t="s">
        <v>25</v>
      </c>
      <c r="C103" s="6" t="s">
        <v>2</v>
      </c>
      <c r="D103" s="6" t="s">
        <v>78</v>
      </c>
      <c r="E103" s="6" t="s">
        <v>39</v>
      </c>
      <c r="F103" s="20">
        <v>43187</v>
      </c>
      <c r="G103" s="17">
        <f>DAY(F103:F1576)</f>
        <v>28</v>
      </c>
      <c r="H103" s="17">
        <f>MONTH(F103:F1576)</f>
        <v>3</v>
      </c>
      <c r="I103" s="17">
        <f>YEAR(F103)</f>
        <v>2018</v>
      </c>
      <c r="J103" s="7">
        <v>6400</v>
      </c>
      <c r="K103" s="6" t="s">
        <v>40</v>
      </c>
    </row>
    <row r="104" spans="1:11" x14ac:dyDescent="0.3">
      <c r="A104" s="6" t="s">
        <v>279</v>
      </c>
      <c r="B104" s="6" t="s">
        <v>154</v>
      </c>
      <c r="C104" s="6" t="s">
        <v>2</v>
      </c>
      <c r="D104" s="6" t="s">
        <v>1314</v>
      </c>
      <c r="E104" s="6" t="s">
        <v>55</v>
      </c>
      <c r="F104" s="20">
        <v>43189</v>
      </c>
      <c r="G104" s="17">
        <f>DAY(F104:F1577)</f>
        <v>30</v>
      </c>
      <c r="H104" s="17">
        <f>MONTH(F104:F1577)</f>
        <v>3</v>
      </c>
      <c r="I104" s="17">
        <f>YEAR(F104)</f>
        <v>2018</v>
      </c>
      <c r="J104" s="7">
        <v>2930</v>
      </c>
      <c r="K104" s="6" t="s">
        <v>40</v>
      </c>
    </row>
    <row r="105" spans="1:11" x14ac:dyDescent="0.3">
      <c r="A105" s="6" t="s">
        <v>378</v>
      </c>
      <c r="B105" s="6" t="s">
        <v>72</v>
      </c>
      <c r="C105" s="6" t="s">
        <v>2</v>
      </c>
      <c r="D105" s="6" t="s">
        <v>379</v>
      </c>
      <c r="E105" s="6" t="s">
        <v>3</v>
      </c>
      <c r="F105" s="20">
        <v>43190</v>
      </c>
      <c r="G105" s="17">
        <f>DAY(F105:F1578)</f>
        <v>31</v>
      </c>
      <c r="H105" s="17">
        <f>MONTH(F105:F1578)</f>
        <v>3</v>
      </c>
      <c r="I105" s="17">
        <f>YEAR(F105)</f>
        <v>2018</v>
      </c>
      <c r="J105" s="7">
        <v>6150</v>
      </c>
      <c r="K105" s="6" t="s">
        <v>40</v>
      </c>
    </row>
    <row r="106" spans="1:11" x14ac:dyDescent="0.3">
      <c r="A106" s="6" t="s">
        <v>536</v>
      </c>
      <c r="B106" s="6" t="s">
        <v>349</v>
      </c>
      <c r="C106" s="6" t="s">
        <v>2</v>
      </c>
      <c r="D106" s="6" t="s">
        <v>537</v>
      </c>
      <c r="E106" s="6" t="s">
        <v>1</v>
      </c>
      <c r="F106" s="20">
        <v>43190</v>
      </c>
      <c r="G106" s="17">
        <f>DAY(F106:F1579)</f>
        <v>31</v>
      </c>
      <c r="H106" s="17">
        <f>MONTH(F106:F1579)</f>
        <v>3</v>
      </c>
      <c r="I106" s="17">
        <f>YEAR(F106)</f>
        <v>2018</v>
      </c>
      <c r="J106" s="7">
        <v>950</v>
      </c>
      <c r="K106" s="6" t="s">
        <v>44</v>
      </c>
    </row>
    <row r="107" spans="1:11" x14ac:dyDescent="0.3">
      <c r="A107" s="6" t="s">
        <v>750</v>
      </c>
      <c r="B107" s="6" t="s">
        <v>501</v>
      </c>
      <c r="C107" s="6" t="s">
        <v>0</v>
      </c>
      <c r="D107" s="6" t="s">
        <v>1233</v>
      </c>
      <c r="E107" s="6" t="s">
        <v>51</v>
      </c>
      <c r="F107" s="20">
        <v>43191</v>
      </c>
      <c r="G107" s="17">
        <f>DAY(F107:F1580)</f>
        <v>1</v>
      </c>
      <c r="H107" s="17">
        <f>MONTH(F107:F1580)</f>
        <v>4</v>
      </c>
      <c r="I107" s="17">
        <f>YEAR(F107)</f>
        <v>2018</v>
      </c>
      <c r="J107" s="7">
        <v>9990</v>
      </c>
      <c r="K107" s="6" t="s">
        <v>40</v>
      </c>
    </row>
    <row r="108" spans="1:11" x14ac:dyDescent="0.3">
      <c r="A108" s="6" t="s">
        <v>138</v>
      </c>
      <c r="B108" s="6" t="s">
        <v>100</v>
      </c>
      <c r="C108" s="6" t="s">
        <v>0</v>
      </c>
      <c r="D108" s="6" t="s">
        <v>139</v>
      </c>
      <c r="E108" s="6" t="s">
        <v>51</v>
      </c>
      <c r="F108" s="20">
        <v>43192</v>
      </c>
      <c r="G108" s="17">
        <f>DAY(F108:F1581)</f>
        <v>2</v>
      </c>
      <c r="H108" s="17">
        <f>MONTH(F108:F1581)</f>
        <v>4</v>
      </c>
      <c r="I108" s="17">
        <f>YEAR(F108)</f>
        <v>2018</v>
      </c>
      <c r="J108" s="7">
        <v>8590</v>
      </c>
      <c r="K108" s="6" t="s">
        <v>40</v>
      </c>
    </row>
    <row r="109" spans="1:11" x14ac:dyDescent="0.3">
      <c r="A109" s="6" t="s">
        <v>92</v>
      </c>
      <c r="B109" s="6" t="s">
        <v>106</v>
      </c>
      <c r="C109" s="6" t="s">
        <v>2</v>
      </c>
      <c r="D109" s="6" t="s">
        <v>632</v>
      </c>
      <c r="E109" s="6" t="s">
        <v>26</v>
      </c>
      <c r="F109" s="20">
        <v>43193</v>
      </c>
      <c r="G109" s="17">
        <f>DAY(F109:F1582)</f>
        <v>3</v>
      </c>
      <c r="H109" s="17">
        <f>MONTH(F109:F1582)</f>
        <v>4</v>
      </c>
      <c r="I109" s="17">
        <f>YEAR(F109)</f>
        <v>2018</v>
      </c>
      <c r="J109" s="7">
        <v>1600</v>
      </c>
      <c r="K109" s="6" t="s">
        <v>44</v>
      </c>
    </row>
    <row r="110" spans="1:11" x14ac:dyDescent="0.3">
      <c r="A110" s="6" t="s">
        <v>71</v>
      </c>
      <c r="B110" s="6" t="s">
        <v>90</v>
      </c>
      <c r="C110" s="6" t="s">
        <v>0</v>
      </c>
      <c r="D110" s="6" t="s">
        <v>1263</v>
      </c>
      <c r="E110" s="6" t="s">
        <v>39</v>
      </c>
      <c r="F110" s="20">
        <v>43193</v>
      </c>
      <c r="G110" s="17">
        <f>DAY(F110:F1583)</f>
        <v>3</v>
      </c>
      <c r="H110" s="17">
        <f>MONTH(F110:F1583)</f>
        <v>4</v>
      </c>
      <c r="I110" s="17">
        <f>YEAR(F110)</f>
        <v>2018</v>
      </c>
      <c r="J110" s="7">
        <v>4700</v>
      </c>
      <c r="K110" s="6" t="s">
        <v>40</v>
      </c>
    </row>
    <row r="111" spans="1:11" x14ac:dyDescent="0.3">
      <c r="A111" s="6" t="s">
        <v>245</v>
      </c>
      <c r="B111" s="6" t="s">
        <v>487</v>
      </c>
      <c r="C111" s="6" t="s">
        <v>2</v>
      </c>
      <c r="D111" s="6" t="s">
        <v>488</v>
      </c>
      <c r="E111" s="6" t="s">
        <v>26</v>
      </c>
      <c r="F111" s="20">
        <v>43194</v>
      </c>
      <c r="G111" s="17">
        <f>DAY(F111:F1584)</f>
        <v>4</v>
      </c>
      <c r="H111" s="17">
        <f>MONTH(F111:F1584)</f>
        <v>4</v>
      </c>
      <c r="I111" s="17">
        <f>YEAR(F111)</f>
        <v>2018</v>
      </c>
      <c r="J111" s="7">
        <v>550</v>
      </c>
      <c r="K111" s="6" t="s">
        <v>44</v>
      </c>
    </row>
    <row r="112" spans="1:11" x14ac:dyDescent="0.3">
      <c r="A112" s="6" t="s">
        <v>79</v>
      </c>
      <c r="B112" s="6" t="s">
        <v>165</v>
      </c>
      <c r="C112" s="6" t="s">
        <v>2</v>
      </c>
      <c r="D112" s="6" t="s">
        <v>920</v>
      </c>
      <c r="E112" s="6" t="s">
        <v>39</v>
      </c>
      <c r="F112" s="20">
        <v>43195</v>
      </c>
      <c r="G112" s="17">
        <f>DAY(F112:F1585)</f>
        <v>5</v>
      </c>
      <c r="H112" s="17">
        <f>MONTH(F112:F1585)</f>
        <v>4</v>
      </c>
      <c r="I112" s="17">
        <f>YEAR(F112)</f>
        <v>2018</v>
      </c>
      <c r="J112" s="7">
        <v>5800</v>
      </c>
      <c r="K112" s="6" t="s">
        <v>44</v>
      </c>
    </row>
    <row r="113" spans="1:11" x14ac:dyDescent="0.3">
      <c r="A113" s="6" t="s">
        <v>190</v>
      </c>
      <c r="B113" s="6" t="s">
        <v>338</v>
      </c>
      <c r="C113" s="6" t="s">
        <v>0</v>
      </c>
      <c r="D113" s="6" t="s">
        <v>555</v>
      </c>
      <c r="E113" s="6" t="s">
        <v>1</v>
      </c>
      <c r="F113" s="20">
        <v>43196</v>
      </c>
      <c r="G113" s="17">
        <f>DAY(F113:F1586)</f>
        <v>6</v>
      </c>
      <c r="H113" s="17">
        <f>MONTH(F113:F1586)</f>
        <v>4</v>
      </c>
      <c r="I113" s="17">
        <f>YEAR(F113)</f>
        <v>2018</v>
      </c>
      <c r="J113" s="7">
        <v>6190</v>
      </c>
      <c r="K113" s="6" t="s">
        <v>27</v>
      </c>
    </row>
    <row r="114" spans="1:11" x14ac:dyDescent="0.3">
      <c r="A114" s="6" t="s">
        <v>108</v>
      </c>
      <c r="B114" s="6" t="s">
        <v>515</v>
      </c>
      <c r="C114" s="6" t="s">
        <v>2</v>
      </c>
      <c r="D114" s="6" t="s">
        <v>1268</v>
      </c>
      <c r="E114" s="6" t="s">
        <v>51</v>
      </c>
      <c r="F114" s="20">
        <v>43196</v>
      </c>
      <c r="G114" s="17">
        <f>DAY(F114:F1587)</f>
        <v>6</v>
      </c>
      <c r="H114" s="17">
        <f>MONTH(F114:F1587)</f>
        <v>4</v>
      </c>
      <c r="I114" s="17">
        <f>YEAR(F114)</f>
        <v>2018</v>
      </c>
      <c r="J114" s="7">
        <v>900</v>
      </c>
      <c r="K114" s="6" t="s">
        <v>59</v>
      </c>
    </row>
    <row r="115" spans="1:11" x14ac:dyDescent="0.3">
      <c r="A115" s="6" t="s">
        <v>247</v>
      </c>
      <c r="B115" s="6" t="s">
        <v>349</v>
      </c>
      <c r="C115" s="6" t="s">
        <v>2</v>
      </c>
      <c r="D115" s="6" t="s">
        <v>1177</v>
      </c>
      <c r="E115" s="6" t="s">
        <v>39</v>
      </c>
      <c r="F115" s="20">
        <v>43196</v>
      </c>
      <c r="G115" s="17">
        <f>DAY(F115:F1588)</f>
        <v>6</v>
      </c>
      <c r="H115" s="17">
        <f>MONTH(F115:F1588)</f>
        <v>4</v>
      </c>
      <c r="I115" s="17">
        <f>YEAR(F115)</f>
        <v>2018</v>
      </c>
      <c r="J115" s="7">
        <v>1110</v>
      </c>
      <c r="K115" s="6" t="s">
        <v>40</v>
      </c>
    </row>
    <row r="116" spans="1:11" x14ac:dyDescent="0.3">
      <c r="A116" s="6" t="s">
        <v>353</v>
      </c>
      <c r="B116" s="6" t="s">
        <v>72</v>
      </c>
      <c r="C116" s="6" t="s">
        <v>2</v>
      </c>
      <c r="D116" s="6" t="s">
        <v>609</v>
      </c>
      <c r="E116" s="6" t="s">
        <v>1</v>
      </c>
      <c r="F116" s="20">
        <v>43197</v>
      </c>
      <c r="G116" s="17">
        <f>DAY(F116:F1589)</f>
        <v>7</v>
      </c>
      <c r="H116" s="17">
        <f>MONTH(F116:F1589)</f>
        <v>4</v>
      </c>
      <c r="I116" s="17">
        <f>YEAR(F116)</f>
        <v>2018</v>
      </c>
      <c r="J116" s="7">
        <v>1960</v>
      </c>
      <c r="K116" s="6" t="s">
        <v>40</v>
      </c>
    </row>
    <row r="117" spans="1:11" x14ac:dyDescent="0.3">
      <c r="A117" s="6" t="s">
        <v>468</v>
      </c>
      <c r="B117" s="6" t="s">
        <v>382</v>
      </c>
      <c r="C117" s="6" t="s">
        <v>0</v>
      </c>
      <c r="D117" s="6" t="s">
        <v>1164</v>
      </c>
      <c r="E117" s="6" t="s">
        <v>39</v>
      </c>
      <c r="F117" s="20">
        <v>43198</v>
      </c>
      <c r="G117" s="17">
        <f>DAY(F117:F1590)</f>
        <v>8</v>
      </c>
      <c r="H117" s="17">
        <f>MONTH(F117:F1590)</f>
        <v>4</v>
      </c>
      <c r="I117" s="17">
        <f>YEAR(F117)</f>
        <v>2018</v>
      </c>
      <c r="J117" s="7">
        <v>9630</v>
      </c>
      <c r="K117" s="6" t="s">
        <v>40</v>
      </c>
    </row>
    <row r="118" spans="1:11" x14ac:dyDescent="0.3">
      <c r="A118" s="6" t="s">
        <v>534</v>
      </c>
      <c r="B118" s="6" t="s">
        <v>233</v>
      </c>
      <c r="C118" s="6" t="s">
        <v>0</v>
      </c>
      <c r="D118" s="6" t="s">
        <v>535</v>
      </c>
      <c r="E118" s="6" t="s">
        <v>39</v>
      </c>
      <c r="F118" s="20">
        <v>43200</v>
      </c>
      <c r="G118" s="17">
        <f>DAY(F118:F1591)</f>
        <v>10</v>
      </c>
      <c r="H118" s="17">
        <f>MONTH(F118:F1591)</f>
        <v>4</v>
      </c>
      <c r="I118" s="17">
        <f>YEAR(F118)</f>
        <v>2018</v>
      </c>
      <c r="J118" s="7">
        <v>4320</v>
      </c>
      <c r="K118" s="6" t="s">
        <v>40</v>
      </c>
    </row>
    <row r="119" spans="1:11" x14ac:dyDescent="0.3">
      <c r="A119" s="6" t="s">
        <v>63</v>
      </c>
      <c r="B119" s="6" t="s">
        <v>117</v>
      </c>
      <c r="C119" s="6" t="s">
        <v>2</v>
      </c>
      <c r="D119" s="6" t="s">
        <v>118</v>
      </c>
      <c r="E119" s="6" t="s">
        <v>39</v>
      </c>
      <c r="F119" s="20">
        <v>43200</v>
      </c>
      <c r="G119" s="17">
        <f>DAY(F119:F1592)</f>
        <v>10</v>
      </c>
      <c r="H119" s="17">
        <f>MONTH(F119:F1592)</f>
        <v>4</v>
      </c>
      <c r="I119" s="17">
        <f>YEAR(F119)</f>
        <v>2018</v>
      </c>
      <c r="J119" s="7">
        <v>290</v>
      </c>
      <c r="K119" s="6" t="s">
        <v>40</v>
      </c>
    </row>
    <row r="120" spans="1:11" x14ac:dyDescent="0.3">
      <c r="A120" s="6" t="s">
        <v>235</v>
      </c>
      <c r="B120" s="6" t="s">
        <v>438</v>
      </c>
      <c r="C120" s="6" t="s">
        <v>2</v>
      </c>
      <c r="D120" s="6" t="s">
        <v>1021</v>
      </c>
      <c r="E120" s="6" t="s">
        <v>3</v>
      </c>
      <c r="F120" s="20">
        <v>43200</v>
      </c>
      <c r="G120" s="17">
        <f>DAY(F120:F1593)</f>
        <v>10</v>
      </c>
      <c r="H120" s="17">
        <f>MONTH(F120:F1593)</f>
        <v>4</v>
      </c>
      <c r="I120" s="17">
        <f>YEAR(F120)</f>
        <v>2018</v>
      </c>
      <c r="J120" s="7">
        <v>8280</v>
      </c>
      <c r="K120" s="6" t="s">
        <v>40</v>
      </c>
    </row>
    <row r="121" spans="1:11" x14ac:dyDescent="0.3">
      <c r="A121" s="6" t="s">
        <v>904</v>
      </c>
      <c r="B121" s="6" t="s">
        <v>94</v>
      </c>
      <c r="C121" s="6" t="s">
        <v>2</v>
      </c>
      <c r="D121" s="6" t="s">
        <v>931</v>
      </c>
      <c r="E121" s="6" t="s">
        <v>39</v>
      </c>
      <c r="F121" s="20">
        <v>43201</v>
      </c>
      <c r="G121" s="17">
        <f>DAY(F121:F1594)</f>
        <v>11</v>
      </c>
      <c r="H121" s="17">
        <f>MONTH(F121:F1594)</f>
        <v>4</v>
      </c>
      <c r="I121" s="17">
        <f>YEAR(F121)</f>
        <v>2018</v>
      </c>
      <c r="J121" s="7">
        <v>2890</v>
      </c>
      <c r="K121" s="6" t="s">
        <v>40</v>
      </c>
    </row>
    <row r="122" spans="1:11" x14ac:dyDescent="0.3">
      <c r="A122" s="6" t="s">
        <v>794</v>
      </c>
      <c r="B122" s="6" t="s">
        <v>178</v>
      </c>
      <c r="C122" s="6" t="s">
        <v>2</v>
      </c>
      <c r="D122" s="6" t="s">
        <v>795</v>
      </c>
      <c r="E122" s="6" t="s">
        <v>1</v>
      </c>
      <c r="F122" s="20">
        <v>43204</v>
      </c>
      <c r="G122" s="17">
        <f>DAY(F122:F1595)</f>
        <v>14</v>
      </c>
      <c r="H122" s="17">
        <f>MONTH(F122:F1595)</f>
        <v>4</v>
      </c>
      <c r="I122" s="17">
        <f>YEAR(F122)</f>
        <v>2018</v>
      </c>
      <c r="J122" s="7">
        <v>1510</v>
      </c>
      <c r="K122" s="6" t="s">
        <v>40</v>
      </c>
    </row>
    <row r="123" spans="1:11" x14ac:dyDescent="0.3">
      <c r="A123" s="6" t="s">
        <v>250</v>
      </c>
      <c r="B123" s="6" t="s">
        <v>199</v>
      </c>
      <c r="C123" s="6" t="s">
        <v>0</v>
      </c>
      <c r="D123" s="6" t="s">
        <v>1127</v>
      </c>
      <c r="E123" s="6" t="s">
        <v>55</v>
      </c>
      <c r="F123" s="20">
        <v>43204</v>
      </c>
      <c r="G123" s="17">
        <f>DAY(F123:F1596)</f>
        <v>14</v>
      </c>
      <c r="H123" s="17">
        <f>MONTH(F123:F1596)</f>
        <v>4</v>
      </c>
      <c r="I123" s="17">
        <f>YEAR(F123)</f>
        <v>2018</v>
      </c>
      <c r="J123" s="7">
        <v>9430</v>
      </c>
      <c r="K123" s="6" t="s">
        <v>40</v>
      </c>
    </row>
    <row r="124" spans="1:11" x14ac:dyDescent="0.3">
      <c r="A124" s="6" t="s">
        <v>92</v>
      </c>
      <c r="B124" s="6" t="s">
        <v>72</v>
      </c>
      <c r="C124" s="6" t="s">
        <v>2</v>
      </c>
      <c r="D124" s="6" t="s">
        <v>8</v>
      </c>
      <c r="E124" s="6" t="s">
        <v>3</v>
      </c>
      <c r="F124" s="20">
        <v>43206</v>
      </c>
      <c r="G124" s="17">
        <f>DAY(F124:F1597)</f>
        <v>16</v>
      </c>
      <c r="H124" s="17">
        <f>MONTH(F124:F1597)</f>
        <v>4</v>
      </c>
      <c r="I124" s="17">
        <f>YEAR(F124)</f>
        <v>2018</v>
      </c>
      <c r="J124" s="7">
        <v>5710</v>
      </c>
      <c r="K124" s="6" t="s">
        <v>40</v>
      </c>
    </row>
    <row r="125" spans="1:11" x14ac:dyDescent="0.3">
      <c r="A125" s="6" t="s">
        <v>93</v>
      </c>
      <c r="B125" s="6" t="s">
        <v>345</v>
      </c>
      <c r="C125" s="6" t="s">
        <v>0</v>
      </c>
      <c r="D125" s="6" t="s">
        <v>1031</v>
      </c>
      <c r="E125" s="6" t="s">
        <v>26</v>
      </c>
      <c r="F125" s="20">
        <v>43206</v>
      </c>
      <c r="G125" s="17">
        <f>DAY(F125:F1598)</f>
        <v>16</v>
      </c>
      <c r="H125" s="17">
        <f>MONTH(F125:F1598)</f>
        <v>4</v>
      </c>
      <c r="I125" s="17">
        <f>YEAR(F125)</f>
        <v>2018</v>
      </c>
      <c r="J125" s="7">
        <v>2670</v>
      </c>
      <c r="K125" s="6" t="s">
        <v>40</v>
      </c>
    </row>
    <row r="126" spans="1:11" x14ac:dyDescent="0.3">
      <c r="A126" s="6" t="s">
        <v>508</v>
      </c>
      <c r="B126" s="6" t="s">
        <v>457</v>
      </c>
      <c r="C126" s="6" t="s">
        <v>0</v>
      </c>
      <c r="D126" s="6" t="s">
        <v>1331</v>
      </c>
      <c r="E126" s="6" t="s">
        <v>55</v>
      </c>
      <c r="F126" s="20">
        <v>43209</v>
      </c>
      <c r="G126" s="17">
        <f>DAY(F126:F1599)</f>
        <v>19</v>
      </c>
      <c r="H126" s="17">
        <f>MONTH(F126:F1599)</f>
        <v>4</v>
      </c>
      <c r="I126" s="17">
        <f>YEAR(F126)</f>
        <v>2018</v>
      </c>
      <c r="J126" s="7">
        <v>5800</v>
      </c>
      <c r="K126" s="6" t="s">
        <v>40</v>
      </c>
    </row>
    <row r="127" spans="1:11" x14ac:dyDescent="0.3">
      <c r="A127" s="6" t="s">
        <v>325</v>
      </c>
      <c r="B127" s="6" t="s">
        <v>501</v>
      </c>
      <c r="C127" s="6" t="s">
        <v>2</v>
      </c>
      <c r="D127" s="6" t="s">
        <v>687</v>
      </c>
      <c r="E127" s="6" t="s">
        <v>39</v>
      </c>
      <c r="F127" s="20">
        <v>43210</v>
      </c>
      <c r="G127" s="17">
        <f>DAY(F127:F1600)</f>
        <v>20</v>
      </c>
      <c r="H127" s="17">
        <f>MONTH(F127:F1600)</f>
        <v>4</v>
      </c>
      <c r="I127" s="17">
        <f>YEAR(F127)</f>
        <v>2018</v>
      </c>
      <c r="J127" s="7">
        <v>280</v>
      </c>
      <c r="K127" s="6" t="s">
        <v>40</v>
      </c>
    </row>
    <row r="128" spans="1:11" x14ac:dyDescent="0.3">
      <c r="A128" s="6" t="s">
        <v>536</v>
      </c>
      <c r="B128" s="6" t="s">
        <v>278</v>
      </c>
      <c r="C128" s="6" t="s">
        <v>2</v>
      </c>
      <c r="D128" s="6" t="s">
        <v>1100</v>
      </c>
      <c r="E128" s="6" t="s">
        <v>3</v>
      </c>
      <c r="F128" s="20">
        <v>43211</v>
      </c>
      <c r="G128" s="17">
        <f>DAY(F128:F1601)</f>
        <v>21</v>
      </c>
      <c r="H128" s="17">
        <f>MONTH(F128:F1601)</f>
        <v>4</v>
      </c>
      <c r="I128" s="17">
        <f>YEAR(F128)</f>
        <v>2018</v>
      </c>
      <c r="J128" s="7">
        <v>9350</v>
      </c>
      <c r="K128" s="6" t="s">
        <v>40</v>
      </c>
    </row>
    <row r="129" spans="1:11" x14ac:dyDescent="0.3">
      <c r="A129" s="6" t="s">
        <v>449</v>
      </c>
      <c r="B129" s="6" t="s">
        <v>371</v>
      </c>
      <c r="C129" s="6" t="s">
        <v>2</v>
      </c>
      <c r="D129" s="6" t="s">
        <v>372</v>
      </c>
      <c r="E129" s="6" t="s">
        <v>55</v>
      </c>
      <c r="F129" s="20">
        <v>43212</v>
      </c>
      <c r="G129" s="17">
        <f>DAY(F129:F1602)</f>
        <v>22</v>
      </c>
      <c r="H129" s="17">
        <f>MONTH(F129:F1602)</f>
        <v>4</v>
      </c>
      <c r="I129" s="17">
        <f>YEAR(F129)</f>
        <v>2018</v>
      </c>
      <c r="J129" s="7">
        <v>4560</v>
      </c>
      <c r="K129" s="6" t="s">
        <v>40</v>
      </c>
    </row>
    <row r="130" spans="1:11" x14ac:dyDescent="0.3">
      <c r="A130" s="6" t="s">
        <v>660</v>
      </c>
      <c r="B130" s="6" t="s">
        <v>312</v>
      </c>
      <c r="C130" s="6" t="s">
        <v>2</v>
      </c>
      <c r="D130" s="6" t="s">
        <v>860</v>
      </c>
      <c r="E130" s="6" t="s">
        <v>1</v>
      </c>
      <c r="F130" s="20">
        <v>43212</v>
      </c>
      <c r="G130" s="17">
        <f>DAY(F130:F1603)</f>
        <v>22</v>
      </c>
      <c r="H130" s="17">
        <f>MONTH(F130:F1603)</f>
        <v>4</v>
      </c>
      <c r="I130" s="17">
        <f>YEAR(F130)</f>
        <v>2018</v>
      </c>
      <c r="J130" s="7">
        <v>6880</v>
      </c>
      <c r="K130" s="6" t="s">
        <v>40</v>
      </c>
    </row>
    <row r="131" spans="1:11" x14ac:dyDescent="0.3">
      <c r="A131" s="6" t="s">
        <v>370</v>
      </c>
      <c r="B131" s="6" t="s">
        <v>371</v>
      </c>
      <c r="C131" s="6" t="s">
        <v>0</v>
      </c>
      <c r="D131" s="6" t="s">
        <v>372</v>
      </c>
      <c r="E131" s="6" t="s">
        <v>55</v>
      </c>
      <c r="F131" s="20">
        <v>43213</v>
      </c>
      <c r="G131" s="17">
        <f>DAY(F131:F1604)</f>
        <v>23</v>
      </c>
      <c r="H131" s="17">
        <f>MONTH(F131:F1604)</f>
        <v>4</v>
      </c>
      <c r="I131" s="17">
        <f>YEAR(F131)</f>
        <v>2018</v>
      </c>
      <c r="J131" s="7">
        <v>6470</v>
      </c>
      <c r="K131" s="6" t="s">
        <v>40</v>
      </c>
    </row>
    <row r="132" spans="1:11" x14ac:dyDescent="0.3">
      <c r="A132" s="6" t="s">
        <v>161</v>
      </c>
      <c r="B132" s="6" t="s">
        <v>457</v>
      </c>
      <c r="C132" s="6" t="s">
        <v>2</v>
      </c>
      <c r="D132" s="6" t="s">
        <v>458</v>
      </c>
      <c r="E132" s="6" t="s">
        <v>39</v>
      </c>
      <c r="F132" s="20">
        <v>43214</v>
      </c>
      <c r="G132" s="17">
        <f>DAY(F132:F1605)</f>
        <v>24</v>
      </c>
      <c r="H132" s="17">
        <f>MONTH(F132:F1605)</f>
        <v>4</v>
      </c>
      <c r="I132" s="17">
        <f>YEAR(F132)</f>
        <v>2018</v>
      </c>
      <c r="J132" s="7">
        <v>8930</v>
      </c>
      <c r="K132" s="6" t="s">
        <v>59</v>
      </c>
    </row>
    <row r="133" spans="1:11" x14ac:dyDescent="0.3">
      <c r="A133" s="6" t="s">
        <v>373</v>
      </c>
      <c r="B133" s="6" t="s">
        <v>429</v>
      </c>
      <c r="C133" s="6" t="s">
        <v>0</v>
      </c>
      <c r="D133" s="6" t="s">
        <v>880</v>
      </c>
      <c r="E133" s="6" t="s">
        <v>51</v>
      </c>
      <c r="F133" s="20">
        <v>43214</v>
      </c>
      <c r="G133" s="17">
        <f>DAY(F133:F1606)</f>
        <v>24</v>
      </c>
      <c r="H133" s="17">
        <f>MONTH(F133:F1606)</f>
        <v>4</v>
      </c>
      <c r="I133" s="17">
        <f>YEAR(F133)</f>
        <v>2018</v>
      </c>
      <c r="J133" s="7">
        <v>8950</v>
      </c>
      <c r="K133" s="6" t="s">
        <v>40</v>
      </c>
    </row>
    <row r="134" spans="1:11" x14ac:dyDescent="0.3">
      <c r="A134" s="6" t="s">
        <v>225</v>
      </c>
      <c r="B134" s="6" t="s">
        <v>457</v>
      </c>
      <c r="C134" s="6" t="s">
        <v>0</v>
      </c>
      <c r="D134" s="6" t="s">
        <v>643</v>
      </c>
      <c r="E134" s="6" t="s">
        <v>51</v>
      </c>
      <c r="F134" s="20">
        <v>43216</v>
      </c>
      <c r="G134" s="17">
        <f>DAY(F134:F1607)</f>
        <v>26</v>
      </c>
      <c r="H134" s="17">
        <f>MONTH(F134:F1607)</f>
        <v>4</v>
      </c>
      <c r="I134" s="17">
        <f>YEAR(F134)</f>
        <v>2018</v>
      </c>
      <c r="J134" s="7">
        <v>2660</v>
      </c>
      <c r="K134" s="6" t="s">
        <v>40</v>
      </c>
    </row>
    <row r="135" spans="1:11" x14ac:dyDescent="0.3">
      <c r="A135" s="6" t="s">
        <v>678</v>
      </c>
      <c r="B135" s="6" t="s">
        <v>204</v>
      </c>
      <c r="C135" s="6" t="s">
        <v>2</v>
      </c>
      <c r="D135" s="6" t="s">
        <v>470</v>
      </c>
      <c r="E135" s="6" t="s">
        <v>39</v>
      </c>
      <c r="F135" s="20">
        <v>43217</v>
      </c>
      <c r="G135" s="17">
        <f>DAY(F135:F1608)</f>
        <v>27</v>
      </c>
      <c r="H135" s="17">
        <f>MONTH(F135:F1608)</f>
        <v>4</v>
      </c>
      <c r="I135" s="17">
        <f>YEAR(F135)</f>
        <v>2018</v>
      </c>
      <c r="J135" s="7">
        <v>2470</v>
      </c>
      <c r="K135" s="6" t="s">
        <v>40</v>
      </c>
    </row>
    <row r="136" spans="1:11" x14ac:dyDescent="0.3">
      <c r="A136" s="6" t="s">
        <v>532</v>
      </c>
      <c r="B136" s="6" t="s">
        <v>331</v>
      </c>
      <c r="C136" s="6" t="s">
        <v>2</v>
      </c>
      <c r="D136" s="6" t="s">
        <v>1128</v>
      </c>
      <c r="E136" s="6" t="s">
        <v>1</v>
      </c>
      <c r="F136" s="20">
        <v>43217</v>
      </c>
      <c r="G136" s="17">
        <f>DAY(F136:F1609)</f>
        <v>27</v>
      </c>
      <c r="H136" s="17">
        <f>MONTH(F136:F1609)</f>
        <v>4</v>
      </c>
      <c r="I136" s="17">
        <f>YEAR(F136)</f>
        <v>2018</v>
      </c>
      <c r="J136" s="7">
        <v>8380</v>
      </c>
      <c r="K136" s="6" t="s">
        <v>40</v>
      </c>
    </row>
    <row r="137" spans="1:11" x14ac:dyDescent="0.3">
      <c r="A137" s="6" t="s">
        <v>208</v>
      </c>
      <c r="B137" s="6" t="s">
        <v>338</v>
      </c>
      <c r="C137" s="6" t="s">
        <v>0</v>
      </c>
      <c r="D137" s="6" t="s">
        <v>339</v>
      </c>
      <c r="E137" s="6" t="s">
        <v>39</v>
      </c>
      <c r="F137" s="20">
        <v>43217</v>
      </c>
      <c r="G137" s="17">
        <f>DAY(F137:F1610)</f>
        <v>27</v>
      </c>
      <c r="H137" s="17">
        <f>MONTH(F137:F1610)</f>
        <v>4</v>
      </c>
      <c r="I137" s="17">
        <f>YEAR(F137)</f>
        <v>2018</v>
      </c>
      <c r="J137" s="7">
        <v>2760</v>
      </c>
      <c r="K137" s="6" t="s">
        <v>40</v>
      </c>
    </row>
    <row r="138" spans="1:11" x14ac:dyDescent="0.3">
      <c r="A138" s="6" t="s">
        <v>153</v>
      </c>
      <c r="B138" s="6" t="s">
        <v>162</v>
      </c>
      <c r="C138" s="6" t="s">
        <v>2</v>
      </c>
      <c r="D138" s="6" t="s">
        <v>1222</v>
      </c>
      <c r="E138" s="6" t="s">
        <v>1</v>
      </c>
      <c r="F138" s="20">
        <v>43217</v>
      </c>
      <c r="G138" s="17">
        <f>DAY(F138:F1611)</f>
        <v>27</v>
      </c>
      <c r="H138" s="17">
        <f>MONTH(F138:F1611)</f>
        <v>4</v>
      </c>
      <c r="I138" s="17">
        <f>YEAR(F138)</f>
        <v>2018</v>
      </c>
      <c r="J138" s="7">
        <v>4230</v>
      </c>
      <c r="K138" s="6" t="s">
        <v>40</v>
      </c>
    </row>
    <row r="139" spans="1:11" x14ac:dyDescent="0.3">
      <c r="A139" s="6" t="s">
        <v>102</v>
      </c>
      <c r="B139" s="6" t="s">
        <v>260</v>
      </c>
      <c r="C139" s="6" t="s">
        <v>2</v>
      </c>
      <c r="D139" s="6" t="s">
        <v>840</v>
      </c>
      <c r="E139" s="6" t="s">
        <v>39</v>
      </c>
      <c r="F139" s="20">
        <v>43218</v>
      </c>
      <c r="G139" s="17">
        <f>DAY(F139:F1612)</f>
        <v>28</v>
      </c>
      <c r="H139" s="17">
        <f>MONTH(F139:F1612)</f>
        <v>4</v>
      </c>
      <c r="I139" s="17">
        <f>YEAR(F139)</f>
        <v>2018</v>
      </c>
      <c r="J139" s="7">
        <v>5370</v>
      </c>
      <c r="K139" s="6" t="s">
        <v>40</v>
      </c>
    </row>
    <row r="140" spans="1:11" x14ac:dyDescent="0.3">
      <c r="A140" s="6" t="s">
        <v>48</v>
      </c>
      <c r="B140" s="6" t="s">
        <v>90</v>
      </c>
      <c r="C140" s="6" t="s">
        <v>2</v>
      </c>
      <c r="D140" s="6" t="s">
        <v>91</v>
      </c>
      <c r="E140" s="6" t="s">
        <v>51</v>
      </c>
      <c r="F140" s="20">
        <v>43222</v>
      </c>
      <c r="G140" s="17">
        <f>DAY(F140:F1613)</f>
        <v>2</v>
      </c>
      <c r="H140" s="17">
        <f>MONTH(F140:F1613)</f>
        <v>5</v>
      </c>
      <c r="I140" s="17">
        <f>YEAR(F140)</f>
        <v>2018</v>
      </c>
      <c r="J140" s="7">
        <v>6940</v>
      </c>
      <c r="K140" s="6" t="s">
        <v>40</v>
      </c>
    </row>
    <row r="141" spans="1:11" x14ac:dyDescent="0.3">
      <c r="A141" s="6" t="s">
        <v>489</v>
      </c>
      <c r="B141" s="6" t="s">
        <v>338</v>
      </c>
      <c r="C141" s="6" t="s">
        <v>0</v>
      </c>
      <c r="D141" s="6" t="s">
        <v>339</v>
      </c>
      <c r="E141" s="6" t="s">
        <v>39</v>
      </c>
      <c r="F141" s="20">
        <v>43222</v>
      </c>
      <c r="G141" s="17">
        <f>DAY(F141:F1614)</f>
        <v>2</v>
      </c>
      <c r="H141" s="17">
        <f>MONTH(F141:F1614)</f>
        <v>5</v>
      </c>
      <c r="I141" s="17">
        <f>YEAR(F141)</f>
        <v>2018</v>
      </c>
      <c r="J141" s="7">
        <v>5060</v>
      </c>
      <c r="K141" s="6" t="s">
        <v>44</v>
      </c>
    </row>
    <row r="142" spans="1:11" x14ac:dyDescent="0.3">
      <c r="A142" s="6" t="s">
        <v>317</v>
      </c>
      <c r="B142" s="6" t="s">
        <v>85</v>
      </c>
      <c r="C142" s="6" t="s">
        <v>2</v>
      </c>
      <c r="D142" s="6" t="s">
        <v>1171</v>
      </c>
      <c r="E142" s="6" t="s">
        <v>55</v>
      </c>
      <c r="F142" s="20">
        <v>43223</v>
      </c>
      <c r="G142" s="17">
        <f>DAY(F142:F1615)</f>
        <v>3</v>
      </c>
      <c r="H142" s="17">
        <f>MONTH(F142:F1615)</f>
        <v>5</v>
      </c>
      <c r="I142" s="17">
        <f>YEAR(F142)</f>
        <v>2018</v>
      </c>
      <c r="J142" s="7">
        <v>8740</v>
      </c>
      <c r="K142" s="6" t="s">
        <v>44</v>
      </c>
    </row>
    <row r="143" spans="1:11" x14ac:dyDescent="0.3">
      <c r="A143" s="6" t="s">
        <v>177</v>
      </c>
      <c r="B143" s="6" t="s">
        <v>178</v>
      </c>
      <c r="C143" s="6" t="s">
        <v>0</v>
      </c>
      <c r="D143" s="6" t="s">
        <v>179</v>
      </c>
      <c r="E143" s="6" t="s">
        <v>39</v>
      </c>
      <c r="F143" s="20">
        <v>43225</v>
      </c>
      <c r="G143" s="17">
        <f>DAY(F143:F1616)</f>
        <v>5</v>
      </c>
      <c r="H143" s="17">
        <f>MONTH(F143:F1616)</f>
        <v>5</v>
      </c>
      <c r="I143" s="17">
        <f>YEAR(F143)</f>
        <v>2018</v>
      </c>
      <c r="J143" s="7">
        <v>2500</v>
      </c>
      <c r="K143" s="6" t="s">
        <v>40</v>
      </c>
    </row>
    <row r="144" spans="1:11" x14ac:dyDescent="0.3">
      <c r="A144" s="6" t="s">
        <v>271</v>
      </c>
      <c r="B144" s="6" t="s">
        <v>85</v>
      </c>
      <c r="C144" s="6" t="s">
        <v>2</v>
      </c>
      <c r="D144" s="6" t="s">
        <v>441</v>
      </c>
      <c r="E144" s="6" t="s">
        <v>3</v>
      </c>
      <c r="F144" s="20">
        <v>43226</v>
      </c>
      <c r="G144" s="17">
        <f>DAY(F144:F1617)</f>
        <v>6</v>
      </c>
      <c r="H144" s="17">
        <f>MONTH(F144:F1617)</f>
        <v>5</v>
      </c>
      <c r="I144" s="17">
        <f>YEAR(F144)</f>
        <v>2018</v>
      </c>
      <c r="J144" s="7">
        <v>4180</v>
      </c>
      <c r="K144" s="6" t="s">
        <v>44</v>
      </c>
    </row>
    <row r="145" spans="1:11" x14ac:dyDescent="0.3">
      <c r="A145" s="6" t="s">
        <v>606</v>
      </c>
      <c r="B145" s="6" t="s">
        <v>267</v>
      </c>
      <c r="C145" s="6" t="s">
        <v>2</v>
      </c>
      <c r="D145" s="6" t="s">
        <v>668</v>
      </c>
      <c r="E145" s="6" t="s">
        <v>39</v>
      </c>
      <c r="F145" s="20">
        <v>43226</v>
      </c>
      <c r="G145" s="17">
        <f>DAY(F145:F1618)</f>
        <v>6</v>
      </c>
      <c r="H145" s="17">
        <f>MONTH(F145:F1618)</f>
        <v>5</v>
      </c>
      <c r="I145" s="17">
        <f>YEAR(F145)</f>
        <v>2018</v>
      </c>
      <c r="J145" s="7">
        <v>6330</v>
      </c>
      <c r="K145" s="6" t="s">
        <v>31</v>
      </c>
    </row>
    <row r="146" spans="1:11" x14ac:dyDescent="0.3">
      <c r="A146" s="6" t="s">
        <v>394</v>
      </c>
      <c r="B146" s="6" t="s">
        <v>501</v>
      </c>
      <c r="C146" s="6" t="s">
        <v>2</v>
      </c>
      <c r="D146" s="6" t="s">
        <v>975</v>
      </c>
      <c r="E146" s="6" t="s">
        <v>55</v>
      </c>
      <c r="F146" s="20">
        <v>43228</v>
      </c>
      <c r="G146" s="17">
        <f>DAY(F146:F1619)</f>
        <v>8</v>
      </c>
      <c r="H146" s="17">
        <f>MONTH(F146:F1619)</f>
        <v>5</v>
      </c>
      <c r="I146" s="17">
        <f>YEAR(F146)</f>
        <v>2018</v>
      </c>
      <c r="J146" s="7">
        <v>680</v>
      </c>
      <c r="K146" s="6" t="s">
        <v>44</v>
      </c>
    </row>
    <row r="147" spans="1:11" x14ac:dyDescent="0.3">
      <c r="A147" s="6" t="s">
        <v>650</v>
      </c>
      <c r="B147" s="6" t="s">
        <v>106</v>
      </c>
      <c r="C147" s="6" t="s">
        <v>2</v>
      </c>
      <c r="D147" s="6" t="s">
        <v>1112</v>
      </c>
      <c r="E147" s="6" t="s">
        <v>39</v>
      </c>
      <c r="F147" s="20">
        <v>43228</v>
      </c>
      <c r="G147" s="17">
        <f>DAY(F147:F1620)</f>
        <v>8</v>
      </c>
      <c r="H147" s="17">
        <f>MONTH(F147:F1620)</f>
        <v>5</v>
      </c>
      <c r="I147" s="17">
        <f>YEAR(F147)</f>
        <v>2018</v>
      </c>
      <c r="J147" s="7">
        <v>9180</v>
      </c>
      <c r="K147" s="6" t="s">
        <v>40</v>
      </c>
    </row>
    <row r="148" spans="1:11" x14ac:dyDescent="0.3">
      <c r="A148" s="6" t="s">
        <v>532</v>
      </c>
      <c r="B148" s="6" t="s">
        <v>154</v>
      </c>
      <c r="C148" s="6" t="s">
        <v>2</v>
      </c>
      <c r="D148" s="6" t="s">
        <v>533</v>
      </c>
      <c r="E148" s="6" t="s">
        <v>51</v>
      </c>
      <c r="F148" s="20">
        <v>43229</v>
      </c>
      <c r="G148" s="17">
        <f>DAY(F148:F1621)</f>
        <v>9</v>
      </c>
      <c r="H148" s="17">
        <f>MONTH(F148:F1621)</f>
        <v>5</v>
      </c>
      <c r="I148" s="17">
        <f>YEAR(F148)</f>
        <v>2018</v>
      </c>
      <c r="J148" s="7">
        <v>620</v>
      </c>
      <c r="K148" s="6" t="s">
        <v>40</v>
      </c>
    </row>
    <row r="149" spans="1:11" x14ac:dyDescent="0.3">
      <c r="A149" s="6" t="s">
        <v>387</v>
      </c>
      <c r="B149" s="6" t="s">
        <v>239</v>
      </c>
      <c r="C149" s="6" t="s">
        <v>0</v>
      </c>
      <c r="D149" s="6" t="s">
        <v>1150</v>
      </c>
      <c r="E149" s="6" t="s">
        <v>55</v>
      </c>
      <c r="F149" s="20">
        <v>43229</v>
      </c>
      <c r="G149" s="17">
        <f>DAY(F149:F1622)</f>
        <v>9</v>
      </c>
      <c r="H149" s="17">
        <f>MONTH(F149:F1622)</f>
        <v>5</v>
      </c>
      <c r="I149" s="17">
        <f>YEAR(F149)</f>
        <v>2018</v>
      </c>
      <c r="J149" s="7">
        <v>5240</v>
      </c>
      <c r="K149" s="6" t="s">
        <v>40</v>
      </c>
    </row>
    <row r="150" spans="1:11" x14ac:dyDescent="0.3">
      <c r="A150" s="6" t="s">
        <v>190</v>
      </c>
      <c r="B150" s="6" t="s">
        <v>191</v>
      </c>
      <c r="C150" s="6" t="s">
        <v>0</v>
      </c>
      <c r="D150" s="6" t="s">
        <v>192</v>
      </c>
      <c r="E150" s="6" t="s">
        <v>55</v>
      </c>
      <c r="F150" s="20">
        <v>43230</v>
      </c>
      <c r="G150" s="17">
        <f>DAY(F150:F1623)</f>
        <v>10</v>
      </c>
      <c r="H150" s="17">
        <f>MONTH(F150:F1623)</f>
        <v>5</v>
      </c>
      <c r="I150" s="17">
        <f>YEAR(F150)</f>
        <v>2018</v>
      </c>
      <c r="J150" s="7">
        <v>5080</v>
      </c>
      <c r="K150" s="6" t="s">
        <v>40</v>
      </c>
    </row>
    <row r="151" spans="1:11" x14ac:dyDescent="0.3">
      <c r="A151" s="6" t="s">
        <v>606</v>
      </c>
      <c r="B151" s="6" t="s">
        <v>188</v>
      </c>
      <c r="C151" s="6" t="s">
        <v>2</v>
      </c>
      <c r="D151" s="6" t="s">
        <v>788</v>
      </c>
      <c r="E151" s="6" t="s">
        <v>26</v>
      </c>
      <c r="F151" s="20">
        <v>43230</v>
      </c>
      <c r="G151" s="17">
        <f>DAY(F151:F1624)</f>
        <v>10</v>
      </c>
      <c r="H151" s="17">
        <f>MONTH(F151:F1624)</f>
        <v>5</v>
      </c>
      <c r="I151" s="17">
        <f>YEAR(F151)</f>
        <v>2018</v>
      </c>
      <c r="J151" s="7">
        <v>6540</v>
      </c>
      <c r="K151" s="6" t="s">
        <v>40</v>
      </c>
    </row>
    <row r="152" spans="1:11" x14ac:dyDescent="0.3">
      <c r="A152" s="6" t="s">
        <v>148</v>
      </c>
      <c r="B152" s="6" t="s">
        <v>319</v>
      </c>
      <c r="C152" s="6" t="s">
        <v>0</v>
      </c>
      <c r="D152" s="6" t="s">
        <v>386</v>
      </c>
      <c r="E152" s="6" t="s">
        <v>26</v>
      </c>
      <c r="F152" s="20">
        <v>43230</v>
      </c>
      <c r="G152" s="17">
        <f>DAY(F152:F1625)</f>
        <v>10</v>
      </c>
      <c r="H152" s="17">
        <f>MONTH(F152:F1625)</f>
        <v>5</v>
      </c>
      <c r="I152" s="17">
        <f>YEAR(F152)</f>
        <v>2018</v>
      </c>
      <c r="J152" s="7">
        <v>3630</v>
      </c>
      <c r="K152" s="6" t="s">
        <v>40</v>
      </c>
    </row>
    <row r="153" spans="1:11" x14ac:dyDescent="0.3">
      <c r="A153" s="6" t="s">
        <v>376</v>
      </c>
      <c r="B153" s="6" t="s">
        <v>37</v>
      </c>
      <c r="C153" s="6" t="s">
        <v>0</v>
      </c>
      <c r="D153" s="6" t="s">
        <v>83</v>
      </c>
      <c r="E153" s="6" t="s">
        <v>51</v>
      </c>
      <c r="F153" s="20">
        <v>43232</v>
      </c>
      <c r="G153" s="17">
        <f>DAY(F153:F1626)</f>
        <v>12</v>
      </c>
      <c r="H153" s="17">
        <f>MONTH(F153:F1626)</f>
        <v>5</v>
      </c>
      <c r="I153" s="17">
        <f>YEAR(F153)</f>
        <v>2018</v>
      </c>
      <c r="J153" s="7">
        <v>230</v>
      </c>
      <c r="K153" s="6" t="s">
        <v>40</v>
      </c>
    </row>
    <row r="154" spans="1:11" x14ac:dyDescent="0.3">
      <c r="A154" s="6" t="s">
        <v>66</v>
      </c>
      <c r="B154" s="6" t="s">
        <v>204</v>
      </c>
      <c r="C154" s="6" t="s">
        <v>2</v>
      </c>
      <c r="D154" s="6" t="s">
        <v>205</v>
      </c>
      <c r="E154" s="6" t="s">
        <v>3</v>
      </c>
      <c r="F154" s="20">
        <v>43233</v>
      </c>
      <c r="G154" s="17">
        <f>DAY(F154:F1627)</f>
        <v>13</v>
      </c>
      <c r="H154" s="17">
        <f>MONTH(F154:F1627)</f>
        <v>5</v>
      </c>
      <c r="I154" s="17">
        <f>YEAR(F154)</f>
        <v>2018</v>
      </c>
      <c r="J154" s="7">
        <v>6070</v>
      </c>
      <c r="K154" s="6" t="s">
        <v>59</v>
      </c>
    </row>
    <row r="155" spans="1:11" x14ac:dyDescent="0.3">
      <c r="A155" s="6" t="s">
        <v>606</v>
      </c>
      <c r="B155" s="6" t="s">
        <v>33</v>
      </c>
      <c r="C155" s="6" t="s">
        <v>2</v>
      </c>
      <c r="D155" s="6" t="s">
        <v>607</v>
      </c>
      <c r="E155" s="6" t="s">
        <v>26</v>
      </c>
      <c r="F155" s="20">
        <v>43234</v>
      </c>
      <c r="G155" s="17">
        <f>DAY(F155:F1628)</f>
        <v>14</v>
      </c>
      <c r="H155" s="17">
        <f>MONTH(F155:F1628)</f>
        <v>5</v>
      </c>
      <c r="I155" s="17">
        <f>YEAR(F155)</f>
        <v>2018</v>
      </c>
      <c r="J155" s="7">
        <v>9720</v>
      </c>
      <c r="K155" s="6" t="s">
        <v>40</v>
      </c>
    </row>
    <row r="156" spans="1:11" x14ac:dyDescent="0.3">
      <c r="A156" s="6" t="s">
        <v>286</v>
      </c>
      <c r="B156" s="6" t="s">
        <v>37</v>
      </c>
      <c r="C156" s="6" t="s">
        <v>2</v>
      </c>
      <c r="D156" s="6" t="s">
        <v>293</v>
      </c>
      <c r="E156" s="6" t="s">
        <v>3</v>
      </c>
      <c r="F156" s="20">
        <v>43235</v>
      </c>
      <c r="G156" s="17">
        <f>DAY(F156:F1629)</f>
        <v>15</v>
      </c>
      <c r="H156" s="17">
        <f>MONTH(F156:F1629)</f>
        <v>5</v>
      </c>
      <c r="I156" s="17">
        <f>YEAR(F156)</f>
        <v>2018</v>
      </c>
      <c r="J156" s="7">
        <v>5220</v>
      </c>
      <c r="K156" s="6" t="s">
        <v>40</v>
      </c>
    </row>
    <row r="157" spans="1:11" x14ac:dyDescent="0.3">
      <c r="A157" s="6" t="s">
        <v>134</v>
      </c>
      <c r="B157" s="6" t="s">
        <v>303</v>
      </c>
      <c r="C157" s="6" t="s">
        <v>0</v>
      </c>
      <c r="D157" s="6" t="s">
        <v>801</v>
      </c>
      <c r="E157" s="6" t="s">
        <v>3</v>
      </c>
      <c r="F157" s="20">
        <v>43235</v>
      </c>
      <c r="G157" s="17">
        <f>DAY(F157:F1630)</f>
        <v>15</v>
      </c>
      <c r="H157" s="17">
        <f>MONTH(F157:F1630)</f>
        <v>5</v>
      </c>
      <c r="I157" s="17">
        <f>YEAR(F157)</f>
        <v>2018</v>
      </c>
      <c r="J157" s="7">
        <v>6020</v>
      </c>
      <c r="K157" s="6" t="s">
        <v>40</v>
      </c>
    </row>
    <row r="158" spans="1:11" x14ac:dyDescent="0.3">
      <c r="A158" s="6" t="s">
        <v>127</v>
      </c>
      <c r="B158" s="6" t="s">
        <v>454</v>
      </c>
      <c r="C158" s="6" t="s">
        <v>2</v>
      </c>
      <c r="D158" s="6" t="s">
        <v>558</v>
      </c>
      <c r="E158" s="6" t="s">
        <v>3</v>
      </c>
      <c r="F158" s="20">
        <v>43237</v>
      </c>
      <c r="G158" s="17">
        <f>DAY(F158:F1631)</f>
        <v>17</v>
      </c>
      <c r="H158" s="17">
        <f>MONTH(F158:F1631)</f>
        <v>5</v>
      </c>
      <c r="I158" s="17">
        <f>YEAR(F158)</f>
        <v>2018</v>
      </c>
      <c r="J158" s="7">
        <v>4080</v>
      </c>
      <c r="K158" s="6" t="s">
        <v>40</v>
      </c>
    </row>
    <row r="159" spans="1:11" x14ac:dyDescent="0.3">
      <c r="A159" s="6" t="s">
        <v>667</v>
      </c>
      <c r="B159" s="6" t="s">
        <v>29</v>
      </c>
      <c r="C159" s="6" t="s">
        <v>2</v>
      </c>
      <c r="D159" s="6" t="s">
        <v>549</v>
      </c>
      <c r="E159" s="6" t="s">
        <v>3</v>
      </c>
      <c r="F159" s="20">
        <v>43238</v>
      </c>
      <c r="G159" s="17">
        <f>DAY(F159:F1632)</f>
        <v>18</v>
      </c>
      <c r="H159" s="17">
        <f>MONTH(F159:F1632)</f>
        <v>5</v>
      </c>
      <c r="I159" s="17">
        <f>YEAR(F159)</f>
        <v>2018</v>
      </c>
      <c r="J159" s="7">
        <v>7640</v>
      </c>
      <c r="K159" s="6" t="s">
        <v>40</v>
      </c>
    </row>
    <row r="160" spans="1:11" x14ac:dyDescent="0.3">
      <c r="A160" s="6" t="s">
        <v>340</v>
      </c>
      <c r="B160" s="6" t="s">
        <v>57</v>
      </c>
      <c r="C160" s="6" t="s">
        <v>0</v>
      </c>
      <c r="D160" s="6" t="s">
        <v>946</v>
      </c>
      <c r="E160" s="6" t="s">
        <v>3</v>
      </c>
      <c r="F160" s="20">
        <v>43239</v>
      </c>
      <c r="G160" s="17">
        <f>DAY(F160:F1633)</f>
        <v>19</v>
      </c>
      <c r="H160" s="17">
        <f>MONTH(F160:F1633)</f>
        <v>5</v>
      </c>
      <c r="I160" s="17">
        <f>YEAR(F160)</f>
        <v>2018</v>
      </c>
      <c r="J160" s="7">
        <v>1480</v>
      </c>
      <c r="K160" s="6" t="s">
        <v>27</v>
      </c>
    </row>
    <row r="161" spans="1:11" x14ac:dyDescent="0.3">
      <c r="A161" s="6" t="s">
        <v>257</v>
      </c>
      <c r="B161" s="6" t="s">
        <v>367</v>
      </c>
      <c r="C161" s="6" t="s">
        <v>0</v>
      </c>
      <c r="D161" s="6" t="s">
        <v>410</v>
      </c>
      <c r="E161" s="6" t="s">
        <v>1</v>
      </c>
      <c r="F161" s="20">
        <v>43241</v>
      </c>
      <c r="G161" s="17">
        <f>DAY(F161:F1634)</f>
        <v>21</v>
      </c>
      <c r="H161" s="17">
        <f>MONTH(F161:F1634)</f>
        <v>5</v>
      </c>
      <c r="I161" s="17">
        <f>YEAR(F161)</f>
        <v>2018</v>
      </c>
      <c r="J161" s="7">
        <v>5540</v>
      </c>
      <c r="K161" s="6" t="s">
        <v>40</v>
      </c>
    </row>
    <row r="162" spans="1:11" x14ac:dyDescent="0.3">
      <c r="A162" s="6" t="s">
        <v>214</v>
      </c>
      <c r="B162" s="6" t="s">
        <v>204</v>
      </c>
      <c r="C162" s="6" t="s">
        <v>0</v>
      </c>
      <c r="D162" s="6" t="s">
        <v>666</v>
      </c>
      <c r="E162" s="6" t="s">
        <v>3</v>
      </c>
      <c r="F162" s="20">
        <v>43241</v>
      </c>
      <c r="G162" s="17">
        <f>DAY(F162:F1635)</f>
        <v>21</v>
      </c>
      <c r="H162" s="17">
        <f>MONTH(F162:F1635)</f>
        <v>5</v>
      </c>
      <c r="I162" s="17">
        <f>YEAR(F162)</f>
        <v>2018</v>
      </c>
      <c r="J162" s="7">
        <v>2110</v>
      </c>
      <c r="K162" s="6" t="s">
        <v>40</v>
      </c>
    </row>
    <row r="163" spans="1:11" x14ac:dyDescent="0.3">
      <c r="A163" s="6" t="s">
        <v>111</v>
      </c>
      <c r="B163" s="6" t="s">
        <v>128</v>
      </c>
      <c r="C163" s="6" t="s">
        <v>2</v>
      </c>
      <c r="D163" s="6" t="s">
        <v>1261</v>
      </c>
      <c r="E163" s="6" t="s">
        <v>26</v>
      </c>
      <c r="F163" s="20">
        <v>43241</v>
      </c>
      <c r="G163" s="17">
        <f>DAY(F163:F1636)</f>
        <v>21</v>
      </c>
      <c r="H163" s="17">
        <f>MONTH(F163:F1636)</f>
        <v>5</v>
      </c>
      <c r="I163" s="17">
        <f>YEAR(F163)</f>
        <v>2018</v>
      </c>
      <c r="J163" s="7">
        <v>3190</v>
      </c>
      <c r="K163" s="6" t="s">
        <v>130</v>
      </c>
    </row>
    <row r="164" spans="1:11" x14ac:dyDescent="0.3">
      <c r="A164" s="6" t="s">
        <v>245</v>
      </c>
      <c r="B164" s="6" t="s">
        <v>46</v>
      </c>
      <c r="C164" s="6" t="s">
        <v>2</v>
      </c>
      <c r="D164" s="6" t="s">
        <v>776</v>
      </c>
      <c r="E164" s="6" t="s">
        <v>55</v>
      </c>
      <c r="F164" s="20">
        <v>43242</v>
      </c>
      <c r="G164" s="17">
        <f>DAY(F164:F1637)</f>
        <v>22</v>
      </c>
      <c r="H164" s="17">
        <f>MONTH(F164:F1637)</f>
        <v>5</v>
      </c>
      <c r="I164" s="17">
        <f>YEAR(F164)</f>
        <v>2018</v>
      </c>
      <c r="J164" s="7">
        <v>540</v>
      </c>
      <c r="K164" s="6" t="s">
        <v>40</v>
      </c>
    </row>
    <row r="165" spans="1:11" x14ac:dyDescent="0.3">
      <c r="A165" s="6" t="s">
        <v>229</v>
      </c>
      <c r="B165" s="6" t="s">
        <v>61</v>
      </c>
      <c r="C165" s="6" t="s">
        <v>2</v>
      </c>
      <c r="D165" s="6" t="s">
        <v>565</v>
      </c>
      <c r="E165" s="6" t="s">
        <v>51</v>
      </c>
      <c r="F165" s="20">
        <v>43243</v>
      </c>
      <c r="G165" s="17">
        <f>DAY(F165:F1638)</f>
        <v>23</v>
      </c>
      <c r="H165" s="17">
        <f>MONTH(F165:F1638)</f>
        <v>5</v>
      </c>
      <c r="I165" s="17">
        <f>YEAR(F165)</f>
        <v>2018</v>
      </c>
      <c r="J165" s="7">
        <v>2970</v>
      </c>
      <c r="K165" s="6" t="s">
        <v>40</v>
      </c>
    </row>
    <row r="166" spans="1:11" x14ac:dyDescent="0.3">
      <c r="A166" s="6" t="s">
        <v>238</v>
      </c>
      <c r="B166" s="6" t="s">
        <v>315</v>
      </c>
      <c r="C166" s="6" t="s">
        <v>2</v>
      </c>
      <c r="D166" s="6" t="s">
        <v>802</v>
      </c>
      <c r="E166" s="6" t="s">
        <v>3</v>
      </c>
      <c r="F166" s="20">
        <v>43243</v>
      </c>
      <c r="G166" s="17">
        <f>DAY(F166:F1639)</f>
        <v>23</v>
      </c>
      <c r="H166" s="17">
        <f>MONTH(F166:F1639)</f>
        <v>5</v>
      </c>
      <c r="I166" s="17">
        <f>YEAR(F166)</f>
        <v>2018</v>
      </c>
      <c r="J166" s="7">
        <v>6610</v>
      </c>
      <c r="K166" s="6" t="s">
        <v>40</v>
      </c>
    </row>
    <row r="167" spans="1:11" x14ac:dyDescent="0.3">
      <c r="A167" s="6" t="s">
        <v>307</v>
      </c>
      <c r="B167" s="6" t="s">
        <v>438</v>
      </c>
      <c r="C167" s="6" t="s">
        <v>0</v>
      </c>
      <c r="D167" s="6" t="s">
        <v>912</v>
      </c>
      <c r="E167" s="6" t="s">
        <v>3</v>
      </c>
      <c r="F167" s="20">
        <v>43243</v>
      </c>
      <c r="G167" s="17">
        <f>DAY(F167:F1640)</f>
        <v>23</v>
      </c>
      <c r="H167" s="17">
        <f>MONTH(F167:F1640)</f>
        <v>5</v>
      </c>
      <c r="I167" s="17">
        <f>YEAR(F167)</f>
        <v>2018</v>
      </c>
      <c r="J167" s="7">
        <v>8950</v>
      </c>
      <c r="K167" s="6" t="s">
        <v>40</v>
      </c>
    </row>
    <row r="168" spans="1:11" x14ac:dyDescent="0.3">
      <c r="A168" s="6" t="s">
        <v>689</v>
      </c>
      <c r="B168" s="6" t="s">
        <v>459</v>
      </c>
      <c r="C168" s="6" t="s">
        <v>2</v>
      </c>
      <c r="D168" s="6" t="s">
        <v>690</v>
      </c>
      <c r="E168" s="6" t="s">
        <v>55</v>
      </c>
      <c r="F168" s="20">
        <v>43244</v>
      </c>
      <c r="G168" s="17">
        <f>DAY(F168:F1641)</f>
        <v>24</v>
      </c>
      <c r="H168" s="17">
        <f>MONTH(F168:F1641)</f>
        <v>5</v>
      </c>
      <c r="I168" s="17">
        <f>YEAR(F168)</f>
        <v>2018</v>
      </c>
      <c r="J168" s="7">
        <v>7270</v>
      </c>
      <c r="K168" s="6" t="s">
        <v>40</v>
      </c>
    </row>
    <row r="169" spans="1:11" x14ac:dyDescent="0.3">
      <c r="A169" s="6" t="s">
        <v>190</v>
      </c>
      <c r="B169" s="6" t="s">
        <v>165</v>
      </c>
      <c r="C169" s="6" t="s">
        <v>0</v>
      </c>
      <c r="D169" s="6" t="s">
        <v>564</v>
      </c>
      <c r="E169" s="6" t="s">
        <v>3</v>
      </c>
      <c r="F169" s="20">
        <v>43244</v>
      </c>
      <c r="G169" s="17">
        <f>DAY(F169:F1642)</f>
        <v>24</v>
      </c>
      <c r="H169" s="17">
        <f>MONTH(F169:F1642)</f>
        <v>5</v>
      </c>
      <c r="I169" s="17">
        <f>YEAR(F169)</f>
        <v>2018</v>
      </c>
      <c r="J169" s="7">
        <v>2840</v>
      </c>
      <c r="K169" s="6" t="s">
        <v>40</v>
      </c>
    </row>
    <row r="170" spans="1:11" x14ac:dyDescent="0.3">
      <c r="A170" s="6" t="s">
        <v>752</v>
      </c>
      <c r="B170" s="6" t="s">
        <v>112</v>
      </c>
      <c r="C170" s="6" t="s">
        <v>0</v>
      </c>
      <c r="D170" s="6" t="s">
        <v>753</v>
      </c>
      <c r="E170" s="6" t="s">
        <v>1</v>
      </c>
      <c r="F170" s="20">
        <v>43245</v>
      </c>
      <c r="G170" s="17">
        <f>DAY(F170:F1643)</f>
        <v>25</v>
      </c>
      <c r="H170" s="17">
        <f>MONTH(F170:F1643)</f>
        <v>5</v>
      </c>
      <c r="I170" s="17">
        <f>YEAR(F170)</f>
        <v>2018</v>
      </c>
      <c r="J170" s="7">
        <v>3240</v>
      </c>
      <c r="K170" s="6" t="s">
        <v>40</v>
      </c>
    </row>
    <row r="171" spans="1:11" x14ac:dyDescent="0.3">
      <c r="A171" s="6" t="s">
        <v>911</v>
      </c>
      <c r="B171" s="6" t="s">
        <v>331</v>
      </c>
      <c r="C171" s="6" t="s">
        <v>2</v>
      </c>
      <c r="D171" s="6" t="s">
        <v>640</v>
      </c>
      <c r="E171" s="6" t="s">
        <v>39</v>
      </c>
      <c r="F171" s="20">
        <v>43246</v>
      </c>
      <c r="G171" s="17">
        <f>DAY(F171:F1644)</f>
        <v>26</v>
      </c>
      <c r="H171" s="17">
        <f>MONTH(F171:F1644)</f>
        <v>5</v>
      </c>
      <c r="I171" s="17">
        <f>YEAR(F171)</f>
        <v>2018</v>
      </c>
      <c r="J171" s="7">
        <v>6780</v>
      </c>
      <c r="K171" s="6" t="s">
        <v>40</v>
      </c>
    </row>
    <row r="172" spans="1:11" x14ac:dyDescent="0.3">
      <c r="A172" s="6" t="s">
        <v>437</v>
      </c>
      <c r="B172" s="6" t="s">
        <v>215</v>
      </c>
      <c r="C172" s="6" t="s">
        <v>2</v>
      </c>
      <c r="D172" s="6" t="s">
        <v>1032</v>
      </c>
      <c r="E172" s="6" t="s">
        <v>55</v>
      </c>
      <c r="F172" s="20">
        <v>43246</v>
      </c>
      <c r="G172" s="17">
        <f>DAY(F172:F1645)</f>
        <v>26</v>
      </c>
      <c r="H172" s="17">
        <f>MONTH(F172:F1645)</f>
        <v>5</v>
      </c>
      <c r="I172" s="17">
        <f>YEAR(F172)</f>
        <v>2018</v>
      </c>
      <c r="J172" s="7">
        <v>6580</v>
      </c>
      <c r="K172" s="6" t="s">
        <v>40</v>
      </c>
    </row>
    <row r="173" spans="1:11" x14ac:dyDescent="0.3">
      <c r="A173" s="6" t="s">
        <v>79</v>
      </c>
      <c r="B173" s="6" t="s">
        <v>273</v>
      </c>
      <c r="C173" s="6" t="s">
        <v>2</v>
      </c>
      <c r="D173" s="6" t="s">
        <v>274</v>
      </c>
      <c r="E173" s="6" t="s">
        <v>39</v>
      </c>
      <c r="F173" s="20">
        <v>43248</v>
      </c>
      <c r="G173" s="17">
        <f>DAY(F173:F1646)</f>
        <v>28</v>
      </c>
      <c r="H173" s="17">
        <f>MONTH(F173:F1646)</f>
        <v>5</v>
      </c>
      <c r="I173" s="17">
        <f>YEAR(F173)</f>
        <v>2018</v>
      </c>
      <c r="J173" s="7">
        <v>5620</v>
      </c>
      <c r="K173" s="6" t="s">
        <v>40</v>
      </c>
    </row>
    <row r="174" spans="1:11" x14ac:dyDescent="0.3">
      <c r="A174" s="6" t="s">
        <v>375</v>
      </c>
      <c r="B174" s="6" t="s">
        <v>128</v>
      </c>
      <c r="C174" s="6" t="s">
        <v>2</v>
      </c>
      <c r="D174" s="6" t="s">
        <v>129</v>
      </c>
      <c r="E174" s="6" t="s">
        <v>51</v>
      </c>
      <c r="F174" s="20">
        <v>43250</v>
      </c>
      <c r="G174" s="17">
        <f>DAY(F174:F1647)</f>
        <v>30</v>
      </c>
      <c r="H174" s="17">
        <f>MONTH(F174:F1647)</f>
        <v>5</v>
      </c>
      <c r="I174" s="17">
        <f>YEAR(F174)</f>
        <v>2018</v>
      </c>
      <c r="J174" s="7">
        <v>4650</v>
      </c>
      <c r="K174" s="6" t="s">
        <v>40</v>
      </c>
    </row>
    <row r="175" spans="1:11" x14ac:dyDescent="0.3">
      <c r="A175" s="6" t="s">
        <v>842</v>
      </c>
      <c r="B175" s="6" t="s">
        <v>75</v>
      </c>
      <c r="C175" s="6" t="s">
        <v>0</v>
      </c>
      <c r="D175" s="6" t="s">
        <v>76</v>
      </c>
      <c r="E175" s="6" t="s">
        <v>26</v>
      </c>
      <c r="F175" s="20">
        <v>43251</v>
      </c>
      <c r="G175" s="17">
        <f>DAY(F175:F1648)</f>
        <v>31</v>
      </c>
      <c r="H175" s="17">
        <f>MONTH(F175:F1648)</f>
        <v>5</v>
      </c>
      <c r="I175" s="17">
        <f>YEAR(F175)</f>
        <v>2018</v>
      </c>
      <c r="J175" s="7">
        <v>5550</v>
      </c>
      <c r="K175" s="6" t="s">
        <v>40</v>
      </c>
    </row>
    <row r="176" spans="1:11" x14ac:dyDescent="0.3">
      <c r="A176" s="6" t="s">
        <v>664</v>
      </c>
      <c r="B176" s="6" t="s">
        <v>199</v>
      </c>
      <c r="C176" s="6" t="s">
        <v>2</v>
      </c>
      <c r="D176" s="6" t="s">
        <v>513</v>
      </c>
      <c r="E176" s="6" t="s">
        <v>51</v>
      </c>
      <c r="F176" s="20">
        <v>43253</v>
      </c>
      <c r="G176" s="17">
        <f>DAY(F176:F1649)</f>
        <v>2</v>
      </c>
      <c r="H176" s="17">
        <f>MONTH(F176:F1649)</f>
        <v>6</v>
      </c>
      <c r="I176" s="17">
        <f>YEAR(F176)</f>
        <v>2018</v>
      </c>
      <c r="J176" s="7">
        <v>7950</v>
      </c>
      <c r="K176" s="6" t="s">
        <v>59</v>
      </c>
    </row>
    <row r="177" spans="1:11" x14ac:dyDescent="0.3">
      <c r="A177" s="6" t="s">
        <v>947</v>
      </c>
      <c r="B177" s="6" t="s">
        <v>390</v>
      </c>
      <c r="C177" s="6" t="s">
        <v>0</v>
      </c>
      <c r="D177" s="6" t="s">
        <v>948</v>
      </c>
      <c r="E177" s="6" t="s">
        <v>55</v>
      </c>
      <c r="F177" s="20">
        <v>43253</v>
      </c>
      <c r="G177" s="17">
        <f>DAY(F177:F1650)</f>
        <v>2</v>
      </c>
      <c r="H177" s="17">
        <f>MONTH(F177:F1650)</f>
        <v>6</v>
      </c>
      <c r="I177" s="17">
        <f>YEAR(F177)</f>
        <v>2018</v>
      </c>
      <c r="J177" s="7">
        <v>4380</v>
      </c>
      <c r="K177" s="6" t="s">
        <v>27</v>
      </c>
    </row>
    <row r="178" spans="1:11" x14ac:dyDescent="0.3">
      <c r="A178" s="6" t="s">
        <v>543</v>
      </c>
      <c r="B178" s="6" t="s">
        <v>194</v>
      </c>
      <c r="C178" s="6" t="s">
        <v>0</v>
      </c>
      <c r="D178" s="6" t="s">
        <v>1292</v>
      </c>
      <c r="E178" s="6" t="s">
        <v>3</v>
      </c>
      <c r="F178" s="20">
        <v>43253</v>
      </c>
      <c r="G178" s="17">
        <f>DAY(F178:F1651)</f>
        <v>2</v>
      </c>
      <c r="H178" s="17">
        <f>MONTH(F178:F1651)</f>
        <v>6</v>
      </c>
      <c r="I178" s="17">
        <f>YEAR(F178)</f>
        <v>2018</v>
      </c>
      <c r="J178" s="7">
        <v>5990</v>
      </c>
      <c r="K178" s="6" t="s">
        <v>59</v>
      </c>
    </row>
    <row r="179" spans="1:11" x14ac:dyDescent="0.3">
      <c r="A179" s="6" t="s">
        <v>743</v>
      </c>
      <c r="B179" s="6" t="s">
        <v>42</v>
      </c>
      <c r="C179" s="6" t="s">
        <v>2</v>
      </c>
      <c r="D179" s="6" t="s">
        <v>744</v>
      </c>
      <c r="E179" s="6" t="s">
        <v>26</v>
      </c>
      <c r="F179" s="20">
        <v>43254</v>
      </c>
      <c r="G179" s="17">
        <f>DAY(F179:F1652)</f>
        <v>3</v>
      </c>
      <c r="H179" s="17">
        <f>MONTH(F179:F1652)</f>
        <v>6</v>
      </c>
      <c r="I179" s="17">
        <f>YEAR(F179)</f>
        <v>2018</v>
      </c>
      <c r="J179" s="7">
        <v>1320</v>
      </c>
      <c r="K179" s="6" t="s">
        <v>40</v>
      </c>
    </row>
    <row r="180" spans="1:11" x14ac:dyDescent="0.3">
      <c r="A180" s="6" t="s">
        <v>730</v>
      </c>
      <c r="B180" s="6" t="s">
        <v>80</v>
      </c>
      <c r="C180" s="6" t="s">
        <v>0</v>
      </c>
      <c r="D180" s="6" t="s">
        <v>955</v>
      </c>
      <c r="E180" s="6" t="s">
        <v>39</v>
      </c>
      <c r="F180" s="20">
        <v>43254</v>
      </c>
      <c r="G180" s="17">
        <f>DAY(F180:F1653)</f>
        <v>3</v>
      </c>
      <c r="H180" s="17">
        <f>MONTH(F180:F1653)</f>
        <v>6</v>
      </c>
      <c r="I180" s="17">
        <f>YEAR(F180)</f>
        <v>2018</v>
      </c>
      <c r="J180" s="7">
        <v>8760</v>
      </c>
      <c r="K180" s="6" t="s">
        <v>40</v>
      </c>
    </row>
    <row r="181" spans="1:11" x14ac:dyDescent="0.3">
      <c r="A181" s="6" t="s">
        <v>221</v>
      </c>
      <c r="B181" s="6" t="s">
        <v>109</v>
      </c>
      <c r="C181" s="6" t="s">
        <v>0</v>
      </c>
      <c r="D181" s="6" t="s">
        <v>1046</v>
      </c>
      <c r="E181" s="6" t="s">
        <v>39</v>
      </c>
      <c r="F181" s="20">
        <v>43254</v>
      </c>
      <c r="G181" s="17">
        <f>DAY(F181:F1654)</f>
        <v>3</v>
      </c>
      <c r="H181" s="17">
        <f>MONTH(F181:F1654)</f>
        <v>6</v>
      </c>
      <c r="I181" s="17">
        <f>YEAR(F181)</f>
        <v>2018</v>
      </c>
      <c r="J181" s="7">
        <v>5400</v>
      </c>
      <c r="K181" s="6" t="s">
        <v>40</v>
      </c>
    </row>
    <row r="182" spans="1:11" x14ac:dyDescent="0.3">
      <c r="A182" s="6" t="s">
        <v>425</v>
      </c>
      <c r="B182" s="6" t="s">
        <v>528</v>
      </c>
      <c r="C182" s="6" t="s">
        <v>2</v>
      </c>
      <c r="D182" s="6" t="s">
        <v>1302</v>
      </c>
      <c r="E182" s="6" t="s">
        <v>55</v>
      </c>
      <c r="F182" s="20">
        <v>43256</v>
      </c>
      <c r="G182" s="17">
        <f>DAY(F182:F1655)</f>
        <v>5</v>
      </c>
      <c r="H182" s="17">
        <f>MONTH(F182:F1655)</f>
        <v>6</v>
      </c>
      <c r="I182" s="17">
        <f>YEAR(F182)</f>
        <v>2018</v>
      </c>
      <c r="J182" s="7">
        <v>6850</v>
      </c>
      <c r="K182" s="6" t="s">
        <v>40</v>
      </c>
    </row>
    <row r="183" spans="1:11" x14ac:dyDescent="0.3">
      <c r="A183" s="6" t="s">
        <v>119</v>
      </c>
      <c r="B183" s="6" t="s">
        <v>457</v>
      </c>
      <c r="C183" s="6" t="s">
        <v>0</v>
      </c>
      <c r="D183" s="6" t="s">
        <v>663</v>
      </c>
      <c r="E183" s="6" t="s">
        <v>3</v>
      </c>
      <c r="F183" s="20">
        <v>43257</v>
      </c>
      <c r="G183" s="17">
        <f>DAY(F183:F1656)</f>
        <v>6</v>
      </c>
      <c r="H183" s="17">
        <f>MONTH(F183:F1656)</f>
        <v>6</v>
      </c>
      <c r="I183" s="17">
        <f>YEAR(F183)</f>
        <v>2018</v>
      </c>
      <c r="J183" s="7">
        <v>7950</v>
      </c>
      <c r="K183" s="6" t="s">
        <v>40</v>
      </c>
    </row>
    <row r="184" spans="1:11" x14ac:dyDescent="0.3">
      <c r="A184" s="6" t="s">
        <v>936</v>
      </c>
      <c r="B184" s="6" t="s">
        <v>188</v>
      </c>
      <c r="C184" s="6" t="s">
        <v>0</v>
      </c>
      <c r="D184" s="6" t="s">
        <v>995</v>
      </c>
      <c r="E184" s="6" t="s">
        <v>51</v>
      </c>
      <c r="F184" s="20">
        <v>43260</v>
      </c>
      <c r="G184" s="17">
        <f>DAY(F184:F1657)</f>
        <v>9</v>
      </c>
      <c r="H184" s="17">
        <f>MONTH(F184:F1657)</f>
        <v>6</v>
      </c>
      <c r="I184" s="17">
        <f>YEAR(F184)</f>
        <v>2018</v>
      </c>
      <c r="J184" s="7">
        <v>4860</v>
      </c>
      <c r="K184" s="6" t="s">
        <v>40</v>
      </c>
    </row>
    <row r="185" spans="1:11" x14ac:dyDescent="0.3">
      <c r="A185" s="6" t="s">
        <v>294</v>
      </c>
      <c r="B185" s="6" t="s">
        <v>459</v>
      </c>
      <c r="C185" s="6" t="s">
        <v>0</v>
      </c>
      <c r="D185" s="6" t="s">
        <v>1014</v>
      </c>
      <c r="E185" s="6" t="s">
        <v>26</v>
      </c>
      <c r="F185" s="20">
        <v>43260</v>
      </c>
      <c r="G185" s="17">
        <f>DAY(F185:F1658)</f>
        <v>9</v>
      </c>
      <c r="H185" s="17">
        <f>MONTH(F185:F1658)</f>
        <v>6</v>
      </c>
      <c r="I185" s="17">
        <f>YEAR(F185)</f>
        <v>2018</v>
      </c>
      <c r="J185" s="7">
        <v>1170</v>
      </c>
      <c r="K185" s="6" t="s">
        <v>40</v>
      </c>
    </row>
    <row r="186" spans="1:11" x14ac:dyDescent="0.3">
      <c r="A186" s="6" t="s">
        <v>232</v>
      </c>
      <c r="B186" s="6" t="s">
        <v>144</v>
      </c>
      <c r="C186" s="6" t="s">
        <v>0</v>
      </c>
      <c r="D186" s="6" t="s">
        <v>1091</v>
      </c>
      <c r="E186" s="6" t="s">
        <v>39</v>
      </c>
      <c r="F186" s="20">
        <v>43261</v>
      </c>
      <c r="G186" s="17">
        <f>DAY(F186:F1659)</f>
        <v>10</v>
      </c>
      <c r="H186" s="17">
        <f>MONTH(F186:F1659)</f>
        <v>6</v>
      </c>
      <c r="I186" s="17">
        <f>YEAR(F186)</f>
        <v>2018</v>
      </c>
      <c r="J186" s="7">
        <v>7320</v>
      </c>
      <c r="K186" s="6" t="s">
        <v>44</v>
      </c>
    </row>
    <row r="187" spans="1:11" x14ac:dyDescent="0.3">
      <c r="A187" s="6" t="s">
        <v>819</v>
      </c>
      <c r="B187" s="6" t="s">
        <v>447</v>
      </c>
      <c r="C187" s="6" t="s">
        <v>0</v>
      </c>
      <c r="D187" s="6" t="s">
        <v>1058</v>
      </c>
      <c r="E187" s="6" t="s">
        <v>1</v>
      </c>
      <c r="F187" s="20">
        <v>43261</v>
      </c>
      <c r="G187" s="17">
        <f>DAY(F187:F1660)</f>
        <v>10</v>
      </c>
      <c r="H187" s="17">
        <f>MONTH(F187:F1660)</f>
        <v>6</v>
      </c>
      <c r="I187" s="17">
        <f>YEAR(F187)</f>
        <v>2018</v>
      </c>
      <c r="J187" s="7">
        <v>2000</v>
      </c>
      <c r="K187" s="6" t="s">
        <v>40</v>
      </c>
    </row>
    <row r="188" spans="1:11" x14ac:dyDescent="0.3">
      <c r="A188" s="6" t="s">
        <v>667</v>
      </c>
      <c r="B188" s="6" t="s">
        <v>287</v>
      </c>
      <c r="C188" s="6" t="s">
        <v>2</v>
      </c>
      <c r="D188" s="6" t="s">
        <v>288</v>
      </c>
      <c r="E188" s="6" t="s">
        <v>51</v>
      </c>
      <c r="F188" s="20">
        <v>43261</v>
      </c>
      <c r="G188" s="17">
        <f>DAY(F188:F1661)</f>
        <v>10</v>
      </c>
      <c r="H188" s="17">
        <f>MONTH(F188:F1661)</f>
        <v>6</v>
      </c>
      <c r="I188" s="17">
        <f>YEAR(F188)</f>
        <v>2018</v>
      </c>
      <c r="J188" s="7">
        <v>4570</v>
      </c>
      <c r="K188" s="6" t="s">
        <v>40</v>
      </c>
    </row>
    <row r="189" spans="1:11" x14ac:dyDescent="0.3">
      <c r="A189" s="6" t="s">
        <v>636</v>
      </c>
      <c r="B189" s="6" t="s">
        <v>222</v>
      </c>
      <c r="C189" s="6" t="s">
        <v>0</v>
      </c>
      <c r="D189" s="6" t="s">
        <v>994</v>
      </c>
      <c r="E189" s="6" t="s">
        <v>3</v>
      </c>
      <c r="F189" s="20">
        <v>43264</v>
      </c>
      <c r="G189" s="17">
        <f>DAY(F189:F1662)</f>
        <v>13</v>
      </c>
      <c r="H189" s="17">
        <f>MONTH(F189:F1662)</f>
        <v>6</v>
      </c>
      <c r="I189" s="17">
        <f>YEAR(F189)</f>
        <v>2018</v>
      </c>
      <c r="J189" s="7">
        <v>7960</v>
      </c>
      <c r="K189" s="6" t="s">
        <v>40</v>
      </c>
    </row>
    <row r="190" spans="1:11" x14ac:dyDescent="0.3">
      <c r="A190" s="6" t="s">
        <v>650</v>
      </c>
      <c r="B190" s="6" t="s">
        <v>37</v>
      </c>
      <c r="C190" s="6" t="s">
        <v>2</v>
      </c>
      <c r="D190" s="6" t="s">
        <v>844</v>
      </c>
      <c r="E190" s="6" t="s">
        <v>55</v>
      </c>
      <c r="F190" s="20">
        <v>43265</v>
      </c>
      <c r="G190" s="17">
        <f>DAY(F190:F1663)</f>
        <v>14</v>
      </c>
      <c r="H190" s="17">
        <f>MONTH(F190:F1663)</f>
        <v>6</v>
      </c>
      <c r="I190" s="17">
        <f>YEAR(F190)</f>
        <v>2018</v>
      </c>
      <c r="J190" s="7">
        <v>7030</v>
      </c>
      <c r="K190" s="6" t="s">
        <v>44</v>
      </c>
    </row>
    <row r="191" spans="1:11" x14ac:dyDescent="0.3">
      <c r="A191" s="6" t="s">
        <v>592</v>
      </c>
      <c r="B191" s="6" t="s">
        <v>57</v>
      </c>
      <c r="C191" s="6" t="s">
        <v>2</v>
      </c>
      <c r="D191" s="6" t="s">
        <v>593</v>
      </c>
      <c r="E191" s="6" t="s">
        <v>26</v>
      </c>
      <c r="F191" s="20">
        <v>43266</v>
      </c>
      <c r="G191" s="17">
        <f>DAY(F191:F1664)</f>
        <v>15</v>
      </c>
      <c r="H191" s="17">
        <f>MONTH(F191:F1664)</f>
        <v>6</v>
      </c>
      <c r="I191" s="17">
        <f>YEAR(F191)</f>
        <v>2018</v>
      </c>
      <c r="J191" s="7">
        <v>7630</v>
      </c>
      <c r="K191" s="6" t="s">
        <v>40</v>
      </c>
    </row>
    <row r="192" spans="1:11" x14ac:dyDescent="0.3">
      <c r="A192" s="6" t="s">
        <v>636</v>
      </c>
      <c r="B192" s="6" t="s">
        <v>255</v>
      </c>
      <c r="C192" s="6" t="s">
        <v>0</v>
      </c>
      <c r="D192" s="6" t="s">
        <v>1028</v>
      </c>
      <c r="E192" s="6" t="s">
        <v>39</v>
      </c>
      <c r="F192" s="20">
        <v>43266</v>
      </c>
      <c r="G192" s="17">
        <f>DAY(F192:F1665)</f>
        <v>15</v>
      </c>
      <c r="H192" s="17">
        <f>MONTH(F192:F1665)</f>
        <v>6</v>
      </c>
      <c r="I192" s="17">
        <f>YEAR(F192)</f>
        <v>2018</v>
      </c>
      <c r="J192" s="7">
        <v>2600</v>
      </c>
      <c r="K192" s="6" t="s">
        <v>27</v>
      </c>
    </row>
    <row r="193" spans="1:11" x14ac:dyDescent="0.3">
      <c r="A193" s="6" t="s">
        <v>578</v>
      </c>
      <c r="B193" s="6" t="s">
        <v>315</v>
      </c>
      <c r="C193" s="6" t="s">
        <v>2</v>
      </c>
      <c r="D193" s="6" t="s">
        <v>579</v>
      </c>
      <c r="E193" s="6" t="s">
        <v>26</v>
      </c>
      <c r="F193" s="20">
        <v>43267</v>
      </c>
      <c r="G193" s="17">
        <f>DAY(F193:F1666)</f>
        <v>16</v>
      </c>
      <c r="H193" s="17">
        <f>MONTH(F193:F1666)</f>
        <v>6</v>
      </c>
      <c r="I193" s="17">
        <f>YEAR(F193)</f>
        <v>2018</v>
      </c>
      <c r="J193" s="7">
        <v>7250</v>
      </c>
      <c r="K193" s="6" t="s">
        <v>40</v>
      </c>
    </row>
    <row r="194" spans="1:11" x14ac:dyDescent="0.3">
      <c r="A194" s="6" t="s">
        <v>508</v>
      </c>
      <c r="B194" s="6" t="s">
        <v>72</v>
      </c>
      <c r="C194" s="6" t="s">
        <v>0</v>
      </c>
      <c r="D194" s="6" t="s">
        <v>172</v>
      </c>
      <c r="E194" s="6" t="s">
        <v>3</v>
      </c>
      <c r="F194" s="20">
        <v>43267</v>
      </c>
      <c r="G194" s="17">
        <f>DAY(F194:F1667)</f>
        <v>16</v>
      </c>
      <c r="H194" s="17">
        <f>MONTH(F194:F1667)</f>
        <v>6</v>
      </c>
      <c r="I194" s="17">
        <f>YEAR(F194)</f>
        <v>2018</v>
      </c>
      <c r="J194" s="7">
        <v>3730</v>
      </c>
      <c r="K194" s="6" t="s">
        <v>27</v>
      </c>
    </row>
    <row r="195" spans="1:11" x14ac:dyDescent="0.3">
      <c r="A195" s="6" t="s">
        <v>911</v>
      </c>
      <c r="B195" s="6" t="s">
        <v>329</v>
      </c>
      <c r="C195" s="6" t="s">
        <v>2</v>
      </c>
      <c r="D195" s="6" t="s">
        <v>1214</v>
      </c>
      <c r="E195" s="6" t="s">
        <v>3</v>
      </c>
      <c r="F195" s="20">
        <v>43270</v>
      </c>
      <c r="G195" s="17">
        <f>DAY(F195:F1668)</f>
        <v>19</v>
      </c>
      <c r="H195" s="17">
        <f>MONTH(F195:F1668)</f>
        <v>6</v>
      </c>
      <c r="I195" s="17">
        <f>YEAR(F195)</f>
        <v>2018</v>
      </c>
      <c r="J195" s="7">
        <v>660</v>
      </c>
      <c r="K195" s="6" t="s">
        <v>40</v>
      </c>
    </row>
    <row r="196" spans="1:11" x14ac:dyDescent="0.3">
      <c r="A196" s="6" t="s">
        <v>317</v>
      </c>
      <c r="B196" s="6" t="s">
        <v>97</v>
      </c>
      <c r="C196" s="6" t="s">
        <v>2</v>
      </c>
      <c r="D196" s="6" t="s">
        <v>98</v>
      </c>
      <c r="E196" s="6" t="s">
        <v>55</v>
      </c>
      <c r="F196" s="20">
        <v>43270</v>
      </c>
      <c r="G196" s="17">
        <f>DAY(F196:F1669)</f>
        <v>19</v>
      </c>
      <c r="H196" s="17">
        <f>MONTH(F196:F1669)</f>
        <v>6</v>
      </c>
      <c r="I196" s="17">
        <f>YEAR(F196)</f>
        <v>2018</v>
      </c>
      <c r="J196" s="7">
        <v>7480</v>
      </c>
      <c r="K196" s="6" t="s">
        <v>40</v>
      </c>
    </row>
    <row r="197" spans="1:11" x14ac:dyDescent="0.3">
      <c r="A197" s="6" t="s">
        <v>105</v>
      </c>
      <c r="B197" s="6" t="s">
        <v>273</v>
      </c>
      <c r="C197" s="6" t="s">
        <v>0</v>
      </c>
      <c r="D197" s="6" t="s">
        <v>1101</v>
      </c>
      <c r="E197" s="6" t="s">
        <v>55</v>
      </c>
      <c r="F197" s="20">
        <v>43271</v>
      </c>
      <c r="G197" s="17">
        <f>DAY(F197:F1670)</f>
        <v>20</v>
      </c>
      <c r="H197" s="17">
        <f>MONTH(F197:F1670)</f>
        <v>6</v>
      </c>
      <c r="I197" s="17">
        <f>YEAR(F197)</f>
        <v>2018</v>
      </c>
      <c r="J197" s="7">
        <v>3230</v>
      </c>
      <c r="K197" s="6" t="s">
        <v>40</v>
      </c>
    </row>
    <row r="198" spans="1:11" x14ac:dyDescent="0.3">
      <c r="A198" s="6" t="s">
        <v>849</v>
      </c>
      <c r="B198" s="6" t="s">
        <v>88</v>
      </c>
      <c r="C198" s="6" t="s">
        <v>0</v>
      </c>
      <c r="D198" s="6" t="s">
        <v>210</v>
      </c>
      <c r="E198" s="6" t="s">
        <v>26</v>
      </c>
      <c r="F198" s="20">
        <v>43272</v>
      </c>
      <c r="G198" s="17">
        <f>DAY(F198:F1671)</f>
        <v>21</v>
      </c>
      <c r="H198" s="17">
        <f>MONTH(F198:F1671)</f>
        <v>6</v>
      </c>
      <c r="I198" s="17">
        <f>YEAR(F198)</f>
        <v>2018</v>
      </c>
      <c r="J198" s="7">
        <v>2240</v>
      </c>
      <c r="K198" s="6" t="s">
        <v>40</v>
      </c>
    </row>
    <row r="199" spans="1:11" x14ac:dyDescent="0.3">
      <c r="A199" s="6" t="s">
        <v>135</v>
      </c>
      <c r="B199" s="6" t="s">
        <v>132</v>
      </c>
      <c r="C199" s="6" t="s">
        <v>0</v>
      </c>
      <c r="D199" s="6" t="s">
        <v>1097</v>
      </c>
      <c r="E199" s="6" t="s">
        <v>55</v>
      </c>
      <c r="F199" s="20">
        <v>43272</v>
      </c>
      <c r="G199" s="17">
        <f>DAY(F199:F1672)</f>
        <v>21</v>
      </c>
      <c r="H199" s="17">
        <f>MONTH(F199:F1672)</f>
        <v>6</v>
      </c>
      <c r="I199" s="17">
        <f>YEAR(F199)</f>
        <v>2018</v>
      </c>
      <c r="J199" s="7">
        <v>1660</v>
      </c>
      <c r="K199" s="6" t="s">
        <v>59</v>
      </c>
    </row>
    <row r="200" spans="1:11" x14ac:dyDescent="0.3">
      <c r="A200" s="6" t="s">
        <v>689</v>
      </c>
      <c r="B200" s="6" t="s">
        <v>321</v>
      </c>
      <c r="C200" s="6" t="s">
        <v>2</v>
      </c>
      <c r="D200" s="6" t="s">
        <v>1130</v>
      </c>
      <c r="E200" s="6" t="s">
        <v>39</v>
      </c>
      <c r="F200" s="20">
        <v>43273</v>
      </c>
      <c r="G200" s="17">
        <f>DAY(F200:F1673)</f>
        <v>22</v>
      </c>
      <c r="H200" s="17">
        <f>MONTH(F200:F1673)</f>
        <v>6</v>
      </c>
      <c r="I200" s="17">
        <f>YEAR(F200)</f>
        <v>2018</v>
      </c>
      <c r="J200" s="7">
        <v>7130</v>
      </c>
      <c r="K200" s="6" t="s">
        <v>40</v>
      </c>
    </row>
    <row r="201" spans="1:11" x14ac:dyDescent="0.3">
      <c r="A201" s="6" t="s">
        <v>298</v>
      </c>
      <c r="B201" s="6" t="s">
        <v>349</v>
      </c>
      <c r="C201" s="6" t="s">
        <v>2</v>
      </c>
      <c r="D201" s="6" t="s">
        <v>1258</v>
      </c>
      <c r="E201" s="6" t="s">
        <v>3</v>
      </c>
      <c r="F201" s="20">
        <v>43273</v>
      </c>
      <c r="G201" s="17">
        <f>DAY(F201:F1674)</f>
        <v>22</v>
      </c>
      <c r="H201" s="17">
        <f>MONTH(F201:F1674)</f>
        <v>6</v>
      </c>
      <c r="I201" s="17">
        <f>YEAR(F201)</f>
        <v>2018</v>
      </c>
      <c r="J201" s="7">
        <v>9550</v>
      </c>
      <c r="K201" s="6" t="s">
        <v>40</v>
      </c>
    </row>
    <row r="202" spans="1:11" x14ac:dyDescent="0.3">
      <c r="A202" s="6" t="s">
        <v>1238</v>
      </c>
      <c r="B202" s="6" t="s">
        <v>329</v>
      </c>
      <c r="C202" s="6" t="s">
        <v>0</v>
      </c>
      <c r="D202" s="6" t="s">
        <v>1239</v>
      </c>
      <c r="E202" s="6" t="s">
        <v>3</v>
      </c>
      <c r="F202" s="20">
        <v>43274</v>
      </c>
      <c r="G202" s="17">
        <f>DAY(F202:F1675)</f>
        <v>23</v>
      </c>
      <c r="H202" s="17">
        <f>MONTH(F202:F1675)</f>
        <v>6</v>
      </c>
      <c r="I202" s="17">
        <f>YEAR(F202)</f>
        <v>2018</v>
      </c>
      <c r="J202" s="7">
        <v>4230</v>
      </c>
      <c r="K202" s="6" t="s">
        <v>40</v>
      </c>
    </row>
    <row r="203" spans="1:11" x14ac:dyDescent="0.3">
      <c r="A203" s="6" t="s">
        <v>342</v>
      </c>
      <c r="B203" s="6" t="s">
        <v>233</v>
      </c>
      <c r="C203" s="6" t="s">
        <v>0</v>
      </c>
      <c r="D203" s="6" t="s">
        <v>234</v>
      </c>
      <c r="E203" s="6" t="s">
        <v>55</v>
      </c>
      <c r="F203" s="20">
        <v>43275</v>
      </c>
      <c r="G203" s="17">
        <f>DAY(F203:F1676)</f>
        <v>24</v>
      </c>
      <c r="H203" s="17">
        <f>MONTH(F203:F1676)</f>
        <v>6</v>
      </c>
      <c r="I203" s="17">
        <f>YEAR(F203)</f>
        <v>2018</v>
      </c>
      <c r="J203" s="7">
        <v>9710</v>
      </c>
      <c r="K203" s="6" t="s">
        <v>27</v>
      </c>
    </row>
    <row r="204" spans="1:11" x14ac:dyDescent="0.3">
      <c r="A204" s="6" t="s">
        <v>589</v>
      </c>
      <c r="B204" s="6" t="s">
        <v>283</v>
      </c>
      <c r="C204" s="6" t="s">
        <v>0</v>
      </c>
      <c r="D204" s="6" t="s">
        <v>590</v>
      </c>
      <c r="E204" s="6" t="s">
        <v>55</v>
      </c>
      <c r="F204" s="20">
        <v>43276</v>
      </c>
      <c r="G204" s="17">
        <f>DAY(F204:F1677)</f>
        <v>25</v>
      </c>
      <c r="H204" s="17">
        <f>MONTH(F204:F1677)</f>
        <v>6</v>
      </c>
      <c r="I204" s="17">
        <f>YEAR(F204)</f>
        <v>2018</v>
      </c>
      <c r="J204" s="7">
        <v>3820</v>
      </c>
      <c r="K204" s="6" t="s">
        <v>40</v>
      </c>
    </row>
    <row r="205" spans="1:11" x14ac:dyDescent="0.3">
      <c r="A205" s="6" t="s">
        <v>452</v>
      </c>
      <c r="B205" s="6" t="s">
        <v>85</v>
      </c>
      <c r="C205" s="6" t="s">
        <v>0</v>
      </c>
      <c r="D205" s="6" t="s">
        <v>584</v>
      </c>
      <c r="E205" s="6" t="s">
        <v>51</v>
      </c>
      <c r="F205" s="20">
        <v>43281</v>
      </c>
      <c r="G205" s="17">
        <f>DAY(F205:F1678)</f>
        <v>30</v>
      </c>
      <c r="H205" s="17">
        <f>MONTH(F205:F1678)</f>
        <v>6</v>
      </c>
      <c r="I205" s="17">
        <f>YEAR(F205)</f>
        <v>2018</v>
      </c>
      <c r="J205" s="7">
        <v>190</v>
      </c>
      <c r="K205" s="6" t="s">
        <v>130</v>
      </c>
    </row>
    <row r="206" spans="1:11" x14ac:dyDescent="0.3">
      <c r="A206" s="6" t="s">
        <v>1104</v>
      </c>
      <c r="B206" s="6" t="s">
        <v>402</v>
      </c>
      <c r="C206" s="6" t="s">
        <v>0</v>
      </c>
      <c r="D206" s="6" t="s">
        <v>1215</v>
      </c>
      <c r="E206" s="6" t="s">
        <v>51</v>
      </c>
      <c r="F206" s="20">
        <v>43281</v>
      </c>
      <c r="G206" s="17">
        <f>DAY(F206:F1679)</f>
        <v>30</v>
      </c>
      <c r="H206" s="17">
        <f>MONTH(F206:F1679)</f>
        <v>6</v>
      </c>
      <c r="I206" s="17">
        <f>YEAR(F206)</f>
        <v>2018</v>
      </c>
      <c r="J206" s="7">
        <v>5110</v>
      </c>
      <c r="K206" s="6" t="s">
        <v>40</v>
      </c>
    </row>
    <row r="207" spans="1:11" x14ac:dyDescent="0.3">
      <c r="A207" s="6" t="s">
        <v>174</v>
      </c>
      <c r="B207" s="6" t="s">
        <v>57</v>
      </c>
      <c r="C207" s="6" t="s">
        <v>0</v>
      </c>
      <c r="D207" s="6" t="s">
        <v>477</v>
      </c>
      <c r="E207" s="6" t="s">
        <v>39</v>
      </c>
      <c r="F207" s="20">
        <v>43281</v>
      </c>
      <c r="G207" s="17">
        <f>DAY(F207:F1680)</f>
        <v>30</v>
      </c>
      <c r="H207" s="17">
        <f>MONTH(F207:F1680)</f>
        <v>6</v>
      </c>
      <c r="I207" s="17">
        <f>YEAR(F207)</f>
        <v>2018</v>
      </c>
      <c r="J207" s="7">
        <v>1420</v>
      </c>
      <c r="K207" s="6" t="s">
        <v>44</v>
      </c>
    </row>
    <row r="208" spans="1:11" x14ac:dyDescent="0.3">
      <c r="A208" s="6" t="s">
        <v>119</v>
      </c>
      <c r="B208" s="6" t="s">
        <v>120</v>
      </c>
      <c r="C208" s="6" t="s">
        <v>0</v>
      </c>
      <c r="D208" s="6" t="s">
        <v>121</v>
      </c>
      <c r="E208" s="6" t="s">
        <v>39</v>
      </c>
      <c r="F208" s="20">
        <v>43282</v>
      </c>
      <c r="G208" s="17">
        <f>DAY(F208:F1681)</f>
        <v>1</v>
      </c>
      <c r="H208" s="17">
        <f>MONTH(F208:F1681)</f>
        <v>7</v>
      </c>
      <c r="I208" s="17">
        <f>YEAR(F208)</f>
        <v>2018</v>
      </c>
      <c r="J208" s="7">
        <v>2370</v>
      </c>
      <c r="K208" s="6" t="s">
        <v>59</v>
      </c>
    </row>
    <row r="209" spans="1:11" x14ac:dyDescent="0.3">
      <c r="A209" s="6" t="s">
        <v>489</v>
      </c>
      <c r="B209" s="6" t="s">
        <v>103</v>
      </c>
      <c r="C209" s="6" t="s">
        <v>0</v>
      </c>
      <c r="D209" s="6" t="s">
        <v>658</v>
      </c>
      <c r="E209" s="6" t="s">
        <v>51</v>
      </c>
      <c r="F209" s="20">
        <v>43282</v>
      </c>
      <c r="G209" s="17">
        <f>DAY(F209:F1682)</f>
        <v>1</v>
      </c>
      <c r="H209" s="17">
        <f>MONTH(F209:F1682)</f>
        <v>7</v>
      </c>
      <c r="I209" s="17">
        <f>YEAR(F209)</f>
        <v>2018</v>
      </c>
      <c r="J209" s="7">
        <v>1930</v>
      </c>
      <c r="K209" s="6" t="s">
        <v>130</v>
      </c>
    </row>
    <row r="210" spans="1:11" x14ac:dyDescent="0.3">
      <c r="A210" s="6" t="s">
        <v>173</v>
      </c>
      <c r="B210" s="6" t="s">
        <v>94</v>
      </c>
      <c r="C210" s="6" t="s">
        <v>2</v>
      </c>
      <c r="D210" s="6" t="s">
        <v>931</v>
      </c>
      <c r="E210" s="6" t="s">
        <v>1</v>
      </c>
      <c r="F210" s="20">
        <v>43284</v>
      </c>
      <c r="G210" s="17">
        <f>DAY(F210:F1683)</f>
        <v>3</v>
      </c>
      <c r="H210" s="17">
        <f>MONTH(F210:F1683)</f>
        <v>7</v>
      </c>
      <c r="I210" s="17">
        <f>YEAR(F210)</f>
        <v>2018</v>
      </c>
      <c r="J210" s="7">
        <v>1760</v>
      </c>
      <c r="K210" s="6" t="s">
        <v>44</v>
      </c>
    </row>
    <row r="211" spans="1:11" x14ac:dyDescent="0.3">
      <c r="A211" s="6" t="s">
        <v>116</v>
      </c>
      <c r="B211" s="6" t="s">
        <v>390</v>
      </c>
      <c r="C211" s="6" t="s">
        <v>0</v>
      </c>
      <c r="D211" s="6" t="s">
        <v>859</v>
      </c>
      <c r="E211" s="6" t="s">
        <v>1</v>
      </c>
      <c r="F211" s="20">
        <v>43284</v>
      </c>
      <c r="G211" s="17">
        <f>DAY(F211:F1684)</f>
        <v>3</v>
      </c>
      <c r="H211" s="17">
        <f>MONTH(F211:F1684)</f>
        <v>7</v>
      </c>
      <c r="I211" s="17">
        <f>YEAR(F211)</f>
        <v>2018</v>
      </c>
      <c r="J211" s="7">
        <v>6480</v>
      </c>
      <c r="K211" s="6" t="s">
        <v>40</v>
      </c>
    </row>
    <row r="212" spans="1:11" x14ac:dyDescent="0.3">
      <c r="A212" s="6" t="s">
        <v>453</v>
      </c>
      <c r="B212" s="6" t="s">
        <v>454</v>
      </c>
      <c r="C212" s="6" t="s">
        <v>0</v>
      </c>
      <c r="D212" s="6" t="s">
        <v>455</v>
      </c>
      <c r="E212" s="6" t="s">
        <v>1</v>
      </c>
      <c r="F212" s="20">
        <v>43285</v>
      </c>
      <c r="G212" s="17">
        <f>DAY(F212:F1685)</f>
        <v>4</v>
      </c>
      <c r="H212" s="17">
        <f>MONTH(F212:F1685)</f>
        <v>7</v>
      </c>
      <c r="I212" s="17">
        <f>YEAR(F212)</f>
        <v>2018</v>
      </c>
      <c r="J212" s="7">
        <v>6940</v>
      </c>
      <c r="K212" s="6" t="s">
        <v>40</v>
      </c>
    </row>
    <row r="213" spans="1:11" x14ac:dyDescent="0.3">
      <c r="A213" s="6" t="s">
        <v>979</v>
      </c>
      <c r="B213" s="6" t="s">
        <v>178</v>
      </c>
      <c r="C213" s="6" t="s">
        <v>2</v>
      </c>
      <c r="D213" s="6" t="s">
        <v>272</v>
      </c>
      <c r="E213" s="6" t="s">
        <v>26</v>
      </c>
      <c r="F213" s="20">
        <v>43285</v>
      </c>
      <c r="G213" s="17">
        <f>DAY(F213:F1686)</f>
        <v>4</v>
      </c>
      <c r="H213" s="17">
        <f>MONTH(F213:F1686)</f>
        <v>7</v>
      </c>
      <c r="I213" s="17">
        <f>YEAR(F213)</f>
        <v>2018</v>
      </c>
      <c r="J213" s="7">
        <v>2010</v>
      </c>
      <c r="K213" s="6" t="s">
        <v>27</v>
      </c>
    </row>
    <row r="214" spans="1:11" x14ac:dyDescent="0.3">
      <c r="A214" s="6" t="s">
        <v>111</v>
      </c>
      <c r="B214" s="6" t="s">
        <v>312</v>
      </c>
      <c r="C214" s="6" t="s">
        <v>2</v>
      </c>
      <c r="D214" s="6" t="s">
        <v>860</v>
      </c>
      <c r="E214" s="6" t="s">
        <v>26</v>
      </c>
      <c r="F214" s="20">
        <v>43286</v>
      </c>
      <c r="G214" s="17">
        <f>DAY(F214:F1687)</f>
        <v>5</v>
      </c>
      <c r="H214" s="17">
        <f>MONTH(F214:F1687)</f>
        <v>7</v>
      </c>
      <c r="I214" s="17">
        <f>YEAR(F214)</f>
        <v>2018</v>
      </c>
      <c r="J214" s="7">
        <v>4510</v>
      </c>
      <c r="K214" s="6" t="s">
        <v>40</v>
      </c>
    </row>
    <row r="215" spans="1:11" x14ac:dyDescent="0.3">
      <c r="A215" s="6" t="s">
        <v>644</v>
      </c>
      <c r="B215" s="6" t="s">
        <v>252</v>
      </c>
      <c r="C215" s="6" t="s">
        <v>0</v>
      </c>
      <c r="D215" s="6" t="s">
        <v>748</v>
      </c>
      <c r="E215" s="6" t="s">
        <v>26</v>
      </c>
      <c r="F215" s="20">
        <v>43287</v>
      </c>
      <c r="G215" s="17">
        <f>DAY(F215:F1688)</f>
        <v>6</v>
      </c>
      <c r="H215" s="17">
        <f>MONTH(F215:F1688)</f>
        <v>7</v>
      </c>
      <c r="I215" s="17">
        <f>YEAR(F215)</f>
        <v>2018</v>
      </c>
      <c r="J215" s="7">
        <v>2460</v>
      </c>
      <c r="K215" s="6" t="s">
        <v>35</v>
      </c>
    </row>
    <row r="216" spans="1:11" x14ac:dyDescent="0.3">
      <c r="A216" s="6" t="s">
        <v>691</v>
      </c>
      <c r="B216" s="6" t="s">
        <v>219</v>
      </c>
      <c r="C216" s="6" t="s">
        <v>0</v>
      </c>
      <c r="D216" s="6" t="s">
        <v>745</v>
      </c>
      <c r="E216" s="6" t="s">
        <v>39</v>
      </c>
      <c r="F216" s="20">
        <v>43289</v>
      </c>
      <c r="G216" s="17">
        <f>DAY(F216:F1689)</f>
        <v>8</v>
      </c>
      <c r="H216" s="17">
        <f>MONTH(F216:F1689)</f>
        <v>7</v>
      </c>
      <c r="I216" s="17">
        <f>YEAR(F216)</f>
        <v>2018</v>
      </c>
      <c r="J216" s="7">
        <v>3930</v>
      </c>
      <c r="K216" s="6" t="s">
        <v>44</v>
      </c>
    </row>
    <row r="217" spans="1:11" x14ac:dyDescent="0.3">
      <c r="A217" s="6" t="s">
        <v>449</v>
      </c>
      <c r="B217" s="6" t="s">
        <v>204</v>
      </c>
      <c r="C217" s="6" t="s">
        <v>2</v>
      </c>
      <c r="D217" s="6" t="s">
        <v>205</v>
      </c>
      <c r="E217" s="6" t="s">
        <v>26</v>
      </c>
      <c r="F217" s="20">
        <v>43290</v>
      </c>
      <c r="G217" s="17">
        <f>DAY(F217:F1690)</f>
        <v>9</v>
      </c>
      <c r="H217" s="17">
        <f>MONTH(F217:F1690)</f>
        <v>7</v>
      </c>
      <c r="I217" s="17">
        <f>YEAR(F217)</f>
        <v>2018</v>
      </c>
      <c r="J217" s="7">
        <v>2440</v>
      </c>
      <c r="K217" s="6" t="s">
        <v>40</v>
      </c>
    </row>
    <row r="218" spans="1:11" x14ac:dyDescent="0.3">
      <c r="A218" s="6" t="s">
        <v>185</v>
      </c>
      <c r="B218" s="6" t="s">
        <v>136</v>
      </c>
      <c r="C218" s="6" t="s">
        <v>0</v>
      </c>
      <c r="D218" s="6" t="s">
        <v>197</v>
      </c>
      <c r="E218" s="6" t="s">
        <v>26</v>
      </c>
      <c r="F218" s="20">
        <v>43292</v>
      </c>
      <c r="G218" s="17">
        <f>DAY(F218:F1691)</f>
        <v>11</v>
      </c>
      <c r="H218" s="17">
        <f>MONTH(F218:F1691)</f>
        <v>7</v>
      </c>
      <c r="I218" s="17">
        <f>YEAR(F218)</f>
        <v>2018</v>
      </c>
      <c r="J218" s="7">
        <v>9530</v>
      </c>
      <c r="K218" s="6" t="s">
        <v>40</v>
      </c>
    </row>
    <row r="219" spans="1:11" x14ac:dyDescent="0.3">
      <c r="A219" s="6" t="s">
        <v>92</v>
      </c>
      <c r="B219" s="6" t="s">
        <v>154</v>
      </c>
      <c r="C219" s="6" t="s">
        <v>2</v>
      </c>
      <c r="D219" s="6" t="s">
        <v>155</v>
      </c>
      <c r="E219" s="6" t="s">
        <v>39</v>
      </c>
      <c r="F219" s="20">
        <v>43294</v>
      </c>
      <c r="G219" s="17">
        <f>DAY(F219:F1692)</f>
        <v>13</v>
      </c>
      <c r="H219" s="17">
        <f>MONTH(F219:F1692)</f>
        <v>7</v>
      </c>
      <c r="I219" s="17">
        <f>YEAR(F219)</f>
        <v>2018</v>
      </c>
      <c r="J219" s="7">
        <v>9970</v>
      </c>
      <c r="K219" s="6" t="s">
        <v>40</v>
      </c>
    </row>
    <row r="220" spans="1:11" x14ac:dyDescent="0.3">
      <c r="A220" s="6" t="s">
        <v>530</v>
      </c>
      <c r="B220" s="6" t="s">
        <v>215</v>
      </c>
      <c r="C220" s="6" t="s">
        <v>2</v>
      </c>
      <c r="D220" s="6" t="s">
        <v>1000</v>
      </c>
      <c r="E220" s="6" t="s">
        <v>3</v>
      </c>
      <c r="F220" s="20">
        <v>43294</v>
      </c>
      <c r="G220" s="17">
        <f>DAY(F220:F1693)</f>
        <v>13</v>
      </c>
      <c r="H220" s="17">
        <f>MONTH(F220:F1693)</f>
        <v>7</v>
      </c>
      <c r="I220" s="17">
        <f>YEAR(F220)</f>
        <v>2018</v>
      </c>
      <c r="J220" s="7">
        <v>6720</v>
      </c>
      <c r="K220" s="6" t="s">
        <v>44</v>
      </c>
    </row>
    <row r="221" spans="1:11" x14ac:dyDescent="0.3">
      <c r="A221" s="6" t="s">
        <v>1030</v>
      </c>
      <c r="B221" s="6" t="s">
        <v>438</v>
      </c>
      <c r="C221" s="6" t="s">
        <v>2</v>
      </c>
      <c r="D221" s="6" t="s">
        <v>439</v>
      </c>
      <c r="E221" s="6" t="s">
        <v>1</v>
      </c>
      <c r="F221" s="20">
        <v>43296</v>
      </c>
      <c r="G221" s="17">
        <f>DAY(F221:F1694)</f>
        <v>15</v>
      </c>
      <c r="H221" s="17">
        <f>MONTH(F221:F1694)</f>
        <v>7</v>
      </c>
      <c r="I221" s="17">
        <f>YEAR(F221)</f>
        <v>2018</v>
      </c>
      <c r="J221" s="7">
        <v>7260</v>
      </c>
      <c r="K221" s="6" t="s">
        <v>27</v>
      </c>
    </row>
    <row r="222" spans="1:11" x14ac:dyDescent="0.3">
      <c r="A222" s="6" t="s">
        <v>198</v>
      </c>
      <c r="B222" s="6" t="s">
        <v>321</v>
      </c>
      <c r="C222" s="6" t="s">
        <v>0</v>
      </c>
      <c r="D222" s="6" t="s">
        <v>629</v>
      </c>
      <c r="E222" s="6" t="s">
        <v>1</v>
      </c>
      <c r="F222" s="20">
        <v>43297</v>
      </c>
      <c r="G222" s="17">
        <f>DAY(F222:F1695)</f>
        <v>16</v>
      </c>
      <c r="H222" s="17">
        <f>MONTH(F222:F1695)</f>
        <v>7</v>
      </c>
      <c r="I222" s="17">
        <f>YEAR(F222)</f>
        <v>2018</v>
      </c>
      <c r="J222" s="7">
        <v>1890</v>
      </c>
      <c r="K222" s="6" t="s">
        <v>40</v>
      </c>
    </row>
    <row r="223" spans="1:11" x14ac:dyDescent="0.3">
      <c r="A223" s="6" t="s">
        <v>376</v>
      </c>
      <c r="B223" s="6" t="s">
        <v>447</v>
      </c>
      <c r="C223" s="6" t="s">
        <v>0</v>
      </c>
      <c r="D223" s="6" t="s">
        <v>1135</v>
      </c>
      <c r="E223" s="6" t="s">
        <v>3</v>
      </c>
      <c r="F223" s="20">
        <v>43298</v>
      </c>
      <c r="G223" s="17">
        <f>DAY(F223:F1696)</f>
        <v>17</v>
      </c>
      <c r="H223" s="17">
        <f>MONTH(F223:F1696)</f>
        <v>7</v>
      </c>
      <c r="I223" s="17">
        <f>YEAR(F223)</f>
        <v>2018</v>
      </c>
      <c r="J223" s="7">
        <v>6140</v>
      </c>
      <c r="K223" s="6" t="s">
        <v>130</v>
      </c>
    </row>
    <row r="224" spans="1:11" x14ac:dyDescent="0.3">
      <c r="A224" s="6" t="s">
        <v>298</v>
      </c>
      <c r="B224" s="6" t="s">
        <v>283</v>
      </c>
      <c r="C224" s="6" t="s">
        <v>2</v>
      </c>
      <c r="D224" s="6" t="s">
        <v>299</v>
      </c>
      <c r="E224" s="6" t="s">
        <v>1</v>
      </c>
      <c r="F224" s="20">
        <v>43299</v>
      </c>
      <c r="G224" s="17">
        <f>DAY(F224:F1697)</f>
        <v>18</v>
      </c>
      <c r="H224" s="17">
        <f>MONTH(F224:F1697)</f>
        <v>7</v>
      </c>
      <c r="I224" s="17">
        <f>YEAR(F224)</f>
        <v>2018</v>
      </c>
      <c r="J224" s="7">
        <v>5420</v>
      </c>
      <c r="K224" s="6" t="s">
        <v>40</v>
      </c>
    </row>
    <row r="225" spans="1:11" x14ac:dyDescent="0.3">
      <c r="A225" s="6" t="s">
        <v>359</v>
      </c>
      <c r="B225" s="6" t="s">
        <v>141</v>
      </c>
      <c r="C225" s="6" t="s">
        <v>0</v>
      </c>
      <c r="D225" s="6" t="s">
        <v>360</v>
      </c>
      <c r="E225" s="6" t="s">
        <v>1</v>
      </c>
      <c r="F225" s="20">
        <v>43300</v>
      </c>
      <c r="G225" s="17">
        <f>DAY(F225:F1698)</f>
        <v>19</v>
      </c>
      <c r="H225" s="17">
        <f>MONTH(F225:F1698)</f>
        <v>7</v>
      </c>
      <c r="I225" s="17">
        <f>YEAR(F225)</f>
        <v>2018</v>
      </c>
      <c r="J225" s="7">
        <v>6230</v>
      </c>
      <c r="K225" s="6" t="s">
        <v>40</v>
      </c>
    </row>
    <row r="226" spans="1:11" x14ac:dyDescent="0.3">
      <c r="A226" s="6" t="s">
        <v>512</v>
      </c>
      <c r="B226" s="6" t="s">
        <v>215</v>
      </c>
      <c r="C226" s="6" t="s">
        <v>2</v>
      </c>
      <c r="D226" s="6" t="s">
        <v>1032</v>
      </c>
      <c r="E226" s="6" t="s">
        <v>26</v>
      </c>
      <c r="F226" s="20">
        <v>43300</v>
      </c>
      <c r="G226" s="17">
        <f>DAY(F226:F1699)</f>
        <v>19</v>
      </c>
      <c r="H226" s="17">
        <f>MONTH(F226:F1699)</f>
        <v>7</v>
      </c>
      <c r="I226" s="17">
        <f>YEAR(F226)</f>
        <v>2018</v>
      </c>
      <c r="J226" s="7">
        <v>9680</v>
      </c>
      <c r="K226" s="6" t="s">
        <v>40</v>
      </c>
    </row>
    <row r="227" spans="1:11" x14ac:dyDescent="0.3">
      <c r="A227" s="6" t="s">
        <v>169</v>
      </c>
      <c r="B227" s="6" t="s">
        <v>88</v>
      </c>
      <c r="C227" s="6" t="s">
        <v>0</v>
      </c>
      <c r="D227" s="6" t="s">
        <v>170</v>
      </c>
      <c r="E227" s="6" t="s">
        <v>55</v>
      </c>
      <c r="F227" s="20">
        <v>43301</v>
      </c>
      <c r="G227" s="17">
        <f>DAY(F227:F1700)</f>
        <v>20</v>
      </c>
      <c r="H227" s="17">
        <f>MONTH(F227:F1700)</f>
        <v>7</v>
      </c>
      <c r="I227" s="17">
        <f>YEAR(F227)</f>
        <v>2018</v>
      </c>
      <c r="J227" s="7">
        <v>3810</v>
      </c>
      <c r="K227" s="6" t="s">
        <v>40</v>
      </c>
    </row>
    <row r="228" spans="1:11" x14ac:dyDescent="0.3">
      <c r="A228" s="6" t="s">
        <v>498</v>
      </c>
      <c r="B228" s="6" t="s">
        <v>165</v>
      </c>
      <c r="C228" s="6" t="s">
        <v>2</v>
      </c>
      <c r="D228" s="6" t="s">
        <v>765</v>
      </c>
      <c r="E228" s="6" t="s">
        <v>51</v>
      </c>
      <c r="F228" s="20">
        <v>43301</v>
      </c>
      <c r="G228" s="17">
        <f>DAY(F228:F1701)</f>
        <v>20</v>
      </c>
      <c r="H228" s="17">
        <f>MONTH(F228:F1701)</f>
        <v>7</v>
      </c>
      <c r="I228" s="17">
        <f>YEAR(F228)</f>
        <v>2018</v>
      </c>
      <c r="J228" s="7">
        <v>4160</v>
      </c>
      <c r="K228" s="6" t="s">
        <v>35</v>
      </c>
    </row>
    <row r="229" spans="1:11" x14ac:dyDescent="0.3">
      <c r="A229" s="6" t="s">
        <v>93</v>
      </c>
      <c r="B229" s="6" t="s">
        <v>33</v>
      </c>
      <c r="C229" s="6" t="s">
        <v>0</v>
      </c>
      <c r="D229" s="6" t="s">
        <v>503</v>
      </c>
      <c r="E229" s="6" t="s">
        <v>26</v>
      </c>
      <c r="F229" s="20">
        <v>43303</v>
      </c>
      <c r="G229" s="17">
        <f>DAY(F229:F1702)</f>
        <v>22</v>
      </c>
      <c r="H229" s="17">
        <f>MONTH(F229:F1702)</f>
        <v>7</v>
      </c>
      <c r="I229" s="17">
        <f>YEAR(F229)</f>
        <v>2018</v>
      </c>
      <c r="J229" s="7">
        <v>8650</v>
      </c>
      <c r="K229" s="6" t="s">
        <v>40</v>
      </c>
    </row>
    <row r="230" spans="1:11" x14ac:dyDescent="0.3">
      <c r="A230" s="6" t="s">
        <v>578</v>
      </c>
      <c r="B230" s="6" t="s">
        <v>37</v>
      </c>
      <c r="C230" s="6" t="s">
        <v>2</v>
      </c>
      <c r="D230" s="6" t="s">
        <v>616</v>
      </c>
      <c r="E230" s="6" t="s">
        <v>3</v>
      </c>
      <c r="F230" s="20">
        <v>43303</v>
      </c>
      <c r="G230" s="17">
        <f>DAY(F230:F1703)</f>
        <v>22</v>
      </c>
      <c r="H230" s="17">
        <f>MONTH(F230:F1703)</f>
        <v>7</v>
      </c>
      <c r="I230" s="17">
        <f>YEAR(F230)</f>
        <v>2018</v>
      </c>
      <c r="J230" s="7">
        <v>990</v>
      </c>
      <c r="K230" s="6" t="s">
        <v>40</v>
      </c>
    </row>
    <row r="231" spans="1:11" x14ac:dyDescent="0.3">
      <c r="A231" s="6" t="s">
        <v>428</v>
      </c>
      <c r="B231" s="6" t="s">
        <v>287</v>
      </c>
      <c r="C231" s="6" t="s">
        <v>2</v>
      </c>
      <c r="D231" s="6" t="s">
        <v>1074</v>
      </c>
      <c r="E231" s="6" t="s">
        <v>51</v>
      </c>
      <c r="F231" s="20">
        <v>43304</v>
      </c>
      <c r="G231" s="17">
        <f>DAY(F231:F1704)</f>
        <v>23</v>
      </c>
      <c r="H231" s="17">
        <f>MONTH(F231:F1704)</f>
        <v>7</v>
      </c>
      <c r="I231" s="17">
        <f>YEAR(F231)</f>
        <v>2018</v>
      </c>
      <c r="J231" s="7">
        <v>3940</v>
      </c>
      <c r="K231" s="6" t="s">
        <v>40</v>
      </c>
    </row>
    <row r="232" spans="1:11" x14ac:dyDescent="0.3">
      <c r="A232" s="6" t="s">
        <v>366</v>
      </c>
      <c r="B232" s="6" t="s">
        <v>53</v>
      </c>
      <c r="C232" s="6" t="s">
        <v>0</v>
      </c>
      <c r="D232" s="6" t="s">
        <v>709</v>
      </c>
      <c r="E232" s="6" t="s">
        <v>26</v>
      </c>
      <c r="F232" s="20">
        <v>43305</v>
      </c>
      <c r="G232" s="17">
        <f>DAY(F232:F1705)</f>
        <v>24</v>
      </c>
      <c r="H232" s="17">
        <f>MONTH(F232:F1705)</f>
        <v>7</v>
      </c>
      <c r="I232" s="17">
        <f>YEAR(F232)</f>
        <v>2018</v>
      </c>
      <c r="J232" s="7">
        <v>4930</v>
      </c>
      <c r="K232" s="6" t="s">
        <v>130</v>
      </c>
    </row>
    <row r="233" spans="1:11" x14ac:dyDescent="0.3">
      <c r="A233" s="6" t="s">
        <v>757</v>
      </c>
      <c r="B233" s="6" t="s">
        <v>382</v>
      </c>
      <c r="C233" s="6" t="s">
        <v>2</v>
      </c>
      <c r="D233" s="6" t="s">
        <v>962</v>
      </c>
      <c r="E233" s="6" t="s">
        <v>51</v>
      </c>
      <c r="F233" s="20">
        <v>43305</v>
      </c>
      <c r="G233" s="17">
        <f>DAY(F233:F1706)</f>
        <v>24</v>
      </c>
      <c r="H233" s="17">
        <f>MONTH(F233:F1706)</f>
        <v>7</v>
      </c>
      <c r="I233" s="17">
        <f>YEAR(F233)</f>
        <v>2018</v>
      </c>
      <c r="J233" s="7">
        <v>8540</v>
      </c>
      <c r="K233" s="6" t="s">
        <v>31</v>
      </c>
    </row>
    <row r="234" spans="1:11" x14ac:dyDescent="0.3">
      <c r="A234" s="6" t="s">
        <v>82</v>
      </c>
      <c r="B234" s="6" t="s">
        <v>64</v>
      </c>
      <c r="C234" s="6" t="s">
        <v>2</v>
      </c>
      <c r="D234" s="6" t="s">
        <v>65</v>
      </c>
      <c r="E234" s="6" t="s">
        <v>3</v>
      </c>
      <c r="F234" s="20">
        <v>43307</v>
      </c>
      <c r="G234" s="17">
        <f>DAY(F234:F1707)</f>
        <v>26</v>
      </c>
      <c r="H234" s="17">
        <f>MONTH(F234:F1707)</f>
        <v>7</v>
      </c>
      <c r="I234" s="17">
        <f>YEAR(F234)</f>
        <v>2018</v>
      </c>
      <c r="J234" s="7">
        <v>2360</v>
      </c>
      <c r="K234" s="6" t="s">
        <v>40</v>
      </c>
    </row>
    <row r="235" spans="1:11" x14ac:dyDescent="0.3">
      <c r="A235" s="6" t="s">
        <v>218</v>
      </c>
      <c r="B235" s="6" t="s">
        <v>267</v>
      </c>
      <c r="C235" s="6" t="s">
        <v>2</v>
      </c>
      <c r="D235" s="6" t="s">
        <v>781</v>
      </c>
      <c r="E235" s="6" t="s">
        <v>55</v>
      </c>
      <c r="F235" s="20">
        <v>43307</v>
      </c>
      <c r="G235" s="17">
        <f>DAY(F235:F1708)</f>
        <v>26</v>
      </c>
      <c r="H235" s="17">
        <f>MONTH(F235:F1708)</f>
        <v>7</v>
      </c>
      <c r="I235" s="17">
        <f>YEAR(F235)</f>
        <v>2018</v>
      </c>
      <c r="J235" s="7">
        <v>7580</v>
      </c>
      <c r="K235" s="6" t="s">
        <v>40</v>
      </c>
    </row>
    <row r="236" spans="1:11" x14ac:dyDescent="0.3">
      <c r="A236" s="6" t="s">
        <v>52</v>
      </c>
      <c r="B236" s="6" t="s">
        <v>435</v>
      </c>
      <c r="C236" s="6" t="s">
        <v>0</v>
      </c>
      <c r="D236" s="6" t="s">
        <v>1143</v>
      </c>
      <c r="E236" s="6" t="s">
        <v>26</v>
      </c>
      <c r="F236" s="20">
        <v>43308</v>
      </c>
      <c r="G236" s="17">
        <f>DAY(F236:F1709)</f>
        <v>27</v>
      </c>
      <c r="H236" s="17">
        <f>MONTH(F236:F1709)</f>
        <v>7</v>
      </c>
      <c r="I236" s="17">
        <f>YEAR(F236)</f>
        <v>2018</v>
      </c>
      <c r="J236" s="7">
        <v>4790</v>
      </c>
      <c r="K236" s="6" t="s">
        <v>35</v>
      </c>
    </row>
    <row r="237" spans="1:11" x14ac:dyDescent="0.3">
      <c r="A237" s="6" t="s">
        <v>140</v>
      </c>
      <c r="B237" s="6" t="s">
        <v>287</v>
      </c>
      <c r="C237" s="6" t="s">
        <v>0</v>
      </c>
      <c r="D237" s="6" t="s">
        <v>1059</v>
      </c>
      <c r="E237" s="6" t="s">
        <v>51</v>
      </c>
      <c r="F237" s="20">
        <v>43308</v>
      </c>
      <c r="G237" s="17">
        <f>DAY(F237:F1710)</f>
        <v>27</v>
      </c>
      <c r="H237" s="17">
        <f>MONTH(F237:F1710)</f>
        <v>7</v>
      </c>
      <c r="I237" s="17">
        <f>YEAR(F237)</f>
        <v>2018</v>
      </c>
      <c r="J237" s="7">
        <v>450</v>
      </c>
      <c r="K237" s="6" t="s">
        <v>40</v>
      </c>
    </row>
    <row r="238" spans="1:11" x14ac:dyDescent="0.3">
      <c r="A238" s="6" t="s">
        <v>375</v>
      </c>
      <c r="B238" s="6" t="s">
        <v>75</v>
      </c>
      <c r="C238" s="6" t="s">
        <v>2</v>
      </c>
      <c r="D238" s="6" t="s">
        <v>845</v>
      </c>
      <c r="E238" s="6" t="s">
        <v>51</v>
      </c>
      <c r="F238" s="20">
        <v>43309</v>
      </c>
      <c r="G238" s="17">
        <f>DAY(F238:F1711)</f>
        <v>28</v>
      </c>
      <c r="H238" s="17">
        <f>MONTH(F238:F1711)</f>
        <v>7</v>
      </c>
      <c r="I238" s="17">
        <f>YEAR(F238)</f>
        <v>2018</v>
      </c>
      <c r="J238" s="7">
        <v>2890</v>
      </c>
      <c r="K238" s="6" t="s">
        <v>35</v>
      </c>
    </row>
    <row r="239" spans="1:11" x14ac:dyDescent="0.3">
      <c r="A239" s="6" t="s">
        <v>36</v>
      </c>
      <c r="B239" s="6" t="s">
        <v>278</v>
      </c>
      <c r="C239" s="6" t="s">
        <v>2</v>
      </c>
      <c r="D239" s="6" t="s">
        <v>791</v>
      </c>
      <c r="E239" s="6" t="s">
        <v>55</v>
      </c>
      <c r="F239" s="20">
        <v>43310</v>
      </c>
      <c r="G239" s="17">
        <f>DAY(F239:F1712)</f>
        <v>29</v>
      </c>
      <c r="H239" s="17">
        <f>MONTH(F239:F1712)</f>
        <v>7</v>
      </c>
      <c r="I239" s="17">
        <f>YEAR(F239)</f>
        <v>2018</v>
      </c>
      <c r="J239" s="7">
        <v>5750</v>
      </c>
      <c r="K239" s="6" t="s">
        <v>40</v>
      </c>
    </row>
    <row r="240" spans="1:11" x14ac:dyDescent="0.3">
      <c r="A240" s="6" t="s">
        <v>93</v>
      </c>
      <c r="B240" s="6" t="s">
        <v>94</v>
      </c>
      <c r="C240" s="6" t="s">
        <v>0</v>
      </c>
      <c r="D240" s="6" t="s">
        <v>95</v>
      </c>
      <c r="E240" s="6" t="s">
        <v>55</v>
      </c>
      <c r="F240" s="20">
        <v>43311</v>
      </c>
      <c r="G240" s="17">
        <f>DAY(F240:F1713)</f>
        <v>30</v>
      </c>
      <c r="H240" s="17">
        <f>MONTH(F240:F1713)</f>
        <v>7</v>
      </c>
      <c r="I240" s="17">
        <f>YEAR(F240)</f>
        <v>2018</v>
      </c>
      <c r="J240" s="7">
        <v>7340</v>
      </c>
      <c r="K240" s="6" t="s">
        <v>40</v>
      </c>
    </row>
    <row r="241" spans="1:11" x14ac:dyDescent="0.3">
      <c r="A241" s="6" t="s">
        <v>323</v>
      </c>
      <c r="B241" s="6" t="s">
        <v>178</v>
      </c>
      <c r="C241" s="6" t="s">
        <v>0</v>
      </c>
      <c r="D241" s="6" t="s">
        <v>871</v>
      </c>
      <c r="E241" s="6" t="s">
        <v>39</v>
      </c>
      <c r="F241" s="20">
        <v>43311</v>
      </c>
      <c r="G241" s="17">
        <f>DAY(F241:F1714)</f>
        <v>30</v>
      </c>
      <c r="H241" s="17">
        <f>MONTH(F241:F1714)</f>
        <v>7</v>
      </c>
      <c r="I241" s="17">
        <f>YEAR(F241)</f>
        <v>2018</v>
      </c>
      <c r="J241" s="7">
        <v>2470</v>
      </c>
      <c r="K241" s="6" t="s">
        <v>40</v>
      </c>
    </row>
    <row r="242" spans="1:11" x14ac:dyDescent="0.3">
      <c r="A242" s="6" t="s">
        <v>534</v>
      </c>
      <c r="B242" s="6" t="s">
        <v>435</v>
      </c>
      <c r="C242" s="6" t="s">
        <v>0</v>
      </c>
      <c r="D242" s="6" t="s">
        <v>1143</v>
      </c>
      <c r="E242" s="6" t="s">
        <v>1</v>
      </c>
      <c r="F242" s="20">
        <v>43311</v>
      </c>
      <c r="G242" s="17">
        <f>DAY(F242:F1715)</f>
        <v>30</v>
      </c>
      <c r="H242" s="17">
        <f>MONTH(F242:F1715)</f>
        <v>7</v>
      </c>
      <c r="I242" s="17">
        <f>YEAR(F242)</f>
        <v>2018</v>
      </c>
      <c r="J242" s="7">
        <v>9230</v>
      </c>
      <c r="K242" s="6" t="s">
        <v>40</v>
      </c>
    </row>
    <row r="243" spans="1:11" x14ac:dyDescent="0.3">
      <c r="A243" s="6" t="s">
        <v>560</v>
      </c>
      <c r="B243" s="6" t="s">
        <v>371</v>
      </c>
      <c r="C243" s="6" t="s">
        <v>0</v>
      </c>
      <c r="D243" s="6" t="s">
        <v>372</v>
      </c>
      <c r="E243" s="6" t="s">
        <v>51</v>
      </c>
      <c r="F243" s="20">
        <v>43313</v>
      </c>
      <c r="G243" s="17">
        <f>DAY(F243:F1716)</f>
        <v>1</v>
      </c>
      <c r="H243" s="17">
        <f>MONTH(F243:F1716)</f>
        <v>8</v>
      </c>
      <c r="I243" s="17">
        <f>YEAR(F243)</f>
        <v>2018</v>
      </c>
      <c r="J243" s="7">
        <v>1630</v>
      </c>
      <c r="K243" s="6" t="s">
        <v>40</v>
      </c>
    </row>
    <row r="244" spans="1:11" x14ac:dyDescent="0.3">
      <c r="A244" s="6" t="s">
        <v>394</v>
      </c>
      <c r="B244" s="6" t="s">
        <v>103</v>
      </c>
      <c r="C244" s="6" t="s">
        <v>2</v>
      </c>
      <c r="D244" s="6" t="s">
        <v>1012</v>
      </c>
      <c r="E244" s="6" t="s">
        <v>51</v>
      </c>
      <c r="F244" s="20">
        <v>43313</v>
      </c>
      <c r="G244" s="17">
        <f>DAY(F244:F1717)</f>
        <v>1</v>
      </c>
      <c r="H244" s="17">
        <f>MONTH(F244:F1717)</f>
        <v>8</v>
      </c>
      <c r="I244" s="17">
        <f>YEAR(F244)</f>
        <v>2018</v>
      </c>
      <c r="J244" s="7">
        <v>7430</v>
      </c>
      <c r="K244" s="6" t="s">
        <v>40</v>
      </c>
    </row>
    <row r="245" spans="1:11" x14ac:dyDescent="0.3">
      <c r="A245" s="6" t="s">
        <v>361</v>
      </c>
      <c r="B245" s="6" t="s">
        <v>94</v>
      </c>
      <c r="C245" s="6" t="s">
        <v>0</v>
      </c>
      <c r="D245" s="6" t="s">
        <v>1111</v>
      </c>
      <c r="E245" s="6" t="s">
        <v>3</v>
      </c>
      <c r="F245" s="20">
        <v>43313</v>
      </c>
      <c r="G245" s="17">
        <f>DAY(F245:F1718)</f>
        <v>1</v>
      </c>
      <c r="H245" s="17">
        <f>MONTH(F245:F1718)</f>
        <v>8</v>
      </c>
      <c r="I245" s="17">
        <f>YEAR(F245)</f>
        <v>2018</v>
      </c>
      <c r="J245" s="7">
        <v>6530</v>
      </c>
      <c r="K245" s="6" t="s">
        <v>40</v>
      </c>
    </row>
    <row r="246" spans="1:11" x14ac:dyDescent="0.3">
      <c r="A246" s="6" t="s">
        <v>660</v>
      </c>
      <c r="B246" s="6" t="s">
        <v>515</v>
      </c>
      <c r="C246" s="6" t="s">
        <v>2</v>
      </c>
      <c r="D246" s="6" t="s">
        <v>922</v>
      </c>
      <c r="E246" s="6" t="s">
        <v>55</v>
      </c>
      <c r="F246" s="20">
        <v>43313</v>
      </c>
      <c r="G246" s="17">
        <f>DAY(F246:F1719)</f>
        <v>1</v>
      </c>
      <c r="H246" s="17">
        <f>MONTH(F246:F1719)</f>
        <v>8</v>
      </c>
      <c r="I246" s="17">
        <f>YEAR(F246)</f>
        <v>2018</v>
      </c>
      <c r="J246" s="7">
        <v>6100</v>
      </c>
      <c r="K246" s="6" t="s">
        <v>40</v>
      </c>
    </row>
    <row r="247" spans="1:11" x14ac:dyDescent="0.3">
      <c r="A247" s="6" t="s">
        <v>187</v>
      </c>
      <c r="B247" s="6" t="s">
        <v>315</v>
      </c>
      <c r="C247" s="6" t="s">
        <v>0</v>
      </c>
      <c r="D247" s="6" t="s">
        <v>1320</v>
      </c>
      <c r="E247" s="6" t="s">
        <v>39</v>
      </c>
      <c r="F247" s="20">
        <v>43314</v>
      </c>
      <c r="G247" s="17">
        <f>DAY(F247:F1720)</f>
        <v>2</v>
      </c>
      <c r="H247" s="17">
        <f>MONTH(F247:F1720)</f>
        <v>8</v>
      </c>
      <c r="I247" s="17">
        <f>YEAR(F247)</f>
        <v>2018</v>
      </c>
      <c r="J247" s="7">
        <v>2390</v>
      </c>
      <c r="K247" s="6" t="s">
        <v>40</v>
      </c>
    </row>
    <row r="248" spans="1:11" x14ac:dyDescent="0.3">
      <c r="A248" s="6" t="s">
        <v>832</v>
      </c>
      <c r="B248" s="6" t="s">
        <v>149</v>
      </c>
      <c r="C248" s="6" t="s">
        <v>0</v>
      </c>
      <c r="D248" s="6" t="s">
        <v>919</v>
      </c>
      <c r="E248" s="6" t="s">
        <v>55</v>
      </c>
      <c r="F248" s="20">
        <v>43316</v>
      </c>
      <c r="G248" s="17">
        <f>DAY(F248:F1721)</f>
        <v>4</v>
      </c>
      <c r="H248" s="17">
        <f>MONTH(F248:F1721)</f>
        <v>8</v>
      </c>
      <c r="I248" s="17">
        <f>YEAR(F248)</f>
        <v>2018</v>
      </c>
      <c r="J248" s="7">
        <v>7790</v>
      </c>
      <c r="K248" s="6" t="s">
        <v>31</v>
      </c>
    </row>
    <row r="249" spans="1:11" x14ac:dyDescent="0.3">
      <c r="A249" s="6" t="s">
        <v>560</v>
      </c>
      <c r="B249" s="6" t="s">
        <v>149</v>
      </c>
      <c r="C249" s="6" t="s">
        <v>0</v>
      </c>
      <c r="D249" s="6" t="s">
        <v>1038</v>
      </c>
      <c r="E249" s="6" t="s">
        <v>39</v>
      </c>
      <c r="F249" s="20">
        <v>43317</v>
      </c>
      <c r="G249" s="17">
        <f>DAY(F249:F1722)</f>
        <v>5</v>
      </c>
      <c r="H249" s="17">
        <f>MONTH(F249:F1722)</f>
        <v>8</v>
      </c>
      <c r="I249" s="17">
        <f>YEAR(F249)</f>
        <v>2018</v>
      </c>
      <c r="J249" s="7">
        <v>330</v>
      </c>
      <c r="K249" s="6" t="s">
        <v>40</v>
      </c>
    </row>
    <row r="250" spans="1:11" x14ac:dyDescent="0.3">
      <c r="A250" s="6" t="s">
        <v>1030</v>
      </c>
      <c r="B250" s="6" t="s">
        <v>90</v>
      </c>
      <c r="C250" s="6" t="s">
        <v>2</v>
      </c>
      <c r="D250" s="6" t="s">
        <v>1213</v>
      </c>
      <c r="E250" s="6" t="s">
        <v>26</v>
      </c>
      <c r="F250" s="20">
        <v>43318</v>
      </c>
      <c r="G250" s="17">
        <f>DAY(F250:F1723)</f>
        <v>6</v>
      </c>
      <c r="H250" s="17">
        <f>MONTH(F250:F1723)</f>
        <v>8</v>
      </c>
      <c r="I250" s="17">
        <f>YEAR(F250)</f>
        <v>2018</v>
      </c>
      <c r="J250" s="7">
        <v>1370</v>
      </c>
      <c r="K250" s="6" t="s">
        <v>31</v>
      </c>
    </row>
    <row r="251" spans="1:11" x14ac:dyDescent="0.3">
      <c r="A251" s="6" t="s">
        <v>138</v>
      </c>
      <c r="B251" s="6" t="s">
        <v>454</v>
      </c>
      <c r="C251" s="6" t="s">
        <v>0</v>
      </c>
      <c r="D251" s="6" t="s">
        <v>1140</v>
      </c>
      <c r="E251" s="6" t="s">
        <v>3</v>
      </c>
      <c r="F251" s="20">
        <v>43319</v>
      </c>
      <c r="G251" s="17">
        <f>DAY(F251:F1724)</f>
        <v>7</v>
      </c>
      <c r="H251" s="17">
        <f>MONTH(F251:F1724)</f>
        <v>8</v>
      </c>
      <c r="I251" s="17">
        <f>YEAR(F251)</f>
        <v>2018</v>
      </c>
      <c r="J251" s="7">
        <v>8650</v>
      </c>
      <c r="K251" s="6" t="s">
        <v>40</v>
      </c>
    </row>
    <row r="252" spans="1:11" x14ac:dyDescent="0.3">
      <c r="A252" s="6" t="s">
        <v>116</v>
      </c>
      <c r="B252" s="6" t="s">
        <v>684</v>
      </c>
      <c r="C252" s="6" t="s">
        <v>0</v>
      </c>
      <c r="D252" s="6" t="s">
        <v>1016</v>
      </c>
      <c r="E252" s="6" t="s">
        <v>1</v>
      </c>
      <c r="F252" s="20">
        <v>43320</v>
      </c>
      <c r="G252" s="17">
        <f>DAY(F252:F1725)</f>
        <v>8</v>
      </c>
      <c r="H252" s="17">
        <f>MONTH(F252:F1725)</f>
        <v>8</v>
      </c>
      <c r="I252" s="17">
        <f>YEAR(F252)</f>
        <v>2018</v>
      </c>
      <c r="J252" s="7">
        <v>6330</v>
      </c>
      <c r="K252" s="6" t="s">
        <v>40</v>
      </c>
    </row>
    <row r="253" spans="1:11" x14ac:dyDescent="0.3">
      <c r="A253" s="6" t="s">
        <v>84</v>
      </c>
      <c r="B253" s="6" t="s">
        <v>42</v>
      </c>
      <c r="C253" s="6" t="s">
        <v>2</v>
      </c>
      <c r="D253" s="6" t="s">
        <v>164</v>
      </c>
      <c r="E253" s="6" t="s">
        <v>39</v>
      </c>
      <c r="F253" s="20">
        <v>43322</v>
      </c>
      <c r="G253" s="17">
        <f>DAY(F253:F1726)</f>
        <v>10</v>
      </c>
      <c r="H253" s="17">
        <f>MONTH(F253:F1726)</f>
        <v>8</v>
      </c>
      <c r="I253" s="17">
        <f>YEAR(F253)</f>
        <v>2018</v>
      </c>
      <c r="J253" s="7">
        <v>6910</v>
      </c>
      <c r="K253" s="6" t="s">
        <v>31</v>
      </c>
    </row>
    <row r="254" spans="1:11" x14ac:dyDescent="0.3">
      <c r="A254" s="6" t="s">
        <v>201</v>
      </c>
      <c r="B254" s="6" t="s">
        <v>230</v>
      </c>
      <c r="C254" s="6" t="s">
        <v>2</v>
      </c>
      <c r="D254" s="6" t="s">
        <v>1186</v>
      </c>
      <c r="E254" s="6" t="s">
        <v>55</v>
      </c>
      <c r="F254" s="20">
        <v>43322</v>
      </c>
      <c r="G254" s="17">
        <f>DAY(F254:F1727)</f>
        <v>10</v>
      </c>
      <c r="H254" s="17">
        <f>MONTH(F254:F1727)</f>
        <v>8</v>
      </c>
      <c r="I254" s="17">
        <f>YEAR(F254)</f>
        <v>2018</v>
      </c>
      <c r="J254" s="7">
        <v>9800</v>
      </c>
      <c r="K254" s="6" t="s">
        <v>27</v>
      </c>
    </row>
    <row r="255" spans="1:11" x14ac:dyDescent="0.3">
      <c r="A255" s="6" t="s">
        <v>153</v>
      </c>
      <c r="B255" s="6" t="s">
        <v>37</v>
      </c>
      <c r="C255" s="6" t="s">
        <v>2</v>
      </c>
      <c r="D255" s="6" t="s">
        <v>293</v>
      </c>
      <c r="E255" s="6" t="s">
        <v>51</v>
      </c>
      <c r="F255" s="20">
        <v>43324</v>
      </c>
      <c r="G255" s="17">
        <f>DAY(F255:F1728)</f>
        <v>12</v>
      </c>
      <c r="H255" s="17">
        <f>MONTH(F255:F1728)</f>
        <v>8</v>
      </c>
      <c r="I255" s="17">
        <f>YEAR(F255)</f>
        <v>2018</v>
      </c>
      <c r="J255" s="7">
        <v>6510</v>
      </c>
      <c r="K255" s="6" t="s">
        <v>31</v>
      </c>
    </row>
    <row r="256" spans="1:11" x14ac:dyDescent="0.3">
      <c r="A256" s="6" t="s">
        <v>444</v>
      </c>
      <c r="B256" s="6" t="s">
        <v>459</v>
      </c>
      <c r="C256" s="6" t="s">
        <v>2</v>
      </c>
      <c r="D256" s="6" t="s">
        <v>1094</v>
      </c>
      <c r="E256" s="6" t="s">
        <v>1</v>
      </c>
      <c r="F256" s="20">
        <v>43325</v>
      </c>
      <c r="G256" s="17">
        <f>DAY(F256:F1729)</f>
        <v>13</v>
      </c>
      <c r="H256" s="17">
        <f>MONTH(F256:F1729)</f>
        <v>8</v>
      </c>
      <c r="I256" s="17">
        <f>YEAR(F256)</f>
        <v>2018</v>
      </c>
      <c r="J256" s="7">
        <v>7270</v>
      </c>
      <c r="K256" s="6" t="s">
        <v>44</v>
      </c>
    </row>
    <row r="257" spans="1:11" x14ac:dyDescent="0.3">
      <c r="A257" s="6" t="s">
        <v>286</v>
      </c>
      <c r="B257" s="6" t="s">
        <v>287</v>
      </c>
      <c r="C257" s="6" t="s">
        <v>2</v>
      </c>
      <c r="D257" s="6" t="s">
        <v>288</v>
      </c>
      <c r="E257" s="6" t="s">
        <v>39</v>
      </c>
      <c r="F257" s="20">
        <v>43327</v>
      </c>
      <c r="G257" s="17">
        <f>DAY(F257:F1730)</f>
        <v>15</v>
      </c>
      <c r="H257" s="17">
        <f>MONTH(F257:F1730)</f>
        <v>8</v>
      </c>
      <c r="I257" s="17">
        <f>YEAR(F257)</f>
        <v>2018</v>
      </c>
      <c r="J257" s="7">
        <v>5370</v>
      </c>
      <c r="K257" s="6" t="s">
        <v>40</v>
      </c>
    </row>
    <row r="258" spans="1:11" x14ac:dyDescent="0.3">
      <c r="A258" s="6" t="s">
        <v>227</v>
      </c>
      <c r="B258" s="6" t="s">
        <v>454</v>
      </c>
      <c r="C258" s="6" t="s">
        <v>2</v>
      </c>
      <c r="D258" s="6" t="s">
        <v>870</v>
      </c>
      <c r="E258" s="6" t="s">
        <v>39</v>
      </c>
      <c r="F258" s="20">
        <v>43327</v>
      </c>
      <c r="G258" s="17">
        <f>DAY(F258:F1731)</f>
        <v>15</v>
      </c>
      <c r="H258" s="17">
        <f>MONTH(F258:F1731)</f>
        <v>8</v>
      </c>
      <c r="I258" s="17">
        <f>YEAR(F258)</f>
        <v>2018</v>
      </c>
      <c r="J258" s="7">
        <v>7830</v>
      </c>
      <c r="K258" s="6" t="s">
        <v>40</v>
      </c>
    </row>
    <row r="259" spans="1:11" x14ac:dyDescent="0.3">
      <c r="A259" s="6" t="s">
        <v>431</v>
      </c>
      <c r="B259" s="6" t="s">
        <v>106</v>
      </c>
      <c r="C259" s="6" t="s">
        <v>2</v>
      </c>
      <c r="D259" s="6" t="s">
        <v>1055</v>
      </c>
      <c r="E259" s="6" t="s">
        <v>1</v>
      </c>
      <c r="F259" s="20">
        <v>43327</v>
      </c>
      <c r="G259" s="17">
        <f>DAY(F259:F1732)</f>
        <v>15</v>
      </c>
      <c r="H259" s="17">
        <f>MONTH(F259:F1732)</f>
        <v>8</v>
      </c>
      <c r="I259" s="17">
        <f>YEAR(F259)</f>
        <v>2018</v>
      </c>
      <c r="J259" s="7">
        <v>2470</v>
      </c>
      <c r="K259" s="6" t="s">
        <v>31</v>
      </c>
    </row>
    <row r="260" spans="1:11" x14ac:dyDescent="0.3">
      <c r="A260" s="6" t="s">
        <v>730</v>
      </c>
      <c r="B260" s="6" t="s">
        <v>435</v>
      </c>
      <c r="C260" s="6" t="s">
        <v>0</v>
      </c>
      <c r="D260" s="6" t="s">
        <v>731</v>
      </c>
      <c r="E260" s="6" t="s">
        <v>1</v>
      </c>
      <c r="F260" s="20">
        <v>43328</v>
      </c>
      <c r="G260" s="17">
        <f>DAY(F260:F1733)</f>
        <v>16</v>
      </c>
      <c r="H260" s="17">
        <f>MONTH(F260:F1733)</f>
        <v>8</v>
      </c>
      <c r="I260" s="17">
        <f>YEAR(F260)</f>
        <v>2018</v>
      </c>
      <c r="J260" s="7">
        <v>520</v>
      </c>
      <c r="K260" s="6" t="s">
        <v>40</v>
      </c>
    </row>
    <row r="261" spans="1:11" x14ac:dyDescent="0.3">
      <c r="A261" s="6" t="s">
        <v>380</v>
      </c>
      <c r="B261" s="6" t="s">
        <v>57</v>
      </c>
      <c r="C261" s="6" t="s">
        <v>0</v>
      </c>
      <c r="D261" s="6" t="s">
        <v>733</v>
      </c>
      <c r="E261" s="6" t="s">
        <v>51</v>
      </c>
      <c r="F261" s="20">
        <v>43328</v>
      </c>
      <c r="G261" s="17">
        <f>DAY(F261:F1734)</f>
        <v>16</v>
      </c>
      <c r="H261" s="17">
        <f>MONTH(F261:F1734)</f>
        <v>8</v>
      </c>
      <c r="I261" s="17">
        <f>YEAR(F261)</f>
        <v>2018</v>
      </c>
      <c r="J261" s="7">
        <v>8370</v>
      </c>
      <c r="K261" s="6" t="s">
        <v>40</v>
      </c>
    </row>
    <row r="262" spans="1:11" x14ac:dyDescent="0.3">
      <c r="A262" s="6" t="s">
        <v>508</v>
      </c>
      <c r="B262" s="6" t="s">
        <v>528</v>
      </c>
      <c r="C262" s="6" t="s">
        <v>0</v>
      </c>
      <c r="D262" s="6" t="s">
        <v>1121</v>
      </c>
      <c r="E262" s="6" t="s">
        <v>51</v>
      </c>
      <c r="F262" s="20">
        <v>43328</v>
      </c>
      <c r="G262" s="17">
        <f>DAY(F262:F1735)</f>
        <v>16</v>
      </c>
      <c r="H262" s="17">
        <f>MONTH(F262:F1735)</f>
        <v>8</v>
      </c>
      <c r="I262" s="17">
        <f>YEAR(F262)</f>
        <v>2018</v>
      </c>
      <c r="J262" s="7">
        <v>3400</v>
      </c>
      <c r="K262" s="6" t="s">
        <v>40</v>
      </c>
    </row>
    <row r="263" spans="1:11" x14ac:dyDescent="0.3">
      <c r="A263" s="6" t="s">
        <v>425</v>
      </c>
      <c r="B263" s="6" t="s">
        <v>435</v>
      </c>
      <c r="C263" s="6" t="s">
        <v>2</v>
      </c>
      <c r="D263" s="6" t="s">
        <v>759</v>
      </c>
      <c r="E263" s="6" t="s">
        <v>3</v>
      </c>
      <c r="F263" s="20">
        <v>43329</v>
      </c>
      <c r="G263" s="17">
        <f>DAY(F263:F1736)</f>
        <v>17</v>
      </c>
      <c r="H263" s="17">
        <f>MONTH(F263:F1736)</f>
        <v>8</v>
      </c>
      <c r="I263" s="17">
        <f>YEAR(F263)</f>
        <v>2018</v>
      </c>
      <c r="J263" s="7">
        <v>9340</v>
      </c>
      <c r="K263" s="6" t="s">
        <v>40</v>
      </c>
    </row>
    <row r="264" spans="1:11" x14ac:dyDescent="0.3">
      <c r="A264" s="6" t="s">
        <v>425</v>
      </c>
      <c r="B264" s="6" t="s">
        <v>426</v>
      </c>
      <c r="C264" s="6" t="s">
        <v>2</v>
      </c>
      <c r="D264" s="6" t="s">
        <v>427</v>
      </c>
      <c r="E264" s="6" t="s">
        <v>51</v>
      </c>
      <c r="F264" s="20">
        <v>43331</v>
      </c>
      <c r="G264" s="17">
        <f>DAY(F264:F1737)</f>
        <v>19</v>
      </c>
      <c r="H264" s="17">
        <f>MONTH(F264:F1737)</f>
        <v>8</v>
      </c>
      <c r="I264" s="17">
        <f>YEAR(F264)</f>
        <v>2018</v>
      </c>
      <c r="J264" s="7">
        <v>6570</v>
      </c>
      <c r="K264" s="6" t="s">
        <v>40</v>
      </c>
    </row>
    <row r="265" spans="1:11" x14ac:dyDescent="0.3">
      <c r="A265" s="6" t="s">
        <v>333</v>
      </c>
      <c r="B265" s="6" t="s">
        <v>329</v>
      </c>
      <c r="C265" s="6" t="s">
        <v>2</v>
      </c>
      <c r="D265" s="6" t="s">
        <v>334</v>
      </c>
      <c r="E265" s="6" t="s">
        <v>55</v>
      </c>
      <c r="F265" s="20">
        <v>43333</v>
      </c>
      <c r="G265" s="17">
        <f>DAY(F265:F1738)</f>
        <v>21</v>
      </c>
      <c r="H265" s="17">
        <f>MONTH(F265:F1738)</f>
        <v>8</v>
      </c>
      <c r="I265" s="17">
        <f>YEAR(F265)</f>
        <v>2018</v>
      </c>
      <c r="J265" s="7">
        <v>8770</v>
      </c>
      <c r="K265" s="6" t="s">
        <v>40</v>
      </c>
    </row>
    <row r="266" spans="1:11" x14ac:dyDescent="0.3">
      <c r="A266" s="6" t="s">
        <v>131</v>
      </c>
      <c r="B266" s="6" t="s">
        <v>219</v>
      </c>
      <c r="C266" s="6" t="s">
        <v>0</v>
      </c>
      <c r="D266" s="6" t="s">
        <v>1067</v>
      </c>
      <c r="E266" s="6" t="s">
        <v>55</v>
      </c>
      <c r="F266" s="20">
        <v>43333</v>
      </c>
      <c r="G266" s="17">
        <f>DAY(F266:F1739)</f>
        <v>21</v>
      </c>
      <c r="H266" s="17">
        <f>MONTH(F266:F1739)</f>
        <v>8</v>
      </c>
      <c r="I266" s="17">
        <f>YEAR(F266)</f>
        <v>2018</v>
      </c>
      <c r="J266" s="7">
        <v>470</v>
      </c>
      <c r="K266" s="6" t="s">
        <v>40</v>
      </c>
    </row>
    <row r="267" spans="1:11" x14ac:dyDescent="0.3">
      <c r="A267" s="6" t="s">
        <v>737</v>
      </c>
      <c r="B267" s="6" t="s">
        <v>345</v>
      </c>
      <c r="C267" s="6" t="s">
        <v>0</v>
      </c>
      <c r="D267" s="6" t="s">
        <v>738</v>
      </c>
      <c r="E267" s="6" t="s">
        <v>55</v>
      </c>
      <c r="F267" s="20">
        <v>43335</v>
      </c>
      <c r="G267" s="17">
        <f>DAY(F267:F1740)</f>
        <v>23</v>
      </c>
      <c r="H267" s="17">
        <f>MONTH(F267:F1740)</f>
        <v>8</v>
      </c>
      <c r="I267" s="17">
        <f>YEAR(F267)</f>
        <v>2018</v>
      </c>
      <c r="J267" s="7">
        <v>1590</v>
      </c>
      <c r="K267" s="6" t="s">
        <v>40</v>
      </c>
    </row>
    <row r="268" spans="1:11" x14ac:dyDescent="0.3">
      <c r="A268" s="6" t="s">
        <v>177</v>
      </c>
      <c r="B268" s="6" t="s">
        <v>53</v>
      </c>
      <c r="C268" s="6" t="s">
        <v>0</v>
      </c>
      <c r="D268" s="6" t="s">
        <v>1095</v>
      </c>
      <c r="E268" s="6" t="s">
        <v>1</v>
      </c>
      <c r="F268" s="20">
        <v>43335</v>
      </c>
      <c r="G268" s="17">
        <f>DAY(F268:F1741)</f>
        <v>23</v>
      </c>
      <c r="H268" s="17">
        <f>MONTH(F268:F1741)</f>
        <v>8</v>
      </c>
      <c r="I268" s="17">
        <f>YEAR(F268)</f>
        <v>2018</v>
      </c>
      <c r="J268" s="7">
        <v>980</v>
      </c>
      <c r="K268" s="6" t="s">
        <v>40</v>
      </c>
    </row>
    <row r="269" spans="1:11" x14ac:dyDescent="0.3">
      <c r="A269" s="6" t="s">
        <v>214</v>
      </c>
      <c r="B269" s="6" t="s">
        <v>367</v>
      </c>
      <c r="C269" s="6" t="s">
        <v>0</v>
      </c>
      <c r="D269" s="6" t="s">
        <v>479</v>
      </c>
      <c r="E269" s="6" t="s">
        <v>1</v>
      </c>
      <c r="F269" s="20">
        <v>43336</v>
      </c>
      <c r="G269" s="17">
        <f>DAY(F269:F1742)</f>
        <v>24</v>
      </c>
      <c r="H269" s="17">
        <f>MONTH(F269:F1742)</f>
        <v>8</v>
      </c>
      <c r="I269" s="17">
        <f>YEAR(F269)</f>
        <v>2018</v>
      </c>
      <c r="J269" s="7">
        <v>3340</v>
      </c>
      <c r="K269" s="6" t="s">
        <v>130</v>
      </c>
    </row>
    <row r="270" spans="1:11" x14ac:dyDescent="0.3">
      <c r="A270" s="6" t="s">
        <v>394</v>
      </c>
      <c r="B270" s="6" t="s">
        <v>67</v>
      </c>
      <c r="C270" s="6" t="s">
        <v>2</v>
      </c>
      <c r="D270" s="6" t="s">
        <v>807</v>
      </c>
      <c r="E270" s="6" t="s">
        <v>3</v>
      </c>
      <c r="F270" s="20">
        <v>43337</v>
      </c>
      <c r="G270" s="17">
        <f>DAY(F270:F1743)</f>
        <v>25</v>
      </c>
      <c r="H270" s="17">
        <f>MONTH(F270:F1743)</f>
        <v>8</v>
      </c>
      <c r="I270" s="17">
        <f>YEAR(F270)</f>
        <v>2018</v>
      </c>
      <c r="J270" s="7">
        <v>5790</v>
      </c>
      <c r="K270" s="6" t="s">
        <v>40</v>
      </c>
    </row>
    <row r="271" spans="1:11" x14ac:dyDescent="0.3">
      <c r="A271" s="6" t="s">
        <v>947</v>
      </c>
      <c r="B271" s="6" t="s">
        <v>319</v>
      </c>
      <c r="C271" s="6" t="s">
        <v>0</v>
      </c>
      <c r="D271" s="6" t="s">
        <v>1096</v>
      </c>
      <c r="E271" s="6" t="s">
        <v>55</v>
      </c>
      <c r="F271" s="20">
        <v>43338</v>
      </c>
      <c r="G271" s="17">
        <f>DAY(F271:F1744)</f>
        <v>26</v>
      </c>
      <c r="H271" s="17">
        <f>MONTH(F271:F1744)</f>
        <v>8</v>
      </c>
      <c r="I271" s="17">
        <f>YEAR(F271)</f>
        <v>2018</v>
      </c>
      <c r="J271" s="7">
        <v>2520</v>
      </c>
      <c r="K271" s="6" t="s">
        <v>130</v>
      </c>
    </row>
    <row r="272" spans="1:11" x14ac:dyDescent="0.3">
      <c r="A272" s="6" t="s">
        <v>138</v>
      </c>
      <c r="B272" s="6" t="s">
        <v>37</v>
      </c>
      <c r="C272" s="6" t="s">
        <v>0</v>
      </c>
      <c r="D272" s="6" t="s">
        <v>909</v>
      </c>
      <c r="E272" s="6" t="s">
        <v>26</v>
      </c>
      <c r="F272" s="20">
        <v>43340</v>
      </c>
      <c r="G272" s="17">
        <f>DAY(F272:F1745)</f>
        <v>28</v>
      </c>
      <c r="H272" s="17">
        <f>MONTH(F272:F1745)</f>
        <v>8</v>
      </c>
      <c r="I272" s="17">
        <f>YEAR(F272)</f>
        <v>2018</v>
      </c>
      <c r="J272" s="7">
        <v>9950</v>
      </c>
      <c r="K272" s="6" t="s">
        <v>44</v>
      </c>
    </row>
    <row r="273" spans="1:11" x14ac:dyDescent="0.3">
      <c r="A273" s="6" t="s">
        <v>32</v>
      </c>
      <c r="B273" s="6" t="s">
        <v>33</v>
      </c>
      <c r="C273" s="6" t="s">
        <v>2</v>
      </c>
      <c r="D273" s="6" t="s">
        <v>34</v>
      </c>
      <c r="E273" s="6" t="s">
        <v>3</v>
      </c>
      <c r="F273" s="20">
        <v>43341</v>
      </c>
      <c r="G273" s="17">
        <f>DAY(F273:F1746)</f>
        <v>29</v>
      </c>
      <c r="H273" s="17">
        <f>MONTH(F273:F1746)</f>
        <v>8</v>
      </c>
      <c r="I273" s="17">
        <f>YEAR(F273)</f>
        <v>2018</v>
      </c>
      <c r="J273" s="7">
        <v>2060</v>
      </c>
      <c r="K273" s="6" t="s">
        <v>35</v>
      </c>
    </row>
    <row r="274" spans="1:11" x14ac:dyDescent="0.3">
      <c r="A274" s="6" t="s">
        <v>196</v>
      </c>
      <c r="B274" s="6" t="s">
        <v>447</v>
      </c>
      <c r="C274" s="6" t="s">
        <v>0</v>
      </c>
      <c r="D274" s="6" t="s">
        <v>568</v>
      </c>
      <c r="E274" s="6" t="s">
        <v>3</v>
      </c>
      <c r="F274" s="20">
        <v>43342</v>
      </c>
      <c r="G274" s="17">
        <f>DAY(F274:F1747)</f>
        <v>30</v>
      </c>
      <c r="H274" s="17">
        <f>MONTH(F274:F1747)</f>
        <v>8</v>
      </c>
      <c r="I274" s="17">
        <f>YEAR(F274)</f>
        <v>2018</v>
      </c>
      <c r="J274" s="7">
        <v>4670</v>
      </c>
      <c r="K274" s="6" t="s">
        <v>130</v>
      </c>
    </row>
    <row r="275" spans="1:11" x14ac:dyDescent="0.3">
      <c r="A275" s="6" t="s">
        <v>74</v>
      </c>
      <c r="B275" s="6" t="s">
        <v>204</v>
      </c>
      <c r="C275" s="6" t="s">
        <v>0</v>
      </c>
      <c r="D275" s="6" t="s">
        <v>830</v>
      </c>
      <c r="E275" s="6" t="s">
        <v>39</v>
      </c>
      <c r="F275" s="20">
        <v>43344</v>
      </c>
      <c r="G275" s="17">
        <f>DAY(F275:F1748)</f>
        <v>1</v>
      </c>
      <c r="H275" s="17">
        <f>MONTH(F275:F1748)</f>
        <v>9</v>
      </c>
      <c r="I275" s="17">
        <f>YEAR(F275)</f>
        <v>2018</v>
      </c>
      <c r="J275" s="7">
        <v>9510</v>
      </c>
      <c r="K275" s="6" t="s">
        <v>40</v>
      </c>
    </row>
    <row r="276" spans="1:11" x14ac:dyDescent="0.3">
      <c r="A276" s="6" t="s">
        <v>225</v>
      </c>
      <c r="B276" s="6" t="s">
        <v>331</v>
      </c>
      <c r="C276" s="6" t="s">
        <v>0</v>
      </c>
      <c r="D276" s="6" t="s">
        <v>495</v>
      </c>
      <c r="E276" s="6" t="s">
        <v>39</v>
      </c>
      <c r="F276" s="20">
        <v>43346</v>
      </c>
      <c r="G276" s="17">
        <f>DAY(F276:F1749)</f>
        <v>3</v>
      </c>
      <c r="H276" s="17">
        <f>MONTH(F276:F1749)</f>
        <v>9</v>
      </c>
      <c r="I276" s="17">
        <f>YEAR(F276)</f>
        <v>2018</v>
      </c>
      <c r="J276" s="7">
        <v>3690</v>
      </c>
      <c r="K276" s="6" t="s">
        <v>40</v>
      </c>
    </row>
    <row r="277" spans="1:11" x14ac:dyDescent="0.3">
      <c r="A277" s="6" t="s">
        <v>380</v>
      </c>
      <c r="B277" s="6" t="s">
        <v>42</v>
      </c>
      <c r="C277" s="6" t="s">
        <v>0</v>
      </c>
      <c r="D277" s="6" t="s">
        <v>500</v>
      </c>
      <c r="E277" s="6" t="s">
        <v>3</v>
      </c>
      <c r="F277" s="20">
        <v>43346</v>
      </c>
      <c r="G277" s="17">
        <f>DAY(F277:F1750)</f>
        <v>3</v>
      </c>
      <c r="H277" s="17">
        <f>MONTH(F277:F1750)</f>
        <v>9</v>
      </c>
      <c r="I277" s="17">
        <f>YEAR(F277)</f>
        <v>2018</v>
      </c>
      <c r="J277" s="7">
        <v>3420</v>
      </c>
      <c r="K277" s="6" t="s">
        <v>130</v>
      </c>
    </row>
    <row r="278" spans="1:11" x14ac:dyDescent="0.3">
      <c r="A278" s="6" t="s">
        <v>111</v>
      </c>
      <c r="B278" s="6" t="s">
        <v>349</v>
      </c>
      <c r="C278" s="6" t="s">
        <v>2</v>
      </c>
      <c r="D278" s="6" t="s">
        <v>474</v>
      </c>
      <c r="E278" s="6" t="s">
        <v>39</v>
      </c>
      <c r="F278" s="20">
        <v>43346</v>
      </c>
      <c r="G278" s="17">
        <f>DAY(F278:F1751)</f>
        <v>3</v>
      </c>
      <c r="H278" s="17">
        <f>MONTH(F278:F1751)</f>
        <v>9</v>
      </c>
      <c r="I278" s="17">
        <f>YEAR(F278)</f>
        <v>2018</v>
      </c>
      <c r="J278" s="7">
        <v>5930</v>
      </c>
      <c r="K278" s="6" t="s">
        <v>40</v>
      </c>
    </row>
    <row r="279" spans="1:11" x14ac:dyDescent="0.3">
      <c r="A279" s="6" t="s">
        <v>376</v>
      </c>
      <c r="B279" s="6" t="s">
        <v>67</v>
      </c>
      <c r="C279" s="6" t="s">
        <v>0</v>
      </c>
      <c r="D279" s="6" t="s">
        <v>377</v>
      </c>
      <c r="E279" s="6" t="s">
        <v>3</v>
      </c>
      <c r="F279" s="20">
        <v>43347</v>
      </c>
      <c r="G279" s="17">
        <f>DAY(F279:F1752)</f>
        <v>4</v>
      </c>
      <c r="H279" s="17">
        <f>MONTH(F279:F1752)</f>
        <v>9</v>
      </c>
      <c r="I279" s="17">
        <f>YEAR(F279)</f>
        <v>2018</v>
      </c>
      <c r="J279" s="7">
        <v>5490</v>
      </c>
      <c r="K279" s="6" t="s">
        <v>44</v>
      </c>
    </row>
    <row r="280" spans="1:11" x14ac:dyDescent="0.3">
      <c r="A280" s="6" t="s">
        <v>127</v>
      </c>
      <c r="B280" s="6" t="s">
        <v>112</v>
      </c>
      <c r="C280" s="6" t="s">
        <v>2</v>
      </c>
      <c r="D280" s="6" t="s">
        <v>440</v>
      </c>
      <c r="E280" s="6" t="s">
        <v>1</v>
      </c>
      <c r="F280" s="20">
        <v>43349</v>
      </c>
      <c r="G280" s="17">
        <f>DAY(F280:F1753)</f>
        <v>6</v>
      </c>
      <c r="H280" s="17">
        <f>MONTH(F280:F1753)</f>
        <v>9</v>
      </c>
      <c r="I280" s="17">
        <f>YEAR(F280)</f>
        <v>2018</v>
      </c>
      <c r="J280" s="7">
        <v>4600</v>
      </c>
      <c r="K280" s="6" t="s">
        <v>31</v>
      </c>
    </row>
    <row r="281" spans="1:11" x14ac:dyDescent="0.3">
      <c r="A281" s="6" t="s">
        <v>411</v>
      </c>
      <c r="B281" s="6" t="s">
        <v>405</v>
      </c>
      <c r="C281" s="6" t="s">
        <v>0</v>
      </c>
      <c r="D281" s="6" t="s">
        <v>1065</v>
      </c>
      <c r="E281" s="6" t="s">
        <v>39</v>
      </c>
      <c r="F281" s="20">
        <v>43349</v>
      </c>
      <c r="G281" s="17">
        <f>DAY(F281:F1754)</f>
        <v>6</v>
      </c>
      <c r="H281" s="17">
        <f>MONTH(F281:F1754)</f>
        <v>9</v>
      </c>
      <c r="I281" s="17">
        <f>YEAR(F281)</f>
        <v>2018</v>
      </c>
      <c r="J281" s="7">
        <v>5610</v>
      </c>
      <c r="K281" s="6" t="s">
        <v>40</v>
      </c>
    </row>
    <row r="282" spans="1:11" x14ac:dyDescent="0.3">
      <c r="A282" s="6" t="s">
        <v>351</v>
      </c>
      <c r="B282" s="6" t="s">
        <v>319</v>
      </c>
      <c r="C282" s="6" t="s">
        <v>2</v>
      </c>
      <c r="D282" s="6" t="s">
        <v>422</v>
      </c>
      <c r="E282" s="6" t="s">
        <v>55</v>
      </c>
      <c r="F282" s="20">
        <v>43350</v>
      </c>
      <c r="G282" s="17">
        <f>DAY(F282:F1755)</f>
        <v>7</v>
      </c>
      <c r="H282" s="17">
        <f>MONTH(F282:F1755)</f>
        <v>9</v>
      </c>
      <c r="I282" s="17">
        <f>YEAR(F282)</f>
        <v>2018</v>
      </c>
      <c r="J282" s="7">
        <v>9310</v>
      </c>
      <c r="K282" s="6" t="s">
        <v>40</v>
      </c>
    </row>
    <row r="283" spans="1:11" x14ac:dyDescent="0.3">
      <c r="A283" s="6" t="s">
        <v>159</v>
      </c>
      <c r="B283" s="6" t="s">
        <v>454</v>
      </c>
      <c r="C283" s="6" t="s">
        <v>2</v>
      </c>
      <c r="D283" s="6" t="s">
        <v>558</v>
      </c>
      <c r="E283" s="6" t="s">
        <v>26</v>
      </c>
      <c r="F283" s="20">
        <v>43350</v>
      </c>
      <c r="G283" s="17">
        <f>DAY(F283:F1756)</f>
        <v>7</v>
      </c>
      <c r="H283" s="17">
        <f>MONTH(F283:F1756)</f>
        <v>9</v>
      </c>
      <c r="I283" s="17">
        <f>YEAR(F283)</f>
        <v>2018</v>
      </c>
      <c r="J283" s="7">
        <v>7120</v>
      </c>
      <c r="K283" s="6" t="s">
        <v>40</v>
      </c>
    </row>
    <row r="284" spans="1:11" x14ac:dyDescent="0.3">
      <c r="A284" s="6" t="s">
        <v>92</v>
      </c>
      <c r="B284" s="6" t="s">
        <v>42</v>
      </c>
      <c r="C284" s="6" t="s">
        <v>2</v>
      </c>
      <c r="D284" s="6" t="s">
        <v>952</v>
      </c>
      <c r="E284" s="6" t="s">
        <v>51</v>
      </c>
      <c r="F284" s="20">
        <v>43350</v>
      </c>
      <c r="G284" s="17">
        <f>DAY(F284:F1757)</f>
        <v>7</v>
      </c>
      <c r="H284" s="17">
        <f>MONTH(F284:F1757)</f>
        <v>9</v>
      </c>
      <c r="I284" s="17">
        <f>YEAR(F284)</f>
        <v>2018</v>
      </c>
      <c r="J284" s="7">
        <v>2570</v>
      </c>
      <c r="K284" s="6" t="s">
        <v>130</v>
      </c>
    </row>
    <row r="285" spans="1:11" x14ac:dyDescent="0.3">
      <c r="A285" s="6" t="s">
        <v>69</v>
      </c>
      <c r="B285" s="6" t="s">
        <v>25</v>
      </c>
      <c r="C285" s="6" t="s">
        <v>0</v>
      </c>
      <c r="D285" s="6" t="s">
        <v>70</v>
      </c>
      <c r="E285" s="6" t="s">
        <v>26</v>
      </c>
      <c r="F285" s="20">
        <v>43351</v>
      </c>
      <c r="G285" s="17">
        <f>DAY(F285:F1758)</f>
        <v>8</v>
      </c>
      <c r="H285" s="17">
        <f>MONTH(F285:F1758)</f>
        <v>9</v>
      </c>
      <c r="I285" s="17">
        <f>YEAR(F285)</f>
        <v>2018</v>
      </c>
      <c r="J285" s="7">
        <v>1390</v>
      </c>
      <c r="K285" s="6" t="s">
        <v>27</v>
      </c>
    </row>
    <row r="286" spans="1:11" x14ac:dyDescent="0.3">
      <c r="A286" s="6" t="s">
        <v>796</v>
      </c>
      <c r="B286" s="6" t="s">
        <v>252</v>
      </c>
      <c r="C286" s="6" t="s">
        <v>0</v>
      </c>
      <c r="D286" s="6" t="s">
        <v>906</v>
      </c>
      <c r="E286" s="6" t="s">
        <v>55</v>
      </c>
      <c r="F286" s="20">
        <v>43352</v>
      </c>
      <c r="G286" s="17">
        <f>DAY(F286:F1759)</f>
        <v>9</v>
      </c>
      <c r="H286" s="17">
        <f>MONTH(F286:F1759)</f>
        <v>9</v>
      </c>
      <c r="I286" s="17">
        <f>YEAR(F286)</f>
        <v>2018</v>
      </c>
      <c r="J286" s="7">
        <v>2360</v>
      </c>
      <c r="K286" s="6" t="s">
        <v>40</v>
      </c>
    </row>
    <row r="287" spans="1:11" x14ac:dyDescent="0.3">
      <c r="A287" s="6" t="s">
        <v>108</v>
      </c>
      <c r="B287" s="6" t="s">
        <v>319</v>
      </c>
      <c r="C287" s="6" t="s">
        <v>2</v>
      </c>
      <c r="D287" s="6" t="s">
        <v>669</v>
      </c>
      <c r="E287" s="6" t="s">
        <v>3</v>
      </c>
      <c r="F287" s="20">
        <v>43354</v>
      </c>
      <c r="G287" s="17">
        <f>DAY(F287:F1760)</f>
        <v>11</v>
      </c>
      <c r="H287" s="17">
        <f>MONTH(F287:F1760)</f>
        <v>9</v>
      </c>
      <c r="I287" s="17">
        <f>YEAR(F287)</f>
        <v>2018</v>
      </c>
      <c r="J287" s="7">
        <v>9890</v>
      </c>
      <c r="K287" s="6" t="s">
        <v>40</v>
      </c>
    </row>
    <row r="288" spans="1:11" x14ac:dyDescent="0.3">
      <c r="A288" s="6" t="s">
        <v>416</v>
      </c>
      <c r="B288" s="6" t="s">
        <v>515</v>
      </c>
      <c r="C288" s="6" t="s">
        <v>0</v>
      </c>
      <c r="D288" s="6" t="s">
        <v>623</v>
      </c>
      <c r="E288" s="6" t="s">
        <v>1</v>
      </c>
      <c r="F288" s="20">
        <v>43355</v>
      </c>
      <c r="G288" s="17">
        <f>DAY(F288:F1761)</f>
        <v>12</v>
      </c>
      <c r="H288" s="17">
        <f>MONTH(F288:F1761)</f>
        <v>9</v>
      </c>
      <c r="I288" s="17">
        <f>YEAR(F288)</f>
        <v>2018</v>
      </c>
      <c r="J288" s="7">
        <v>1110</v>
      </c>
      <c r="K288" s="6" t="s">
        <v>40</v>
      </c>
    </row>
    <row r="289" spans="1:11" x14ac:dyDescent="0.3">
      <c r="A289" s="6" t="s">
        <v>96</v>
      </c>
      <c r="B289" s="6" t="s">
        <v>384</v>
      </c>
      <c r="C289" s="6" t="s">
        <v>0</v>
      </c>
      <c r="D289" s="6" t="s">
        <v>925</v>
      </c>
      <c r="E289" s="6" t="s">
        <v>51</v>
      </c>
      <c r="F289" s="20">
        <v>43355</v>
      </c>
      <c r="G289" s="17">
        <f>DAY(F289:F1762)</f>
        <v>12</v>
      </c>
      <c r="H289" s="17">
        <f>MONTH(F289:F1762)</f>
        <v>9</v>
      </c>
      <c r="I289" s="17">
        <f>YEAR(F289)</f>
        <v>2018</v>
      </c>
      <c r="J289" s="7">
        <v>6810</v>
      </c>
      <c r="K289" s="6" t="s">
        <v>44</v>
      </c>
    </row>
    <row r="290" spans="1:11" x14ac:dyDescent="0.3">
      <c r="A290" s="6" t="s">
        <v>444</v>
      </c>
      <c r="B290" s="6" t="s">
        <v>338</v>
      </c>
      <c r="C290" s="6" t="s">
        <v>2</v>
      </c>
      <c r="D290" s="6" t="s">
        <v>339</v>
      </c>
      <c r="E290" s="6" t="s">
        <v>3</v>
      </c>
      <c r="F290" s="20">
        <v>43355</v>
      </c>
      <c r="G290" s="17">
        <f>DAY(F290:F1763)</f>
        <v>12</v>
      </c>
      <c r="H290" s="17">
        <f>MONTH(F290:F1763)</f>
        <v>9</v>
      </c>
      <c r="I290" s="17">
        <f>YEAR(F290)</f>
        <v>2018</v>
      </c>
      <c r="J290" s="7">
        <v>5810</v>
      </c>
      <c r="K290" s="6" t="s">
        <v>40</v>
      </c>
    </row>
    <row r="291" spans="1:11" x14ac:dyDescent="0.3">
      <c r="A291" s="6" t="s">
        <v>56</v>
      </c>
      <c r="B291" s="6" t="s">
        <v>165</v>
      </c>
      <c r="C291" s="6" t="s">
        <v>0</v>
      </c>
      <c r="D291" s="6" t="s">
        <v>277</v>
      </c>
      <c r="E291" s="6" t="s">
        <v>26</v>
      </c>
      <c r="F291" s="20">
        <v>43360</v>
      </c>
      <c r="G291" s="17">
        <f>DAY(F291:F1764)</f>
        <v>17</v>
      </c>
      <c r="H291" s="17">
        <f>MONTH(F291:F1764)</f>
        <v>9</v>
      </c>
      <c r="I291" s="17">
        <f>YEAR(F291)</f>
        <v>2018</v>
      </c>
      <c r="J291" s="7">
        <v>430</v>
      </c>
      <c r="K291" s="6" t="s">
        <v>40</v>
      </c>
    </row>
    <row r="292" spans="1:11" x14ac:dyDescent="0.3">
      <c r="A292" s="6" t="s">
        <v>87</v>
      </c>
      <c r="B292" s="6" t="s">
        <v>165</v>
      </c>
      <c r="C292" s="6" t="s">
        <v>2</v>
      </c>
      <c r="D292" s="6" t="s">
        <v>166</v>
      </c>
      <c r="E292" s="6" t="s">
        <v>1</v>
      </c>
      <c r="F292" s="20">
        <v>43361</v>
      </c>
      <c r="G292" s="17">
        <f>DAY(F292:F1765)</f>
        <v>18</v>
      </c>
      <c r="H292" s="17">
        <f>MONTH(F292:F1765)</f>
        <v>9</v>
      </c>
      <c r="I292" s="17">
        <f>YEAR(F292)</f>
        <v>2018</v>
      </c>
      <c r="J292" s="7">
        <v>7790</v>
      </c>
      <c r="K292" s="6" t="s">
        <v>40</v>
      </c>
    </row>
    <row r="293" spans="1:11" x14ac:dyDescent="0.3">
      <c r="A293" s="6" t="s">
        <v>143</v>
      </c>
      <c r="B293" s="6" t="s">
        <v>338</v>
      </c>
      <c r="C293" s="6" t="s">
        <v>2</v>
      </c>
      <c r="D293" s="6" t="s">
        <v>518</v>
      </c>
      <c r="E293" s="6" t="s">
        <v>3</v>
      </c>
      <c r="F293" s="20">
        <v>43362</v>
      </c>
      <c r="G293" s="17">
        <f>DAY(F293:F1766)</f>
        <v>19</v>
      </c>
      <c r="H293" s="17">
        <f>MONTH(F293:F1766)</f>
        <v>9</v>
      </c>
      <c r="I293" s="17">
        <f>YEAR(F293)</f>
        <v>2018</v>
      </c>
      <c r="J293" s="7">
        <v>7100</v>
      </c>
      <c r="K293" s="6" t="s">
        <v>40</v>
      </c>
    </row>
    <row r="294" spans="1:11" x14ac:dyDescent="0.3">
      <c r="A294" s="6" t="s">
        <v>560</v>
      </c>
      <c r="B294" s="6" t="s">
        <v>287</v>
      </c>
      <c r="C294" s="6" t="s">
        <v>0</v>
      </c>
      <c r="D294" s="6" t="s">
        <v>288</v>
      </c>
      <c r="E294" s="6" t="s">
        <v>3</v>
      </c>
      <c r="F294" s="20">
        <v>43363</v>
      </c>
      <c r="G294" s="17">
        <f>DAY(F294:F1767)</f>
        <v>20</v>
      </c>
      <c r="H294" s="17">
        <f>MONTH(F294:F1767)</f>
        <v>9</v>
      </c>
      <c r="I294" s="17">
        <f>YEAR(F294)</f>
        <v>2018</v>
      </c>
      <c r="J294" s="7">
        <v>9440</v>
      </c>
      <c r="K294" s="6" t="s">
        <v>59</v>
      </c>
    </row>
    <row r="295" spans="1:11" x14ac:dyDescent="0.3">
      <c r="A295" s="6" t="s">
        <v>743</v>
      </c>
      <c r="B295" s="6" t="s">
        <v>338</v>
      </c>
      <c r="C295" s="6" t="s">
        <v>2</v>
      </c>
      <c r="D295" s="6" t="s">
        <v>998</v>
      </c>
      <c r="E295" s="6" t="s">
        <v>39</v>
      </c>
      <c r="F295" s="20">
        <v>43363</v>
      </c>
      <c r="G295" s="17">
        <f>DAY(F295:F1768)</f>
        <v>20</v>
      </c>
      <c r="H295" s="17">
        <f>MONTH(F295:F1768)</f>
        <v>9</v>
      </c>
      <c r="I295" s="17">
        <f>YEAR(F295)</f>
        <v>2018</v>
      </c>
      <c r="J295" s="7">
        <v>6620</v>
      </c>
      <c r="K295" s="6" t="s">
        <v>40</v>
      </c>
    </row>
    <row r="296" spans="1:11" x14ac:dyDescent="0.3">
      <c r="A296" s="6" t="s">
        <v>340</v>
      </c>
      <c r="B296" s="6" t="s">
        <v>204</v>
      </c>
      <c r="C296" s="6" t="s">
        <v>0</v>
      </c>
      <c r="D296" s="6" t="s">
        <v>562</v>
      </c>
      <c r="E296" s="6" t="s">
        <v>3</v>
      </c>
      <c r="F296" s="20">
        <v>43365</v>
      </c>
      <c r="G296" s="17">
        <f>DAY(F296:F1769)</f>
        <v>22</v>
      </c>
      <c r="H296" s="17">
        <f>MONTH(F296:F1769)</f>
        <v>9</v>
      </c>
      <c r="I296" s="17">
        <f>YEAR(F296)</f>
        <v>2018</v>
      </c>
      <c r="J296" s="7">
        <v>8620</v>
      </c>
      <c r="K296" s="6" t="s">
        <v>40</v>
      </c>
    </row>
    <row r="297" spans="1:11" x14ac:dyDescent="0.3">
      <c r="A297" s="6" t="s">
        <v>373</v>
      </c>
      <c r="B297" s="6" t="s">
        <v>329</v>
      </c>
      <c r="C297" s="6" t="s">
        <v>0</v>
      </c>
      <c r="D297" s="6" t="s">
        <v>828</v>
      </c>
      <c r="E297" s="6" t="s">
        <v>3</v>
      </c>
      <c r="F297" s="20">
        <v>43365</v>
      </c>
      <c r="G297" s="17">
        <f>DAY(F297:F1770)</f>
        <v>22</v>
      </c>
      <c r="H297" s="17">
        <f>MONTH(F297:F1770)</f>
        <v>9</v>
      </c>
      <c r="I297" s="17">
        <f>YEAR(F297)</f>
        <v>2018</v>
      </c>
      <c r="J297" s="7">
        <v>8060</v>
      </c>
      <c r="K297" s="6" t="s">
        <v>40</v>
      </c>
    </row>
    <row r="298" spans="1:11" x14ac:dyDescent="0.3">
      <c r="A298" s="6" t="s">
        <v>333</v>
      </c>
      <c r="B298" s="6" t="s">
        <v>402</v>
      </c>
      <c r="C298" s="6" t="s">
        <v>2</v>
      </c>
      <c r="D298" s="6" t="s">
        <v>742</v>
      </c>
      <c r="E298" s="6" t="s">
        <v>51</v>
      </c>
      <c r="F298" s="20">
        <v>43366</v>
      </c>
      <c r="G298" s="17">
        <f>DAY(F298:F1771)</f>
        <v>23</v>
      </c>
      <c r="H298" s="17">
        <f>MONTH(F298:F1771)</f>
        <v>9</v>
      </c>
      <c r="I298" s="17">
        <f>YEAR(F298)</f>
        <v>2018</v>
      </c>
      <c r="J298" s="7">
        <v>9510</v>
      </c>
      <c r="K298" s="6" t="s">
        <v>40</v>
      </c>
    </row>
    <row r="299" spans="1:11" x14ac:dyDescent="0.3">
      <c r="A299" s="6" t="s">
        <v>111</v>
      </c>
      <c r="B299" s="6" t="s">
        <v>204</v>
      </c>
      <c r="C299" s="6" t="s">
        <v>2</v>
      </c>
      <c r="D299" s="6" t="s">
        <v>1132</v>
      </c>
      <c r="E299" s="6" t="s">
        <v>55</v>
      </c>
      <c r="F299" s="20">
        <v>43368</v>
      </c>
      <c r="G299" s="17">
        <f>DAY(F299:F1772)</f>
        <v>25</v>
      </c>
      <c r="H299" s="17">
        <f>MONTH(F299:F1772)</f>
        <v>9</v>
      </c>
      <c r="I299" s="17">
        <f>YEAR(F299)</f>
        <v>2018</v>
      </c>
      <c r="J299" s="7">
        <v>9410</v>
      </c>
      <c r="K299" s="6" t="s">
        <v>40</v>
      </c>
    </row>
    <row r="300" spans="1:11" x14ac:dyDescent="0.3">
      <c r="A300" s="6" t="s">
        <v>45</v>
      </c>
      <c r="B300" s="6" t="s">
        <v>46</v>
      </c>
      <c r="C300" s="6" t="s">
        <v>2</v>
      </c>
      <c r="D300" s="6" t="s">
        <v>47</v>
      </c>
      <c r="E300" s="6" t="s">
        <v>26</v>
      </c>
      <c r="F300" s="20">
        <v>43369</v>
      </c>
      <c r="G300" s="17">
        <f>DAY(F300:F1773)</f>
        <v>26</v>
      </c>
      <c r="H300" s="17">
        <f>MONTH(F300:F1773)</f>
        <v>9</v>
      </c>
      <c r="I300" s="17">
        <f>YEAR(F300)</f>
        <v>2018</v>
      </c>
      <c r="J300" s="7">
        <v>3330</v>
      </c>
      <c r="K300" s="6" t="s">
        <v>40</v>
      </c>
    </row>
    <row r="301" spans="1:11" x14ac:dyDescent="0.3">
      <c r="A301" s="6" t="s">
        <v>644</v>
      </c>
      <c r="B301" s="6" t="s">
        <v>300</v>
      </c>
      <c r="C301" s="6" t="s">
        <v>0</v>
      </c>
      <c r="D301" s="6" t="s">
        <v>682</v>
      </c>
      <c r="E301" s="6" t="s">
        <v>26</v>
      </c>
      <c r="F301" s="20">
        <v>43369</v>
      </c>
      <c r="G301" s="17">
        <f>DAY(F301:F1774)</f>
        <v>26</v>
      </c>
      <c r="H301" s="17">
        <f>MONTH(F301:F1774)</f>
        <v>9</v>
      </c>
      <c r="I301" s="17">
        <f>YEAR(F301)</f>
        <v>2018</v>
      </c>
      <c r="J301" s="7">
        <v>6530</v>
      </c>
      <c r="K301" s="6" t="s">
        <v>40</v>
      </c>
    </row>
    <row r="302" spans="1:11" x14ac:dyDescent="0.3">
      <c r="A302" s="6" t="s">
        <v>428</v>
      </c>
      <c r="B302" s="6" t="s">
        <v>426</v>
      </c>
      <c r="C302" s="6" t="s">
        <v>2</v>
      </c>
      <c r="D302" s="6" t="s">
        <v>1142</v>
      </c>
      <c r="E302" s="6" t="s">
        <v>51</v>
      </c>
      <c r="F302" s="20">
        <v>43369</v>
      </c>
      <c r="G302" s="17">
        <f>DAY(F302:F1775)</f>
        <v>26</v>
      </c>
      <c r="H302" s="17">
        <f>MONTH(F302:F1775)</f>
        <v>9</v>
      </c>
      <c r="I302" s="17">
        <f>YEAR(F302)</f>
        <v>2018</v>
      </c>
      <c r="J302" s="7">
        <v>2550</v>
      </c>
      <c r="K302" s="6" t="s">
        <v>27</v>
      </c>
    </row>
    <row r="303" spans="1:11" x14ac:dyDescent="0.3">
      <c r="A303" s="6" t="s">
        <v>323</v>
      </c>
      <c r="B303" s="6" t="s">
        <v>326</v>
      </c>
      <c r="C303" s="6" t="s">
        <v>0</v>
      </c>
      <c r="D303" s="6" t="s">
        <v>885</v>
      </c>
      <c r="E303" s="6" t="s">
        <v>55</v>
      </c>
      <c r="F303" s="20">
        <v>43370</v>
      </c>
      <c r="G303" s="17">
        <f>DAY(F303:F1776)</f>
        <v>27</v>
      </c>
      <c r="H303" s="17">
        <f>MONTH(F303:F1776)</f>
        <v>9</v>
      </c>
      <c r="I303" s="17">
        <f>YEAR(F303)</f>
        <v>2018</v>
      </c>
      <c r="J303" s="7">
        <v>340</v>
      </c>
      <c r="K303" s="6" t="s">
        <v>40</v>
      </c>
    </row>
    <row r="304" spans="1:11" x14ac:dyDescent="0.3">
      <c r="A304" s="6" t="s">
        <v>673</v>
      </c>
      <c r="B304" s="6" t="s">
        <v>371</v>
      </c>
      <c r="C304" s="6" t="s">
        <v>2</v>
      </c>
      <c r="D304" s="6" t="s">
        <v>419</v>
      </c>
      <c r="E304" s="6" t="s">
        <v>39</v>
      </c>
      <c r="F304" s="20">
        <v>43370</v>
      </c>
      <c r="G304" s="17">
        <f>DAY(F304:F1777)</f>
        <v>27</v>
      </c>
      <c r="H304" s="17">
        <f>MONTH(F304:F1777)</f>
        <v>9</v>
      </c>
      <c r="I304" s="17">
        <f>YEAR(F304)</f>
        <v>2018</v>
      </c>
      <c r="J304" s="7">
        <v>9680</v>
      </c>
      <c r="K304" s="6" t="s">
        <v>40</v>
      </c>
    </row>
    <row r="305" spans="1:11" x14ac:dyDescent="0.3">
      <c r="A305" s="6" t="s">
        <v>185</v>
      </c>
      <c r="B305" s="6" t="s">
        <v>278</v>
      </c>
      <c r="C305" s="6" t="s">
        <v>0</v>
      </c>
      <c r="D305" s="6" t="s">
        <v>775</v>
      </c>
      <c r="E305" s="6" t="s">
        <v>39</v>
      </c>
      <c r="F305" s="20">
        <v>43371</v>
      </c>
      <c r="G305" s="17">
        <f>DAY(F305:F1778)</f>
        <v>28</v>
      </c>
      <c r="H305" s="17">
        <f>MONTH(F305:F1778)</f>
        <v>9</v>
      </c>
      <c r="I305" s="17">
        <f>YEAR(F305)</f>
        <v>2018</v>
      </c>
      <c r="J305" s="7">
        <v>5310</v>
      </c>
      <c r="K305" s="6" t="s">
        <v>40</v>
      </c>
    </row>
    <row r="306" spans="1:11" x14ac:dyDescent="0.3">
      <c r="A306" s="6" t="s">
        <v>578</v>
      </c>
      <c r="B306" s="6" t="s">
        <v>215</v>
      </c>
      <c r="C306" s="6" t="s">
        <v>2</v>
      </c>
      <c r="D306" s="6" t="s">
        <v>216</v>
      </c>
      <c r="E306" s="6" t="s">
        <v>1</v>
      </c>
      <c r="F306" s="20">
        <v>43371</v>
      </c>
      <c r="G306" s="17">
        <f>DAY(F306:F1779)</f>
        <v>28</v>
      </c>
      <c r="H306" s="17">
        <f>MONTH(F306:F1779)</f>
        <v>9</v>
      </c>
      <c r="I306" s="17">
        <f>YEAR(F306)</f>
        <v>2018</v>
      </c>
      <c r="J306" s="7">
        <v>2190</v>
      </c>
      <c r="K306" s="6" t="s">
        <v>35</v>
      </c>
    </row>
    <row r="307" spans="1:11" x14ac:dyDescent="0.3">
      <c r="A307" s="6" t="s">
        <v>56</v>
      </c>
      <c r="B307" s="6" t="s">
        <v>97</v>
      </c>
      <c r="C307" s="6" t="s">
        <v>0</v>
      </c>
      <c r="D307" s="6" t="s">
        <v>1061</v>
      </c>
      <c r="E307" s="6" t="s">
        <v>51</v>
      </c>
      <c r="F307" s="20">
        <v>43371</v>
      </c>
      <c r="G307" s="17">
        <f>DAY(F307:F1780)</f>
        <v>28</v>
      </c>
      <c r="H307" s="17">
        <f>MONTH(F307:F1780)</f>
        <v>9</v>
      </c>
      <c r="I307" s="17">
        <f>YEAR(F307)</f>
        <v>2018</v>
      </c>
      <c r="J307" s="7">
        <v>8710</v>
      </c>
      <c r="K307" s="6" t="s">
        <v>40</v>
      </c>
    </row>
    <row r="308" spans="1:11" x14ac:dyDescent="0.3">
      <c r="A308" s="6" t="s">
        <v>151</v>
      </c>
      <c r="B308" s="6" t="s">
        <v>128</v>
      </c>
      <c r="C308" s="6" t="s">
        <v>0</v>
      </c>
      <c r="D308" s="6" t="s">
        <v>808</v>
      </c>
      <c r="E308" s="6" t="s">
        <v>26</v>
      </c>
      <c r="F308" s="20">
        <v>43371</v>
      </c>
      <c r="G308" s="17">
        <f>DAY(F308:F1781)</f>
        <v>28</v>
      </c>
      <c r="H308" s="17">
        <f>MONTH(F308:F1781)</f>
        <v>9</v>
      </c>
      <c r="I308" s="17">
        <f>YEAR(F308)</f>
        <v>2018</v>
      </c>
      <c r="J308" s="7">
        <v>8330</v>
      </c>
      <c r="K308" s="6" t="s">
        <v>40</v>
      </c>
    </row>
    <row r="309" spans="1:11" x14ac:dyDescent="0.3">
      <c r="A309" s="6" t="s">
        <v>442</v>
      </c>
      <c r="B309" s="6" t="s">
        <v>331</v>
      </c>
      <c r="C309" s="6" t="s">
        <v>2</v>
      </c>
      <c r="D309" s="6" t="s">
        <v>640</v>
      </c>
      <c r="E309" s="6" t="s">
        <v>39</v>
      </c>
      <c r="F309" s="20">
        <v>43371</v>
      </c>
      <c r="G309" s="17">
        <f>DAY(F309:F1782)</f>
        <v>28</v>
      </c>
      <c r="H309" s="17">
        <f>MONTH(F309:F1782)</f>
        <v>9</v>
      </c>
      <c r="I309" s="17">
        <f>YEAR(F309)</f>
        <v>2018</v>
      </c>
      <c r="J309" s="7">
        <v>8920</v>
      </c>
      <c r="K309" s="6" t="s">
        <v>40</v>
      </c>
    </row>
    <row r="310" spans="1:11" x14ac:dyDescent="0.3">
      <c r="A310" s="6" t="s">
        <v>641</v>
      </c>
      <c r="B310" s="6" t="s">
        <v>367</v>
      </c>
      <c r="C310" s="6" t="s">
        <v>2</v>
      </c>
      <c r="D310" s="6" t="s">
        <v>1166</v>
      </c>
      <c r="E310" s="6" t="s">
        <v>3</v>
      </c>
      <c r="F310" s="20">
        <v>43371</v>
      </c>
      <c r="G310" s="17">
        <f>DAY(F310:F1783)</f>
        <v>28</v>
      </c>
      <c r="H310" s="17">
        <f>MONTH(F310:F1783)</f>
        <v>9</v>
      </c>
      <c r="I310" s="17">
        <f>YEAR(F310)</f>
        <v>2018</v>
      </c>
      <c r="J310" s="7">
        <v>9980</v>
      </c>
      <c r="K310" s="6" t="s">
        <v>40</v>
      </c>
    </row>
    <row r="311" spans="1:11" x14ac:dyDescent="0.3">
      <c r="A311" s="6" t="s">
        <v>203</v>
      </c>
      <c r="B311" s="6" t="s">
        <v>204</v>
      </c>
      <c r="C311" s="6" t="s">
        <v>2</v>
      </c>
      <c r="D311" s="6" t="s">
        <v>205</v>
      </c>
      <c r="E311" s="6" t="s">
        <v>39</v>
      </c>
      <c r="F311" s="20">
        <v>43372</v>
      </c>
      <c r="G311" s="17">
        <f>DAY(F311:F1784)</f>
        <v>29</v>
      </c>
      <c r="H311" s="17">
        <f>MONTH(F311:F1784)</f>
        <v>9</v>
      </c>
      <c r="I311" s="17">
        <f>YEAR(F311)</f>
        <v>2018</v>
      </c>
      <c r="J311" s="7">
        <v>1520</v>
      </c>
      <c r="K311" s="6" t="s">
        <v>40</v>
      </c>
    </row>
    <row r="312" spans="1:11" x14ac:dyDescent="0.3">
      <c r="A312" s="6" t="s">
        <v>305</v>
      </c>
      <c r="B312" s="6" t="s">
        <v>349</v>
      </c>
      <c r="C312" s="6" t="s">
        <v>2</v>
      </c>
      <c r="D312" s="6" t="s">
        <v>756</v>
      </c>
      <c r="E312" s="6" t="s">
        <v>55</v>
      </c>
      <c r="F312" s="20">
        <v>43373</v>
      </c>
      <c r="G312" s="17">
        <f>DAY(F312:F1785)</f>
        <v>30</v>
      </c>
      <c r="H312" s="17">
        <f>MONTH(F312:F1785)</f>
        <v>9</v>
      </c>
      <c r="I312" s="17">
        <f>YEAR(F312)</f>
        <v>2018</v>
      </c>
      <c r="J312" s="7">
        <v>9670</v>
      </c>
      <c r="K312" s="6" t="s">
        <v>40</v>
      </c>
    </row>
    <row r="313" spans="1:11" x14ac:dyDescent="0.3">
      <c r="A313" s="6" t="s">
        <v>536</v>
      </c>
      <c r="B313" s="6" t="s">
        <v>61</v>
      </c>
      <c r="C313" s="6" t="s">
        <v>2</v>
      </c>
      <c r="D313" s="6" t="s">
        <v>1229</v>
      </c>
      <c r="E313" s="6" t="s">
        <v>1</v>
      </c>
      <c r="F313" s="20">
        <v>43373</v>
      </c>
      <c r="G313" s="17">
        <f>DAY(F313:F1786)</f>
        <v>30</v>
      </c>
      <c r="H313" s="17">
        <f>MONTH(F313:F1786)</f>
        <v>9</v>
      </c>
      <c r="I313" s="17">
        <f>YEAR(F313)</f>
        <v>2018</v>
      </c>
      <c r="J313" s="7">
        <v>2500</v>
      </c>
      <c r="K313" s="6" t="s">
        <v>40</v>
      </c>
    </row>
    <row r="314" spans="1:11" x14ac:dyDescent="0.3">
      <c r="A314" s="6" t="s">
        <v>201</v>
      </c>
      <c r="B314" s="6" t="s">
        <v>367</v>
      </c>
      <c r="C314" s="6" t="s">
        <v>2</v>
      </c>
      <c r="D314" s="6" t="s">
        <v>811</v>
      </c>
      <c r="E314" s="6" t="s">
        <v>51</v>
      </c>
      <c r="F314" s="20">
        <v>43374</v>
      </c>
      <c r="G314" s="17">
        <f>DAY(F314:F1787)</f>
        <v>1</v>
      </c>
      <c r="H314" s="17">
        <f>MONTH(F314:F1787)</f>
        <v>10</v>
      </c>
      <c r="I314" s="17">
        <f>YEAR(F314)</f>
        <v>2018</v>
      </c>
      <c r="J314" s="7">
        <v>4960</v>
      </c>
      <c r="K314" s="6" t="s">
        <v>40</v>
      </c>
    </row>
    <row r="315" spans="1:11" x14ac:dyDescent="0.3">
      <c r="A315" s="6" t="s">
        <v>151</v>
      </c>
      <c r="B315" s="6" t="s">
        <v>136</v>
      </c>
      <c r="C315" s="6" t="s">
        <v>0</v>
      </c>
      <c r="D315" s="6" t="s">
        <v>137</v>
      </c>
      <c r="E315" s="6" t="s">
        <v>1</v>
      </c>
      <c r="F315" s="20">
        <v>43374</v>
      </c>
      <c r="G315" s="17">
        <f>DAY(F315:F1788)</f>
        <v>1</v>
      </c>
      <c r="H315" s="17">
        <f>MONTH(F315:F1788)</f>
        <v>10</v>
      </c>
      <c r="I315" s="17">
        <f>YEAR(F315)</f>
        <v>2018</v>
      </c>
      <c r="J315" s="7">
        <v>7200</v>
      </c>
      <c r="K315" s="6" t="s">
        <v>35</v>
      </c>
    </row>
    <row r="316" spans="1:11" x14ac:dyDescent="0.3">
      <c r="A316" s="6" t="s">
        <v>69</v>
      </c>
      <c r="B316" s="6" t="s">
        <v>382</v>
      </c>
      <c r="C316" s="6" t="s">
        <v>0</v>
      </c>
      <c r="D316" s="6" t="s">
        <v>1293</v>
      </c>
      <c r="E316" s="6" t="s">
        <v>55</v>
      </c>
      <c r="F316" s="20">
        <v>43374</v>
      </c>
      <c r="G316" s="17">
        <f>DAY(F316:F1789)</f>
        <v>1</v>
      </c>
      <c r="H316" s="17">
        <f>MONTH(F316:F1789)</f>
        <v>10</v>
      </c>
      <c r="I316" s="17">
        <f>YEAR(F316)</f>
        <v>2018</v>
      </c>
      <c r="J316" s="7">
        <v>4010</v>
      </c>
      <c r="K316" s="6" t="s">
        <v>40</v>
      </c>
    </row>
    <row r="317" spans="1:11" x14ac:dyDescent="0.3">
      <c r="A317" s="6" t="s">
        <v>452</v>
      </c>
      <c r="B317" s="6" t="s">
        <v>252</v>
      </c>
      <c r="C317" s="6" t="s">
        <v>0</v>
      </c>
      <c r="D317" s="6" t="s">
        <v>900</v>
      </c>
      <c r="E317" s="6" t="s">
        <v>55</v>
      </c>
      <c r="F317" s="20">
        <v>43377</v>
      </c>
      <c r="G317" s="17">
        <f>DAY(F317:F1790)</f>
        <v>4</v>
      </c>
      <c r="H317" s="17">
        <f>MONTH(F317:F1790)</f>
        <v>10</v>
      </c>
      <c r="I317" s="17">
        <f>YEAR(F317)</f>
        <v>2018</v>
      </c>
      <c r="J317" s="7">
        <v>8220</v>
      </c>
      <c r="K317" s="6" t="s">
        <v>44</v>
      </c>
    </row>
    <row r="318" spans="1:11" x14ac:dyDescent="0.3">
      <c r="A318" s="6" t="s">
        <v>250</v>
      </c>
      <c r="B318" s="6" t="s">
        <v>188</v>
      </c>
      <c r="C318" s="6" t="s">
        <v>0</v>
      </c>
      <c r="D318" s="6" t="s">
        <v>189</v>
      </c>
      <c r="E318" s="6" t="s">
        <v>51</v>
      </c>
      <c r="F318" s="20">
        <v>43378</v>
      </c>
      <c r="G318" s="17">
        <f>DAY(F318:F1791)</f>
        <v>5</v>
      </c>
      <c r="H318" s="17">
        <f>MONTH(F318:F1791)</f>
        <v>10</v>
      </c>
      <c r="I318" s="17">
        <f>YEAR(F318)</f>
        <v>2018</v>
      </c>
      <c r="J318" s="7">
        <v>180</v>
      </c>
      <c r="K318" s="6" t="s">
        <v>44</v>
      </c>
    </row>
    <row r="319" spans="1:11" x14ac:dyDescent="0.3">
      <c r="A319" s="6" t="s">
        <v>203</v>
      </c>
      <c r="B319" s="6" t="s">
        <v>120</v>
      </c>
      <c r="C319" s="6" t="s">
        <v>2</v>
      </c>
      <c r="D319" s="6" t="s">
        <v>264</v>
      </c>
      <c r="E319" s="6" t="s">
        <v>3</v>
      </c>
      <c r="F319" s="20">
        <v>43379</v>
      </c>
      <c r="G319" s="17">
        <f>DAY(F319:F1792)</f>
        <v>6</v>
      </c>
      <c r="H319" s="17">
        <f>MONTH(F319:F1792)</f>
        <v>10</v>
      </c>
      <c r="I319" s="17">
        <f>YEAR(F319)</f>
        <v>2018</v>
      </c>
      <c r="J319" s="7">
        <v>770</v>
      </c>
      <c r="K319" s="6" t="s">
        <v>35</v>
      </c>
    </row>
    <row r="320" spans="1:11" x14ac:dyDescent="0.3">
      <c r="A320" s="6" t="s">
        <v>111</v>
      </c>
      <c r="B320" s="6" t="s">
        <v>112</v>
      </c>
      <c r="C320" s="6" t="s">
        <v>2</v>
      </c>
      <c r="D320" s="6" t="s">
        <v>113</v>
      </c>
      <c r="E320" s="6" t="s">
        <v>51</v>
      </c>
      <c r="F320" s="20">
        <v>43380</v>
      </c>
      <c r="G320" s="17">
        <f>DAY(F320:F1793)</f>
        <v>7</v>
      </c>
      <c r="H320" s="17">
        <f>MONTH(F320:F1793)</f>
        <v>10</v>
      </c>
      <c r="I320" s="17">
        <f>YEAR(F320)</f>
        <v>2018</v>
      </c>
      <c r="J320" s="7">
        <v>2050</v>
      </c>
      <c r="K320" s="6" t="s">
        <v>44</v>
      </c>
    </row>
    <row r="321" spans="1:11" x14ac:dyDescent="0.3">
      <c r="A321" s="6" t="s">
        <v>620</v>
      </c>
      <c r="B321" s="6" t="s">
        <v>267</v>
      </c>
      <c r="C321" s="6" t="s">
        <v>2</v>
      </c>
      <c r="D321" s="6" t="s">
        <v>621</v>
      </c>
      <c r="E321" s="6" t="s">
        <v>39</v>
      </c>
      <c r="F321" s="20">
        <v>43382</v>
      </c>
      <c r="G321" s="17">
        <f>DAY(F321:F1794)</f>
        <v>9</v>
      </c>
      <c r="H321" s="17">
        <f>MONTH(F321:F1794)</f>
        <v>10</v>
      </c>
      <c r="I321" s="17">
        <f>YEAR(F321)</f>
        <v>2018</v>
      </c>
      <c r="J321" s="7">
        <v>3520</v>
      </c>
      <c r="K321" s="6" t="s">
        <v>40</v>
      </c>
    </row>
    <row r="322" spans="1:11" x14ac:dyDescent="0.3">
      <c r="A322" s="6" t="s">
        <v>325</v>
      </c>
      <c r="B322" s="6" t="s">
        <v>390</v>
      </c>
      <c r="C322" s="6" t="s">
        <v>2</v>
      </c>
      <c r="D322" s="6" t="s">
        <v>729</v>
      </c>
      <c r="E322" s="6" t="s">
        <v>1</v>
      </c>
      <c r="F322" s="20">
        <v>43383</v>
      </c>
      <c r="G322" s="17">
        <f>DAY(F322:F1795)</f>
        <v>10</v>
      </c>
      <c r="H322" s="17">
        <f>MONTH(F322:F1795)</f>
        <v>10</v>
      </c>
      <c r="I322" s="17">
        <f>YEAR(F322)</f>
        <v>2018</v>
      </c>
      <c r="J322" s="7">
        <v>9720</v>
      </c>
      <c r="K322" s="6" t="s">
        <v>40</v>
      </c>
    </row>
    <row r="323" spans="1:11" x14ac:dyDescent="0.3">
      <c r="A323" s="6" t="s">
        <v>370</v>
      </c>
      <c r="B323" s="6" t="s">
        <v>199</v>
      </c>
      <c r="C323" s="6" t="s">
        <v>0</v>
      </c>
      <c r="D323" s="6" t="s">
        <v>1216</v>
      </c>
      <c r="E323" s="6" t="s">
        <v>3</v>
      </c>
      <c r="F323" s="20">
        <v>43384</v>
      </c>
      <c r="G323" s="17">
        <f>DAY(F323:F1796)</f>
        <v>11</v>
      </c>
      <c r="H323" s="17">
        <f>MONTH(F323:F1796)</f>
        <v>10</v>
      </c>
      <c r="I323" s="17">
        <f>YEAR(F323)</f>
        <v>2018</v>
      </c>
      <c r="J323" s="7">
        <v>5670</v>
      </c>
      <c r="K323" s="6" t="s">
        <v>59</v>
      </c>
    </row>
    <row r="324" spans="1:11" x14ac:dyDescent="0.3">
      <c r="A324" s="6" t="s">
        <v>208</v>
      </c>
      <c r="B324" s="6" t="s">
        <v>175</v>
      </c>
      <c r="C324" s="6" t="s">
        <v>0</v>
      </c>
      <c r="D324" s="6" t="s">
        <v>209</v>
      </c>
      <c r="E324" s="6" t="s">
        <v>55</v>
      </c>
      <c r="F324" s="20">
        <v>43385</v>
      </c>
      <c r="G324" s="17">
        <f>DAY(F324:F1797)</f>
        <v>12</v>
      </c>
      <c r="H324" s="17">
        <f>MONTH(F324:F1797)</f>
        <v>10</v>
      </c>
      <c r="I324" s="17">
        <f>YEAR(F324)</f>
        <v>2018</v>
      </c>
      <c r="J324" s="7">
        <v>8380</v>
      </c>
      <c r="K324" s="6" t="s">
        <v>40</v>
      </c>
    </row>
    <row r="325" spans="1:11" x14ac:dyDescent="0.3">
      <c r="A325" s="6" t="s">
        <v>282</v>
      </c>
      <c r="B325" s="6" t="s">
        <v>165</v>
      </c>
      <c r="C325" s="6" t="s">
        <v>0</v>
      </c>
      <c r="D325" s="6" t="s">
        <v>236</v>
      </c>
      <c r="E325" s="6" t="s">
        <v>51</v>
      </c>
      <c r="F325" s="20">
        <v>43385</v>
      </c>
      <c r="G325" s="17">
        <f>DAY(F325:F1798)</f>
        <v>12</v>
      </c>
      <c r="H325" s="17">
        <f>MONTH(F325:F1798)</f>
        <v>10</v>
      </c>
      <c r="I325" s="17">
        <f>YEAR(F325)</f>
        <v>2018</v>
      </c>
      <c r="J325" s="7">
        <v>3580</v>
      </c>
      <c r="K325" s="6" t="s">
        <v>40</v>
      </c>
    </row>
    <row r="326" spans="1:11" x14ac:dyDescent="0.3">
      <c r="A326" s="6" t="s">
        <v>99</v>
      </c>
      <c r="B326" s="6" t="s">
        <v>53</v>
      </c>
      <c r="C326" s="6" t="s">
        <v>0</v>
      </c>
      <c r="D326" s="6" t="s">
        <v>709</v>
      </c>
      <c r="E326" s="6" t="s">
        <v>26</v>
      </c>
      <c r="F326" s="20">
        <v>43386</v>
      </c>
      <c r="G326" s="17">
        <f>DAY(F326:F1799)</f>
        <v>13</v>
      </c>
      <c r="H326" s="17">
        <f>MONTH(F326:F1799)</f>
        <v>10</v>
      </c>
      <c r="I326" s="17">
        <f>YEAR(F326)</f>
        <v>2018</v>
      </c>
      <c r="J326" s="7">
        <v>8160</v>
      </c>
      <c r="K326" s="6" t="s">
        <v>40</v>
      </c>
    </row>
    <row r="327" spans="1:11" x14ac:dyDescent="0.3">
      <c r="A327" s="6" t="s">
        <v>660</v>
      </c>
      <c r="B327" s="6" t="s">
        <v>371</v>
      </c>
      <c r="C327" s="6" t="s">
        <v>2</v>
      </c>
      <c r="D327" s="6" t="s">
        <v>967</v>
      </c>
      <c r="E327" s="6" t="s">
        <v>39</v>
      </c>
      <c r="F327" s="20">
        <v>43386</v>
      </c>
      <c r="G327" s="17">
        <f>DAY(F327:F1800)</f>
        <v>13</v>
      </c>
      <c r="H327" s="17">
        <f>MONTH(F327:F1800)</f>
        <v>10</v>
      </c>
      <c r="I327" s="17">
        <f>YEAR(F327)</f>
        <v>2018</v>
      </c>
      <c r="J327" s="7">
        <v>8900</v>
      </c>
      <c r="K327" s="6" t="s">
        <v>27</v>
      </c>
    </row>
    <row r="328" spans="1:11" x14ac:dyDescent="0.3">
      <c r="A328" s="6" t="s">
        <v>71</v>
      </c>
      <c r="B328" s="6" t="s">
        <v>239</v>
      </c>
      <c r="C328" s="6" t="s">
        <v>0</v>
      </c>
      <c r="D328" s="6" t="s">
        <v>396</v>
      </c>
      <c r="E328" s="6" t="s">
        <v>26</v>
      </c>
      <c r="F328" s="20">
        <v>43390</v>
      </c>
      <c r="G328" s="17">
        <f>DAY(F328:F1801)</f>
        <v>17</v>
      </c>
      <c r="H328" s="17">
        <f>MONTH(F328:F1801)</f>
        <v>10</v>
      </c>
      <c r="I328" s="17">
        <f>YEAR(F328)</f>
        <v>2018</v>
      </c>
      <c r="J328" s="7">
        <v>8110</v>
      </c>
      <c r="K328" s="6" t="s">
        <v>40</v>
      </c>
    </row>
    <row r="329" spans="1:11" x14ac:dyDescent="0.3">
      <c r="A329" s="6" t="s">
        <v>257</v>
      </c>
      <c r="B329" s="6" t="s">
        <v>258</v>
      </c>
      <c r="C329" s="6" t="s">
        <v>0</v>
      </c>
      <c r="D329" s="6" t="s">
        <v>259</v>
      </c>
      <c r="E329" s="6" t="s">
        <v>3</v>
      </c>
      <c r="F329" s="20">
        <v>43391</v>
      </c>
      <c r="G329" s="17">
        <f>DAY(F329:F1802)</f>
        <v>18</v>
      </c>
      <c r="H329" s="17">
        <f>MONTH(F329:F1802)</f>
        <v>10</v>
      </c>
      <c r="I329" s="17">
        <f>YEAR(F329)</f>
        <v>2018</v>
      </c>
      <c r="J329" s="7">
        <v>9750</v>
      </c>
      <c r="K329" s="6" t="s">
        <v>40</v>
      </c>
    </row>
    <row r="330" spans="1:11" x14ac:dyDescent="0.3">
      <c r="A330" s="6" t="s">
        <v>66</v>
      </c>
      <c r="B330" s="6" t="s">
        <v>72</v>
      </c>
      <c r="C330" s="6" t="s">
        <v>2</v>
      </c>
      <c r="D330" s="6" t="s">
        <v>8</v>
      </c>
      <c r="E330" s="6" t="s">
        <v>39</v>
      </c>
      <c r="F330" s="20">
        <v>43392</v>
      </c>
      <c r="G330" s="17">
        <f>DAY(F330:F1803)</f>
        <v>19</v>
      </c>
      <c r="H330" s="17">
        <f>MONTH(F330:F1803)</f>
        <v>10</v>
      </c>
      <c r="I330" s="17">
        <f>YEAR(F330)</f>
        <v>2018</v>
      </c>
      <c r="J330" s="7">
        <v>9170</v>
      </c>
      <c r="K330" s="6" t="s">
        <v>40</v>
      </c>
    </row>
    <row r="331" spans="1:11" x14ac:dyDescent="0.3">
      <c r="A331" s="6" t="s">
        <v>416</v>
      </c>
      <c r="B331" s="6" t="s">
        <v>37</v>
      </c>
      <c r="C331" s="6" t="s">
        <v>0</v>
      </c>
      <c r="D331" s="6" t="s">
        <v>984</v>
      </c>
      <c r="E331" s="6" t="s">
        <v>39</v>
      </c>
      <c r="F331" s="20">
        <v>43392</v>
      </c>
      <c r="G331" s="17">
        <f>DAY(F331:F1804)</f>
        <v>19</v>
      </c>
      <c r="H331" s="17">
        <f>MONTH(F331:F1804)</f>
        <v>10</v>
      </c>
      <c r="I331" s="17">
        <f>YEAR(F331)</f>
        <v>2018</v>
      </c>
      <c r="J331" s="7">
        <v>6780</v>
      </c>
      <c r="K331" s="6" t="s">
        <v>40</v>
      </c>
    </row>
    <row r="332" spans="1:11" x14ac:dyDescent="0.3">
      <c r="A332" s="6" t="s">
        <v>171</v>
      </c>
      <c r="B332" s="6" t="s">
        <v>349</v>
      </c>
      <c r="C332" s="6" t="s">
        <v>2</v>
      </c>
      <c r="D332" s="6" t="s">
        <v>1177</v>
      </c>
      <c r="E332" s="6" t="s">
        <v>55</v>
      </c>
      <c r="F332" s="20">
        <v>43392</v>
      </c>
      <c r="G332" s="17">
        <f>DAY(F332:F1805)</f>
        <v>19</v>
      </c>
      <c r="H332" s="17">
        <f>MONTH(F332:F1805)</f>
        <v>10</v>
      </c>
      <c r="I332" s="17">
        <f>YEAR(F332)</f>
        <v>2018</v>
      </c>
      <c r="J332" s="7">
        <v>8790</v>
      </c>
      <c r="K332" s="6" t="s">
        <v>40</v>
      </c>
    </row>
    <row r="333" spans="1:11" x14ac:dyDescent="0.3">
      <c r="A333" s="6" t="s">
        <v>985</v>
      </c>
      <c r="B333" s="6" t="s">
        <v>128</v>
      </c>
      <c r="C333" s="6" t="s">
        <v>2</v>
      </c>
      <c r="D333" s="6" t="s">
        <v>1324</v>
      </c>
      <c r="E333" s="6" t="s">
        <v>39</v>
      </c>
      <c r="F333" s="20">
        <v>43393</v>
      </c>
      <c r="G333" s="17">
        <f>DAY(F333:F1806)</f>
        <v>20</v>
      </c>
      <c r="H333" s="17">
        <f>MONTH(F333:F1806)</f>
        <v>10</v>
      </c>
      <c r="I333" s="17">
        <f>YEAR(F333)</f>
        <v>2018</v>
      </c>
      <c r="J333" s="7">
        <v>6800</v>
      </c>
      <c r="K333" s="6" t="s">
        <v>31</v>
      </c>
    </row>
    <row r="334" spans="1:11" x14ac:dyDescent="0.3">
      <c r="A334" s="6" t="s">
        <v>24</v>
      </c>
      <c r="B334" s="6" t="s">
        <v>165</v>
      </c>
      <c r="C334" s="6" t="s">
        <v>2</v>
      </c>
      <c r="D334" s="6" t="s">
        <v>564</v>
      </c>
      <c r="E334" s="6" t="s">
        <v>1</v>
      </c>
      <c r="F334" s="20">
        <v>43395</v>
      </c>
      <c r="G334" s="17">
        <f>DAY(F334:F1807)</f>
        <v>22</v>
      </c>
      <c r="H334" s="17">
        <f>MONTH(F334:F1807)</f>
        <v>10</v>
      </c>
      <c r="I334" s="17">
        <f>YEAR(F334)</f>
        <v>2018</v>
      </c>
      <c r="J334" s="7">
        <v>7730</v>
      </c>
      <c r="K334" s="6" t="s">
        <v>40</v>
      </c>
    </row>
    <row r="335" spans="1:11" x14ac:dyDescent="0.3">
      <c r="A335" s="6" t="s">
        <v>182</v>
      </c>
      <c r="B335" s="6" t="s">
        <v>100</v>
      </c>
      <c r="C335" s="6" t="s">
        <v>2</v>
      </c>
      <c r="D335" s="6" t="s">
        <v>990</v>
      </c>
      <c r="E335" s="6" t="s">
        <v>26</v>
      </c>
      <c r="F335" s="20">
        <v>43395</v>
      </c>
      <c r="G335" s="17">
        <f>DAY(F335:F1808)</f>
        <v>22</v>
      </c>
      <c r="H335" s="17">
        <f>MONTH(F335:F1808)</f>
        <v>10</v>
      </c>
      <c r="I335" s="17">
        <f>YEAR(F335)</f>
        <v>2018</v>
      </c>
      <c r="J335" s="7">
        <v>6620</v>
      </c>
      <c r="K335" s="6" t="s">
        <v>40</v>
      </c>
    </row>
    <row r="336" spans="1:11" x14ac:dyDescent="0.3">
      <c r="A336" s="6" t="s">
        <v>116</v>
      </c>
      <c r="B336" s="6" t="s">
        <v>321</v>
      </c>
      <c r="C336" s="6" t="s">
        <v>0</v>
      </c>
      <c r="D336" s="6" t="s">
        <v>322</v>
      </c>
      <c r="E336" s="6" t="s">
        <v>3</v>
      </c>
      <c r="F336" s="20">
        <v>43397</v>
      </c>
      <c r="G336" s="17">
        <f>DAY(F336:F1809)</f>
        <v>24</v>
      </c>
      <c r="H336" s="17">
        <f>MONTH(F336:F1809)</f>
        <v>10</v>
      </c>
      <c r="I336" s="17">
        <f>YEAR(F336)</f>
        <v>2018</v>
      </c>
      <c r="J336" s="7">
        <v>5720</v>
      </c>
      <c r="K336" s="6" t="s">
        <v>40</v>
      </c>
    </row>
    <row r="337" spans="1:11" x14ac:dyDescent="0.3">
      <c r="A337" s="6" t="s">
        <v>375</v>
      </c>
      <c r="B337" s="6" t="s">
        <v>46</v>
      </c>
      <c r="C337" s="6" t="s">
        <v>2</v>
      </c>
      <c r="D337" s="6" t="s">
        <v>652</v>
      </c>
      <c r="E337" s="6" t="s">
        <v>26</v>
      </c>
      <c r="F337" s="20">
        <v>43397</v>
      </c>
      <c r="G337" s="17">
        <f>DAY(F337:F1810)</f>
        <v>24</v>
      </c>
      <c r="H337" s="17">
        <f>MONTH(F337:F1810)</f>
        <v>10</v>
      </c>
      <c r="I337" s="17">
        <f>YEAR(F337)</f>
        <v>2018</v>
      </c>
      <c r="J337" s="7">
        <v>1460</v>
      </c>
      <c r="K337" s="6" t="s">
        <v>31</v>
      </c>
    </row>
    <row r="338" spans="1:11" x14ac:dyDescent="0.3">
      <c r="A338" s="6" t="s">
        <v>370</v>
      </c>
      <c r="B338" s="6" t="s">
        <v>219</v>
      </c>
      <c r="C338" s="6" t="s">
        <v>0</v>
      </c>
      <c r="D338" s="6" t="s">
        <v>490</v>
      </c>
      <c r="E338" s="6" t="s">
        <v>51</v>
      </c>
      <c r="F338" s="20">
        <v>43398</v>
      </c>
      <c r="G338" s="17">
        <f>DAY(F338:F1811)</f>
        <v>25</v>
      </c>
      <c r="H338" s="17">
        <f>MONTH(F338:F1811)</f>
        <v>10</v>
      </c>
      <c r="I338" s="17">
        <f>YEAR(F338)</f>
        <v>2018</v>
      </c>
      <c r="J338" s="7">
        <v>4420</v>
      </c>
      <c r="K338" s="6" t="s">
        <v>31</v>
      </c>
    </row>
    <row r="339" spans="1:11" x14ac:dyDescent="0.3">
      <c r="A339" s="6" t="s">
        <v>225</v>
      </c>
      <c r="B339" s="6" t="s">
        <v>331</v>
      </c>
      <c r="C339" s="6" t="s">
        <v>0</v>
      </c>
      <c r="D339" s="6" t="s">
        <v>495</v>
      </c>
      <c r="E339" s="6" t="s">
        <v>55</v>
      </c>
      <c r="F339" s="20">
        <v>43400</v>
      </c>
      <c r="G339" s="17">
        <f>DAY(F339:F1812)</f>
        <v>27</v>
      </c>
      <c r="H339" s="17">
        <f>MONTH(F339:F1812)</f>
        <v>10</v>
      </c>
      <c r="I339" s="17">
        <f>YEAR(F339)</f>
        <v>2018</v>
      </c>
      <c r="J339" s="7">
        <v>9920</v>
      </c>
      <c r="K339" s="6" t="s">
        <v>40</v>
      </c>
    </row>
    <row r="340" spans="1:11" x14ac:dyDescent="0.3">
      <c r="A340" s="6" t="s">
        <v>309</v>
      </c>
      <c r="B340" s="6" t="s">
        <v>310</v>
      </c>
      <c r="C340" s="6" t="s">
        <v>0</v>
      </c>
      <c r="D340" s="6" t="s">
        <v>311</v>
      </c>
      <c r="E340" s="6" t="s">
        <v>3</v>
      </c>
      <c r="F340" s="20">
        <v>43401</v>
      </c>
      <c r="G340" s="17">
        <f>DAY(F340:F1813)</f>
        <v>28</v>
      </c>
      <c r="H340" s="17">
        <f>MONTH(F340:F1813)</f>
        <v>10</v>
      </c>
      <c r="I340" s="17">
        <f>YEAR(F340)</f>
        <v>2018</v>
      </c>
      <c r="J340" s="7">
        <v>2280</v>
      </c>
      <c r="K340" s="6" t="s">
        <v>40</v>
      </c>
    </row>
    <row r="341" spans="1:11" x14ac:dyDescent="0.3">
      <c r="A341" s="6" t="s">
        <v>569</v>
      </c>
      <c r="B341" s="6" t="s">
        <v>212</v>
      </c>
      <c r="C341" s="6" t="s">
        <v>0</v>
      </c>
      <c r="D341" s="6" t="s">
        <v>570</v>
      </c>
      <c r="E341" s="6" t="s">
        <v>1</v>
      </c>
      <c r="F341" s="20">
        <v>43401</v>
      </c>
      <c r="G341" s="17">
        <f>DAY(F341:F1814)</f>
        <v>28</v>
      </c>
      <c r="H341" s="17">
        <f>MONTH(F341:F1814)</f>
        <v>10</v>
      </c>
      <c r="I341" s="17">
        <f>YEAR(F341)</f>
        <v>2018</v>
      </c>
      <c r="J341" s="7">
        <v>7120</v>
      </c>
      <c r="K341" s="6" t="s">
        <v>40</v>
      </c>
    </row>
    <row r="342" spans="1:11" x14ac:dyDescent="0.3">
      <c r="A342" s="6" t="s">
        <v>151</v>
      </c>
      <c r="B342" s="6" t="s">
        <v>125</v>
      </c>
      <c r="C342" s="6" t="s">
        <v>0</v>
      </c>
      <c r="D342" s="6" t="s">
        <v>1004</v>
      </c>
      <c r="E342" s="6" t="s">
        <v>55</v>
      </c>
      <c r="F342" s="20">
        <v>43403</v>
      </c>
      <c r="G342" s="17">
        <f>DAY(F342:F1815)</f>
        <v>30</v>
      </c>
      <c r="H342" s="17">
        <f>MONTH(F342:F1815)</f>
        <v>10</v>
      </c>
      <c r="I342" s="17">
        <f>YEAR(F342)</f>
        <v>2018</v>
      </c>
      <c r="J342" s="7">
        <v>8710</v>
      </c>
      <c r="K342" s="6" t="s">
        <v>40</v>
      </c>
    </row>
    <row r="343" spans="1:11" x14ac:dyDescent="0.3">
      <c r="A343" s="6" t="s">
        <v>225</v>
      </c>
      <c r="B343" s="6" t="s">
        <v>248</v>
      </c>
      <c r="C343" s="6" t="s">
        <v>0</v>
      </c>
      <c r="D343" s="6" t="s">
        <v>290</v>
      </c>
      <c r="E343" s="6" t="s">
        <v>55</v>
      </c>
      <c r="F343" s="20">
        <v>43404</v>
      </c>
      <c r="G343" s="17">
        <f>DAY(F343:F1816)</f>
        <v>31</v>
      </c>
      <c r="H343" s="17">
        <f>MONTH(F343:F1816)</f>
        <v>10</v>
      </c>
      <c r="I343" s="17">
        <f>YEAR(F343)</f>
        <v>2018</v>
      </c>
      <c r="J343" s="7">
        <v>3550</v>
      </c>
      <c r="K343" s="6" t="s">
        <v>40</v>
      </c>
    </row>
    <row r="344" spans="1:11" x14ac:dyDescent="0.3">
      <c r="A344" s="6" t="s">
        <v>271</v>
      </c>
      <c r="B344" s="6" t="s">
        <v>183</v>
      </c>
      <c r="C344" s="6" t="s">
        <v>2</v>
      </c>
      <c r="D344" s="6" t="s">
        <v>853</v>
      </c>
      <c r="E344" s="6" t="s">
        <v>51</v>
      </c>
      <c r="F344" s="20">
        <v>43404</v>
      </c>
      <c r="G344" s="17">
        <f>DAY(F344:F1817)</f>
        <v>31</v>
      </c>
      <c r="H344" s="17">
        <f>MONTH(F344:F1817)</f>
        <v>10</v>
      </c>
      <c r="I344" s="17">
        <f>YEAR(F344)</f>
        <v>2018</v>
      </c>
      <c r="J344" s="7">
        <v>470</v>
      </c>
      <c r="K344" s="6" t="s">
        <v>40</v>
      </c>
    </row>
    <row r="345" spans="1:11" x14ac:dyDescent="0.3">
      <c r="A345" s="6" t="s">
        <v>225</v>
      </c>
      <c r="B345" s="6" t="s">
        <v>580</v>
      </c>
      <c r="C345" s="6" t="s">
        <v>0</v>
      </c>
      <c r="D345" s="6" t="s">
        <v>1182</v>
      </c>
      <c r="E345" s="6" t="s">
        <v>51</v>
      </c>
      <c r="F345" s="20">
        <v>43404</v>
      </c>
      <c r="G345" s="17">
        <f>DAY(F345:F1818)</f>
        <v>31</v>
      </c>
      <c r="H345" s="17">
        <f>MONTH(F345:F1818)</f>
        <v>10</v>
      </c>
      <c r="I345" s="17">
        <f>YEAR(F345)</f>
        <v>2018</v>
      </c>
      <c r="J345" s="7">
        <v>8520</v>
      </c>
      <c r="K345" s="6" t="s">
        <v>40</v>
      </c>
    </row>
    <row r="346" spans="1:11" x14ac:dyDescent="0.3">
      <c r="A346" s="6" t="s">
        <v>571</v>
      </c>
      <c r="B346" s="6" t="s">
        <v>260</v>
      </c>
      <c r="C346" s="6" t="s">
        <v>0</v>
      </c>
      <c r="D346" s="6" t="s">
        <v>1316</v>
      </c>
      <c r="E346" s="6" t="s">
        <v>55</v>
      </c>
      <c r="F346" s="20">
        <v>43404</v>
      </c>
      <c r="G346" s="17">
        <f>DAY(F346:F1819)</f>
        <v>31</v>
      </c>
      <c r="H346" s="17">
        <f>MONTH(F346:F1819)</f>
        <v>10</v>
      </c>
      <c r="I346" s="17">
        <f>YEAR(F346)</f>
        <v>2018</v>
      </c>
      <c r="J346" s="7">
        <v>4930</v>
      </c>
      <c r="K346" s="6" t="s">
        <v>40</v>
      </c>
    </row>
    <row r="347" spans="1:11" x14ac:dyDescent="0.3">
      <c r="A347" s="6" t="s">
        <v>1155</v>
      </c>
      <c r="B347" s="6" t="s">
        <v>162</v>
      </c>
      <c r="C347" s="6" t="s">
        <v>0</v>
      </c>
      <c r="D347" s="6" t="s">
        <v>1156</v>
      </c>
      <c r="E347" s="6" t="s">
        <v>1</v>
      </c>
      <c r="F347" s="20">
        <v>43405</v>
      </c>
      <c r="G347" s="17">
        <f>DAY(F347:F1820)</f>
        <v>1</v>
      </c>
      <c r="H347" s="17">
        <f>MONTH(F347:F1820)</f>
        <v>11</v>
      </c>
      <c r="I347" s="17">
        <f>YEAR(F347)</f>
        <v>2018</v>
      </c>
      <c r="J347" s="7">
        <v>8460</v>
      </c>
      <c r="K347" s="6" t="s">
        <v>40</v>
      </c>
    </row>
    <row r="348" spans="1:11" x14ac:dyDescent="0.3">
      <c r="A348" s="6" t="s">
        <v>418</v>
      </c>
      <c r="B348" s="6" t="s">
        <v>219</v>
      </c>
      <c r="C348" s="6" t="s">
        <v>2</v>
      </c>
      <c r="D348" s="6" t="s">
        <v>1299</v>
      </c>
      <c r="E348" s="6" t="s">
        <v>3</v>
      </c>
      <c r="F348" s="20">
        <v>43405</v>
      </c>
      <c r="G348" s="17">
        <f>DAY(F348:F1821)</f>
        <v>1</v>
      </c>
      <c r="H348" s="17">
        <f>MONTH(F348:F1821)</f>
        <v>11</v>
      </c>
      <c r="I348" s="17">
        <f>YEAR(F348)</f>
        <v>2018</v>
      </c>
      <c r="J348" s="7">
        <v>5720</v>
      </c>
      <c r="K348" s="6" t="s">
        <v>130</v>
      </c>
    </row>
    <row r="349" spans="1:11" x14ac:dyDescent="0.3">
      <c r="A349" s="6" t="s">
        <v>798</v>
      </c>
      <c r="B349" s="6" t="s">
        <v>267</v>
      </c>
      <c r="C349" s="6" t="s">
        <v>2</v>
      </c>
      <c r="D349" s="6" t="s">
        <v>799</v>
      </c>
      <c r="E349" s="6" t="s">
        <v>26</v>
      </c>
      <c r="F349" s="20">
        <v>43406</v>
      </c>
      <c r="G349" s="17">
        <f>DAY(F349:F1822)</f>
        <v>2</v>
      </c>
      <c r="H349" s="17">
        <f>MONTH(F349:F1822)</f>
        <v>11</v>
      </c>
      <c r="I349" s="17">
        <f>YEAR(F349)</f>
        <v>2018</v>
      </c>
      <c r="J349" s="7">
        <v>1180</v>
      </c>
      <c r="K349" s="6" t="s">
        <v>40</v>
      </c>
    </row>
    <row r="350" spans="1:11" x14ac:dyDescent="0.3">
      <c r="A350" s="6" t="s">
        <v>583</v>
      </c>
      <c r="B350" s="6" t="s">
        <v>61</v>
      </c>
      <c r="C350" s="6" t="s">
        <v>2</v>
      </c>
      <c r="D350" s="6" t="s">
        <v>180</v>
      </c>
      <c r="E350" s="6" t="s">
        <v>51</v>
      </c>
      <c r="F350" s="20">
        <v>43406</v>
      </c>
      <c r="G350" s="17">
        <f>DAY(F350:F1823)</f>
        <v>2</v>
      </c>
      <c r="H350" s="17">
        <f>MONTH(F350:F1823)</f>
        <v>11</v>
      </c>
      <c r="I350" s="17">
        <f>YEAR(F350)</f>
        <v>2018</v>
      </c>
      <c r="J350" s="7">
        <v>4110</v>
      </c>
      <c r="K350" s="6" t="s">
        <v>40</v>
      </c>
    </row>
    <row r="351" spans="1:11" x14ac:dyDescent="0.3">
      <c r="A351" s="6" t="s">
        <v>750</v>
      </c>
      <c r="B351" s="6" t="s">
        <v>204</v>
      </c>
      <c r="C351" s="6" t="s">
        <v>0</v>
      </c>
      <c r="D351" s="6" t="s">
        <v>666</v>
      </c>
      <c r="E351" s="6" t="s">
        <v>39</v>
      </c>
      <c r="F351" s="20">
        <v>43407</v>
      </c>
      <c r="G351" s="17">
        <f>DAY(F351:F1824)</f>
        <v>3</v>
      </c>
      <c r="H351" s="17">
        <f>MONTH(F351:F1824)</f>
        <v>11</v>
      </c>
      <c r="I351" s="17">
        <f>YEAR(F351)</f>
        <v>2018</v>
      </c>
      <c r="J351" s="7">
        <v>1500</v>
      </c>
      <c r="K351" s="6" t="s">
        <v>27</v>
      </c>
    </row>
    <row r="352" spans="1:11" x14ac:dyDescent="0.3">
      <c r="A352" s="6" t="s">
        <v>116</v>
      </c>
      <c r="B352" s="6" t="s">
        <v>331</v>
      </c>
      <c r="C352" s="6" t="s">
        <v>0</v>
      </c>
      <c r="D352" s="6" t="s">
        <v>640</v>
      </c>
      <c r="E352" s="6" t="s">
        <v>1</v>
      </c>
      <c r="F352" s="20">
        <v>43408</v>
      </c>
      <c r="G352" s="17">
        <f>DAY(F352:F1825)</f>
        <v>4</v>
      </c>
      <c r="H352" s="17">
        <f>MONTH(F352:F1825)</f>
        <v>11</v>
      </c>
      <c r="I352" s="17">
        <f>YEAR(F352)</f>
        <v>2018</v>
      </c>
      <c r="J352" s="7">
        <v>1340</v>
      </c>
      <c r="K352" s="6" t="s">
        <v>40</v>
      </c>
    </row>
    <row r="353" spans="1:11" x14ac:dyDescent="0.3">
      <c r="A353" s="6" t="s">
        <v>286</v>
      </c>
      <c r="B353" s="6" t="s">
        <v>57</v>
      </c>
      <c r="C353" s="6" t="s">
        <v>2</v>
      </c>
      <c r="D353" s="6" t="s">
        <v>58</v>
      </c>
      <c r="E353" s="6" t="s">
        <v>51</v>
      </c>
      <c r="F353" s="20">
        <v>43408</v>
      </c>
      <c r="G353" s="17">
        <f>DAY(F353:F1826)</f>
        <v>4</v>
      </c>
      <c r="H353" s="17">
        <f>MONTH(F353:F1826)</f>
        <v>11</v>
      </c>
      <c r="I353" s="17">
        <f>YEAR(F353)</f>
        <v>2018</v>
      </c>
      <c r="J353" s="7">
        <v>6350</v>
      </c>
      <c r="K353" s="6" t="s">
        <v>40</v>
      </c>
    </row>
    <row r="354" spans="1:11" x14ac:dyDescent="0.3">
      <c r="A354" s="6" t="s">
        <v>734</v>
      </c>
      <c r="B354" s="6" t="s">
        <v>580</v>
      </c>
      <c r="C354" s="6" t="s">
        <v>0</v>
      </c>
      <c r="D354" s="6" t="s">
        <v>735</v>
      </c>
      <c r="E354" s="6" t="s">
        <v>1</v>
      </c>
      <c r="F354" s="20">
        <v>43410</v>
      </c>
      <c r="G354" s="17">
        <f>DAY(F354:F1827)</f>
        <v>6</v>
      </c>
      <c r="H354" s="17">
        <f>MONTH(F354:F1827)</f>
        <v>11</v>
      </c>
      <c r="I354" s="17">
        <f>YEAR(F354)</f>
        <v>2018</v>
      </c>
      <c r="J354" s="7">
        <v>1080</v>
      </c>
      <c r="K354" s="6" t="s">
        <v>44</v>
      </c>
    </row>
    <row r="355" spans="1:11" x14ac:dyDescent="0.3">
      <c r="A355" s="6" t="s">
        <v>229</v>
      </c>
      <c r="B355" s="6" t="s">
        <v>315</v>
      </c>
      <c r="C355" s="6" t="s">
        <v>2</v>
      </c>
      <c r="D355" s="6" t="s">
        <v>579</v>
      </c>
      <c r="E355" s="6" t="s">
        <v>26</v>
      </c>
      <c r="F355" s="20">
        <v>43410</v>
      </c>
      <c r="G355" s="17">
        <f>DAY(F355:F1828)</f>
        <v>6</v>
      </c>
      <c r="H355" s="17">
        <f>MONTH(F355:F1828)</f>
        <v>11</v>
      </c>
      <c r="I355" s="17">
        <f>YEAR(F355)</f>
        <v>2018</v>
      </c>
      <c r="J355" s="7">
        <v>6390</v>
      </c>
      <c r="K355" s="6" t="s">
        <v>44</v>
      </c>
    </row>
    <row r="356" spans="1:11" x14ac:dyDescent="0.3">
      <c r="A356" s="6" t="s">
        <v>201</v>
      </c>
      <c r="B356" s="6" t="s">
        <v>219</v>
      </c>
      <c r="C356" s="6" t="s">
        <v>2</v>
      </c>
      <c r="D356" s="6" t="s">
        <v>913</v>
      </c>
      <c r="E356" s="6" t="s">
        <v>26</v>
      </c>
      <c r="F356" s="20">
        <v>43410</v>
      </c>
      <c r="G356" s="17">
        <f>DAY(F356:F1829)</f>
        <v>6</v>
      </c>
      <c r="H356" s="17">
        <f>MONTH(F356:F1829)</f>
        <v>11</v>
      </c>
      <c r="I356" s="17">
        <f>YEAR(F356)</f>
        <v>2018</v>
      </c>
      <c r="J356" s="7">
        <v>5930</v>
      </c>
      <c r="K356" s="6" t="s">
        <v>31</v>
      </c>
    </row>
    <row r="357" spans="1:11" x14ac:dyDescent="0.3">
      <c r="A357" s="6" t="s">
        <v>135</v>
      </c>
      <c r="B357" s="6" t="s">
        <v>319</v>
      </c>
      <c r="C357" s="6" t="s">
        <v>0</v>
      </c>
      <c r="D357" s="6" t="s">
        <v>1148</v>
      </c>
      <c r="E357" s="6" t="s">
        <v>51</v>
      </c>
      <c r="F357" s="20">
        <v>43410</v>
      </c>
      <c r="G357" s="17">
        <f>DAY(F357:F1830)</f>
        <v>6</v>
      </c>
      <c r="H357" s="17">
        <f>MONTH(F357:F1830)</f>
        <v>11</v>
      </c>
      <c r="I357" s="17">
        <f>YEAR(F357)</f>
        <v>2018</v>
      </c>
      <c r="J357" s="7">
        <v>6610</v>
      </c>
      <c r="K357" s="6" t="s">
        <v>44</v>
      </c>
    </row>
    <row r="358" spans="1:11" x14ac:dyDescent="0.3">
      <c r="A358" s="6" t="s">
        <v>359</v>
      </c>
      <c r="B358" s="6" t="s">
        <v>515</v>
      </c>
      <c r="C358" s="6" t="s">
        <v>0</v>
      </c>
      <c r="D358" s="6" t="s">
        <v>1154</v>
      </c>
      <c r="E358" s="6" t="s">
        <v>3</v>
      </c>
      <c r="F358" s="20">
        <v>43411</v>
      </c>
      <c r="G358" s="17">
        <f>DAY(F358:F1831)</f>
        <v>7</v>
      </c>
      <c r="H358" s="17">
        <f>MONTH(F358:F1831)</f>
        <v>11</v>
      </c>
      <c r="I358" s="17">
        <f>YEAR(F358)</f>
        <v>2018</v>
      </c>
      <c r="J358" s="7">
        <v>6540</v>
      </c>
      <c r="K358" s="6" t="s">
        <v>31</v>
      </c>
    </row>
    <row r="359" spans="1:11" x14ac:dyDescent="0.3">
      <c r="A359" s="6" t="s">
        <v>171</v>
      </c>
      <c r="B359" s="6" t="s">
        <v>72</v>
      </c>
      <c r="C359" s="6" t="s">
        <v>2</v>
      </c>
      <c r="D359" s="6" t="s">
        <v>172</v>
      </c>
      <c r="E359" s="6" t="s">
        <v>39</v>
      </c>
      <c r="F359" s="20">
        <v>43412</v>
      </c>
      <c r="G359" s="17">
        <f>DAY(F359:F1832)</f>
        <v>8</v>
      </c>
      <c r="H359" s="17">
        <f>MONTH(F359:F1832)</f>
        <v>11</v>
      </c>
      <c r="I359" s="17">
        <f>YEAR(F359)</f>
        <v>2018</v>
      </c>
      <c r="J359" s="7">
        <v>2310</v>
      </c>
      <c r="K359" s="6" t="s">
        <v>59</v>
      </c>
    </row>
    <row r="360" spans="1:11" x14ac:dyDescent="0.3">
      <c r="A360" s="6" t="s">
        <v>151</v>
      </c>
      <c r="B360" s="6" t="s">
        <v>141</v>
      </c>
      <c r="C360" s="6" t="s">
        <v>0</v>
      </c>
      <c r="D360" s="6" t="s">
        <v>768</v>
      </c>
      <c r="E360" s="6" t="s">
        <v>55</v>
      </c>
      <c r="F360" s="20">
        <v>43412</v>
      </c>
      <c r="G360" s="17">
        <f>DAY(F360:F1833)</f>
        <v>8</v>
      </c>
      <c r="H360" s="17">
        <f>MONTH(F360:F1833)</f>
        <v>11</v>
      </c>
      <c r="I360" s="17">
        <f>YEAR(F360)</f>
        <v>2018</v>
      </c>
      <c r="J360" s="7">
        <v>7280</v>
      </c>
      <c r="K360" s="6" t="s">
        <v>40</v>
      </c>
    </row>
    <row r="361" spans="1:11" x14ac:dyDescent="0.3">
      <c r="A361" s="6" t="s">
        <v>159</v>
      </c>
      <c r="B361" s="6" t="s">
        <v>29</v>
      </c>
      <c r="C361" s="6" t="s">
        <v>2</v>
      </c>
      <c r="D361" s="6" t="s">
        <v>281</v>
      </c>
      <c r="E361" s="6" t="s">
        <v>1</v>
      </c>
      <c r="F361" s="20">
        <v>43413</v>
      </c>
      <c r="G361" s="17">
        <f>DAY(F361:F1834)</f>
        <v>9</v>
      </c>
      <c r="H361" s="17">
        <f>MONTH(F361:F1834)</f>
        <v>11</v>
      </c>
      <c r="I361" s="17">
        <f>YEAR(F361)</f>
        <v>2018</v>
      </c>
      <c r="J361" s="7">
        <v>3630</v>
      </c>
      <c r="K361" s="6" t="s">
        <v>35</v>
      </c>
    </row>
    <row r="362" spans="1:11" x14ac:dyDescent="0.3">
      <c r="A362" s="6" t="s">
        <v>286</v>
      </c>
      <c r="B362" s="6" t="s">
        <v>390</v>
      </c>
      <c r="C362" s="6" t="s">
        <v>2</v>
      </c>
      <c r="D362" s="6" t="s">
        <v>423</v>
      </c>
      <c r="E362" s="6" t="s">
        <v>1</v>
      </c>
      <c r="F362" s="20">
        <v>43416</v>
      </c>
      <c r="G362" s="17">
        <f>DAY(F362:F1835)</f>
        <v>12</v>
      </c>
      <c r="H362" s="17">
        <f>MONTH(F362:F1835)</f>
        <v>11</v>
      </c>
      <c r="I362" s="17">
        <f>YEAR(F362)</f>
        <v>2018</v>
      </c>
      <c r="J362" s="7">
        <v>1010</v>
      </c>
      <c r="K362" s="6" t="s">
        <v>27</v>
      </c>
    </row>
    <row r="363" spans="1:11" x14ac:dyDescent="0.3">
      <c r="A363" s="6" t="s">
        <v>28</v>
      </c>
      <c r="B363" s="6" t="s">
        <v>29</v>
      </c>
      <c r="C363" s="6" t="s">
        <v>2</v>
      </c>
      <c r="D363" s="6" t="s">
        <v>30</v>
      </c>
      <c r="E363" s="6" t="s">
        <v>3</v>
      </c>
      <c r="F363" s="20">
        <v>43417</v>
      </c>
      <c r="G363" s="17">
        <f>DAY(F363:F1836)</f>
        <v>13</v>
      </c>
      <c r="H363" s="17">
        <f>MONTH(F363:F1836)</f>
        <v>11</v>
      </c>
      <c r="I363" s="17">
        <f>YEAR(F363)</f>
        <v>2018</v>
      </c>
      <c r="J363" s="7">
        <v>8540</v>
      </c>
      <c r="K363" s="6" t="s">
        <v>31</v>
      </c>
    </row>
    <row r="364" spans="1:11" x14ac:dyDescent="0.3">
      <c r="A364" s="6" t="s">
        <v>291</v>
      </c>
      <c r="B364" s="6" t="s">
        <v>132</v>
      </c>
      <c r="C364" s="6" t="s">
        <v>0</v>
      </c>
      <c r="D364" s="6" t="s">
        <v>665</v>
      </c>
      <c r="E364" s="6" t="s">
        <v>39</v>
      </c>
      <c r="F364" s="20">
        <v>43418</v>
      </c>
      <c r="G364" s="17">
        <f>DAY(F364:F1837)</f>
        <v>14</v>
      </c>
      <c r="H364" s="17">
        <f>MONTH(F364:F1837)</f>
        <v>11</v>
      </c>
      <c r="I364" s="17">
        <f>YEAR(F364)</f>
        <v>2018</v>
      </c>
      <c r="J364" s="7">
        <v>5700</v>
      </c>
      <c r="K364" s="6" t="s">
        <v>40</v>
      </c>
    </row>
    <row r="365" spans="1:11" x14ac:dyDescent="0.3">
      <c r="A365" s="6" t="s">
        <v>650</v>
      </c>
      <c r="B365" s="6" t="s">
        <v>100</v>
      </c>
      <c r="C365" s="6" t="s">
        <v>2</v>
      </c>
      <c r="D365" s="6" t="s">
        <v>1280</v>
      </c>
      <c r="E365" s="6" t="s">
        <v>3</v>
      </c>
      <c r="F365" s="20">
        <v>43419</v>
      </c>
      <c r="G365" s="17">
        <f>DAY(F365:F1838)</f>
        <v>15</v>
      </c>
      <c r="H365" s="17">
        <f>MONTH(F365:F1838)</f>
        <v>11</v>
      </c>
      <c r="I365" s="17">
        <f>YEAR(F365)</f>
        <v>2018</v>
      </c>
      <c r="J365" s="7">
        <v>4700</v>
      </c>
      <c r="K365" s="6" t="s">
        <v>130</v>
      </c>
    </row>
    <row r="366" spans="1:11" x14ac:dyDescent="0.3">
      <c r="A366" s="6" t="s">
        <v>611</v>
      </c>
      <c r="B366" s="6" t="s">
        <v>300</v>
      </c>
      <c r="C366" s="6" t="s">
        <v>0</v>
      </c>
      <c r="D366" s="6" t="s">
        <v>682</v>
      </c>
      <c r="E366" s="6" t="s">
        <v>26</v>
      </c>
      <c r="F366" s="20">
        <v>43419</v>
      </c>
      <c r="G366" s="17">
        <f>DAY(F366:F1839)</f>
        <v>15</v>
      </c>
      <c r="H366" s="17">
        <f>MONTH(F366:F1839)</f>
        <v>11</v>
      </c>
      <c r="I366" s="17">
        <f>YEAR(F366)</f>
        <v>2018</v>
      </c>
      <c r="J366" s="7">
        <v>3960</v>
      </c>
      <c r="K366" s="6" t="s">
        <v>40</v>
      </c>
    </row>
    <row r="367" spans="1:11" x14ac:dyDescent="0.3">
      <c r="A367" s="6" t="s">
        <v>159</v>
      </c>
      <c r="B367" s="6" t="s">
        <v>29</v>
      </c>
      <c r="C367" s="6" t="s">
        <v>2</v>
      </c>
      <c r="D367" s="6" t="s">
        <v>281</v>
      </c>
      <c r="E367" s="6" t="s">
        <v>1</v>
      </c>
      <c r="F367" s="20">
        <v>43420</v>
      </c>
      <c r="G367" s="17">
        <f>DAY(F367:F1840)</f>
        <v>16</v>
      </c>
      <c r="H367" s="17">
        <f>MONTH(F367:F1840)</f>
        <v>11</v>
      </c>
      <c r="I367" s="17">
        <f>YEAR(F367)</f>
        <v>2018</v>
      </c>
      <c r="J367" s="7">
        <v>7010</v>
      </c>
      <c r="K367" s="6" t="s">
        <v>40</v>
      </c>
    </row>
    <row r="368" spans="1:11" x14ac:dyDescent="0.3">
      <c r="A368" s="6" t="s">
        <v>428</v>
      </c>
      <c r="B368" s="6" t="s">
        <v>144</v>
      </c>
      <c r="C368" s="6" t="s">
        <v>2</v>
      </c>
      <c r="D368" s="6" t="s">
        <v>237</v>
      </c>
      <c r="E368" s="6" t="s">
        <v>3</v>
      </c>
      <c r="F368" s="20">
        <v>43420</v>
      </c>
      <c r="G368" s="17">
        <f>DAY(F368:F1841)</f>
        <v>16</v>
      </c>
      <c r="H368" s="17">
        <f>MONTH(F368:F1841)</f>
        <v>11</v>
      </c>
      <c r="I368" s="17">
        <f>YEAR(F368)</f>
        <v>2018</v>
      </c>
      <c r="J368" s="7">
        <v>6310</v>
      </c>
      <c r="K368" s="6" t="s">
        <v>40</v>
      </c>
    </row>
    <row r="369" spans="1:11" x14ac:dyDescent="0.3">
      <c r="A369" s="6" t="s">
        <v>770</v>
      </c>
      <c r="B369" s="6" t="s">
        <v>178</v>
      </c>
      <c r="C369" s="6" t="s">
        <v>2</v>
      </c>
      <c r="D369" s="6" t="s">
        <v>1203</v>
      </c>
      <c r="E369" s="6" t="s">
        <v>39</v>
      </c>
      <c r="F369" s="20">
        <v>43420</v>
      </c>
      <c r="G369" s="17">
        <f>DAY(F369:F1842)</f>
        <v>16</v>
      </c>
      <c r="H369" s="17">
        <f>MONTH(F369:F1842)</f>
        <v>11</v>
      </c>
      <c r="I369" s="17">
        <f>YEAR(F369)</f>
        <v>2018</v>
      </c>
      <c r="J369" s="7">
        <v>2790</v>
      </c>
      <c r="K369" s="6" t="s">
        <v>44</v>
      </c>
    </row>
    <row r="370" spans="1:11" x14ac:dyDescent="0.3">
      <c r="A370" s="6" t="s">
        <v>291</v>
      </c>
      <c r="B370" s="6" t="s">
        <v>132</v>
      </c>
      <c r="C370" s="6" t="s">
        <v>0</v>
      </c>
      <c r="D370" s="6" t="s">
        <v>665</v>
      </c>
      <c r="E370" s="6" t="s">
        <v>55</v>
      </c>
      <c r="F370" s="20">
        <v>43421</v>
      </c>
      <c r="G370" s="17">
        <f>DAY(F370:F1843)</f>
        <v>17</v>
      </c>
      <c r="H370" s="17">
        <f>MONTH(F370:F1843)</f>
        <v>11</v>
      </c>
      <c r="I370" s="17">
        <f>YEAR(F370)</f>
        <v>2018</v>
      </c>
      <c r="J370" s="7">
        <v>8350</v>
      </c>
      <c r="K370" s="6" t="s">
        <v>40</v>
      </c>
    </row>
    <row r="371" spans="1:11" x14ac:dyDescent="0.3">
      <c r="A371" s="6" t="s">
        <v>335</v>
      </c>
      <c r="B371" s="6" t="s">
        <v>94</v>
      </c>
      <c r="C371" s="6" t="s">
        <v>2</v>
      </c>
      <c r="D371" s="6" t="s">
        <v>336</v>
      </c>
      <c r="E371" s="6" t="s">
        <v>51</v>
      </c>
      <c r="F371" s="20">
        <v>43422</v>
      </c>
      <c r="G371" s="17">
        <f>DAY(F371:F1844)</f>
        <v>18</v>
      </c>
      <c r="H371" s="17">
        <f>MONTH(F371:F1844)</f>
        <v>11</v>
      </c>
      <c r="I371" s="17">
        <f>YEAR(F371)</f>
        <v>2018</v>
      </c>
      <c r="J371" s="7">
        <v>5520</v>
      </c>
      <c r="K371" s="6" t="s">
        <v>40</v>
      </c>
    </row>
    <row r="372" spans="1:11" x14ac:dyDescent="0.3">
      <c r="A372" s="6" t="s">
        <v>286</v>
      </c>
      <c r="B372" s="6" t="s">
        <v>447</v>
      </c>
      <c r="C372" s="6" t="s">
        <v>2</v>
      </c>
      <c r="D372" s="6" t="s">
        <v>478</v>
      </c>
      <c r="E372" s="6" t="s">
        <v>1</v>
      </c>
      <c r="F372" s="20">
        <v>43422</v>
      </c>
      <c r="G372" s="17">
        <f>DAY(F372:F1845)</f>
        <v>18</v>
      </c>
      <c r="H372" s="17">
        <f>MONTH(F372:F1845)</f>
        <v>11</v>
      </c>
      <c r="I372" s="17">
        <f>YEAR(F372)</f>
        <v>2018</v>
      </c>
      <c r="J372" s="7">
        <v>2770</v>
      </c>
      <c r="K372" s="6" t="s">
        <v>40</v>
      </c>
    </row>
    <row r="373" spans="1:11" x14ac:dyDescent="0.3">
      <c r="A373" s="6" t="s">
        <v>257</v>
      </c>
      <c r="B373" s="6" t="s">
        <v>53</v>
      </c>
      <c r="C373" s="6" t="s">
        <v>0</v>
      </c>
      <c r="D373" s="6" t="s">
        <v>858</v>
      </c>
      <c r="E373" s="6" t="s">
        <v>26</v>
      </c>
      <c r="F373" s="20">
        <v>43422</v>
      </c>
      <c r="G373" s="17">
        <f>DAY(F373:F1846)</f>
        <v>18</v>
      </c>
      <c r="H373" s="17">
        <f>MONTH(F373:F1846)</f>
        <v>11</v>
      </c>
      <c r="I373" s="17">
        <f>YEAR(F373)</f>
        <v>2018</v>
      </c>
      <c r="J373" s="7">
        <v>8360</v>
      </c>
      <c r="K373" s="6" t="s">
        <v>44</v>
      </c>
    </row>
    <row r="374" spans="1:11" x14ac:dyDescent="0.3">
      <c r="A374" s="6" t="s">
        <v>119</v>
      </c>
      <c r="B374" s="6" t="s">
        <v>64</v>
      </c>
      <c r="C374" s="6" t="s">
        <v>0</v>
      </c>
      <c r="D374" s="6" t="s">
        <v>958</v>
      </c>
      <c r="E374" s="6" t="s">
        <v>39</v>
      </c>
      <c r="F374" s="20">
        <v>43422</v>
      </c>
      <c r="G374" s="17">
        <f>DAY(F374:F1847)</f>
        <v>18</v>
      </c>
      <c r="H374" s="17">
        <f>MONTH(F374:F1847)</f>
        <v>11</v>
      </c>
      <c r="I374" s="17">
        <f>YEAR(F374)</f>
        <v>2018</v>
      </c>
      <c r="J374" s="7">
        <v>1660</v>
      </c>
      <c r="K374" s="6" t="s">
        <v>44</v>
      </c>
    </row>
    <row r="375" spans="1:11" x14ac:dyDescent="0.3">
      <c r="A375" s="6" t="s">
        <v>242</v>
      </c>
      <c r="B375" s="6" t="s">
        <v>178</v>
      </c>
      <c r="C375" s="6" t="s">
        <v>0</v>
      </c>
      <c r="D375" s="6" t="s">
        <v>1151</v>
      </c>
      <c r="E375" s="6" t="s">
        <v>26</v>
      </c>
      <c r="F375" s="20">
        <v>43423</v>
      </c>
      <c r="G375" s="17">
        <f>DAY(F375:F1848)</f>
        <v>19</v>
      </c>
      <c r="H375" s="17">
        <f>MONTH(F375:F1848)</f>
        <v>11</v>
      </c>
      <c r="I375" s="17">
        <f>YEAR(F375)</f>
        <v>2018</v>
      </c>
      <c r="J375" s="7">
        <v>790</v>
      </c>
      <c r="K375" s="6" t="s">
        <v>44</v>
      </c>
    </row>
    <row r="376" spans="1:11" x14ac:dyDescent="0.3">
      <c r="A376" s="6" t="s">
        <v>32</v>
      </c>
      <c r="B376" s="6" t="s">
        <v>405</v>
      </c>
      <c r="C376" s="6" t="s">
        <v>2</v>
      </c>
      <c r="D376" s="6" t="s">
        <v>1333</v>
      </c>
      <c r="E376" s="6" t="s">
        <v>3</v>
      </c>
      <c r="F376" s="20">
        <v>43423</v>
      </c>
      <c r="G376" s="17">
        <f>DAY(F376:F1849)</f>
        <v>19</v>
      </c>
      <c r="H376" s="17">
        <f>MONTH(F376:F1849)</f>
        <v>11</v>
      </c>
      <c r="I376" s="17">
        <f>YEAR(F376)</f>
        <v>2018</v>
      </c>
      <c r="J376" s="7">
        <v>3940</v>
      </c>
      <c r="K376" s="6" t="s">
        <v>40</v>
      </c>
    </row>
    <row r="377" spans="1:11" x14ac:dyDescent="0.3">
      <c r="A377" s="6" t="s">
        <v>323</v>
      </c>
      <c r="B377" s="6" t="s">
        <v>85</v>
      </c>
      <c r="C377" s="6" t="s">
        <v>0</v>
      </c>
      <c r="D377" s="6" t="s">
        <v>520</v>
      </c>
      <c r="E377" s="6" t="s">
        <v>51</v>
      </c>
      <c r="F377" s="20">
        <v>43427</v>
      </c>
      <c r="G377" s="17">
        <f>DAY(F377:F1850)</f>
        <v>23</v>
      </c>
      <c r="H377" s="17">
        <f>MONTH(F377:F1850)</f>
        <v>11</v>
      </c>
      <c r="I377" s="17">
        <f>YEAR(F377)</f>
        <v>2018</v>
      </c>
      <c r="J377" s="7">
        <v>4740</v>
      </c>
      <c r="K377" s="6" t="s">
        <v>44</v>
      </c>
    </row>
    <row r="378" spans="1:11" x14ac:dyDescent="0.3">
      <c r="A378" s="6" t="s">
        <v>530</v>
      </c>
      <c r="B378" s="6" t="s">
        <v>459</v>
      </c>
      <c r="C378" s="6" t="s">
        <v>2</v>
      </c>
      <c r="D378" s="6" t="s">
        <v>1134</v>
      </c>
      <c r="E378" s="6" t="s">
        <v>26</v>
      </c>
      <c r="F378" s="20">
        <v>43427</v>
      </c>
      <c r="G378" s="17">
        <f>DAY(F378:F1851)</f>
        <v>23</v>
      </c>
      <c r="H378" s="17">
        <f>MONTH(F378:F1851)</f>
        <v>11</v>
      </c>
      <c r="I378" s="17">
        <f>YEAR(F378)</f>
        <v>2018</v>
      </c>
      <c r="J378" s="7">
        <v>8160</v>
      </c>
      <c r="K378" s="6" t="s">
        <v>40</v>
      </c>
    </row>
    <row r="379" spans="1:11" x14ac:dyDescent="0.3">
      <c r="A379" s="6" t="s">
        <v>543</v>
      </c>
      <c r="B379" s="6" t="s">
        <v>252</v>
      </c>
      <c r="C379" s="6" t="s">
        <v>0</v>
      </c>
      <c r="D379" s="6" t="s">
        <v>544</v>
      </c>
      <c r="E379" s="6" t="s">
        <v>1</v>
      </c>
      <c r="F379" s="20">
        <v>43428</v>
      </c>
      <c r="G379" s="17">
        <f>DAY(F379:F1852)</f>
        <v>24</v>
      </c>
      <c r="H379" s="17">
        <f>MONTH(F379:F1852)</f>
        <v>11</v>
      </c>
      <c r="I379" s="17">
        <f>YEAR(F379)</f>
        <v>2018</v>
      </c>
      <c r="J379" s="7">
        <v>6950</v>
      </c>
      <c r="K379" s="6" t="s">
        <v>40</v>
      </c>
    </row>
    <row r="380" spans="1:11" x14ac:dyDescent="0.3">
      <c r="A380" s="6" t="s">
        <v>177</v>
      </c>
      <c r="B380" s="6" t="s">
        <v>382</v>
      </c>
      <c r="C380" s="6" t="s">
        <v>0</v>
      </c>
      <c r="D380" s="6" t="s">
        <v>1131</v>
      </c>
      <c r="E380" s="6" t="s">
        <v>39</v>
      </c>
      <c r="F380" s="20">
        <v>43428</v>
      </c>
      <c r="G380" s="17">
        <f>DAY(F380:F1853)</f>
        <v>24</v>
      </c>
      <c r="H380" s="17">
        <f>MONTH(F380:F1853)</f>
        <v>11</v>
      </c>
      <c r="I380" s="17">
        <f>YEAR(F380)</f>
        <v>2018</v>
      </c>
      <c r="J380" s="7">
        <v>3150</v>
      </c>
      <c r="K380" s="6" t="s">
        <v>40</v>
      </c>
    </row>
    <row r="381" spans="1:11" x14ac:dyDescent="0.3">
      <c r="A381" s="6" t="s">
        <v>894</v>
      </c>
      <c r="B381" s="6" t="s">
        <v>80</v>
      </c>
      <c r="C381" s="6" t="s">
        <v>0</v>
      </c>
      <c r="D381" s="6" t="s">
        <v>895</v>
      </c>
      <c r="E381" s="6" t="s">
        <v>39</v>
      </c>
      <c r="F381" s="20">
        <v>43430</v>
      </c>
      <c r="G381" s="17">
        <f>DAY(F381:F1854)</f>
        <v>26</v>
      </c>
      <c r="H381" s="17">
        <f>MONTH(F381:F1854)</f>
        <v>11</v>
      </c>
      <c r="I381" s="17">
        <f>YEAR(F381)</f>
        <v>2018</v>
      </c>
      <c r="J381" s="7">
        <v>650</v>
      </c>
      <c r="K381" s="6" t="s">
        <v>40</v>
      </c>
    </row>
    <row r="382" spans="1:11" x14ac:dyDescent="0.3">
      <c r="A382" s="6" t="s">
        <v>743</v>
      </c>
      <c r="B382" s="6" t="s">
        <v>64</v>
      </c>
      <c r="C382" s="6" t="s">
        <v>2</v>
      </c>
      <c r="D382" s="6" t="s">
        <v>958</v>
      </c>
      <c r="E382" s="6" t="s">
        <v>51</v>
      </c>
      <c r="F382" s="20">
        <v>43430</v>
      </c>
      <c r="G382" s="17">
        <f>DAY(F382:F1855)</f>
        <v>26</v>
      </c>
      <c r="H382" s="17">
        <f>MONTH(F382:F1855)</f>
        <v>11</v>
      </c>
      <c r="I382" s="17">
        <f>YEAR(F382)</f>
        <v>2018</v>
      </c>
      <c r="J382" s="7">
        <v>5190</v>
      </c>
      <c r="K382" s="6" t="s">
        <v>44</v>
      </c>
    </row>
    <row r="383" spans="1:11" x14ac:dyDescent="0.3">
      <c r="A383" s="6" t="s">
        <v>52</v>
      </c>
      <c r="B383" s="6" t="s">
        <v>154</v>
      </c>
      <c r="C383" s="6" t="s">
        <v>0</v>
      </c>
      <c r="D383" s="6" t="s">
        <v>155</v>
      </c>
      <c r="E383" s="6" t="s">
        <v>55</v>
      </c>
      <c r="F383" s="20">
        <v>43431</v>
      </c>
      <c r="G383" s="17">
        <f>DAY(F383:F1856)</f>
        <v>27</v>
      </c>
      <c r="H383" s="17">
        <f>MONTH(F383:F1856)</f>
        <v>11</v>
      </c>
      <c r="I383" s="17">
        <f>YEAR(F383)</f>
        <v>2018</v>
      </c>
      <c r="J383" s="7">
        <v>3240</v>
      </c>
      <c r="K383" s="6" t="s">
        <v>40</v>
      </c>
    </row>
    <row r="384" spans="1:11" x14ac:dyDescent="0.3">
      <c r="A384" s="6" t="s">
        <v>508</v>
      </c>
      <c r="B384" s="6" t="s">
        <v>459</v>
      </c>
      <c r="C384" s="6" t="s">
        <v>0</v>
      </c>
      <c r="D384" s="6" t="s">
        <v>460</v>
      </c>
      <c r="E384" s="6" t="s">
        <v>1</v>
      </c>
      <c r="F384" s="20">
        <v>43431</v>
      </c>
      <c r="G384" s="17">
        <f>DAY(F384:F1857)</f>
        <v>27</v>
      </c>
      <c r="H384" s="17">
        <f>MONTH(F384:F1857)</f>
        <v>11</v>
      </c>
      <c r="I384" s="17">
        <f>YEAR(F384)</f>
        <v>2018</v>
      </c>
      <c r="J384" s="7">
        <v>7010</v>
      </c>
      <c r="K384" s="6" t="s">
        <v>40</v>
      </c>
    </row>
    <row r="385" spans="1:11" x14ac:dyDescent="0.3">
      <c r="A385" s="6" t="s">
        <v>153</v>
      </c>
      <c r="B385" s="6" t="s">
        <v>191</v>
      </c>
      <c r="C385" s="6" t="s">
        <v>2</v>
      </c>
      <c r="D385" s="6" t="s">
        <v>890</v>
      </c>
      <c r="E385" s="6" t="s">
        <v>51</v>
      </c>
      <c r="F385" s="20">
        <v>43432</v>
      </c>
      <c r="G385" s="17">
        <f>DAY(F385:F1858)</f>
        <v>28</v>
      </c>
      <c r="H385" s="17">
        <f>MONTH(F385:F1858)</f>
        <v>11</v>
      </c>
      <c r="I385" s="17">
        <f>YEAR(F385)</f>
        <v>2018</v>
      </c>
      <c r="J385" s="7">
        <v>190</v>
      </c>
      <c r="K385" s="6" t="s">
        <v>40</v>
      </c>
    </row>
    <row r="386" spans="1:11" x14ac:dyDescent="0.3">
      <c r="A386" s="6" t="s">
        <v>530</v>
      </c>
      <c r="B386" s="6" t="s">
        <v>402</v>
      </c>
      <c r="C386" s="6" t="s">
        <v>2</v>
      </c>
      <c r="D386" s="6" t="s">
        <v>11</v>
      </c>
      <c r="E386" s="6" t="s">
        <v>26</v>
      </c>
      <c r="F386" s="20">
        <v>43432</v>
      </c>
      <c r="G386" s="17">
        <f>DAY(F386:F1859)</f>
        <v>28</v>
      </c>
      <c r="H386" s="17">
        <f>MONTH(F386:F1859)</f>
        <v>11</v>
      </c>
      <c r="I386" s="17">
        <f>YEAR(F386)</f>
        <v>2018</v>
      </c>
      <c r="J386" s="7">
        <v>9230</v>
      </c>
      <c r="K386" s="6" t="s">
        <v>40</v>
      </c>
    </row>
    <row r="387" spans="1:11" x14ac:dyDescent="0.3">
      <c r="A387" s="6" t="s">
        <v>569</v>
      </c>
      <c r="B387" s="6" t="s">
        <v>100</v>
      </c>
      <c r="C387" s="6" t="s">
        <v>0</v>
      </c>
      <c r="D387" s="6" t="s">
        <v>944</v>
      </c>
      <c r="E387" s="6" t="s">
        <v>39</v>
      </c>
      <c r="F387" s="20">
        <v>43434</v>
      </c>
      <c r="G387" s="17">
        <f>DAY(F387:F1860)</f>
        <v>30</v>
      </c>
      <c r="H387" s="17">
        <f>MONTH(F387:F1860)</f>
        <v>11</v>
      </c>
      <c r="I387" s="17">
        <f>YEAR(F387)</f>
        <v>2018</v>
      </c>
      <c r="J387" s="7">
        <v>5600</v>
      </c>
      <c r="K387" s="6" t="s">
        <v>40</v>
      </c>
    </row>
    <row r="388" spans="1:11" x14ac:dyDescent="0.3">
      <c r="A388" s="6" t="s">
        <v>737</v>
      </c>
      <c r="B388" s="6" t="s">
        <v>283</v>
      </c>
      <c r="C388" s="6" t="s">
        <v>0</v>
      </c>
      <c r="D388" s="6" t="s">
        <v>1086</v>
      </c>
      <c r="E388" s="6" t="s">
        <v>51</v>
      </c>
      <c r="F388" s="20">
        <v>43435</v>
      </c>
      <c r="G388" s="17">
        <f>DAY(F388:F1861)</f>
        <v>1</v>
      </c>
      <c r="H388" s="17">
        <f>MONTH(F388:F1861)</f>
        <v>12</v>
      </c>
      <c r="I388" s="17">
        <f>YEAR(F388)</f>
        <v>2018</v>
      </c>
      <c r="J388" s="7">
        <v>9110</v>
      </c>
      <c r="K388" s="6" t="s">
        <v>40</v>
      </c>
    </row>
    <row r="389" spans="1:11" x14ac:dyDescent="0.3">
      <c r="A389" s="6" t="s">
        <v>737</v>
      </c>
      <c r="B389" s="6" t="s">
        <v>67</v>
      </c>
      <c r="C389" s="6" t="s">
        <v>0</v>
      </c>
      <c r="D389" s="6" t="s">
        <v>938</v>
      </c>
      <c r="E389" s="6" t="s">
        <v>51</v>
      </c>
      <c r="F389" s="20">
        <v>43436</v>
      </c>
      <c r="G389" s="17">
        <f>DAY(F389:F1862)</f>
        <v>2</v>
      </c>
      <c r="H389" s="17">
        <f>MONTH(F389:F1862)</f>
        <v>12</v>
      </c>
      <c r="I389" s="17">
        <f>YEAR(F389)</f>
        <v>2018</v>
      </c>
      <c r="J389" s="7">
        <v>400</v>
      </c>
      <c r="K389" s="6" t="s">
        <v>40</v>
      </c>
    </row>
    <row r="390" spans="1:11" x14ac:dyDescent="0.3">
      <c r="A390" s="6" t="s">
        <v>361</v>
      </c>
      <c r="B390" s="6" t="s">
        <v>90</v>
      </c>
      <c r="C390" s="6" t="s">
        <v>0</v>
      </c>
      <c r="D390" s="6" t="s">
        <v>399</v>
      </c>
      <c r="E390" s="6" t="s">
        <v>55</v>
      </c>
      <c r="F390" s="20">
        <v>43438</v>
      </c>
      <c r="G390" s="17">
        <f>DAY(F390:F1863)</f>
        <v>4</v>
      </c>
      <c r="H390" s="17">
        <f>MONTH(F390:F1863)</f>
        <v>12</v>
      </c>
      <c r="I390" s="17">
        <f>YEAR(F390)</f>
        <v>2018</v>
      </c>
      <c r="J390" s="7">
        <v>4160</v>
      </c>
      <c r="K390" s="6" t="s">
        <v>44</v>
      </c>
    </row>
    <row r="391" spans="1:11" x14ac:dyDescent="0.3">
      <c r="A391" s="6" t="s">
        <v>177</v>
      </c>
      <c r="B391" s="6" t="s">
        <v>487</v>
      </c>
      <c r="C391" s="6" t="s">
        <v>0</v>
      </c>
      <c r="D391" s="6" t="s">
        <v>1011</v>
      </c>
      <c r="E391" s="6" t="s">
        <v>39</v>
      </c>
      <c r="F391" s="20">
        <v>43438</v>
      </c>
      <c r="G391" s="17">
        <f>DAY(F391:F1864)</f>
        <v>4</v>
      </c>
      <c r="H391" s="17">
        <f>MONTH(F391:F1864)</f>
        <v>12</v>
      </c>
      <c r="I391" s="17">
        <f>YEAR(F391)</f>
        <v>2018</v>
      </c>
      <c r="J391" s="7">
        <v>4160</v>
      </c>
      <c r="K391" s="6" t="s">
        <v>40</v>
      </c>
    </row>
    <row r="392" spans="1:11" x14ac:dyDescent="0.3">
      <c r="A392" s="6" t="s">
        <v>888</v>
      </c>
      <c r="B392" s="6" t="s">
        <v>154</v>
      </c>
      <c r="C392" s="6" t="s">
        <v>2</v>
      </c>
      <c r="D392" s="6" t="s">
        <v>533</v>
      </c>
      <c r="E392" s="6" t="s">
        <v>3</v>
      </c>
      <c r="F392" s="20">
        <v>43438</v>
      </c>
      <c r="G392" s="17">
        <f>DAY(F392:F1865)</f>
        <v>4</v>
      </c>
      <c r="H392" s="17">
        <f>MONTH(F392:F1865)</f>
        <v>12</v>
      </c>
      <c r="I392" s="17">
        <f>YEAR(F392)</f>
        <v>2018</v>
      </c>
      <c r="J392" s="7">
        <v>5970</v>
      </c>
      <c r="K392" s="6" t="s">
        <v>40</v>
      </c>
    </row>
    <row r="393" spans="1:11" x14ac:dyDescent="0.3">
      <c r="A393" s="6" t="s">
        <v>153</v>
      </c>
      <c r="B393" s="6" t="s">
        <v>204</v>
      </c>
      <c r="C393" s="6" t="s">
        <v>2</v>
      </c>
      <c r="D393" s="6" t="s">
        <v>205</v>
      </c>
      <c r="E393" s="6" t="s">
        <v>3</v>
      </c>
      <c r="F393" s="20">
        <v>43440</v>
      </c>
      <c r="G393" s="17">
        <f>DAY(F393:F1866)</f>
        <v>6</v>
      </c>
      <c r="H393" s="17">
        <f>MONTH(F393:F1866)</f>
        <v>12</v>
      </c>
      <c r="I393" s="17">
        <f>YEAR(F393)</f>
        <v>2018</v>
      </c>
      <c r="J393" s="7">
        <v>1960</v>
      </c>
      <c r="K393" s="6" t="s">
        <v>59</v>
      </c>
    </row>
    <row r="394" spans="1:11" x14ac:dyDescent="0.3">
      <c r="A394" s="6" t="s">
        <v>146</v>
      </c>
      <c r="B394" s="6" t="s">
        <v>97</v>
      </c>
      <c r="C394" s="6" t="s">
        <v>0</v>
      </c>
      <c r="D394" s="6" t="s">
        <v>147</v>
      </c>
      <c r="E394" s="6" t="s">
        <v>26</v>
      </c>
      <c r="F394" s="20">
        <v>43442</v>
      </c>
      <c r="G394" s="17">
        <f>DAY(F394:F1867)</f>
        <v>8</v>
      </c>
      <c r="H394" s="17">
        <f>MONTH(F394:F1867)</f>
        <v>12</v>
      </c>
      <c r="I394" s="17">
        <f>YEAR(F394)</f>
        <v>2018</v>
      </c>
      <c r="J394" s="7">
        <v>5240</v>
      </c>
      <c r="K394" s="6" t="s">
        <v>44</v>
      </c>
    </row>
    <row r="395" spans="1:11" x14ac:dyDescent="0.3">
      <c r="A395" s="6" t="s">
        <v>720</v>
      </c>
      <c r="B395" s="6" t="s">
        <v>405</v>
      </c>
      <c r="C395" s="6" t="s">
        <v>2</v>
      </c>
      <c r="D395" s="6" t="s">
        <v>1065</v>
      </c>
      <c r="E395" s="6" t="s">
        <v>55</v>
      </c>
      <c r="F395" s="20">
        <v>43442</v>
      </c>
      <c r="G395" s="17">
        <f>DAY(F395:F1868)</f>
        <v>8</v>
      </c>
      <c r="H395" s="17">
        <f>MONTH(F395:F1868)</f>
        <v>12</v>
      </c>
      <c r="I395" s="17">
        <f>YEAR(F395)</f>
        <v>2018</v>
      </c>
      <c r="J395" s="7">
        <v>4430</v>
      </c>
      <c r="K395" s="6" t="s">
        <v>35</v>
      </c>
    </row>
    <row r="396" spans="1:11" x14ac:dyDescent="0.3">
      <c r="A396" s="6" t="s">
        <v>232</v>
      </c>
      <c r="B396" s="6" t="s">
        <v>106</v>
      </c>
      <c r="C396" s="6" t="s">
        <v>0</v>
      </c>
      <c r="D396" s="6" t="s">
        <v>107</v>
      </c>
      <c r="E396" s="6" t="s">
        <v>1</v>
      </c>
      <c r="F396" s="20">
        <v>43442</v>
      </c>
      <c r="G396" s="17">
        <f>DAY(F396:F1869)</f>
        <v>8</v>
      </c>
      <c r="H396" s="17">
        <f>MONTH(F396:F1869)</f>
        <v>12</v>
      </c>
      <c r="I396" s="17">
        <f>YEAR(F396)</f>
        <v>2018</v>
      </c>
      <c r="J396" s="7">
        <v>8520</v>
      </c>
      <c r="K396" s="6" t="s">
        <v>27</v>
      </c>
    </row>
    <row r="397" spans="1:11" x14ac:dyDescent="0.3">
      <c r="A397" s="6" t="s">
        <v>156</v>
      </c>
      <c r="B397" s="6" t="s">
        <v>157</v>
      </c>
      <c r="C397" s="6" t="s">
        <v>0</v>
      </c>
      <c r="D397" s="6" t="s">
        <v>158</v>
      </c>
      <c r="E397" s="6" t="s">
        <v>1</v>
      </c>
      <c r="F397" s="20">
        <v>43443</v>
      </c>
      <c r="G397" s="17">
        <f>DAY(F397:F1870)</f>
        <v>9</v>
      </c>
      <c r="H397" s="17">
        <f>MONTH(F397:F1870)</f>
        <v>12</v>
      </c>
      <c r="I397" s="17">
        <f>YEAR(F397)</f>
        <v>2018</v>
      </c>
      <c r="J397" s="7">
        <v>9920</v>
      </c>
      <c r="K397" s="6" t="s">
        <v>40</v>
      </c>
    </row>
    <row r="398" spans="1:11" x14ac:dyDescent="0.3">
      <c r="A398" s="6" t="s">
        <v>543</v>
      </c>
      <c r="B398" s="6" t="s">
        <v>312</v>
      </c>
      <c r="C398" s="6" t="s">
        <v>0</v>
      </c>
      <c r="D398" s="6" t="s">
        <v>747</v>
      </c>
      <c r="E398" s="6" t="s">
        <v>26</v>
      </c>
      <c r="F398" s="20">
        <v>43443</v>
      </c>
      <c r="G398" s="17">
        <f>DAY(F398:F1871)</f>
        <v>9</v>
      </c>
      <c r="H398" s="17">
        <f>MONTH(F398:F1871)</f>
        <v>12</v>
      </c>
      <c r="I398" s="17">
        <f>YEAR(F398)</f>
        <v>2018</v>
      </c>
      <c r="J398" s="7">
        <v>790</v>
      </c>
      <c r="K398" s="6" t="s">
        <v>40</v>
      </c>
    </row>
    <row r="399" spans="1:11" x14ac:dyDescent="0.3">
      <c r="A399" s="6" t="s">
        <v>28</v>
      </c>
      <c r="B399" s="6" t="s">
        <v>90</v>
      </c>
      <c r="C399" s="6" t="s">
        <v>2</v>
      </c>
      <c r="D399" s="6" t="s">
        <v>634</v>
      </c>
      <c r="E399" s="6" t="s">
        <v>26</v>
      </c>
      <c r="F399" s="20">
        <v>43443</v>
      </c>
      <c r="G399" s="17">
        <f>DAY(F399:F1872)</f>
        <v>9</v>
      </c>
      <c r="H399" s="17">
        <f>MONTH(F399:F1872)</f>
        <v>12</v>
      </c>
      <c r="I399" s="17">
        <f>YEAR(F399)</f>
        <v>2018</v>
      </c>
      <c r="J399" s="7">
        <v>8760</v>
      </c>
      <c r="K399" s="6" t="s">
        <v>40</v>
      </c>
    </row>
    <row r="400" spans="1:11" x14ac:dyDescent="0.3">
      <c r="A400" s="6" t="s">
        <v>796</v>
      </c>
      <c r="B400" s="6" t="s">
        <v>219</v>
      </c>
      <c r="C400" s="6" t="s">
        <v>0</v>
      </c>
      <c r="D400" s="6" t="s">
        <v>741</v>
      </c>
      <c r="E400" s="6" t="s">
        <v>3</v>
      </c>
      <c r="F400" s="20">
        <v>43443</v>
      </c>
      <c r="G400" s="17">
        <f>DAY(F400:F1873)</f>
        <v>9</v>
      </c>
      <c r="H400" s="17">
        <f>MONTH(F400:F1873)</f>
        <v>12</v>
      </c>
      <c r="I400" s="17">
        <f>YEAR(F400)</f>
        <v>2018</v>
      </c>
      <c r="J400" s="7">
        <v>7380</v>
      </c>
      <c r="K400" s="6" t="s">
        <v>40</v>
      </c>
    </row>
    <row r="401" spans="1:11" x14ac:dyDescent="0.3">
      <c r="A401" s="6" t="s">
        <v>227</v>
      </c>
      <c r="B401" s="6" t="s">
        <v>183</v>
      </c>
      <c r="C401" s="6" t="s">
        <v>2</v>
      </c>
      <c r="D401" s="6" t="s">
        <v>679</v>
      </c>
      <c r="E401" s="6" t="s">
        <v>26</v>
      </c>
      <c r="F401" s="20">
        <v>43444</v>
      </c>
      <c r="G401" s="17">
        <f>DAY(F401:F1874)</f>
        <v>10</v>
      </c>
      <c r="H401" s="17">
        <f>MONTH(F401:F1874)</f>
        <v>12</v>
      </c>
      <c r="I401" s="17">
        <f>YEAR(F401)</f>
        <v>2018</v>
      </c>
      <c r="J401" s="7">
        <v>7980</v>
      </c>
      <c r="K401" s="6" t="s">
        <v>40</v>
      </c>
    </row>
    <row r="402" spans="1:11" x14ac:dyDescent="0.3">
      <c r="A402" s="6" t="s">
        <v>196</v>
      </c>
      <c r="B402" s="6" t="s">
        <v>515</v>
      </c>
      <c r="C402" s="6" t="s">
        <v>0</v>
      </c>
      <c r="D402" s="6" t="s">
        <v>12</v>
      </c>
      <c r="E402" s="6" t="s">
        <v>55</v>
      </c>
      <c r="F402" s="20">
        <v>43445</v>
      </c>
      <c r="G402" s="17">
        <f>DAY(F402:F1875)</f>
        <v>11</v>
      </c>
      <c r="H402" s="17">
        <f>MONTH(F402:F1875)</f>
        <v>12</v>
      </c>
      <c r="I402" s="17">
        <f>YEAR(F402)</f>
        <v>2018</v>
      </c>
      <c r="J402" s="7">
        <v>9240</v>
      </c>
      <c r="K402" s="6" t="s">
        <v>31</v>
      </c>
    </row>
    <row r="403" spans="1:11" x14ac:dyDescent="0.3">
      <c r="A403" s="6" t="s">
        <v>370</v>
      </c>
      <c r="B403" s="6" t="s">
        <v>501</v>
      </c>
      <c r="C403" s="6" t="s">
        <v>0</v>
      </c>
      <c r="D403" s="6" t="s">
        <v>793</v>
      </c>
      <c r="E403" s="6" t="s">
        <v>1</v>
      </c>
      <c r="F403" s="20">
        <v>43448</v>
      </c>
      <c r="G403" s="17">
        <f>DAY(F403:F1876)</f>
        <v>14</v>
      </c>
      <c r="H403" s="17">
        <f>MONTH(F403:F1876)</f>
        <v>12</v>
      </c>
      <c r="I403" s="17">
        <f>YEAR(F403)</f>
        <v>2018</v>
      </c>
      <c r="J403" s="7">
        <v>7840</v>
      </c>
      <c r="K403" s="6" t="s">
        <v>44</v>
      </c>
    </row>
    <row r="404" spans="1:11" x14ac:dyDescent="0.3">
      <c r="A404" s="6" t="s">
        <v>135</v>
      </c>
      <c r="B404" s="6" t="s">
        <v>454</v>
      </c>
      <c r="C404" s="6" t="s">
        <v>0</v>
      </c>
      <c r="D404" s="6" t="s">
        <v>1137</v>
      </c>
      <c r="E404" s="6" t="s">
        <v>39</v>
      </c>
      <c r="F404" s="20">
        <v>43449</v>
      </c>
      <c r="G404" s="17">
        <f>DAY(F404:F1877)</f>
        <v>15</v>
      </c>
      <c r="H404" s="17">
        <f>MONTH(F404:F1877)</f>
        <v>12</v>
      </c>
      <c r="I404" s="17">
        <f>YEAR(F404)</f>
        <v>2018</v>
      </c>
      <c r="J404" s="7">
        <v>7160</v>
      </c>
      <c r="K404" s="6" t="s">
        <v>40</v>
      </c>
    </row>
    <row r="405" spans="1:11" x14ac:dyDescent="0.3">
      <c r="A405" s="6" t="s">
        <v>187</v>
      </c>
      <c r="B405" s="6" t="s">
        <v>188</v>
      </c>
      <c r="C405" s="6" t="s">
        <v>0</v>
      </c>
      <c r="D405" s="6" t="s">
        <v>189</v>
      </c>
      <c r="E405" s="6" t="s">
        <v>39</v>
      </c>
      <c r="F405" s="20">
        <v>43450</v>
      </c>
      <c r="G405" s="17">
        <f>DAY(F405:F1878)</f>
        <v>16</v>
      </c>
      <c r="H405" s="17">
        <f>MONTH(F405:F1878)</f>
        <v>12</v>
      </c>
      <c r="I405" s="17">
        <f>YEAR(F405)</f>
        <v>2018</v>
      </c>
      <c r="J405" s="7">
        <v>7410</v>
      </c>
      <c r="K405" s="6" t="s">
        <v>130</v>
      </c>
    </row>
    <row r="406" spans="1:11" x14ac:dyDescent="0.3">
      <c r="A406" s="6" t="s">
        <v>532</v>
      </c>
      <c r="B406" s="6" t="s">
        <v>183</v>
      </c>
      <c r="C406" s="6" t="s">
        <v>2</v>
      </c>
      <c r="D406" s="6" t="s">
        <v>874</v>
      </c>
      <c r="E406" s="6" t="s">
        <v>51</v>
      </c>
      <c r="F406" s="20">
        <v>43451</v>
      </c>
      <c r="G406" s="17">
        <f>DAY(F406:F1879)</f>
        <v>17</v>
      </c>
      <c r="H406" s="17">
        <f>MONTH(F406:F1879)</f>
        <v>12</v>
      </c>
      <c r="I406" s="17">
        <f>YEAR(F406)</f>
        <v>2018</v>
      </c>
      <c r="J406" s="7">
        <v>5340</v>
      </c>
      <c r="K406" s="6" t="s">
        <v>40</v>
      </c>
    </row>
    <row r="407" spans="1:11" x14ac:dyDescent="0.3">
      <c r="A407" s="6" t="s">
        <v>229</v>
      </c>
      <c r="B407" s="6" t="s">
        <v>273</v>
      </c>
      <c r="C407" s="6" t="s">
        <v>2</v>
      </c>
      <c r="D407" s="6" t="s">
        <v>274</v>
      </c>
      <c r="E407" s="6" t="s">
        <v>3</v>
      </c>
      <c r="F407" s="20">
        <v>43452</v>
      </c>
      <c r="G407" s="17">
        <f>DAY(F407:F1880)</f>
        <v>18</v>
      </c>
      <c r="H407" s="17">
        <f>MONTH(F407:F1880)</f>
        <v>12</v>
      </c>
      <c r="I407" s="17">
        <f>YEAR(F407)</f>
        <v>2018</v>
      </c>
      <c r="J407" s="7">
        <v>5160</v>
      </c>
      <c r="K407" s="6" t="s">
        <v>44</v>
      </c>
    </row>
    <row r="408" spans="1:11" x14ac:dyDescent="0.3">
      <c r="A408" s="6" t="s">
        <v>174</v>
      </c>
      <c r="B408" s="6" t="s">
        <v>175</v>
      </c>
      <c r="C408" s="6" t="s">
        <v>0</v>
      </c>
      <c r="D408" s="6" t="s">
        <v>176</v>
      </c>
      <c r="E408" s="6" t="s">
        <v>1</v>
      </c>
      <c r="F408" s="20">
        <v>43453</v>
      </c>
      <c r="G408" s="17">
        <f>DAY(F408:F1881)</f>
        <v>19</v>
      </c>
      <c r="H408" s="17">
        <f>MONTH(F408:F1881)</f>
        <v>12</v>
      </c>
      <c r="I408" s="17">
        <f>YEAR(F408)</f>
        <v>2018</v>
      </c>
      <c r="J408" s="7">
        <v>5220</v>
      </c>
      <c r="K408" s="6" t="s">
        <v>40</v>
      </c>
    </row>
    <row r="409" spans="1:11" x14ac:dyDescent="0.3">
      <c r="A409" s="6" t="s">
        <v>689</v>
      </c>
      <c r="B409" s="6" t="s">
        <v>255</v>
      </c>
      <c r="C409" s="6" t="s">
        <v>2</v>
      </c>
      <c r="D409" s="6" t="s">
        <v>1028</v>
      </c>
      <c r="E409" s="6" t="s">
        <v>55</v>
      </c>
      <c r="F409" s="20">
        <v>43453</v>
      </c>
      <c r="G409" s="17">
        <f>DAY(F409:F1882)</f>
        <v>19</v>
      </c>
      <c r="H409" s="17">
        <f>MONTH(F409:F1882)</f>
        <v>12</v>
      </c>
      <c r="I409" s="17">
        <f>YEAR(F409)</f>
        <v>2018</v>
      </c>
      <c r="J409" s="7">
        <v>3160</v>
      </c>
      <c r="K409" s="6" t="s">
        <v>27</v>
      </c>
    </row>
    <row r="410" spans="1:11" x14ac:dyDescent="0.3">
      <c r="A410" s="6" t="s">
        <v>437</v>
      </c>
      <c r="B410" s="6" t="s">
        <v>37</v>
      </c>
      <c r="C410" s="6" t="s">
        <v>2</v>
      </c>
      <c r="D410" s="6" t="s">
        <v>873</v>
      </c>
      <c r="E410" s="6" t="s">
        <v>1</v>
      </c>
      <c r="F410" s="20">
        <v>43455</v>
      </c>
      <c r="G410" s="17">
        <f>DAY(F410:F1883)</f>
        <v>21</v>
      </c>
      <c r="H410" s="17">
        <f>MONTH(F410:F1883)</f>
        <v>12</v>
      </c>
      <c r="I410" s="17">
        <f>YEAR(F410)</f>
        <v>2018</v>
      </c>
      <c r="J410" s="7">
        <v>940</v>
      </c>
      <c r="K410" s="6" t="s">
        <v>40</v>
      </c>
    </row>
    <row r="411" spans="1:11" x14ac:dyDescent="0.3">
      <c r="A411" s="6" t="s">
        <v>87</v>
      </c>
      <c r="B411" s="6" t="s">
        <v>49</v>
      </c>
      <c r="C411" s="6" t="s">
        <v>2</v>
      </c>
      <c r="D411" s="6" t="s">
        <v>475</v>
      </c>
      <c r="E411" s="6" t="s">
        <v>39</v>
      </c>
      <c r="F411" s="20">
        <v>43455</v>
      </c>
      <c r="G411" s="17">
        <f>DAY(F411:F1884)</f>
        <v>21</v>
      </c>
      <c r="H411" s="17">
        <f>MONTH(F411:F1884)</f>
        <v>12</v>
      </c>
      <c r="I411" s="17">
        <f>YEAR(F411)</f>
        <v>2018</v>
      </c>
      <c r="J411" s="7">
        <v>4010</v>
      </c>
      <c r="K411" s="6" t="s">
        <v>40</v>
      </c>
    </row>
    <row r="412" spans="1:11" x14ac:dyDescent="0.3">
      <c r="A412" s="6" t="s">
        <v>540</v>
      </c>
      <c r="B412" s="6" t="s">
        <v>258</v>
      </c>
      <c r="C412" s="6" t="s">
        <v>0</v>
      </c>
      <c r="D412" s="6" t="s">
        <v>1322</v>
      </c>
      <c r="E412" s="6" t="s">
        <v>55</v>
      </c>
      <c r="F412" s="20">
        <v>43456</v>
      </c>
      <c r="G412" s="17">
        <f>DAY(F412:F1885)</f>
        <v>22</v>
      </c>
      <c r="H412" s="17">
        <f>MONTH(F412:F1885)</f>
        <v>12</v>
      </c>
      <c r="I412" s="17">
        <f>YEAR(F412)</f>
        <v>2018</v>
      </c>
      <c r="J412" s="7">
        <v>7570</v>
      </c>
      <c r="K412" s="6" t="s">
        <v>40</v>
      </c>
    </row>
    <row r="413" spans="1:11" x14ac:dyDescent="0.3">
      <c r="A413" s="6" t="s">
        <v>492</v>
      </c>
      <c r="B413" s="6" t="s">
        <v>382</v>
      </c>
      <c r="C413" s="6" t="s">
        <v>2</v>
      </c>
      <c r="D413" s="6" t="s">
        <v>718</v>
      </c>
      <c r="E413" s="6" t="s">
        <v>55</v>
      </c>
      <c r="F413" s="20">
        <v>43457</v>
      </c>
      <c r="G413" s="17">
        <f>DAY(F413:F1886)</f>
        <v>23</v>
      </c>
      <c r="H413" s="17">
        <f>MONTH(F413:F1886)</f>
        <v>12</v>
      </c>
      <c r="I413" s="17">
        <f>YEAR(F413)</f>
        <v>2018</v>
      </c>
      <c r="J413" s="7">
        <v>8220</v>
      </c>
      <c r="K413" s="6" t="s">
        <v>40</v>
      </c>
    </row>
    <row r="414" spans="1:11" x14ac:dyDescent="0.3">
      <c r="A414" s="6" t="s">
        <v>823</v>
      </c>
      <c r="B414" s="6" t="s">
        <v>199</v>
      </c>
      <c r="C414" s="6" t="s">
        <v>0</v>
      </c>
      <c r="D414" s="6" t="s">
        <v>1300</v>
      </c>
      <c r="E414" s="6" t="s">
        <v>39</v>
      </c>
      <c r="F414" s="20">
        <v>43457</v>
      </c>
      <c r="G414" s="17">
        <f>DAY(F414:F1887)</f>
        <v>23</v>
      </c>
      <c r="H414" s="17">
        <f>MONTH(F414:F1887)</f>
        <v>12</v>
      </c>
      <c r="I414" s="17">
        <f>YEAR(F414)</f>
        <v>2018</v>
      </c>
      <c r="J414" s="7">
        <v>4900</v>
      </c>
      <c r="K414" s="6" t="s">
        <v>40</v>
      </c>
    </row>
    <row r="415" spans="1:11" x14ac:dyDescent="0.3">
      <c r="A415" s="6" t="s">
        <v>173</v>
      </c>
      <c r="B415" s="6" t="s">
        <v>528</v>
      </c>
      <c r="C415" s="6" t="s">
        <v>2</v>
      </c>
      <c r="D415" s="6" t="s">
        <v>1121</v>
      </c>
      <c r="E415" s="6" t="s">
        <v>55</v>
      </c>
      <c r="F415" s="20">
        <v>43458</v>
      </c>
      <c r="G415" s="17">
        <f>DAY(F415:F1888)</f>
        <v>24</v>
      </c>
      <c r="H415" s="17">
        <f>MONTH(F415:F1888)</f>
        <v>12</v>
      </c>
      <c r="I415" s="17">
        <f>YEAR(F415)</f>
        <v>2018</v>
      </c>
      <c r="J415" s="7">
        <v>5050</v>
      </c>
      <c r="K415" s="6" t="s">
        <v>40</v>
      </c>
    </row>
    <row r="416" spans="1:11" x14ac:dyDescent="0.3">
      <c r="A416" s="6" t="s">
        <v>560</v>
      </c>
      <c r="B416" s="6" t="s">
        <v>219</v>
      </c>
      <c r="C416" s="6" t="s">
        <v>0</v>
      </c>
      <c r="D416" s="6" t="s">
        <v>490</v>
      </c>
      <c r="E416" s="6" t="s">
        <v>3</v>
      </c>
      <c r="F416" s="20">
        <v>43459</v>
      </c>
      <c r="G416" s="17">
        <f>DAY(F416:F1889)</f>
        <v>25</v>
      </c>
      <c r="H416" s="17">
        <f>MONTH(F416:F1889)</f>
        <v>12</v>
      </c>
      <c r="I416" s="17">
        <f>YEAR(F416)</f>
        <v>2018</v>
      </c>
      <c r="J416" s="7">
        <v>9410</v>
      </c>
      <c r="K416" s="6" t="s">
        <v>40</v>
      </c>
    </row>
    <row r="417" spans="1:11" x14ac:dyDescent="0.3">
      <c r="A417" s="6" t="s">
        <v>127</v>
      </c>
      <c r="B417" s="6" t="s">
        <v>566</v>
      </c>
      <c r="C417" s="6" t="s">
        <v>2</v>
      </c>
      <c r="D417" s="6" t="s">
        <v>928</v>
      </c>
      <c r="E417" s="6" t="s">
        <v>55</v>
      </c>
      <c r="F417" s="20">
        <v>43459</v>
      </c>
      <c r="G417" s="17">
        <f>DAY(F417:F1890)</f>
        <v>25</v>
      </c>
      <c r="H417" s="17">
        <f>MONTH(F417:F1890)</f>
        <v>12</v>
      </c>
      <c r="I417" s="17">
        <f>YEAR(F417)</f>
        <v>2018</v>
      </c>
      <c r="J417" s="7">
        <v>8550</v>
      </c>
      <c r="K417" s="6" t="s">
        <v>40</v>
      </c>
    </row>
    <row r="418" spans="1:11" x14ac:dyDescent="0.3">
      <c r="A418" s="6" t="s">
        <v>380</v>
      </c>
      <c r="B418" s="6" t="s">
        <v>188</v>
      </c>
      <c r="C418" s="6" t="s">
        <v>0</v>
      </c>
      <c r="D418" s="6" t="s">
        <v>965</v>
      </c>
      <c r="E418" s="6" t="s">
        <v>1</v>
      </c>
      <c r="F418" s="20">
        <v>43460</v>
      </c>
      <c r="G418" s="17">
        <f>DAY(F418:F1891)</f>
        <v>26</v>
      </c>
      <c r="H418" s="17">
        <f>MONTH(F418:F1891)</f>
        <v>12</v>
      </c>
      <c r="I418" s="17">
        <f>YEAR(F418)</f>
        <v>2018</v>
      </c>
      <c r="J418" s="7">
        <v>3410</v>
      </c>
      <c r="K418" s="6" t="s">
        <v>40</v>
      </c>
    </row>
    <row r="419" spans="1:11" x14ac:dyDescent="0.3">
      <c r="A419" s="6" t="s">
        <v>323</v>
      </c>
      <c r="B419" s="6" t="s">
        <v>85</v>
      </c>
      <c r="C419" s="6" t="s">
        <v>0</v>
      </c>
      <c r="D419" s="6" t="s">
        <v>520</v>
      </c>
      <c r="E419" s="6" t="s">
        <v>51</v>
      </c>
      <c r="F419" s="20">
        <v>43460</v>
      </c>
      <c r="G419" s="17">
        <f>DAY(F419:F1892)</f>
        <v>26</v>
      </c>
      <c r="H419" s="17">
        <f>MONTH(F419:F1892)</f>
        <v>12</v>
      </c>
      <c r="I419" s="17">
        <f>YEAR(F419)</f>
        <v>2018</v>
      </c>
      <c r="J419" s="7">
        <v>7530</v>
      </c>
      <c r="K419" s="6" t="s">
        <v>40</v>
      </c>
    </row>
    <row r="420" spans="1:11" x14ac:dyDescent="0.3">
      <c r="A420" s="6" t="s">
        <v>673</v>
      </c>
      <c r="B420" s="6" t="s">
        <v>80</v>
      </c>
      <c r="C420" s="6" t="s">
        <v>2</v>
      </c>
      <c r="D420" s="6" t="s">
        <v>81</v>
      </c>
      <c r="E420" s="6" t="s">
        <v>26</v>
      </c>
      <c r="F420" s="20">
        <v>43460</v>
      </c>
      <c r="G420" s="17">
        <f>DAY(F420:F1893)</f>
        <v>26</v>
      </c>
      <c r="H420" s="17">
        <f>MONTH(F420:F1893)</f>
        <v>12</v>
      </c>
      <c r="I420" s="17">
        <f>YEAR(F420)</f>
        <v>2018</v>
      </c>
      <c r="J420" s="7">
        <v>200</v>
      </c>
      <c r="K420" s="6" t="s">
        <v>40</v>
      </c>
    </row>
    <row r="421" spans="1:11" x14ac:dyDescent="0.3">
      <c r="A421" s="6" t="s">
        <v>510</v>
      </c>
      <c r="B421" s="6" t="s">
        <v>175</v>
      </c>
      <c r="C421" s="6" t="s">
        <v>0</v>
      </c>
      <c r="D421" s="6" t="s">
        <v>465</v>
      </c>
      <c r="E421" s="6" t="s">
        <v>26</v>
      </c>
      <c r="F421" s="20">
        <v>43460</v>
      </c>
      <c r="G421" s="17">
        <f>DAY(F421:F1894)</f>
        <v>26</v>
      </c>
      <c r="H421" s="17">
        <f>MONTH(F421:F1894)</f>
        <v>12</v>
      </c>
      <c r="I421" s="17">
        <f>YEAR(F421)</f>
        <v>2018</v>
      </c>
      <c r="J421" s="7">
        <v>3160</v>
      </c>
      <c r="K421" s="6" t="s">
        <v>40</v>
      </c>
    </row>
    <row r="422" spans="1:11" x14ac:dyDescent="0.3">
      <c r="A422" s="6" t="s">
        <v>866</v>
      </c>
      <c r="B422" s="6" t="s">
        <v>157</v>
      </c>
      <c r="C422" s="6" t="s">
        <v>2</v>
      </c>
      <c r="D422" s="6" t="s">
        <v>577</v>
      </c>
      <c r="E422" s="6" t="s">
        <v>26</v>
      </c>
      <c r="F422" s="20">
        <v>43460</v>
      </c>
      <c r="G422" s="17">
        <f>DAY(F422:F1895)</f>
        <v>26</v>
      </c>
      <c r="H422" s="17">
        <f>MONTH(F422:F1895)</f>
        <v>12</v>
      </c>
      <c r="I422" s="17">
        <f>YEAR(F422)</f>
        <v>2018</v>
      </c>
      <c r="J422" s="7">
        <v>4570</v>
      </c>
      <c r="K422" s="6" t="s">
        <v>35</v>
      </c>
    </row>
    <row r="423" spans="1:11" x14ac:dyDescent="0.3">
      <c r="A423" s="6" t="s">
        <v>156</v>
      </c>
      <c r="B423" s="6" t="s">
        <v>319</v>
      </c>
      <c r="C423" s="6" t="s">
        <v>0</v>
      </c>
      <c r="D423" s="6" t="s">
        <v>669</v>
      </c>
      <c r="E423" s="6" t="s">
        <v>1</v>
      </c>
      <c r="F423" s="20">
        <v>43462</v>
      </c>
      <c r="G423" s="17">
        <f>DAY(F423:F1896)</f>
        <v>28</v>
      </c>
      <c r="H423" s="17">
        <f>MONTH(F423:F1896)</f>
        <v>12</v>
      </c>
      <c r="I423" s="17">
        <f>YEAR(F423)</f>
        <v>2018</v>
      </c>
      <c r="J423" s="7">
        <v>2510</v>
      </c>
      <c r="K423" s="6" t="s">
        <v>44</v>
      </c>
    </row>
    <row r="424" spans="1:11" x14ac:dyDescent="0.3">
      <c r="A424" s="6" t="s">
        <v>333</v>
      </c>
      <c r="B424" s="6" t="s">
        <v>112</v>
      </c>
      <c r="C424" s="6" t="s">
        <v>2</v>
      </c>
      <c r="D424" s="6" t="s">
        <v>766</v>
      </c>
      <c r="E424" s="6" t="s">
        <v>3</v>
      </c>
      <c r="F424" s="20">
        <v>43463</v>
      </c>
      <c r="G424" s="17">
        <f>DAY(F424:F1897)</f>
        <v>29</v>
      </c>
      <c r="H424" s="17">
        <f>MONTH(F424:F1897)</f>
        <v>12</v>
      </c>
      <c r="I424" s="17">
        <f>YEAR(F424)</f>
        <v>2018</v>
      </c>
      <c r="J424" s="7">
        <v>7090</v>
      </c>
      <c r="K424" s="6" t="s">
        <v>40</v>
      </c>
    </row>
    <row r="425" spans="1:11" x14ac:dyDescent="0.3">
      <c r="A425" s="6" t="s">
        <v>462</v>
      </c>
      <c r="B425" s="6" t="s">
        <v>405</v>
      </c>
      <c r="C425" s="6" t="s">
        <v>0</v>
      </c>
      <c r="D425" s="6" t="s">
        <v>654</v>
      </c>
      <c r="E425" s="6" t="s">
        <v>3</v>
      </c>
      <c r="F425" s="20">
        <v>43465</v>
      </c>
      <c r="G425" s="17">
        <f>DAY(F425:F1898)</f>
        <v>31</v>
      </c>
      <c r="H425" s="17">
        <f>MONTH(F425:F1898)</f>
        <v>12</v>
      </c>
      <c r="I425" s="17">
        <f>YEAR(F425)</f>
        <v>2018</v>
      </c>
      <c r="J425" s="7">
        <v>170</v>
      </c>
      <c r="K425" s="6" t="s">
        <v>31</v>
      </c>
    </row>
    <row r="426" spans="1:11" x14ac:dyDescent="0.3">
      <c r="A426" s="6" t="s">
        <v>71</v>
      </c>
      <c r="B426" s="6" t="s">
        <v>72</v>
      </c>
      <c r="C426" s="6" t="s">
        <v>0</v>
      </c>
      <c r="D426" s="6" t="s">
        <v>73</v>
      </c>
      <c r="E426" s="6" t="s">
        <v>1</v>
      </c>
      <c r="F426" s="20">
        <v>43466</v>
      </c>
      <c r="G426" s="17">
        <f>DAY(F426:F1899)</f>
        <v>1</v>
      </c>
      <c r="H426" s="17">
        <f>MONTH(F426:F1899)</f>
        <v>1</v>
      </c>
      <c r="I426" s="17">
        <f>YEAR(F426)</f>
        <v>2019</v>
      </c>
      <c r="J426" s="7">
        <v>8680</v>
      </c>
      <c r="K426" s="6" t="s">
        <v>40</v>
      </c>
    </row>
    <row r="427" spans="1:11" x14ac:dyDescent="0.3">
      <c r="A427" s="6" t="s">
        <v>262</v>
      </c>
      <c r="B427" s="6" t="s">
        <v>457</v>
      </c>
      <c r="C427" s="6" t="s">
        <v>0</v>
      </c>
      <c r="D427" s="6" t="s">
        <v>551</v>
      </c>
      <c r="E427" s="6" t="s">
        <v>26</v>
      </c>
      <c r="F427" s="20">
        <v>43467</v>
      </c>
      <c r="G427" s="17">
        <f>DAY(F427:F1900)</f>
        <v>2</v>
      </c>
      <c r="H427" s="17">
        <f>MONTH(F427:F1900)</f>
        <v>1</v>
      </c>
      <c r="I427" s="17">
        <f>YEAR(F427)</f>
        <v>2019</v>
      </c>
      <c r="J427" s="7">
        <v>3510</v>
      </c>
      <c r="K427" s="6" t="s">
        <v>130</v>
      </c>
    </row>
    <row r="428" spans="1:11" x14ac:dyDescent="0.3">
      <c r="A428" s="6" t="s">
        <v>1039</v>
      </c>
      <c r="B428" s="6" t="s">
        <v>103</v>
      </c>
      <c r="C428" s="6" t="s">
        <v>2</v>
      </c>
      <c r="D428" s="6" t="s">
        <v>1040</v>
      </c>
      <c r="E428" s="6" t="s">
        <v>26</v>
      </c>
      <c r="F428" s="20">
        <v>43468</v>
      </c>
      <c r="G428" s="17">
        <f>DAY(F428:F1901)</f>
        <v>3</v>
      </c>
      <c r="H428" s="17">
        <f>MONTH(F428:F1901)</f>
        <v>1</v>
      </c>
      <c r="I428" s="17">
        <f>YEAR(F428)</f>
        <v>2019</v>
      </c>
      <c r="J428" s="7">
        <v>7480</v>
      </c>
      <c r="K428" s="6" t="s">
        <v>40</v>
      </c>
    </row>
    <row r="429" spans="1:11" x14ac:dyDescent="0.3">
      <c r="A429" s="6" t="s">
        <v>538</v>
      </c>
      <c r="B429" s="6" t="s">
        <v>46</v>
      </c>
      <c r="C429" s="6" t="s">
        <v>0</v>
      </c>
      <c r="D429" s="6" t="s">
        <v>838</v>
      </c>
      <c r="E429" s="6" t="s">
        <v>39</v>
      </c>
      <c r="F429" s="20">
        <v>43468</v>
      </c>
      <c r="G429" s="17">
        <f>DAY(F429:F1902)</f>
        <v>3</v>
      </c>
      <c r="H429" s="17">
        <f>MONTH(F429:F1902)</f>
        <v>1</v>
      </c>
      <c r="I429" s="17">
        <f>YEAR(F429)</f>
        <v>2019</v>
      </c>
      <c r="J429" s="7">
        <v>7740</v>
      </c>
      <c r="K429" s="6" t="s">
        <v>44</v>
      </c>
    </row>
    <row r="430" spans="1:11" x14ac:dyDescent="0.3">
      <c r="A430" s="6" t="s">
        <v>418</v>
      </c>
      <c r="B430" s="6" t="s">
        <v>72</v>
      </c>
      <c r="C430" s="6" t="s">
        <v>2</v>
      </c>
      <c r="D430" s="6" t="s">
        <v>5</v>
      </c>
      <c r="E430" s="6" t="s">
        <v>3</v>
      </c>
      <c r="F430" s="20">
        <v>43469</v>
      </c>
      <c r="G430" s="17">
        <f>DAY(F430:F1903)</f>
        <v>4</v>
      </c>
      <c r="H430" s="17">
        <f>MONTH(F430:F1903)</f>
        <v>1</v>
      </c>
      <c r="I430" s="17">
        <f>YEAR(F430)</f>
        <v>2019</v>
      </c>
      <c r="J430" s="7">
        <v>3850</v>
      </c>
      <c r="K430" s="6" t="s">
        <v>40</v>
      </c>
    </row>
    <row r="431" spans="1:11" x14ac:dyDescent="0.3">
      <c r="A431" s="6" t="s">
        <v>151</v>
      </c>
      <c r="B431" s="6" t="s">
        <v>61</v>
      </c>
      <c r="C431" s="6" t="s">
        <v>0</v>
      </c>
      <c r="D431" s="6" t="s">
        <v>62</v>
      </c>
      <c r="E431" s="6" t="s">
        <v>26</v>
      </c>
      <c r="F431" s="20">
        <v>43470</v>
      </c>
      <c r="G431" s="17">
        <f>DAY(F431:F1904)</f>
        <v>5</v>
      </c>
      <c r="H431" s="17">
        <f>MONTH(F431:F1904)</f>
        <v>1</v>
      </c>
      <c r="I431" s="17">
        <f>YEAR(F431)</f>
        <v>2019</v>
      </c>
      <c r="J431" s="7">
        <v>5400</v>
      </c>
      <c r="K431" s="6" t="s">
        <v>40</v>
      </c>
    </row>
    <row r="432" spans="1:11" x14ac:dyDescent="0.3">
      <c r="A432" s="6" t="s">
        <v>400</v>
      </c>
      <c r="B432" s="6" t="s">
        <v>141</v>
      </c>
      <c r="C432" s="6" t="s">
        <v>2</v>
      </c>
      <c r="D432" s="6" t="s">
        <v>401</v>
      </c>
      <c r="E432" s="6" t="s">
        <v>3</v>
      </c>
      <c r="F432" s="20">
        <v>43471</v>
      </c>
      <c r="G432" s="17">
        <f>DAY(F432:F1905)</f>
        <v>6</v>
      </c>
      <c r="H432" s="17">
        <f>MONTH(F432:F1905)</f>
        <v>1</v>
      </c>
      <c r="I432" s="17">
        <f>YEAR(F432)</f>
        <v>2019</v>
      </c>
      <c r="J432" s="7">
        <v>810</v>
      </c>
      <c r="K432" s="6" t="s">
        <v>40</v>
      </c>
    </row>
    <row r="433" spans="1:11" x14ac:dyDescent="0.3">
      <c r="A433" s="6" t="s">
        <v>380</v>
      </c>
      <c r="B433" s="6" t="s">
        <v>300</v>
      </c>
      <c r="C433" s="6" t="s">
        <v>0</v>
      </c>
      <c r="D433" s="6" t="s">
        <v>301</v>
      </c>
      <c r="E433" s="6" t="s">
        <v>51</v>
      </c>
      <c r="F433" s="20">
        <v>43472</v>
      </c>
      <c r="G433" s="17">
        <f>DAY(F433:F1906)</f>
        <v>7</v>
      </c>
      <c r="H433" s="17">
        <f>MONTH(F433:F1906)</f>
        <v>1</v>
      </c>
      <c r="I433" s="17">
        <f>YEAR(F433)</f>
        <v>2019</v>
      </c>
      <c r="J433" s="7">
        <v>6780</v>
      </c>
      <c r="K433" s="6" t="s">
        <v>40</v>
      </c>
    </row>
    <row r="434" spans="1:11" x14ac:dyDescent="0.3">
      <c r="A434" s="6" t="s">
        <v>235</v>
      </c>
      <c r="B434" s="6" t="s">
        <v>178</v>
      </c>
      <c r="C434" s="6" t="s">
        <v>2</v>
      </c>
      <c r="D434" s="6" t="s">
        <v>686</v>
      </c>
      <c r="E434" s="6" t="s">
        <v>1</v>
      </c>
      <c r="F434" s="20">
        <v>43472</v>
      </c>
      <c r="G434" s="17">
        <f>DAY(F434:F1907)</f>
        <v>7</v>
      </c>
      <c r="H434" s="17">
        <f>MONTH(F434:F1907)</f>
        <v>1</v>
      </c>
      <c r="I434" s="17">
        <f>YEAR(F434)</f>
        <v>2019</v>
      </c>
      <c r="J434" s="7">
        <v>3440</v>
      </c>
      <c r="K434" s="6" t="s">
        <v>44</v>
      </c>
    </row>
    <row r="435" spans="1:11" x14ac:dyDescent="0.3">
      <c r="A435" s="6" t="s">
        <v>589</v>
      </c>
      <c r="B435" s="6" t="s">
        <v>112</v>
      </c>
      <c r="C435" s="6" t="s">
        <v>0</v>
      </c>
      <c r="D435" s="6" t="s">
        <v>877</v>
      </c>
      <c r="E435" s="6" t="s">
        <v>55</v>
      </c>
      <c r="F435" s="20">
        <v>43472</v>
      </c>
      <c r="G435" s="17">
        <f>DAY(F435:F1908)</f>
        <v>7</v>
      </c>
      <c r="H435" s="17">
        <f>MONTH(F435:F1908)</f>
        <v>1</v>
      </c>
      <c r="I435" s="17">
        <f>YEAR(F435)</f>
        <v>2019</v>
      </c>
      <c r="J435" s="7">
        <v>1750</v>
      </c>
      <c r="K435" s="6" t="s">
        <v>40</v>
      </c>
    </row>
    <row r="436" spans="1:11" x14ac:dyDescent="0.3">
      <c r="A436" s="6" t="s">
        <v>1104</v>
      </c>
      <c r="B436" s="6" t="s">
        <v>345</v>
      </c>
      <c r="C436" s="6" t="s">
        <v>0</v>
      </c>
      <c r="D436" s="6" t="s">
        <v>1197</v>
      </c>
      <c r="E436" s="6" t="s">
        <v>26</v>
      </c>
      <c r="F436" s="20">
        <v>43472</v>
      </c>
      <c r="G436" s="17">
        <f>DAY(F436:F1909)</f>
        <v>7</v>
      </c>
      <c r="H436" s="17">
        <f>MONTH(F436:F1909)</f>
        <v>1</v>
      </c>
      <c r="I436" s="17">
        <f>YEAR(F436)</f>
        <v>2019</v>
      </c>
      <c r="J436" s="7">
        <v>9040</v>
      </c>
      <c r="K436" s="6" t="s">
        <v>44</v>
      </c>
    </row>
    <row r="437" spans="1:11" x14ac:dyDescent="0.3">
      <c r="A437" s="6" t="s">
        <v>894</v>
      </c>
      <c r="B437" s="6" t="s">
        <v>25</v>
      </c>
      <c r="C437" s="6" t="s">
        <v>0</v>
      </c>
      <c r="D437" s="6" t="s">
        <v>917</v>
      </c>
      <c r="E437" s="6" t="s">
        <v>39</v>
      </c>
      <c r="F437" s="20">
        <v>43472</v>
      </c>
      <c r="G437" s="17">
        <f>DAY(F437:F1910)</f>
        <v>7</v>
      </c>
      <c r="H437" s="17">
        <f>MONTH(F437:F1910)</f>
        <v>1</v>
      </c>
      <c r="I437" s="17">
        <f>YEAR(F437)</f>
        <v>2019</v>
      </c>
      <c r="J437" s="7">
        <v>8610</v>
      </c>
      <c r="K437" s="6" t="s">
        <v>40</v>
      </c>
    </row>
    <row r="438" spans="1:11" x14ac:dyDescent="0.3">
      <c r="A438" s="6" t="s">
        <v>413</v>
      </c>
      <c r="B438" s="6" t="s">
        <v>321</v>
      </c>
      <c r="C438" s="6" t="s">
        <v>2</v>
      </c>
      <c r="D438" s="6" t="s">
        <v>322</v>
      </c>
      <c r="E438" s="6" t="s">
        <v>39</v>
      </c>
      <c r="F438" s="20">
        <v>43472</v>
      </c>
      <c r="G438" s="17">
        <f>DAY(F438:F1911)</f>
        <v>7</v>
      </c>
      <c r="H438" s="17">
        <f>MONTH(F438:F1911)</f>
        <v>1</v>
      </c>
      <c r="I438" s="17">
        <f>YEAR(F438)</f>
        <v>2019</v>
      </c>
      <c r="J438" s="7">
        <v>5880</v>
      </c>
      <c r="K438" s="6" t="s">
        <v>40</v>
      </c>
    </row>
    <row r="439" spans="1:11" x14ac:dyDescent="0.3">
      <c r="A439" s="6" t="s">
        <v>87</v>
      </c>
      <c r="B439" s="6" t="s">
        <v>88</v>
      </c>
      <c r="C439" s="6" t="s">
        <v>2</v>
      </c>
      <c r="D439" s="6" t="s">
        <v>89</v>
      </c>
      <c r="E439" s="6" t="s">
        <v>55</v>
      </c>
      <c r="F439" s="20">
        <v>43474</v>
      </c>
      <c r="G439" s="17">
        <f>DAY(F439:F1912)</f>
        <v>9</v>
      </c>
      <c r="H439" s="17">
        <f>MONTH(F439:F1912)</f>
        <v>1</v>
      </c>
      <c r="I439" s="17">
        <f>YEAR(F439)</f>
        <v>2019</v>
      </c>
      <c r="J439" s="7">
        <v>5950</v>
      </c>
      <c r="K439" s="6" t="s">
        <v>44</v>
      </c>
    </row>
    <row r="440" spans="1:11" x14ac:dyDescent="0.3">
      <c r="A440" s="6" t="s">
        <v>56</v>
      </c>
      <c r="B440" s="6" t="s">
        <v>580</v>
      </c>
      <c r="C440" s="6" t="s">
        <v>0</v>
      </c>
      <c r="D440" s="6" t="s">
        <v>1221</v>
      </c>
      <c r="E440" s="6" t="s">
        <v>1</v>
      </c>
      <c r="F440" s="20">
        <v>43477</v>
      </c>
      <c r="G440" s="17">
        <f>DAY(F440:F1913)</f>
        <v>12</v>
      </c>
      <c r="H440" s="17">
        <f>MONTH(F440:F1913)</f>
        <v>1</v>
      </c>
      <c r="I440" s="17">
        <f>YEAR(F440)</f>
        <v>2019</v>
      </c>
      <c r="J440" s="7">
        <v>4770</v>
      </c>
      <c r="K440" s="6" t="s">
        <v>40</v>
      </c>
    </row>
    <row r="441" spans="1:11" x14ac:dyDescent="0.3">
      <c r="A441" s="6" t="s">
        <v>404</v>
      </c>
      <c r="B441" s="6" t="s">
        <v>199</v>
      </c>
      <c r="C441" s="6" t="s">
        <v>0</v>
      </c>
      <c r="D441" s="6" t="s">
        <v>749</v>
      </c>
      <c r="E441" s="6" t="s">
        <v>3</v>
      </c>
      <c r="F441" s="20">
        <v>43479</v>
      </c>
      <c r="G441" s="17">
        <f>DAY(F441:F1914)</f>
        <v>14</v>
      </c>
      <c r="H441" s="17">
        <f>MONTH(F441:F1914)</f>
        <v>1</v>
      </c>
      <c r="I441" s="17">
        <f>YEAR(F441)</f>
        <v>2019</v>
      </c>
      <c r="J441" s="7">
        <v>3600</v>
      </c>
      <c r="K441" s="6" t="s">
        <v>40</v>
      </c>
    </row>
    <row r="442" spans="1:11" x14ac:dyDescent="0.3">
      <c r="A442" s="6" t="s">
        <v>161</v>
      </c>
      <c r="B442" s="6" t="s">
        <v>283</v>
      </c>
      <c r="C442" s="6" t="s">
        <v>2</v>
      </c>
      <c r="D442" s="6" t="s">
        <v>977</v>
      </c>
      <c r="E442" s="6" t="s">
        <v>55</v>
      </c>
      <c r="F442" s="20">
        <v>43480</v>
      </c>
      <c r="G442" s="17">
        <f>DAY(F442:F1915)</f>
        <v>15</v>
      </c>
      <c r="H442" s="17">
        <f>MONTH(F442:F1915)</f>
        <v>1</v>
      </c>
      <c r="I442" s="17">
        <f>YEAR(F442)</f>
        <v>2019</v>
      </c>
      <c r="J442" s="7">
        <v>4600</v>
      </c>
      <c r="K442" s="6" t="s">
        <v>40</v>
      </c>
    </row>
    <row r="443" spans="1:11" x14ac:dyDescent="0.3">
      <c r="A443" s="6" t="s">
        <v>221</v>
      </c>
      <c r="B443" s="6" t="s">
        <v>53</v>
      </c>
      <c r="C443" s="6" t="s">
        <v>0</v>
      </c>
      <c r="D443" s="6" t="s">
        <v>1176</v>
      </c>
      <c r="E443" s="6" t="s">
        <v>55</v>
      </c>
      <c r="F443" s="20">
        <v>43482</v>
      </c>
      <c r="G443" s="17">
        <f>DAY(F443:F1916)</f>
        <v>17</v>
      </c>
      <c r="H443" s="17">
        <f>MONTH(F443:F1916)</f>
        <v>1</v>
      </c>
      <c r="I443" s="17">
        <f>YEAR(F443)</f>
        <v>2019</v>
      </c>
      <c r="J443" s="7">
        <v>6650</v>
      </c>
      <c r="K443" s="6" t="s">
        <v>40</v>
      </c>
    </row>
    <row r="444" spans="1:11" x14ac:dyDescent="0.3">
      <c r="A444" s="6" t="s">
        <v>134</v>
      </c>
      <c r="B444" s="6" t="s">
        <v>128</v>
      </c>
      <c r="C444" s="6" t="s">
        <v>0</v>
      </c>
      <c r="D444" s="6" t="s">
        <v>129</v>
      </c>
      <c r="E444" s="6" t="s">
        <v>3</v>
      </c>
      <c r="F444" s="20">
        <v>43484</v>
      </c>
      <c r="G444" s="17">
        <f>DAY(F444:F1917)</f>
        <v>19</v>
      </c>
      <c r="H444" s="17">
        <f>MONTH(F444:F1917)</f>
        <v>1</v>
      </c>
      <c r="I444" s="17">
        <f>YEAR(F444)</f>
        <v>2019</v>
      </c>
      <c r="J444" s="7">
        <v>3010</v>
      </c>
      <c r="K444" s="6" t="s">
        <v>31</v>
      </c>
    </row>
    <row r="445" spans="1:11" x14ac:dyDescent="0.3">
      <c r="A445" s="6" t="s">
        <v>534</v>
      </c>
      <c r="B445" s="6" t="s">
        <v>315</v>
      </c>
      <c r="C445" s="6" t="s">
        <v>0</v>
      </c>
      <c r="D445" s="6" t="s">
        <v>800</v>
      </c>
      <c r="E445" s="6" t="s">
        <v>39</v>
      </c>
      <c r="F445" s="20">
        <v>43484</v>
      </c>
      <c r="G445" s="17">
        <f>DAY(F445:F1918)</f>
        <v>19</v>
      </c>
      <c r="H445" s="17">
        <f>MONTH(F445:F1918)</f>
        <v>1</v>
      </c>
      <c r="I445" s="17">
        <f>YEAR(F445)</f>
        <v>2019</v>
      </c>
      <c r="J445" s="7">
        <v>6760</v>
      </c>
      <c r="K445" s="6" t="s">
        <v>31</v>
      </c>
    </row>
    <row r="446" spans="1:11" x14ac:dyDescent="0.3">
      <c r="A446" s="6" t="s">
        <v>225</v>
      </c>
      <c r="B446" s="6" t="s">
        <v>128</v>
      </c>
      <c r="C446" s="6" t="s">
        <v>0</v>
      </c>
      <c r="D446" s="6" t="s">
        <v>226</v>
      </c>
      <c r="E446" s="6" t="s">
        <v>26</v>
      </c>
      <c r="F446" s="20">
        <v>43486</v>
      </c>
      <c r="G446" s="17">
        <f>DAY(F446:F1919)</f>
        <v>21</v>
      </c>
      <c r="H446" s="17">
        <f>MONTH(F446:F1919)</f>
        <v>1</v>
      </c>
      <c r="I446" s="17">
        <f>YEAR(F446)</f>
        <v>2019</v>
      </c>
      <c r="J446" s="7">
        <v>3320</v>
      </c>
      <c r="K446" s="6" t="s">
        <v>40</v>
      </c>
    </row>
    <row r="447" spans="1:11" x14ac:dyDescent="0.3">
      <c r="A447" s="6" t="s">
        <v>662</v>
      </c>
      <c r="B447" s="6" t="s">
        <v>175</v>
      </c>
      <c r="C447" s="6" t="s">
        <v>0</v>
      </c>
      <c r="D447" s="6" t="s">
        <v>393</v>
      </c>
      <c r="E447" s="6" t="s">
        <v>55</v>
      </c>
      <c r="F447" s="20">
        <v>43486</v>
      </c>
      <c r="G447" s="17">
        <f>DAY(F447:F1920)</f>
        <v>21</v>
      </c>
      <c r="H447" s="17">
        <f>MONTH(F447:F1920)</f>
        <v>1</v>
      </c>
      <c r="I447" s="17">
        <f>YEAR(F447)</f>
        <v>2019</v>
      </c>
      <c r="J447" s="7">
        <v>5780</v>
      </c>
      <c r="K447" s="6" t="s">
        <v>40</v>
      </c>
    </row>
    <row r="448" spans="1:11" x14ac:dyDescent="0.3">
      <c r="A448" s="6" t="s">
        <v>211</v>
      </c>
      <c r="B448" s="6" t="s">
        <v>88</v>
      </c>
      <c r="C448" s="6" t="s">
        <v>2</v>
      </c>
      <c r="D448" s="6" t="s">
        <v>1312</v>
      </c>
      <c r="E448" s="6" t="s">
        <v>39</v>
      </c>
      <c r="F448" s="20">
        <v>43486</v>
      </c>
      <c r="G448" s="17">
        <f>DAY(F448:F1921)</f>
        <v>21</v>
      </c>
      <c r="H448" s="17">
        <f>MONTH(F448:F1921)</f>
        <v>1</v>
      </c>
      <c r="I448" s="17">
        <f>YEAR(F448)</f>
        <v>2019</v>
      </c>
      <c r="J448" s="7">
        <v>780</v>
      </c>
      <c r="K448" s="6" t="s">
        <v>40</v>
      </c>
    </row>
    <row r="449" spans="1:11" x14ac:dyDescent="0.3">
      <c r="A449" s="6" t="s">
        <v>77</v>
      </c>
      <c r="B449" s="6" t="s">
        <v>457</v>
      </c>
      <c r="C449" s="6" t="s">
        <v>2</v>
      </c>
      <c r="D449" s="6" t="s">
        <v>507</v>
      </c>
      <c r="E449" s="6" t="s">
        <v>3</v>
      </c>
      <c r="F449" s="20">
        <v>43487</v>
      </c>
      <c r="G449" s="17">
        <f>DAY(F449:F1922)</f>
        <v>22</v>
      </c>
      <c r="H449" s="17">
        <f>MONTH(F449:F1922)</f>
        <v>1</v>
      </c>
      <c r="I449" s="17">
        <f>YEAR(F449)</f>
        <v>2019</v>
      </c>
      <c r="J449" s="7">
        <v>9870</v>
      </c>
      <c r="K449" s="6" t="s">
        <v>44</v>
      </c>
    </row>
    <row r="450" spans="1:11" x14ac:dyDescent="0.3">
      <c r="A450" s="6" t="s">
        <v>660</v>
      </c>
      <c r="B450" s="6" t="s">
        <v>117</v>
      </c>
      <c r="C450" s="6" t="s">
        <v>2</v>
      </c>
      <c r="D450" s="6" t="s">
        <v>1081</v>
      </c>
      <c r="E450" s="6" t="s">
        <v>39</v>
      </c>
      <c r="F450" s="20">
        <v>43487</v>
      </c>
      <c r="G450" s="17">
        <f>DAY(F450:F1923)</f>
        <v>22</v>
      </c>
      <c r="H450" s="17">
        <f>MONTH(F450:F1923)</f>
        <v>1</v>
      </c>
      <c r="I450" s="17">
        <f>YEAR(F450)</f>
        <v>2019</v>
      </c>
      <c r="J450" s="7">
        <v>3470</v>
      </c>
      <c r="K450" s="6" t="s">
        <v>31</v>
      </c>
    </row>
    <row r="451" spans="1:11" x14ac:dyDescent="0.3">
      <c r="A451" s="6" t="s">
        <v>127</v>
      </c>
      <c r="B451" s="6" t="s">
        <v>204</v>
      </c>
      <c r="C451" s="6" t="s">
        <v>2</v>
      </c>
      <c r="D451" s="6" t="s">
        <v>470</v>
      </c>
      <c r="E451" s="6" t="s">
        <v>39</v>
      </c>
      <c r="F451" s="20">
        <v>43488</v>
      </c>
      <c r="G451" s="17">
        <f>DAY(F451:F1924)</f>
        <v>23</v>
      </c>
      <c r="H451" s="17">
        <f>MONTH(F451:F1924)</f>
        <v>1</v>
      </c>
      <c r="I451" s="17">
        <f>YEAR(F451)</f>
        <v>2019</v>
      </c>
      <c r="J451" s="7">
        <v>2560</v>
      </c>
      <c r="K451" s="6" t="s">
        <v>40</v>
      </c>
    </row>
    <row r="452" spans="1:11" x14ac:dyDescent="0.3">
      <c r="A452" s="6" t="s">
        <v>641</v>
      </c>
      <c r="B452" s="6" t="s">
        <v>447</v>
      </c>
      <c r="C452" s="6" t="s">
        <v>2</v>
      </c>
      <c r="D452" s="6" t="s">
        <v>1058</v>
      </c>
      <c r="E452" s="6" t="s">
        <v>51</v>
      </c>
      <c r="F452" s="20">
        <v>43490</v>
      </c>
      <c r="G452" s="17">
        <f>DAY(F452:F1925)</f>
        <v>25</v>
      </c>
      <c r="H452" s="17">
        <f>MONTH(F452:F1925)</f>
        <v>1</v>
      </c>
      <c r="I452" s="17">
        <f>YEAR(F452)</f>
        <v>2019</v>
      </c>
      <c r="J452" s="7">
        <v>2970</v>
      </c>
      <c r="K452" s="6" t="s">
        <v>40</v>
      </c>
    </row>
    <row r="453" spans="1:11" x14ac:dyDescent="0.3">
      <c r="A453" s="6" t="s">
        <v>66</v>
      </c>
      <c r="B453" s="6" t="s">
        <v>67</v>
      </c>
      <c r="C453" s="6" t="s">
        <v>2</v>
      </c>
      <c r="D453" s="6" t="s">
        <v>68</v>
      </c>
      <c r="E453" s="6" t="s">
        <v>26</v>
      </c>
      <c r="F453" s="20">
        <v>43492</v>
      </c>
      <c r="G453" s="17">
        <f>DAY(F453:F1926)</f>
        <v>27</v>
      </c>
      <c r="H453" s="17">
        <f>MONTH(F453:F1926)</f>
        <v>1</v>
      </c>
      <c r="I453" s="17">
        <f>YEAR(F453)</f>
        <v>2019</v>
      </c>
      <c r="J453" s="7">
        <v>3750</v>
      </c>
      <c r="K453" s="6" t="s">
        <v>40</v>
      </c>
    </row>
    <row r="454" spans="1:11" x14ac:dyDescent="0.3">
      <c r="A454" s="6" t="s">
        <v>600</v>
      </c>
      <c r="B454" s="6" t="s">
        <v>106</v>
      </c>
      <c r="C454" s="6" t="s">
        <v>0</v>
      </c>
      <c r="D454" s="6" t="s">
        <v>601</v>
      </c>
      <c r="E454" s="6" t="s">
        <v>1</v>
      </c>
      <c r="F454" s="20">
        <v>43493</v>
      </c>
      <c r="G454" s="17">
        <f>DAY(F454:F1927)</f>
        <v>28</v>
      </c>
      <c r="H454" s="17">
        <f>MONTH(F454:F1927)</f>
        <v>1</v>
      </c>
      <c r="I454" s="17">
        <f>YEAR(F454)</f>
        <v>2019</v>
      </c>
      <c r="J454" s="7">
        <v>2200</v>
      </c>
      <c r="K454" s="6" t="s">
        <v>130</v>
      </c>
    </row>
    <row r="455" spans="1:11" x14ac:dyDescent="0.3">
      <c r="A455" s="6" t="s">
        <v>102</v>
      </c>
      <c r="B455" s="6" t="s">
        <v>46</v>
      </c>
      <c r="C455" s="6" t="s">
        <v>2</v>
      </c>
      <c r="D455" s="6" t="s">
        <v>542</v>
      </c>
      <c r="E455" s="6" t="s">
        <v>3</v>
      </c>
      <c r="F455" s="20">
        <v>43495</v>
      </c>
      <c r="G455" s="17">
        <f>DAY(F455:F1928)</f>
        <v>30</v>
      </c>
      <c r="H455" s="17">
        <f>MONTH(F455:F1928)</f>
        <v>1</v>
      </c>
      <c r="I455" s="17">
        <f>YEAR(F455)</f>
        <v>2019</v>
      </c>
      <c r="J455" s="7">
        <v>6590</v>
      </c>
      <c r="K455" s="6" t="s">
        <v>40</v>
      </c>
    </row>
    <row r="456" spans="1:11" x14ac:dyDescent="0.3">
      <c r="A456" s="6" t="s">
        <v>52</v>
      </c>
      <c r="B456" s="6" t="s">
        <v>175</v>
      </c>
      <c r="C456" s="6" t="s">
        <v>0</v>
      </c>
      <c r="D456" s="6" t="s">
        <v>465</v>
      </c>
      <c r="E456" s="6" t="s">
        <v>39</v>
      </c>
      <c r="F456" s="20">
        <v>43495</v>
      </c>
      <c r="G456" s="17">
        <f>DAY(F456:F1929)</f>
        <v>30</v>
      </c>
      <c r="H456" s="17">
        <f>MONTH(F456:F1929)</f>
        <v>1</v>
      </c>
      <c r="I456" s="17">
        <f>YEAR(F456)</f>
        <v>2019</v>
      </c>
      <c r="J456" s="7">
        <v>9610</v>
      </c>
      <c r="K456" s="6" t="s">
        <v>40</v>
      </c>
    </row>
    <row r="457" spans="1:11" x14ac:dyDescent="0.3">
      <c r="A457" s="6" t="s">
        <v>337</v>
      </c>
      <c r="B457" s="6" t="s">
        <v>338</v>
      </c>
      <c r="C457" s="6" t="s">
        <v>2</v>
      </c>
      <c r="D457" s="6" t="s">
        <v>339</v>
      </c>
      <c r="E457" s="6" t="s">
        <v>26</v>
      </c>
      <c r="F457" s="20">
        <v>43496</v>
      </c>
      <c r="G457" s="17">
        <f>DAY(F457:F1930)</f>
        <v>31</v>
      </c>
      <c r="H457" s="17">
        <f>MONTH(F457:F1930)</f>
        <v>1</v>
      </c>
      <c r="I457" s="17">
        <f>YEAR(F457)</f>
        <v>2019</v>
      </c>
      <c r="J457" s="7">
        <v>2180</v>
      </c>
      <c r="K457" s="6" t="s">
        <v>40</v>
      </c>
    </row>
    <row r="458" spans="1:11" x14ac:dyDescent="0.3">
      <c r="A458" s="6" t="s">
        <v>148</v>
      </c>
      <c r="B458" s="6" t="s">
        <v>61</v>
      </c>
      <c r="C458" s="6" t="s">
        <v>0</v>
      </c>
      <c r="D458" s="6" t="s">
        <v>805</v>
      </c>
      <c r="E458" s="6" t="s">
        <v>51</v>
      </c>
      <c r="F458" s="20">
        <v>43496</v>
      </c>
      <c r="G458" s="17">
        <f>DAY(F458:F1931)</f>
        <v>31</v>
      </c>
      <c r="H458" s="17">
        <f>MONTH(F458:F1931)</f>
        <v>1</v>
      </c>
      <c r="I458" s="17">
        <f>YEAR(F458)</f>
        <v>2019</v>
      </c>
      <c r="J458" s="7">
        <v>3510</v>
      </c>
      <c r="K458" s="6" t="s">
        <v>40</v>
      </c>
    </row>
    <row r="459" spans="1:11" x14ac:dyDescent="0.3">
      <c r="A459" s="6" t="s">
        <v>357</v>
      </c>
      <c r="B459" s="6" t="s">
        <v>97</v>
      </c>
      <c r="C459" s="6" t="s">
        <v>0</v>
      </c>
      <c r="D459" s="6" t="s">
        <v>1118</v>
      </c>
      <c r="E459" s="6" t="s">
        <v>51</v>
      </c>
      <c r="F459" s="20">
        <v>43496</v>
      </c>
      <c r="G459" s="17">
        <f>DAY(F459:F1932)</f>
        <v>31</v>
      </c>
      <c r="H459" s="17">
        <f>MONTH(F459:F1932)</f>
        <v>1</v>
      </c>
      <c r="I459" s="17">
        <f>YEAR(F459)</f>
        <v>2019</v>
      </c>
      <c r="J459" s="7">
        <v>9900</v>
      </c>
      <c r="K459" s="6" t="s">
        <v>130</v>
      </c>
    </row>
    <row r="460" spans="1:11" x14ac:dyDescent="0.3">
      <c r="A460" s="6" t="s">
        <v>151</v>
      </c>
      <c r="B460" s="6" t="s">
        <v>252</v>
      </c>
      <c r="C460" s="6" t="s">
        <v>0</v>
      </c>
      <c r="D460" s="6" t="s">
        <v>906</v>
      </c>
      <c r="E460" s="6" t="s">
        <v>1</v>
      </c>
      <c r="F460" s="20">
        <v>43497</v>
      </c>
      <c r="G460" s="17">
        <f>DAY(F460:F1933)</f>
        <v>1</v>
      </c>
      <c r="H460" s="17">
        <f>MONTH(F460:F1933)</f>
        <v>2</v>
      </c>
      <c r="I460" s="17">
        <f>YEAR(F460)</f>
        <v>2019</v>
      </c>
      <c r="J460" s="7">
        <v>8040</v>
      </c>
      <c r="K460" s="6" t="s">
        <v>27</v>
      </c>
    </row>
    <row r="461" spans="1:11" x14ac:dyDescent="0.3">
      <c r="A461" s="6" t="s">
        <v>114</v>
      </c>
      <c r="B461" s="6" t="s">
        <v>528</v>
      </c>
      <c r="C461" s="6" t="s">
        <v>2</v>
      </c>
      <c r="D461" s="6" t="s">
        <v>576</v>
      </c>
      <c r="E461" s="6" t="s">
        <v>51</v>
      </c>
      <c r="F461" s="20">
        <v>43498</v>
      </c>
      <c r="G461" s="17">
        <f>DAY(F461:F1934)</f>
        <v>2</v>
      </c>
      <c r="H461" s="17">
        <f>MONTH(F461:F1934)</f>
        <v>2</v>
      </c>
      <c r="I461" s="17">
        <f>YEAR(F461)</f>
        <v>2019</v>
      </c>
      <c r="J461" s="7">
        <v>500</v>
      </c>
      <c r="K461" s="6" t="s">
        <v>40</v>
      </c>
    </row>
    <row r="462" spans="1:11" x14ac:dyDescent="0.3">
      <c r="A462" s="6" t="s">
        <v>71</v>
      </c>
      <c r="B462" s="6" t="s">
        <v>402</v>
      </c>
      <c r="C462" s="6" t="s">
        <v>0</v>
      </c>
      <c r="D462" s="6" t="s">
        <v>14</v>
      </c>
      <c r="E462" s="6" t="s">
        <v>39</v>
      </c>
      <c r="F462" s="20">
        <v>43499</v>
      </c>
      <c r="G462" s="17">
        <f>DAY(F462:F1935)</f>
        <v>3</v>
      </c>
      <c r="H462" s="17">
        <f>MONTH(F462:F1935)</f>
        <v>2</v>
      </c>
      <c r="I462" s="17">
        <f>YEAR(F462)</f>
        <v>2019</v>
      </c>
      <c r="J462" s="7">
        <v>7760</v>
      </c>
      <c r="K462" s="6" t="s">
        <v>130</v>
      </c>
    </row>
    <row r="463" spans="1:11" x14ac:dyDescent="0.3">
      <c r="A463" s="6" t="s">
        <v>832</v>
      </c>
      <c r="B463" s="6" t="s">
        <v>438</v>
      </c>
      <c r="C463" s="6" t="s">
        <v>0</v>
      </c>
      <c r="D463" s="6" t="s">
        <v>704</v>
      </c>
      <c r="E463" s="6" t="s">
        <v>3</v>
      </c>
      <c r="F463" s="20">
        <v>43499</v>
      </c>
      <c r="G463" s="17">
        <f>DAY(F463:F1936)</f>
        <v>3</v>
      </c>
      <c r="H463" s="17">
        <f>MONTH(F463:F1936)</f>
        <v>2</v>
      </c>
      <c r="I463" s="17">
        <f>YEAR(F463)</f>
        <v>2019</v>
      </c>
      <c r="J463" s="7">
        <v>5300</v>
      </c>
      <c r="K463" s="6" t="s">
        <v>40</v>
      </c>
    </row>
    <row r="464" spans="1:11" x14ac:dyDescent="0.3">
      <c r="A464" s="6" t="s">
        <v>770</v>
      </c>
      <c r="B464" s="6" t="s">
        <v>321</v>
      </c>
      <c r="C464" s="6" t="s">
        <v>2</v>
      </c>
      <c r="D464" s="6" t="s">
        <v>1133</v>
      </c>
      <c r="E464" s="6" t="s">
        <v>55</v>
      </c>
      <c r="F464" s="20">
        <v>43499</v>
      </c>
      <c r="G464" s="17">
        <f>DAY(F464:F1937)</f>
        <v>3</v>
      </c>
      <c r="H464" s="17">
        <f>MONTH(F464:F1937)</f>
        <v>2</v>
      </c>
      <c r="I464" s="17">
        <f>YEAR(F464)</f>
        <v>2019</v>
      </c>
      <c r="J464" s="7">
        <v>8290</v>
      </c>
      <c r="K464" s="6" t="s">
        <v>40</v>
      </c>
    </row>
    <row r="465" spans="1:11" x14ac:dyDescent="0.3">
      <c r="A465" s="6" t="s">
        <v>770</v>
      </c>
      <c r="B465" s="6" t="s">
        <v>248</v>
      </c>
      <c r="C465" s="6" t="s">
        <v>2</v>
      </c>
      <c r="D465" s="6" t="s">
        <v>1290</v>
      </c>
      <c r="E465" s="6" t="s">
        <v>51</v>
      </c>
      <c r="F465" s="20">
        <v>43499</v>
      </c>
      <c r="G465" s="17">
        <f>DAY(F465:F1938)</f>
        <v>3</v>
      </c>
      <c r="H465" s="17">
        <f>MONTH(F465:F1938)</f>
        <v>2</v>
      </c>
      <c r="I465" s="17">
        <f>YEAR(F465)</f>
        <v>2019</v>
      </c>
      <c r="J465" s="7">
        <v>2760</v>
      </c>
      <c r="K465" s="6" t="s">
        <v>35</v>
      </c>
    </row>
    <row r="466" spans="1:11" x14ac:dyDescent="0.3">
      <c r="A466" s="6" t="s">
        <v>169</v>
      </c>
      <c r="B466" s="6" t="s">
        <v>128</v>
      </c>
      <c r="C466" s="6" t="s">
        <v>0</v>
      </c>
      <c r="D466" s="6" t="s">
        <v>1083</v>
      </c>
      <c r="E466" s="6" t="s">
        <v>55</v>
      </c>
      <c r="F466" s="20">
        <v>43500</v>
      </c>
      <c r="G466" s="17">
        <f>DAY(F466:F1939)</f>
        <v>4</v>
      </c>
      <c r="H466" s="17">
        <f>MONTH(F466:F1939)</f>
        <v>2</v>
      </c>
      <c r="I466" s="17">
        <f>YEAR(F466)</f>
        <v>2019</v>
      </c>
      <c r="J466" s="7">
        <v>7780</v>
      </c>
      <c r="K466" s="6" t="s">
        <v>40</v>
      </c>
    </row>
    <row r="467" spans="1:11" x14ac:dyDescent="0.3">
      <c r="A467" s="6" t="s">
        <v>757</v>
      </c>
      <c r="B467" s="6" t="s">
        <v>175</v>
      </c>
      <c r="C467" s="6" t="s">
        <v>2</v>
      </c>
      <c r="D467" s="6" t="s">
        <v>1234</v>
      </c>
      <c r="E467" s="6" t="s">
        <v>26</v>
      </c>
      <c r="F467" s="20">
        <v>43500</v>
      </c>
      <c r="G467" s="17">
        <f>DAY(F467:F1940)</f>
        <v>4</v>
      </c>
      <c r="H467" s="17">
        <f>MONTH(F467:F1940)</f>
        <v>2</v>
      </c>
      <c r="I467" s="17">
        <f>YEAR(F467)</f>
        <v>2019</v>
      </c>
      <c r="J467" s="7">
        <v>7900</v>
      </c>
      <c r="K467" s="6" t="s">
        <v>35</v>
      </c>
    </row>
    <row r="468" spans="1:11" x14ac:dyDescent="0.3">
      <c r="A468" s="6" t="s">
        <v>351</v>
      </c>
      <c r="B468" s="6" t="s">
        <v>175</v>
      </c>
      <c r="C468" s="6" t="s">
        <v>2</v>
      </c>
      <c r="D468" s="6" t="s">
        <v>254</v>
      </c>
      <c r="E468" s="6" t="s">
        <v>55</v>
      </c>
      <c r="F468" s="20">
        <v>43501</v>
      </c>
      <c r="G468" s="17">
        <f>DAY(F468:F1941)</f>
        <v>5</v>
      </c>
      <c r="H468" s="17">
        <f>MONTH(F468:F1941)</f>
        <v>2</v>
      </c>
      <c r="I468" s="17">
        <f>YEAR(F468)</f>
        <v>2019</v>
      </c>
      <c r="J468" s="7">
        <v>8330</v>
      </c>
      <c r="K468" s="6" t="s">
        <v>27</v>
      </c>
    </row>
    <row r="469" spans="1:11" x14ac:dyDescent="0.3">
      <c r="A469" s="6" t="s">
        <v>307</v>
      </c>
      <c r="B469" s="6" t="s">
        <v>103</v>
      </c>
      <c r="C469" s="6" t="s">
        <v>0</v>
      </c>
      <c r="D469" s="6" t="s">
        <v>658</v>
      </c>
      <c r="E469" s="6" t="s">
        <v>26</v>
      </c>
      <c r="F469" s="20">
        <v>43503</v>
      </c>
      <c r="G469" s="17">
        <f>DAY(F469:F1942)</f>
        <v>7</v>
      </c>
      <c r="H469" s="17">
        <f>MONTH(F469:F1942)</f>
        <v>2</v>
      </c>
      <c r="I469" s="17">
        <f>YEAR(F469)</f>
        <v>2019</v>
      </c>
      <c r="J469" s="7">
        <v>1760</v>
      </c>
      <c r="K469" s="6" t="s">
        <v>40</v>
      </c>
    </row>
    <row r="470" spans="1:11" x14ac:dyDescent="0.3">
      <c r="A470" s="6" t="s">
        <v>227</v>
      </c>
      <c r="B470" s="6" t="s">
        <v>132</v>
      </c>
      <c r="C470" s="6" t="s">
        <v>2</v>
      </c>
      <c r="D470" s="6" t="s">
        <v>228</v>
      </c>
      <c r="E470" s="6" t="s">
        <v>51</v>
      </c>
      <c r="F470" s="20">
        <v>43504</v>
      </c>
      <c r="G470" s="17">
        <f>DAY(F470:F1943)</f>
        <v>8</v>
      </c>
      <c r="H470" s="17">
        <f>MONTH(F470:F1943)</f>
        <v>2</v>
      </c>
      <c r="I470" s="17">
        <f>YEAR(F470)</f>
        <v>2019</v>
      </c>
      <c r="J470" s="7">
        <v>5010</v>
      </c>
      <c r="K470" s="6" t="s">
        <v>40</v>
      </c>
    </row>
    <row r="471" spans="1:11" x14ac:dyDescent="0.3">
      <c r="A471" s="6" t="s">
        <v>660</v>
      </c>
      <c r="B471" s="6" t="s">
        <v>219</v>
      </c>
      <c r="C471" s="6" t="s">
        <v>2</v>
      </c>
      <c r="D471" s="6" t="s">
        <v>992</v>
      </c>
      <c r="E471" s="6" t="s">
        <v>3</v>
      </c>
      <c r="F471" s="20">
        <v>43504</v>
      </c>
      <c r="G471" s="17">
        <f>DAY(F471:F1944)</f>
        <v>8</v>
      </c>
      <c r="H471" s="17">
        <f>MONTH(F471:F1944)</f>
        <v>2</v>
      </c>
      <c r="I471" s="17">
        <f>YEAR(F471)</f>
        <v>2019</v>
      </c>
      <c r="J471" s="7">
        <v>1030</v>
      </c>
      <c r="K471" s="6" t="s">
        <v>40</v>
      </c>
    </row>
    <row r="472" spans="1:11" x14ac:dyDescent="0.3">
      <c r="A472" s="6" t="s">
        <v>235</v>
      </c>
      <c r="B472" s="6" t="s">
        <v>165</v>
      </c>
      <c r="C472" s="6" t="s">
        <v>2</v>
      </c>
      <c r="D472" s="6" t="s">
        <v>236</v>
      </c>
      <c r="E472" s="6" t="s">
        <v>1</v>
      </c>
      <c r="F472" s="20">
        <v>43505</v>
      </c>
      <c r="G472" s="17">
        <f>DAY(F472:F1945)</f>
        <v>9</v>
      </c>
      <c r="H472" s="17">
        <f>MONTH(F472:F1945)</f>
        <v>2</v>
      </c>
      <c r="I472" s="17">
        <f>YEAR(F472)</f>
        <v>2019</v>
      </c>
      <c r="J472" s="7">
        <v>6460</v>
      </c>
      <c r="K472" s="6" t="s">
        <v>130</v>
      </c>
    </row>
    <row r="473" spans="1:11" x14ac:dyDescent="0.3">
      <c r="A473" s="6" t="s">
        <v>24</v>
      </c>
      <c r="B473" s="6" t="s">
        <v>338</v>
      </c>
      <c r="C473" s="6" t="s">
        <v>2</v>
      </c>
      <c r="D473" s="6" t="s">
        <v>555</v>
      </c>
      <c r="E473" s="6" t="s">
        <v>1</v>
      </c>
      <c r="F473" s="20">
        <v>43505</v>
      </c>
      <c r="G473" s="17">
        <f>DAY(F473:F1946)</f>
        <v>9</v>
      </c>
      <c r="H473" s="17">
        <f>MONTH(F473:F1946)</f>
        <v>2</v>
      </c>
      <c r="I473" s="17">
        <f>YEAR(F473)</f>
        <v>2019</v>
      </c>
      <c r="J473" s="7">
        <v>620</v>
      </c>
      <c r="K473" s="6" t="s">
        <v>40</v>
      </c>
    </row>
    <row r="474" spans="1:11" x14ac:dyDescent="0.3">
      <c r="A474" s="6" t="s">
        <v>468</v>
      </c>
      <c r="B474" s="6" t="s">
        <v>310</v>
      </c>
      <c r="C474" s="6" t="s">
        <v>0</v>
      </c>
      <c r="D474" s="6" t="s">
        <v>1008</v>
      </c>
      <c r="E474" s="6" t="s">
        <v>39</v>
      </c>
      <c r="F474" s="20">
        <v>43505</v>
      </c>
      <c r="G474" s="17">
        <f>DAY(F474:F1947)</f>
        <v>9</v>
      </c>
      <c r="H474" s="17">
        <f>MONTH(F474:F1947)</f>
        <v>2</v>
      </c>
      <c r="I474" s="17">
        <f>YEAR(F474)</f>
        <v>2019</v>
      </c>
      <c r="J474" s="7">
        <v>2920</v>
      </c>
      <c r="K474" s="6" t="s">
        <v>59</v>
      </c>
    </row>
    <row r="475" spans="1:11" x14ac:dyDescent="0.3">
      <c r="A475" s="6" t="s">
        <v>314</v>
      </c>
      <c r="B475" s="6" t="s">
        <v>315</v>
      </c>
      <c r="C475" s="6" t="s">
        <v>0</v>
      </c>
      <c r="D475" s="6" t="s">
        <v>316</v>
      </c>
      <c r="E475" s="6" t="s">
        <v>51</v>
      </c>
      <c r="F475" s="20">
        <v>43506</v>
      </c>
      <c r="G475" s="17">
        <f>DAY(F475:F1948)</f>
        <v>10</v>
      </c>
      <c r="H475" s="17">
        <f>MONTH(F475:F1948)</f>
        <v>2</v>
      </c>
      <c r="I475" s="17">
        <f>YEAR(F475)</f>
        <v>2019</v>
      </c>
      <c r="J475" s="7">
        <v>5380</v>
      </c>
      <c r="K475" s="6" t="s">
        <v>40</v>
      </c>
    </row>
    <row r="476" spans="1:11" x14ac:dyDescent="0.3">
      <c r="A476" s="6" t="s">
        <v>323</v>
      </c>
      <c r="B476" s="6" t="s">
        <v>319</v>
      </c>
      <c r="C476" s="6" t="s">
        <v>0</v>
      </c>
      <c r="D476" s="6" t="s">
        <v>324</v>
      </c>
      <c r="E476" s="6" t="s">
        <v>3</v>
      </c>
      <c r="F476" s="20">
        <v>43508</v>
      </c>
      <c r="G476" s="17">
        <f>DAY(F476:F1949)</f>
        <v>12</v>
      </c>
      <c r="H476" s="17">
        <f>MONTH(F476:F1949)</f>
        <v>2</v>
      </c>
      <c r="I476" s="17">
        <f>YEAR(F476)</f>
        <v>2019</v>
      </c>
      <c r="J476" s="7">
        <v>1250</v>
      </c>
      <c r="K476" s="6" t="s">
        <v>40</v>
      </c>
    </row>
    <row r="477" spans="1:11" x14ac:dyDescent="0.3">
      <c r="A477" s="6" t="s">
        <v>361</v>
      </c>
      <c r="B477" s="6" t="s">
        <v>42</v>
      </c>
      <c r="C477" s="6" t="s">
        <v>0</v>
      </c>
      <c r="D477" s="6" t="s">
        <v>362</v>
      </c>
      <c r="E477" s="6" t="s">
        <v>55</v>
      </c>
      <c r="F477" s="20">
        <v>43508</v>
      </c>
      <c r="G477" s="17">
        <f>DAY(F477:F1950)</f>
        <v>12</v>
      </c>
      <c r="H477" s="17">
        <f>MONTH(F477:F1950)</f>
        <v>2</v>
      </c>
      <c r="I477" s="17">
        <f>YEAR(F477)</f>
        <v>2019</v>
      </c>
      <c r="J477" s="7">
        <v>8270</v>
      </c>
      <c r="K477" s="6" t="s">
        <v>44</v>
      </c>
    </row>
    <row r="478" spans="1:11" x14ac:dyDescent="0.3">
      <c r="A478" s="6" t="s">
        <v>589</v>
      </c>
      <c r="B478" s="6" t="s">
        <v>57</v>
      </c>
      <c r="C478" s="6" t="s">
        <v>0</v>
      </c>
      <c r="D478" s="6" t="s">
        <v>868</v>
      </c>
      <c r="E478" s="6" t="s">
        <v>26</v>
      </c>
      <c r="F478" s="20">
        <v>43508</v>
      </c>
      <c r="G478" s="17">
        <f>DAY(F478:F1951)</f>
        <v>12</v>
      </c>
      <c r="H478" s="17">
        <f>MONTH(F478:F1951)</f>
        <v>2</v>
      </c>
      <c r="I478" s="17">
        <f>YEAR(F478)</f>
        <v>2019</v>
      </c>
      <c r="J478" s="7">
        <v>9270</v>
      </c>
      <c r="K478" s="6" t="s">
        <v>40</v>
      </c>
    </row>
    <row r="479" spans="1:11" x14ac:dyDescent="0.3">
      <c r="A479" s="6" t="s">
        <v>449</v>
      </c>
      <c r="B479" s="6" t="s">
        <v>75</v>
      </c>
      <c r="C479" s="6" t="s">
        <v>2</v>
      </c>
      <c r="D479" s="6" t="s">
        <v>450</v>
      </c>
      <c r="E479" s="6" t="s">
        <v>3</v>
      </c>
      <c r="F479" s="20">
        <v>43509</v>
      </c>
      <c r="G479" s="17">
        <f>DAY(F479:F1952)</f>
        <v>13</v>
      </c>
      <c r="H479" s="17">
        <f>MONTH(F479:F1952)</f>
        <v>2</v>
      </c>
      <c r="I479" s="17">
        <f>YEAR(F479)</f>
        <v>2019</v>
      </c>
      <c r="J479" s="7">
        <v>9690</v>
      </c>
      <c r="K479" s="6" t="s">
        <v>40</v>
      </c>
    </row>
    <row r="480" spans="1:11" x14ac:dyDescent="0.3">
      <c r="A480" s="6" t="s">
        <v>359</v>
      </c>
      <c r="B480" s="6" t="s">
        <v>252</v>
      </c>
      <c r="C480" s="6" t="s">
        <v>0</v>
      </c>
      <c r="D480" s="6" t="s">
        <v>839</v>
      </c>
      <c r="E480" s="6" t="s">
        <v>1</v>
      </c>
      <c r="F480" s="20">
        <v>43511</v>
      </c>
      <c r="G480" s="17">
        <f>DAY(F480:F1953)</f>
        <v>15</v>
      </c>
      <c r="H480" s="17">
        <f>MONTH(F480:F1953)</f>
        <v>2</v>
      </c>
      <c r="I480" s="17">
        <f>YEAR(F480)</f>
        <v>2019</v>
      </c>
      <c r="J480" s="7">
        <v>660</v>
      </c>
      <c r="K480" s="6" t="s">
        <v>40</v>
      </c>
    </row>
    <row r="481" spans="1:11" x14ac:dyDescent="0.3">
      <c r="A481" s="6" t="s">
        <v>636</v>
      </c>
      <c r="B481" s="6" t="s">
        <v>331</v>
      </c>
      <c r="C481" s="6" t="s">
        <v>0</v>
      </c>
      <c r="D481" s="6" t="s">
        <v>1070</v>
      </c>
      <c r="E481" s="6" t="s">
        <v>39</v>
      </c>
      <c r="F481" s="20">
        <v>43511</v>
      </c>
      <c r="G481" s="17">
        <f>DAY(F481:F1954)</f>
        <v>15</v>
      </c>
      <c r="H481" s="17">
        <f>MONTH(F481:F1954)</f>
        <v>2</v>
      </c>
      <c r="I481" s="17">
        <f>YEAR(F481)</f>
        <v>2019</v>
      </c>
      <c r="J481" s="7">
        <v>2370</v>
      </c>
      <c r="K481" s="6" t="s">
        <v>40</v>
      </c>
    </row>
    <row r="482" spans="1:11" x14ac:dyDescent="0.3">
      <c r="A482" s="6" t="s">
        <v>82</v>
      </c>
      <c r="B482" s="6" t="s">
        <v>132</v>
      </c>
      <c r="C482" s="6" t="s">
        <v>2</v>
      </c>
      <c r="D482" s="6" t="s">
        <v>1325</v>
      </c>
      <c r="E482" s="6" t="s">
        <v>26</v>
      </c>
      <c r="F482" s="20">
        <v>43511</v>
      </c>
      <c r="G482" s="17">
        <f>DAY(F482:F1955)</f>
        <v>15</v>
      </c>
      <c r="H482" s="17">
        <f>MONTH(F482:F1955)</f>
        <v>2</v>
      </c>
      <c r="I482" s="17">
        <f>YEAR(F482)</f>
        <v>2019</v>
      </c>
      <c r="J482" s="7">
        <v>6460</v>
      </c>
      <c r="K482" s="6" t="s">
        <v>40</v>
      </c>
    </row>
    <row r="483" spans="1:11" x14ac:dyDescent="0.3">
      <c r="A483" s="6" t="s">
        <v>208</v>
      </c>
      <c r="B483" s="6" t="s">
        <v>367</v>
      </c>
      <c r="C483" s="6" t="s">
        <v>0</v>
      </c>
      <c r="D483" s="6" t="s">
        <v>1257</v>
      </c>
      <c r="E483" s="6" t="s">
        <v>3</v>
      </c>
      <c r="F483" s="20">
        <v>43512</v>
      </c>
      <c r="G483" s="17">
        <f>DAY(F483:F1956)</f>
        <v>16</v>
      </c>
      <c r="H483" s="17">
        <f>MONTH(F483:F1956)</f>
        <v>2</v>
      </c>
      <c r="I483" s="17">
        <f>YEAR(F483)</f>
        <v>2019</v>
      </c>
      <c r="J483" s="7">
        <v>6540</v>
      </c>
      <c r="K483" s="6" t="s">
        <v>130</v>
      </c>
    </row>
    <row r="484" spans="1:11" x14ac:dyDescent="0.3">
      <c r="A484" s="6" t="s">
        <v>534</v>
      </c>
      <c r="B484" s="6" t="s">
        <v>90</v>
      </c>
      <c r="C484" s="6" t="s">
        <v>0</v>
      </c>
      <c r="D484" s="6" t="s">
        <v>1274</v>
      </c>
      <c r="E484" s="6" t="s">
        <v>26</v>
      </c>
      <c r="F484" s="20">
        <v>43512</v>
      </c>
      <c r="G484" s="17">
        <f>DAY(F484:F1957)</f>
        <v>16</v>
      </c>
      <c r="H484" s="17">
        <f>MONTH(F484:F1957)</f>
        <v>2</v>
      </c>
      <c r="I484" s="17">
        <f>YEAR(F484)</f>
        <v>2019</v>
      </c>
      <c r="J484" s="7">
        <v>8960</v>
      </c>
      <c r="K484" s="6" t="s">
        <v>40</v>
      </c>
    </row>
    <row r="485" spans="1:11" x14ac:dyDescent="0.3">
      <c r="A485" s="6" t="s">
        <v>66</v>
      </c>
      <c r="B485" s="6" t="s">
        <v>141</v>
      </c>
      <c r="C485" s="6" t="s">
        <v>2</v>
      </c>
      <c r="D485" s="6" t="s">
        <v>484</v>
      </c>
      <c r="E485" s="6" t="s">
        <v>55</v>
      </c>
      <c r="F485" s="20">
        <v>43512</v>
      </c>
      <c r="G485" s="17">
        <f>DAY(F485:F1958)</f>
        <v>16</v>
      </c>
      <c r="H485" s="17">
        <f>MONTH(F485:F1958)</f>
        <v>2</v>
      </c>
      <c r="I485" s="17">
        <f>YEAR(F485)</f>
        <v>2019</v>
      </c>
      <c r="J485" s="7">
        <v>2120</v>
      </c>
      <c r="K485" s="6" t="s">
        <v>35</v>
      </c>
    </row>
    <row r="486" spans="1:11" x14ac:dyDescent="0.3">
      <c r="A486" s="6" t="s">
        <v>56</v>
      </c>
      <c r="B486" s="6" t="s">
        <v>141</v>
      </c>
      <c r="C486" s="6" t="s">
        <v>0</v>
      </c>
      <c r="D486" s="6" t="s">
        <v>484</v>
      </c>
      <c r="E486" s="6" t="s">
        <v>51</v>
      </c>
      <c r="F486" s="20">
        <v>43514</v>
      </c>
      <c r="G486" s="17">
        <f>DAY(F486:F1959)</f>
        <v>18</v>
      </c>
      <c r="H486" s="17">
        <f>MONTH(F486:F1959)</f>
        <v>2</v>
      </c>
      <c r="I486" s="17">
        <f>YEAR(F486)</f>
        <v>2019</v>
      </c>
      <c r="J486" s="7">
        <v>930</v>
      </c>
      <c r="K486" s="6" t="s">
        <v>40</v>
      </c>
    </row>
    <row r="487" spans="1:11" x14ac:dyDescent="0.3">
      <c r="A487" s="6" t="s">
        <v>662</v>
      </c>
      <c r="B487" s="6" t="s">
        <v>457</v>
      </c>
      <c r="C487" s="6" t="s">
        <v>0</v>
      </c>
      <c r="D487" s="6" t="s">
        <v>663</v>
      </c>
      <c r="E487" s="6" t="s">
        <v>1</v>
      </c>
      <c r="F487" s="20">
        <v>43515</v>
      </c>
      <c r="G487" s="17">
        <f>DAY(F487:F1960)</f>
        <v>19</v>
      </c>
      <c r="H487" s="17">
        <f>MONTH(F487:F1960)</f>
        <v>2</v>
      </c>
      <c r="I487" s="17">
        <f>YEAR(F487)</f>
        <v>2019</v>
      </c>
      <c r="J487" s="7">
        <v>1230</v>
      </c>
      <c r="K487" s="6" t="s">
        <v>40</v>
      </c>
    </row>
    <row r="488" spans="1:11" x14ac:dyDescent="0.3">
      <c r="A488" s="6" t="s">
        <v>691</v>
      </c>
      <c r="B488" s="6" t="s">
        <v>141</v>
      </c>
      <c r="C488" s="6" t="s">
        <v>0</v>
      </c>
      <c r="D488" s="6" t="s">
        <v>1077</v>
      </c>
      <c r="E488" s="6" t="s">
        <v>51</v>
      </c>
      <c r="F488" s="20">
        <v>43515</v>
      </c>
      <c r="G488" s="17">
        <f>DAY(F488:F1961)</f>
        <v>19</v>
      </c>
      <c r="H488" s="17">
        <f>MONTH(F488:F1961)</f>
        <v>2</v>
      </c>
      <c r="I488" s="17">
        <f>YEAR(F488)</f>
        <v>2019</v>
      </c>
      <c r="J488" s="7">
        <v>1390</v>
      </c>
      <c r="K488" s="6" t="s">
        <v>44</v>
      </c>
    </row>
    <row r="489" spans="1:11" x14ac:dyDescent="0.3">
      <c r="A489" s="6" t="s">
        <v>182</v>
      </c>
      <c r="B489" s="6" t="s">
        <v>447</v>
      </c>
      <c r="C489" s="6" t="s">
        <v>2</v>
      </c>
      <c r="D489" s="6" t="s">
        <v>448</v>
      </c>
      <c r="E489" s="6" t="s">
        <v>39</v>
      </c>
      <c r="F489" s="20">
        <v>43517</v>
      </c>
      <c r="G489" s="17">
        <f>DAY(F489:F1962)</f>
        <v>21</v>
      </c>
      <c r="H489" s="17">
        <f>MONTH(F489:F1962)</f>
        <v>2</v>
      </c>
      <c r="I489" s="17">
        <f>YEAR(F489)</f>
        <v>2019</v>
      </c>
      <c r="J489" s="7">
        <v>8840</v>
      </c>
      <c r="K489" s="6" t="s">
        <v>40</v>
      </c>
    </row>
    <row r="490" spans="1:11" x14ac:dyDescent="0.3">
      <c r="A490" s="6" t="s">
        <v>1051</v>
      </c>
      <c r="B490" s="6" t="s">
        <v>100</v>
      </c>
      <c r="C490" s="6" t="s">
        <v>2</v>
      </c>
      <c r="D490" s="6" t="s">
        <v>1052</v>
      </c>
      <c r="E490" s="6" t="s">
        <v>3</v>
      </c>
      <c r="F490" s="20">
        <v>43517</v>
      </c>
      <c r="G490" s="17">
        <f>DAY(F490:F1963)</f>
        <v>21</v>
      </c>
      <c r="H490" s="17">
        <f>MONTH(F490:F1963)</f>
        <v>2</v>
      </c>
      <c r="I490" s="17">
        <f>YEAR(F490)</f>
        <v>2019</v>
      </c>
      <c r="J490" s="7">
        <v>700</v>
      </c>
      <c r="K490" s="6" t="s">
        <v>59</v>
      </c>
    </row>
    <row r="491" spans="1:11" x14ac:dyDescent="0.3">
      <c r="A491" s="6" t="s">
        <v>282</v>
      </c>
      <c r="B491" s="6" t="s">
        <v>283</v>
      </c>
      <c r="C491" s="6" t="s">
        <v>0</v>
      </c>
      <c r="D491" s="6" t="s">
        <v>284</v>
      </c>
      <c r="E491" s="6" t="s">
        <v>51</v>
      </c>
      <c r="F491" s="20">
        <v>43519</v>
      </c>
      <c r="G491" s="17">
        <f>DAY(F491:F1964)</f>
        <v>23</v>
      </c>
      <c r="H491" s="17">
        <f>MONTH(F491:F1964)</f>
        <v>2</v>
      </c>
      <c r="I491" s="17">
        <f>YEAR(F491)</f>
        <v>2019</v>
      </c>
      <c r="J491" s="7">
        <v>5930</v>
      </c>
      <c r="K491" s="6" t="s">
        <v>40</v>
      </c>
    </row>
    <row r="492" spans="1:11" x14ac:dyDescent="0.3">
      <c r="A492" s="6" t="s">
        <v>1179</v>
      </c>
      <c r="B492" s="6" t="s">
        <v>33</v>
      </c>
      <c r="C492" s="6" t="s">
        <v>0</v>
      </c>
      <c r="D492" s="6" t="s">
        <v>1158</v>
      </c>
      <c r="E492" s="6" t="s">
        <v>51</v>
      </c>
      <c r="F492" s="20">
        <v>43520</v>
      </c>
      <c r="G492" s="17">
        <f>DAY(F492:F1965)</f>
        <v>24</v>
      </c>
      <c r="H492" s="17">
        <f>MONTH(F492:F1965)</f>
        <v>2</v>
      </c>
      <c r="I492" s="17">
        <f>YEAR(F492)</f>
        <v>2019</v>
      </c>
      <c r="J492" s="7">
        <v>7370</v>
      </c>
      <c r="K492" s="6" t="s">
        <v>40</v>
      </c>
    </row>
    <row r="493" spans="1:11" x14ac:dyDescent="0.3">
      <c r="A493" s="6" t="s">
        <v>752</v>
      </c>
      <c r="B493" s="6" t="s">
        <v>149</v>
      </c>
      <c r="C493" s="6" t="s">
        <v>0</v>
      </c>
      <c r="D493" s="6" t="s">
        <v>712</v>
      </c>
      <c r="E493" s="6" t="s">
        <v>1</v>
      </c>
      <c r="F493" s="20">
        <v>43521</v>
      </c>
      <c r="G493" s="17">
        <f>DAY(F493:F1966)</f>
        <v>25</v>
      </c>
      <c r="H493" s="17">
        <f>MONTH(F493:F1966)</f>
        <v>2</v>
      </c>
      <c r="I493" s="17">
        <f>YEAR(F493)</f>
        <v>2019</v>
      </c>
      <c r="J493" s="7">
        <v>430</v>
      </c>
      <c r="K493" s="6" t="s">
        <v>40</v>
      </c>
    </row>
    <row r="494" spans="1:11" x14ac:dyDescent="0.3">
      <c r="A494" s="6" t="s">
        <v>538</v>
      </c>
      <c r="B494" s="6" t="s">
        <v>349</v>
      </c>
      <c r="C494" s="6" t="s">
        <v>0</v>
      </c>
      <c r="D494" s="6" t="s">
        <v>903</v>
      </c>
      <c r="E494" s="6" t="s">
        <v>39</v>
      </c>
      <c r="F494" s="20">
        <v>43521</v>
      </c>
      <c r="G494" s="17">
        <f>DAY(F494:F1967)</f>
        <v>25</v>
      </c>
      <c r="H494" s="17">
        <f>MONTH(F494:F1967)</f>
        <v>2</v>
      </c>
      <c r="I494" s="17">
        <f>YEAR(F494)</f>
        <v>2019</v>
      </c>
      <c r="J494" s="7">
        <v>3510</v>
      </c>
      <c r="K494" s="6" t="s">
        <v>40</v>
      </c>
    </row>
    <row r="495" spans="1:11" x14ac:dyDescent="0.3">
      <c r="A495" s="6" t="s">
        <v>373</v>
      </c>
      <c r="B495" s="6" t="s">
        <v>230</v>
      </c>
      <c r="C495" s="6" t="s">
        <v>0</v>
      </c>
      <c r="D495" s="6" t="s">
        <v>680</v>
      </c>
      <c r="E495" s="6" t="s">
        <v>55</v>
      </c>
      <c r="F495" s="20">
        <v>43522</v>
      </c>
      <c r="G495" s="17">
        <f>DAY(F495:F1968)</f>
        <v>26</v>
      </c>
      <c r="H495" s="17">
        <f>MONTH(F495:F1968)</f>
        <v>2</v>
      </c>
      <c r="I495" s="17">
        <f>YEAR(F495)</f>
        <v>2019</v>
      </c>
      <c r="J495" s="7">
        <v>5090</v>
      </c>
      <c r="K495" s="6" t="s">
        <v>40</v>
      </c>
    </row>
    <row r="496" spans="1:11" x14ac:dyDescent="0.3">
      <c r="A496" s="6" t="s">
        <v>538</v>
      </c>
      <c r="B496" s="6" t="s">
        <v>29</v>
      </c>
      <c r="C496" s="6" t="s">
        <v>0</v>
      </c>
      <c r="D496" s="6" t="s">
        <v>549</v>
      </c>
      <c r="E496" s="6" t="s">
        <v>3</v>
      </c>
      <c r="F496" s="20">
        <v>43522</v>
      </c>
      <c r="G496" s="17">
        <f>DAY(F496:F1969)</f>
        <v>26</v>
      </c>
      <c r="H496" s="17">
        <f>MONTH(F496:F1969)</f>
        <v>2</v>
      </c>
      <c r="I496" s="17">
        <f>YEAR(F496)</f>
        <v>2019</v>
      </c>
      <c r="J496" s="7">
        <v>5280</v>
      </c>
      <c r="K496" s="6" t="s">
        <v>40</v>
      </c>
    </row>
    <row r="497" spans="1:11" x14ac:dyDescent="0.3">
      <c r="A497" s="6" t="s">
        <v>36</v>
      </c>
      <c r="B497" s="6" t="s">
        <v>429</v>
      </c>
      <c r="C497" s="6" t="s">
        <v>2</v>
      </c>
      <c r="D497" s="6" t="s">
        <v>989</v>
      </c>
      <c r="E497" s="6" t="s">
        <v>1</v>
      </c>
      <c r="F497" s="20">
        <v>43522</v>
      </c>
      <c r="G497" s="17">
        <f>DAY(F497:F1970)</f>
        <v>26</v>
      </c>
      <c r="H497" s="17">
        <f>MONTH(F497:F1970)</f>
        <v>2</v>
      </c>
      <c r="I497" s="17">
        <f>YEAR(F497)</f>
        <v>2019</v>
      </c>
      <c r="J497" s="7">
        <v>7050</v>
      </c>
      <c r="K497" s="6" t="s">
        <v>40</v>
      </c>
    </row>
    <row r="498" spans="1:11" x14ac:dyDescent="0.3">
      <c r="A498" s="6" t="s">
        <v>571</v>
      </c>
      <c r="B498" s="6" t="s">
        <v>528</v>
      </c>
      <c r="C498" s="6" t="s">
        <v>0</v>
      </c>
      <c r="D498" s="6" t="s">
        <v>942</v>
      </c>
      <c r="E498" s="6" t="s">
        <v>3</v>
      </c>
      <c r="F498" s="20">
        <v>43525</v>
      </c>
      <c r="G498" s="17">
        <f>DAY(F498:F1971)</f>
        <v>1</v>
      </c>
      <c r="H498" s="17">
        <f>MONTH(F498:F1971)</f>
        <v>3</v>
      </c>
      <c r="I498" s="17">
        <f>YEAR(F498)</f>
        <v>2019</v>
      </c>
      <c r="J498" s="7">
        <v>4650</v>
      </c>
      <c r="K498" s="6" t="s">
        <v>44</v>
      </c>
    </row>
    <row r="499" spans="1:11" x14ac:dyDescent="0.3">
      <c r="A499" s="6" t="s">
        <v>238</v>
      </c>
      <c r="B499" s="6" t="s">
        <v>33</v>
      </c>
      <c r="C499" s="6" t="s">
        <v>2</v>
      </c>
      <c r="D499" s="6" t="s">
        <v>503</v>
      </c>
      <c r="E499" s="6" t="s">
        <v>1</v>
      </c>
      <c r="F499" s="20">
        <v>43526</v>
      </c>
      <c r="G499" s="17">
        <f>DAY(F499:F1972)</f>
        <v>2</v>
      </c>
      <c r="H499" s="17">
        <f>MONTH(F499:F1972)</f>
        <v>3</v>
      </c>
      <c r="I499" s="17">
        <f>YEAR(F499)</f>
        <v>2019</v>
      </c>
      <c r="J499" s="7">
        <v>7680</v>
      </c>
      <c r="K499" s="6" t="s">
        <v>40</v>
      </c>
    </row>
    <row r="500" spans="1:11" x14ac:dyDescent="0.3">
      <c r="A500" s="6" t="s">
        <v>348</v>
      </c>
      <c r="B500" s="6" t="s">
        <v>67</v>
      </c>
      <c r="C500" s="6" t="s">
        <v>2</v>
      </c>
      <c r="D500" s="6" t="s">
        <v>807</v>
      </c>
      <c r="E500" s="6" t="s">
        <v>51</v>
      </c>
      <c r="F500" s="20">
        <v>43526</v>
      </c>
      <c r="G500" s="17">
        <f>DAY(F500:F1973)</f>
        <v>2</v>
      </c>
      <c r="H500" s="17">
        <f>MONTH(F500:F1973)</f>
        <v>3</v>
      </c>
      <c r="I500" s="17">
        <f>YEAR(F500)</f>
        <v>2019</v>
      </c>
      <c r="J500" s="7">
        <v>1230</v>
      </c>
      <c r="K500" s="6" t="s">
        <v>44</v>
      </c>
    </row>
    <row r="501" spans="1:11" x14ac:dyDescent="0.3">
      <c r="A501" s="6" t="s">
        <v>431</v>
      </c>
      <c r="B501" s="6" t="s">
        <v>303</v>
      </c>
      <c r="C501" s="6" t="s">
        <v>2</v>
      </c>
      <c r="D501" s="6" t="s">
        <v>966</v>
      </c>
      <c r="E501" s="6" t="s">
        <v>51</v>
      </c>
      <c r="F501" s="20">
        <v>43527</v>
      </c>
      <c r="G501" s="17">
        <f>DAY(F501:F1974)</f>
        <v>3</v>
      </c>
      <c r="H501" s="17">
        <f>MONTH(F501:F1974)</f>
        <v>3</v>
      </c>
      <c r="I501" s="17">
        <f>YEAR(F501)</f>
        <v>2019</v>
      </c>
      <c r="J501" s="7">
        <v>3180</v>
      </c>
      <c r="K501" s="6" t="s">
        <v>40</v>
      </c>
    </row>
    <row r="502" spans="1:11" x14ac:dyDescent="0.3">
      <c r="A502" s="6" t="s">
        <v>302</v>
      </c>
      <c r="B502" s="6" t="s">
        <v>528</v>
      </c>
      <c r="C502" s="6" t="s">
        <v>0</v>
      </c>
      <c r="D502" s="6" t="s">
        <v>529</v>
      </c>
      <c r="E502" s="6" t="s">
        <v>26</v>
      </c>
      <c r="F502" s="20">
        <v>43529</v>
      </c>
      <c r="G502" s="17">
        <f>DAY(F502:F1975)</f>
        <v>5</v>
      </c>
      <c r="H502" s="17">
        <f>MONTH(F502:F1975)</f>
        <v>3</v>
      </c>
      <c r="I502" s="17">
        <f>YEAR(F502)</f>
        <v>2019</v>
      </c>
      <c r="J502" s="7">
        <v>6590</v>
      </c>
      <c r="K502" s="6" t="s">
        <v>40</v>
      </c>
    </row>
    <row r="503" spans="1:11" x14ac:dyDescent="0.3">
      <c r="A503" s="6" t="s">
        <v>695</v>
      </c>
      <c r="B503" s="6" t="s">
        <v>103</v>
      </c>
      <c r="C503" s="6" t="s">
        <v>2</v>
      </c>
      <c r="D503" s="6" t="s">
        <v>696</v>
      </c>
      <c r="E503" s="6" t="s">
        <v>1</v>
      </c>
      <c r="F503" s="20">
        <v>43529</v>
      </c>
      <c r="G503" s="17">
        <f>DAY(F503:F1976)</f>
        <v>5</v>
      </c>
      <c r="H503" s="17">
        <f>MONTH(F503:F1976)</f>
        <v>3</v>
      </c>
      <c r="I503" s="17">
        <f>YEAR(F503)</f>
        <v>2019</v>
      </c>
      <c r="J503" s="7">
        <v>4270</v>
      </c>
      <c r="K503" s="6" t="s">
        <v>40</v>
      </c>
    </row>
    <row r="504" spans="1:11" x14ac:dyDescent="0.3">
      <c r="A504" s="6" t="s">
        <v>743</v>
      </c>
      <c r="B504" s="6" t="s">
        <v>329</v>
      </c>
      <c r="C504" s="6" t="s">
        <v>2</v>
      </c>
      <c r="D504" s="6" t="s">
        <v>787</v>
      </c>
      <c r="E504" s="6" t="s">
        <v>1</v>
      </c>
      <c r="F504" s="20">
        <v>43529</v>
      </c>
      <c r="G504" s="17">
        <f>DAY(F504:F1977)</f>
        <v>5</v>
      </c>
      <c r="H504" s="17">
        <f>MONTH(F504:F1977)</f>
        <v>3</v>
      </c>
      <c r="I504" s="17">
        <f>YEAR(F504)</f>
        <v>2019</v>
      </c>
      <c r="J504" s="7">
        <v>3890</v>
      </c>
      <c r="K504" s="6" t="s">
        <v>40</v>
      </c>
    </row>
    <row r="505" spans="1:11" x14ac:dyDescent="0.3">
      <c r="A505" s="6" t="s">
        <v>71</v>
      </c>
      <c r="B505" s="6" t="s">
        <v>157</v>
      </c>
      <c r="C505" s="6" t="s">
        <v>0</v>
      </c>
      <c r="D505" s="6" t="s">
        <v>854</v>
      </c>
      <c r="E505" s="6" t="s">
        <v>51</v>
      </c>
      <c r="F505" s="20">
        <v>43529</v>
      </c>
      <c r="G505" s="17">
        <f>DAY(F505:F1978)</f>
        <v>5</v>
      </c>
      <c r="H505" s="17">
        <f>MONTH(F505:F1978)</f>
        <v>3</v>
      </c>
      <c r="I505" s="17">
        <f>YEAR(F505)</f>
        <v>2019</v>
      </c>
      <c r="J505" s="7">
        <v>1220</v>
      </c>
      <c r="K505" s="6" t="s">
        <v>40</v>
      </c>
    </row>
    <row r="506" spans="1:11" x14ac:dyDescent="0.3">
      <c r="A506" s="6" t="s">
        <v>792</v>
      </c>
      <c r="B506" s="6" t="s">
        <v>230</v>
      </c>
      <c r="C506" s="6" t="s">
        <v>2</v>
      </c>
      <c r="D506" s="6" t="s">
        <v>876</v>
      </c>
      <c r="E506" s="6" t="s">
        <v>1</v>
      </c>
      <c r="F506" s="20">
        <v>43529</v>
      </c>
      <c r="G506" s="17">
        <f>DAY(F506:F1979)</f>
        <v>5</v>
      </c>
      <c r="H506" s="17">
        <f>MONTH(F506:F1979)</f>
        <v>3</v>
      </c>
      <c r="I506" s="17">
        <f>YEAR(F506)</f>
        <v>2019</v>
      </c>
      <c r="J506" s="7">
        <v>1300</v>
      </c>
      <c r="K506" s="6" t="s">
        <v>35</v>
      </c>
    </row>
    <row r="507" spans="1:11" x14ac:dyDescent="0.3">
      <c r="A507" s="6" t="s">
        <v>589</v>
      </c>
      <c r="B507" s="6" t="s">
        <v>178</v>
      </c>
      <c r="C507" s="6" t="s">
        <v>0</v>
      </c>
      <c r="D507" s="6" t="s">
        <v>1141</v>
      </c>
      <c r="E507" s="6" t="s">
        <v>55</v>
      </c>
      <c r="F507" s="20">
        <v>43529</v>
      </c>
      <c r="G507" s="17">
        <f>DAY(F507:F1980)</f>
        <v>5</v>
      </c>
      <c r="H507" s="17">
        <f>MONTH(F507:F1980)</f>
        <v>3</v>
      </c>
      <c r="I507" s="17">
        <f>YEAR(F507)</f>
        <v>2019</v>
      </c>
      <c r="J507" s="7">
        <v>3160</v>
      </c>
      <c r="K507" s="6" t="s">
        <v>40</v>
      </c>
    </row>
    <row r="508" spans="1:11" x14ac:dyDescent="0.3">
      <c r="A508" s="6" t="s">
        <v>60</v>
      </c>
      <c r="B508" s="6" t="s">
        <v>315</v>
      </c>
      <c r="C508" s="6" t="s">
        <v>0</v>
      </c>
      <c r="D508" s="6" t="s">
        <v>918</v>
      </c>
      <c r="E508" s="6" t="s">
        <v>3</v>
      </c>
      <c r="F508" s="20">
        <v>43529</v>
      </c>
      <c r="G508" s="17">
        <f>DAY(F508:F1981)</f>
        <v>5</v>
      </c>
      <c r="H508" s="17">
        <f>MONTH(F508:F1981)</f>
        <v>3</v>
      </c>
      <c r="I508" s="17">
        <f>YEAR(F508)</f>
        <v>2019</v>
      </c>
      <c r="J508" s="7">
        <v>1630</v>
      </c>
      <c r="K508" s="6" t="s">
        <v>40</v>
      </c>
    </row>
    <row r="509" spans="1:11" x14ac:dyDescent="0.3">
      <c r="A509" s="6" t="s">
        <v>523</v>
      </c>
      <c r="B509" s="6" t="s">
        <v>273</v>
      </c>
      <c r="C509" s="6" t="s">
        <v>0</v>
      </c>
      <c r="D509" s="6" t="s">
        <v>524</v>
      </c>
      <c r="E509" s="6" t="s">
        <v>1</v>
      </c>
      <c r="F509" s="20">
        <v>43530</v>
      </c>
      <c r="G509" s="17">
        <f>DAY(F509:F1982)</f>
        <v>6</v>
      </c>
      <c r="H509" s="17">
        <f>MONTH(F509:F1982)</f>
        <v>3</v>
      </c>
      <c r="I509" s="17">
        <f>YEAR(F509)</f>
        <v>2019</v>
      </c>
      <c r="J509" s="7">
        <v>7260</v>
      </c>
      <c r="K509" s="6" t="s">
        <v>130</v>
      </c>
    </row>
    <row r="510" spans="1:11" x14ac:dyDescent="0.3">
      <c r="A510" s="6" t="s">
        <v>32</v>
      </c>
      <c r="B510" s="6" t="s">
        <v>222</v>
      </c>
      <c r="C510" s="6" t="s">
        <v>2</v>
      </c>
      <c r="D510" s="6" t="s">
        <v>602</v>
      </c>
      <c r="E510" s="6" t="s">
        <v>3</v>
      </c>
      <c r="F510" s="20">
        <v>43530</v>
      </c>
      <c r="G510" s="17">
        <f>DAY(F510:F1983)</f>
        <v>6</v>
      </c>
      <c r="H510" s="17">
        <f>MONTH(F510:F1983)</f>
        <v>3</v>
      </c>
      <c r="I510" s="17">
        <f>YEAR(F510)</f>
        <v>2019</v>
      </c>
      <c r="J510" s="7">
        <v>4910</v>
      </c>
      <c r="K510" s="6" t="s">
        <v>40</v>
      </c>
    </row>
    <row r="511" spans="1:11" x14ac:dyDescent="0.3">
      <c r="A511" s="6" t="s">
        <v>678</v>
      </c>
      <c r="B511" s="6" t="s">
        <v>426</v>
      </c>
      <c r="C511" s="6" t="s">
        <v>2</v>
      </c>
      <c r="D511" s="6" t="s">
        <v>1142</v>
      </c>
      <c r="E511" s="6" t="s">
        <v>51</v>
      </c>
      <c r="F511" s="20">
        <v>43532</v>
      </c>
      <c r="G511" s="17">
        <f>DAY(F511:F1984)</f>
        <v>8</v>
      </c>
      <c r="H511" s="17">
        <f>MONTH(F511:F1984)</f>
        <v>3</v>
      </c>
      <c r="I511" s="17">
        <f>YEAR(F511)</f>
        <v>2019</v>
      </c>
      <c r="J511" s="7">
        <v>5680</v>
      </c>
      <c r="K511" s="6" t="s">
        <v>40</v>
      </c>
    </row>
    <row r="512" spans="1:11" x14ac:dyDescent="0.3">
      <c r="A512" s="6" t="s">
        <v>245</v>
      </c>
      <c r="B512" s="6" t="s">
        <v>528</v>
      </c>
      <c r="C512" s="6" t="s">
        <v>2</v>
      </c>
      <c r="D512" s="6" t="s">
        <v>815</v>
      </c>
      <c r="E512" s="6" t="s">
        <v>3</v>
      </c>
      <c r="F512" s="20">
        <v>43533</v>
      </c>
      <c r="G512" s="17">
        <f>DAY(F512:F1985)</f>
        <v>9</v>
      </c>
      <c r="H512" s="17">
        <f>MONTH(F512:F1985)</f>
        <v>3</v>
      </c>
      <c r="I512" s="17">
        <f>YEAR(F512)</f>
        <v>2019</v>
      </c>
      <c r="J512" s="7">
        <v>1110</v>
      </c>
      <c r="K512" s="6" t="s">
        <v>35</v>
      </c>
    </row>
    <row r="513" spans="1:11" x14ac:dyDescent="0.3">
      <c r="A513" s="6" t="s">
        <v>413</v>
      </c>
      <c r="B513" s="6" t="s">
        <v>97</v>
      </c>
      <c r="C513" s="6" t="s">
        <v>2</v>
      </c>
      <c r="D513" s="6" t="s">
        <v>414</v>
      </c>
      <c r="E513" s="6" t="s">
        <v>26</v>
      </c>
      <c r="F513" s="20">
        <v>43534</v>
      </c>
      <c r="G513" s="17">
        <f>DAY(F513:F1986)</f>
        <v>10</v>
      </c>
      <c r="H513" s="17">
        <f>MONTH(F513:F1986)</f>
        <v>3</v>
      </c>
      <c r="I513" s="17">
        <f>YEAR(F513)</f>
        <v>2019</v>
      </c>
      <c r="J513" s="7">
        <v>3900</v>
      </c>
      <c r="K513" s="6" t="s">
        <v>40</v>
      </c>
    </row>
    <row r="514" spans="1:11" x14ac:dyDescent="0.3">
      <c r="A514" s="6" t="s">
        <v>442</v>
      </c>
      <c r="B514" s="6" t="s">
        <v>25</v>
      </c>
      <c r="C514" s="6" t="s">
        <v>2</v>
      </c>
      <c r="D514" s="6" t="s">
        <v>421</v>
      </c>
      <c r="E514" s="6" t="s">
        <v>39</v>
      </c>
      <c r="F514" s="20">
        <v>43534</v>
      </c>
      <c r="G514" s="17">
        <f>DAY(F514:F1987)</f>
        <v>10</v>
      </c>
      <c r="H514" s="17">
        <f>MONTH(F514:F1987)</f>
        <v>3</v>
      </c>
      <c r="I514" s="17">
        <f>YEAR(F514)</f>
        <v>2019</v>
      </c>
      <c r="J514" s="7">
        <v>1870</v>
      </c>
      <c r="K514" s="6" t="s">
        <v>59</v>
      </c>
    </row>
    <row r="515" spans="1:11" x14ac:dyDescent="0.3">
      <c r="A515" s="6" t="s">
        <v>667</v>
      </c>
      <c r="B515" s="6" t="s">
        <v>405</v>
      </c>
      <c r="C515" s="6" t="s">
        <v>2</v>
      </c>
      <c r="D515" s="6" t="s">
        <v>526</v>
      </c>
      <c r="E515" s="6" t="s">
        <v>1</v>
      </c>
      <c r="F515" s="20">
        <v>43534</v>
      </c>
      <c r="G515" s="17">
        <f>DAY(F515:F1988)</f>
        <v>10</v>
      </c>
      <c r="H515" s="17">
        <f>MONTH(F515:F1988)</f>
        <v>3</v>
      </c>
      <c r="I515" s="17">
        <f>YEAR(F515)</f>
        <v>2019</v>
      </c>
      <c r="J515" s="7">
        <v>7980</v>
      </c>
      <c r="K515" s="6" t="s">
        <v>44</v>
      </c>
    </row>
    <row r="516" spans="1:11" x14ac:dyDescent="0.3">
      <c r="A516" s="6" t="s">
        <v>342</v>
      </c>
      <c r="B516" s="6" t="s">
        <v>149</v>
      </c>
      <c r="C516" s="6" t="s">
        <v>0</v>
      </c>
      <c r="D516" s="6" t="s">
        <v>506</v>
      </c>
      <c r="E516" s="6" t="s">
        <v>55</v>
      </c>
      <c r="F516" s="20">
        <v>43535</v>
      </c>
      <c r="G516" s="17">
        <f>DAY(F516:F1989)</f>
        <v>11</v>
      </c>
      <c r="H516" s="17">
        <f>MONTH(F516:F1989)</f>
        <v>3</v>
      </c>
      <c r="I516" s="17">
        <f>YEAR(F516)</f>
        <v>2019</v>
      </c>
      <c r="J516" s="7">
        <v>8750</v>
      </c>
      <c r="K516" s="6" t="s">
        <v>31</v>
      </c>
    </row>
    <row r="517" spans="1:11" x14ac:dyDescent="0.3">
      <c r="A517" s="6" t="s">
        <v>307</v>
      </c>
      <c r="B517" s="6" t="s">
        <v>141</v>
      </c>
      <c r="C517" s="6" t="s">
        <v>0</v>
      </c>
      <c r="D517" s="6" t="s">
        <v>768</v>
      </c>
      <c r="E517" s="6" t="s">
        <v>3</v>
      </c>
      <c r="F517" s="20">
        <v>43535</v>
      </c>
      <c r="G517" s="17">
        <f>DAY(F517:F1990)</f>
        <v>11</v>
      </c>
      <c r="H517" s="17">
        <f>MONTH(F517:F1990)</f>
        <v>3</v>
      </c>
      <c r="I517" s="17">
        <f>YEAR(F517)</f>
        <v>2019</v>
      </c>
      <c r="J517" s="7">
        <v>5070</v>
      </c>
      <c r="K517" s="6" t="s">
        <v>40</v>
      </c>
    </row>
    <row r="518" spans="1:11" x14ac:dyDescent="0.3">
      <c r="A518" s="6" t="s">
        <v>523</v>
      </c>
      <c r="B518" s="6" t="s">
        <v>300</v>
      </c>
      <c r="C518" s="6" t="s">
        <v>0</v>
      </c>
      <c r="D518" s="6" t="s">
        <v>1295</v>
      </c>
      <c r="E518" s="6" t="s">
        <v>55</v>
      </c>
      <c r="F518" s="20">
        <v>43535</v>
      </c>
      <c r="G518" s="17">
        <f>DAY(F518:F1991)</f>
        <v>11</v>
      </c>
      <c r="H518" s="17">
        <f>MONTH(F518:F1991)</f>
        <v>3</v>
      </c>
      <c r="I518" s="17">
        <f>YEAR(F518)</f>
        <v>2019</v>
      </c>
      <c r="J518" s="7">
        <v>2240</v>
      </c>
      <c r="K518" s="6" t="s">
        <v>27</v>
      </c>
    </row>
    <row r="519" spans="1:11" x14ac:dyDescent="0.3">
      <c r="A519" s="6" t="s">
        <v>161</v>
      </c>
      <c r="B519" s="6" t="s">
        <v>580</v>
      </c>
      <c r="C519" s="6" t="s">
        <v>2</v>
      </c>
      <c r="D519" s="6" t="s">
        <v>1023</v>
      </c>
      <c r="E519" s="6" t="s">
        <v>26</v>
      </c>
      <c r="F519" s="20">
        <v>43537</v>
      </c>
      <c r="G519" s="17">
        <f>DAY(F519:F1992)</f>
        <v>13</v>
      </c>
      <c r="H519" s="17">
        <f>MONTH(F519:F1992)</f>
        <v>3</v>
      </c>
      <c r="I519" s="17">
        <f>YEAR(F519)</f>
        <v>2019</v>
      </c>
      <c r="J519" s="7">
        <v>3220</v>
      </c>
      <c r="K519" s="6" t="s">
        <v>44</v>
      </c>
    </row>
    <row r="520" spans="1:11" x14ac:dyDescent="0.3">
      <c r="A520" s="6" t="s">
        <v>431</v>
      </c>
      <c r="B520" s="6" t="s">
        <v>128</v>
      </c>
      <c r="C520" s="6" t="s">
        <v>2</v>
      </c>
      <c r="D520" s="6" t="s">
        <v>432</v>
      </c>
      <c r="E520" s="6" t="s">
        <v>39</v>
      </c>
      <c r="F520" s="20">
        <v>43538</v>
      </c>
      <c r="G520" s="17">
        <f>DAY(F520:F1993)</f>
        <v>14</v>
      </c>
      <c r="H520" s="17">
        <f>MONTH(F520:F1993)</f>
        <v>3</v>
      </c>
      <c r="I520" s="17">
        <f>YEAR(F520)</f>
        <v>2019</v>
      </c>
      <c r="J520" s="7">
        <v>7700</v>
      </c>
      <c r="K520" s="6" t="s">
        <v>40</v>
      </c>
    </row>
    <row r="521" spans="1:11" x14ac:dyDescent="0.3">
      <c r="A521" s="6" t="s">
        <v>56</v>
      </c>
      <c r="B521" s="6" t="s">
        <v>57</v>
      </c>
      <c r="C521" s="6" t="s">
        <v>0</v>
      </c>
      <c r="D521" s="6" t="s">
        <v>58</v>
      </c>
      <c r="E521" s="6" t="s">
        <v>3</v>
      </c>
      <c r="F521" s="20">
        <v>43539</v>
      </c>
      <c r="G521" s="17">
        <f>DAY(F521:F1994)</f>
        <v>15</v>
      </c>
      <c r="H521" s="17">
        <f>MONTH(F521:F1994)</f>
        <v>3</v>
      </c>
      <c r="I521" s="17">
        <f>YEAR(F521)</f>
        <v>2019</v>
      </c>
      <c r="J521" s="7">
        <v>4680</v>
      </c>
      <c r="K521" s="6" t="s">
        <v>59</v>
      </c>
    </row>
    <row r="522" spans="1:11" x14ac:dyDescent="0.3">
      <c r="A522" s="6" t="s">
        <v>361</v>
      </c>
      <c r="B522" s="6" t="s">
        <v>252</v>
      </c>
      <c r="C522" s="6" t="s">
        <v>0</v>
      </c>
      <c r="D522" s="6" t="s">
        <v>561</v>
      </c>
      <c r="E522" s="6" t="s">
        <v>39</v>
      </c>
      <c r="F522" s="20">
        <v>43539</v>
      </c>
      <c r="G522" s="17">
        <f>DAY(F522:F1995)</f>
        <v>15</v>
      </c>
      <c r="H522" s="17">
        <f>MONTH(F522:F1995)</f>
        <v>3</v>
      </c>
      <c r="I522" s="17">
        <f>YEAR(F522)</f>
        <v>2019</v>
      </c>
      <c r="J522" s="7">
        <v>3610</v>
      </c>
      <c r="K522" s="6" t="s">
        <v>35</v>
      </c>
    </row>
    <row r="523" spans="1:11" x14ac:dyDescent="0.3">
      <c r="A523" s="6" t="s">
        <v>468</v>
      </c>
      <c r="B523" s="6" t="s">
        <v>64</v>
      </c>
      <c r="C523" s="6" t="s">
        <v>0</v>
      </c>
      <c r="D523" s="6" t="s">
        <v>1139</v>
      </c>
      <c r="E523" s="6" t="s">
        <v>39</v>
      </c>
      <c r="F523" s="20">
        <v>43540</v>
      </c>
      <c r="G523" s="17">
        <f>DAY(F523:F1996)</f>
        <v>16</v>
      </c>
      <c r="H523" s="17">
        <f>MONTH(F523:F1996)</f>
        <v>3</v>
      </c>
      <c r="I523" s="17">
        <f>YEAR(F523)</f>
        <v>2019</v>
      </c>
      <c r="J523" s="7">
        <v>9190</v>
      </c>
      <c r="K523" s="6" t="s">
        <v>44</v>
      </c>
    </row>
    <row r="524" spans="1:11" x14ac:dyDescent="0.3">
      <c r="A524" s="6" t="s">
        <v>198</v>
      </c>
      <c r="B524" s="6" t="s">
        <v>188</v>
      </c>
      <c r="C524" s="6" t="s">
        <v>0</v>
      </c>
      <c r="D524" s="6" t="s">
        <v>1174</v>
      </c>
      <c r="E524" s="6" t="s">
        <v>51</v>
      </c>
      <c r="F524" s="20">
        <v>43540</v>
      </c>
      <c r="G524" s="17">
        <f>DAY(F524:F1997)</f>
        <v>16</v>
      </c>
      <c r="H524" s="17">
        <f>MONTH(F524:F1997)</f>
        <v>3</v>
      </c>
      <c r="I524" s="17">
        <f>YEAR(F524)</f>
        <v>2019</v>
      </c>
      <c r="J524" s="7">
        <v>5310</v>
      </c>
      <c r="K524" s="6" t="s">
        <v>40</v>
      </c>
    </row>
    <row r="525" spans="1:11" x14ac:dyDescent="0.3">
      <c r="A525" s="6" t="s">
        <v>235</v>
      </c>
      <c r="B525" s="6" t="s">
        <v>204</v>
      </c>
      <c r="C525" s="6" t="s">
        <v>2</v>
      </c>
      <c r="D525" s="6" t="s">
        <v>470</v>
      </c>
      <c r="E525" s="6" t="s">
        <v>26</v>
      </c>
      <c r="F525" s="20">
        <v>43542</v>
      </c>
      <c r="G525" s="17">
        <f>DAY(F525:F1998)</f>
        <v>18</v>
      </c>
      <c r="H525" s="17">
        <f>MONTH(F525:F1998)</f>
        <v>3</v>
      </c>
      <c r="I525" s="17">
        <f>YEAR(F525)</f>
        <v>2019</v>
      </c>
      <c r="J525" s="7">
        <v>860</v>
      </c>
      <c r="K525" s="6" t="s">
        <v>40</v>
      </c>
    </row>
    <row r="526" spans="1:11" x14ac:dyDescent="0.3">
      <c r="A526" s="6" t="s">
        <v>218</v>
      </c>
      <c r="B526" s="6" t="s">
        <v>100</v>
      </c>
      <c r="C526" s="6" t="s">
        <v>2</v>
      </c>
      <c r="D526" s="6" t="s">
        <v>101</v>
      </c>
      <c r="E526" s="6" t="s">
        <v>39</v>
      </c>
      <c r="F526" s="20">
        <v>43542</v>
      </c>
      <c r="G526" s="17">
        <f>DAY(F526:F1999)</f>
        <v>18</v>
      </c>
      <c r="H526" s="17">
        <f>MONTH(F526:F1999)</f>
        <v>3</v>
      </c>
      <c r="I526" s="17">
        <f>YEAR(F526)</f>
        <v>2019</v>
      </c>
      <c r="J526" s="7">
        <v>3960</v>
      </c>
      <c r="K526" s="6" t="s">
        <v>40</v>
      </c>
    </row>
    <row r="527" spans="1:11" x14ac:dyDescent="0.3">
      <c r="A527" s="6" t="s">
        <v>510</v>
      </c>
      <c r="B527" s="6" t="s">
        <v>338</v>
      </c>
      <c r="C527" s="6" t="s">
        <v>0</v>
      </c>
      <c r="D527" s="6" t="s">
        <v>518</v>
      </c>
      <c r="E527" s="6" t="s">
        <v>51</v>
      </c>
      <c r="F527" s="20">
        <v>43543</v>
      </c>
      <c r="G527" s="17">
        <f>DAY(F527:F2000)</f>
        <v>19</v>
      </c>
      <c r="H527" s="17">
        <f>MONTH(F527:F2000)</f>
        <v>3</v>
      </c>
      <c r="I527" s="17">
        <f>YEAR(F527)</f>
        <v>2019</v>
      </c>
      <c r="J527" s="7">
        <v>4600</v>
      </c>
      <c r="K527" s="6" t="s">
        <v>40</v>
      </c>
    </row>
    <row r="528" spans="1:11" x14ac:dyDescent="0.3">
      <c r="A528" s="6" t="s">
        <v>279</v>
      </c>
      <c r="B528" s="6" t="s">
        <v>278</v>
      </c>
      <c r="C528" s="6" t="s">
        <v>2</v>
      </c>
      <c r="D528" s="6" t="s">
        <v>4</v>
      </c>
      <c r="E528" s="6" t="s">
        <v>1</v>
      </c>
      <c r="F528" s="20">
        <v>43544</v>
      </c>
      <c r="G528" s="17">
        <f>DAY(F528:F2001)</f>
        <v>20</v>
      </c>
      <c r="H528" s="17">
        <f>MONTH(F528:F2001)</f>
        <v>3</v>
      </c>
      <c r="I528" s="17">
        <f>YEAR(F528)</f>
        <v>2019</v>
      </c>
      <c r="J528" s="7">
        <v>4410</v>
      </c>
      <c r="K528" s="6" t="s">
        <v>40</v>
      </c>
    </row>
    <row r="529" spans="1:11" x14ac:dyDescent="0.3">
      <c r="A529" s="6" t="s">
        <v>597</v>
      </c>
      <c r="B529" s="6" t="s">
        <v>94</v>
      </c>
      <c r="C529" s="6" t="s">
        <v>2</v>
      </c>
      <c r="D529" s="6" t="s">
        <v>598</v>
      </c>
      <c r="E529" s="6" t="s">
        <v>55</v>
      </c>
      <c r="F529" s="20">
        <v>43544</v>
      </c>
      <c r="G529" s="17">
        <f>DAY(F529:F2002)</f>
        <v>20</v>
      </c>
      <c r="H529" s="17">
        <f>MONTH(F529:F2002)</f>
        <v>3</v>
      </c>
      <c r="I529" s="17">
        <f>YEAR(F529)</f>
        <v>2019</v>
      </c>
      <c r="J529" s="7">
        <v>4170</v>
      </c>
      <c r="K529" s="6" t="s">
        <v>59</v>
      </c>
    </row>
    <row r="530" spans="1:11" x14ac:dyDescent="0.3">
      <c r="A530" s="6" t="s">
        <v>269</v>
      </c>
      <c r="B530" s="6" t="s">
        <v>384</v>
      </c>
      <c r="C530" s="6" t="s">
        <v>0</v>
      </c>
      <c r="D530" s="6" t="s">
        <v>1217</v>
      </c>
      <c r="E530" s="6" t="s">
        <v>55</v>
      </c>
      <c r="F530" s="20">
        <v>43544</v>
      </c>
      <c r="G530" s="17">
        <f>DAY(F530:F2003)</f>
        <v>20</v>
      </c>
      <c r="H530" s="17">
        <f>MONTH(F530:F2003)</f>
        <v>3</v>
      </c>
      <c r="I530" s="17">
        <f>YEAR(F530)</f>
        <v>2019</v>
      </c>
      <c r="J530" s="7">
        <v>1510</v>
      </c>
      <c r="K530" s="6" t="s">
        <v>40</v>
      </c>
    </row>
    <row r="531" spans="1:11" x14ac:dyDescent="0.3">
      <c r="A531" s="6" t="s">
        <v>74</v>
      </c>
      <c r="B531" s="6" t="s">
        <v>312</v>
      </c>
      <c r="C531" s="6" t="s">
        <v>0</v>
      </c>
      <c r="D531" s="6" t="s">
        <v>313</v>
      </c>
      <c r="E531" s="6" t="s">
        <v>51</v>
      </c>
      <c r="F531" s="20">
        <v>43546</v>
      </c>
      <c r="G531" s="17">
        <f>DAY(F531:F2004)</f>
        <v>22</v>
      </c>
      <c r="H531" s="17">
        <f>MONTH(F531:F2004)</f>
        <v>3</v>
      </c>
      <c r="I531" s="17">
        <f>YEAR(F531)</f>
        <v>2019</v>
      </c>
      <c r="J531" s="7">
        <v>5190</v>
      </c>
      <c r="K531" s="6" t="s">
        <v>59</v>
      </c>
    </row>
    <row r="532" spans="1:11" x14ac:dyDescent="0.3">
      <c r="A532" s="6" t="s">
        <v>135</v>
      </c>
      <c r="B532" s="6" t="s">
        <v>310</v>
      </c>
      <c r="C532" s="6" t="s">
        <v>0</v>
      </c>
      <c r="D532" s="6" t="s">
        <v>1262</v>
      </c>
      <c r="E532" s="6" t="s">
        <v>51</v>
      </c>
      <c r="F532" s="20">
        <v>43546</v>
      </c>
      <c r="G532" s="17">
        <f>DAY(F532:F2005)</f>
        <v>22</v>
      </c>
      <c r="H532" s="17">
        <f>MONTH(F532:F2005)</f>
        <v>3</v>
      </c>
      <c r="I532" s="17">
        <f>YEAR(F532)</f>
        <v>2019</v>
      </c>
      <c r="J532" s="7">
        <v>7880</v>
      </c>
      <c r="K532" s="6" t="s">
        <v>27</v>
      </c>
    </row>
    <row r="533" spans="1:11" x14ac:dyDescent="0.3">
      <c r="A533" s="6" t="s">
        <v>473</v>
      </c>
      <c r="B533" s="6" t="s">
        <v>212</v>
      </c>
      <c r="C533" s="6" t="s">
        <v>0</v>
      </c>
      <c r="D533" s="6" t="s">
        <v>563</v>
      </c>
      <c r="E533" s="6" t="s">
        <v>39</v>
      </c>
      <c r="F533" s="20">
        <v>43547</v>
      </c>
      <c r="G533" s="17">
        <f>DAY(F533:F2006)</f>
        <v>23</v>
      </c>
      <c r="H533" s="17">
        <f>MONTH(F533:F2006)</f>
        <v>3</v>
      </c>
      <c r="I533" s="17">
        <f>YEAR(F533)</f>
        <v>2019</v>
      </c>
      <c r="J533" s="7">
        <v>1980</v>
      </c>
      <c r="K533" s="6" t="s">
        <v>44</v>
      </c>
    </row>
    <row r="534" spans="1:11" x14ac:dyDescent="0.3">
      <c r="A534" s="6" t="s">
        <v>63</v>
      </c>
      <c r="B534" s="6" t="s">
        <v>178</v>
      </c>
      <c r="C534" s="6" t="s">
        <v>2</v>
      </c>
      <c r="D534" s="6" t="s">
        <v>686</v>
      </c>
      <c r="E534" s="6" t="s">
        <v>39</v>
      </c>
      <c r="F534" s="20">
        <v>43547</v>
      </c>
      <c r="G534" s="17">
        <f>DAY(F534:F2007)</f>
        <v>23</v>
      </c>
      <c r="H534" s="17">
        <f>MONTH(F534:F2007)</f>
        <v>3</v>
      </c>
      <c r="I534" s="17">
        <f>YEAR(F534)</f>
        <v>2019</v>
      </c>
      <c r="J534" s="7">
        <v>8020</v>
      </c>
      <c r="K534" s="6" t="s">
        <v>40</v>
      </c>
    </row>
    <row r="535" spans="1:11" x14ac:dyDescent="0.3">
      <c r="A535" s="6" t="s">
        <v>939</v>
      </c>
      <c r="B535" s="6" t="s">
        <v>338</v>
      </c>
      <c r="C535" s="6" t="s">
        <v>2</v>
      </c>
      <c r="D535" s="6" t="s">
        <v>993</v>
      </c>
      <c r="E535" s="6" t="s">
        <v>51</v>
      </c>
      <c r="F535" s="20">
        <v>43547</v>
      </c>
      <c r="G535" s="17">
        <f>DAY(F535:F2008)</f>
        <v>23</v>
      </c>
      <c r="H535" s="17">
        <f>MONTH(F535:F2008)</f>
        <v>3</v>
      </c>
      <c r="I535" s="17">
        <f>YEAR(F535)</f>
        <v>2019</v>
      </c>
      <c r="J535" s="7">
        <v>2290</v>
      </c>
      <c r="K535" s="6" t="s">
        <v>40</v>
      </c>
    </row>
    <row r="536" spans="1:11" x14ac:dyDescent="0.3">
      <c r="A536" s="6" t="s">
        <v>636</v>
      </c>
      <c r="B536" s="6" t="s">
        <v>345</v>
      </c>
      <c r="C536" s="6" t="s">
        <v>0</v>
      </c>
      <c r="D536" s="6" t="s">
        <v>760</v>
      </c>
      <c r="E536" s="6" t="s">
        <v>51</v>
      </c>
      <c r="F536" s="20">
        <v>43547</v>
      </c>
      <c r="G536" s="17">
        <f>DAY(F536:F2009)</f>
        <v>23</v>
      </c>
      <c r="H536" s="17">
        <f>MONTH(F536:F2009)</f>
        <v>3</v>
      </c>
      <c r="I536" s="17">
        <f>YEAR(F536)</f>
        <v>2019</v>
      </c>
      <c r="J536" s="7">
        <v>7650</v>
      </c>
      <c r="K536" s="6" t="s">
        <v>40</v>
      </c>
    </row>
    <row r="537" spans="1:11" x14ac:dyDescent="0.3">
      <c r="A537" s="6" t="s">
        <v>102</v>
      </c>
      <c r="B537" s="6" t="s">
        <v>303</v>
      </c>
      <c r="C537" s="6" t="s">
        <v>2</v>
      </c>
      <c r="D537" s="6" t="s">
        <v>525</v>
      </c>
      <c r="E537" s="6" t="s">
        <v>39</v>
      </c>
      <c r="F537" s="20">
        <v>43549</v>
      </c>
      <c r="G537" s="17">
        <f>DAY(F537:F2010)</f>
        <v>25</v>
      </c>
      <c r="H537" s="17">
        <f>MONTH(F537:F2010)</f>
        <v>3</v>
      </c>
      <c r="I537" s="17">
        <f>YEAR(F537)</f>
        <v>2019</v>
      </c>
      <c r="J537" s="7">
        <v>3270</v>
      </c>
      <c r="K537" s="6" t="s">
        <v>40</v>
      </c>
    </row>
    <row r="538" spans="1:11" x14ac:dyDescent="0.3">
      <c r="A538" s="6" t="s">
        <v>79</v>
      </c>
      <c r="B538" s="6" t="s">
        <v>117</v>
      </c>
      <c r="C538" s="6" t="s">
        <v>2</v>
      </c>
      <c r="D538" s="6" t="s">
        <v>1125</v>
      </c>
      <c r="E538" s="6" t="s">
        <v>51</v>
      </c>
      <c r="F538" s="20">
        <v>43550</v>
      </c>
      <c r="G538" s="17">
        <f>DAY(F538:F2011)</f>
        <v>26</v>
      </c>
      <c r="H538" s="17">
        <f>MONTH(F538:F2011)</f>
        <v>3</v>
      </c>
      <c r="I538" s="17">
        <f>YEAR(F538)</f>
        <v>2019</v>
      </c>
      <c r="J538" s="7">
        <v>7140</v>
      </c>
      <c r="K538" s="6" t="s">
        <v>40</v>
      </c>
    </row>
    <row r="539" spans="1:11" x14ac:dyDescent="0.3">
      <c r="A539" s="6" t="s">
        <v>323</v>
      </c>
      <c r="B539" s="6" t="s">
        <v>219</v>
      </c>
      <c r="C539" s="6" t="s">
        <v>0</v>
      </c>
      <c r="D539" s="6" t="s">
        <v>599</v>
      </c>
      <c r="E539" s="6" t="s">
        <v>26</v>
      </c>
      <c r="F539" s="20">
        <v>43551</v>
      </c>
      <c r="G539" s="17">
        <f>DAY(F539:F2012)</f>
        <v>27</v>
      </c>
      <c r="H539" s="17">
        <f>MONTH(F539:F2012)</f>
        <v>3</v>
      </c>
      <c r="I539" s="17">
        <f>YEAR(F539)</f>
        <v>2019</v>
      </c>
      <c r="J539" s="7">
        <v>8680</v>
      </c>
      <c r="K539" s="6" t="s">
        <v>31</v>
      </c>
    </row>
    <row r="540" spans="1:11" x14ac:dyDescent="0.3">
      <c r="A540" s="6" t="s">
        <v>208</v>
      </c>
      <c r="B540" s="6" t="s">
        <v>315</v>
      </c>
      <c r="C540" s="6" t="s">
        <v>0</v>
      </c>
      <c r="D540" s="6" t="s">
        <v>918</v>
      </c>
      <c r="E540" s="6" t="s">
        <v>39</v>
      </c>
      <c r="F540" s="20">
        <v>43553</v>
      </c>
      <c r="G540" s="17">
        <f>DAY(F540:F2013)</f>
        <v>29</v>
      </c>
      <c r="H540" s="17">
        <f>MONTH(F540:F2013)</f>
        <v>3</v>
      </c>
      <c r="I540" s="17">
        <f>YEAR(F540)</f>
        <v>2019</v>
      </c>
      <c r="J540" s="7">
        <v>8030</v>
      </c>
      <c r="K540" s="6" t="s">
        <v>40</v>
      </c>
    </row>
    <row r="541" spans="1:11" x14ac:dyDescent="0.3">
      <c r="A541" s="6" t="s">
        <v>196</v>
      </c>
      <c r="B541" s="6" t="s">
        <v>136</v>
      </c>
      <c r="C541" s="6" t="s">
        <v>0</v>
      </c>
      <c r="D541" s="6" t="s">
        <v>197</v>
      </c>
      <c r="E541" s="6" t="s">
        <v>51</v>
      </c>
      <c r="F541" s="20">
        <v>43555</v>
      </c>
      <c r="G541" s="17">
        <f>DAY(F541:F2014)</f>
        <v>31</v>
      </c>
      <c r="H541" s="17">
        <f>MONTH(F541:F2014)</f>
        <v>3</v>
      </c>
      <c r="I541" s="17">
        <f>YEAR(F541)</f>
        <v>2019</v>
      </c>
      <c r="J541" s="7">
        <v>7710</v>
      </c>
      <c r="K541" s="6" t="s">
        <v>40</v>
      </c>
    </row>
    <row r="542" spans="1:11" x14ac:dyDescent="0.3">
      <c r="A542" s="6" t="s">
        <v>71</v>
      </c>
      <c r="B542" s="6" t="s">
        <v>194</v>
      </c>
      <c r="C542" s="6" t="s">
        <v>0</v>
      </c>
      <c r="D542" s="6" t="s">
        <v>554</v>
      </c>
      <c r="E542" s="6" t="s">
        <v>51</v>
      </c>
      <c r="F542" s="20">
        <v>43555</v>
      </c>
      <c r="G542" s="17">
        <f>DAY(F542:F2015)</f>
        <v>31</v>
      </c>
      <c r="H542" s="17">
        <f>MONTH(F542:F2015)</f>
        <v>3</v>
      </c>
      <c r="I542" s="17">
        <f>YEAR(F542)</f>
        <v>2019</v>
      </c>
      <c r="J542" s="7">
        <v>7180</v>
      </c>
      <c r="K542" s="6" t="s">
        <v>59</v>
      </c>
    </row>
    <row r="543" spans="1:11" x14ac:dyDescent="0.3">
      <c r="A543" s="6" t="s">
        <v>135</v>
      </c>
      <c r="B543" s="6" t="s">
        <v>117</v>
      </c>
      <c r="C543" s="6" t="s">
        <v>0</v>
      </c>
      <c r="D543" s="6" t="s">
        <v>857</v>
      </c>
      <c r="E543" s="6" t="s">
        <v>3</v>
      </c>
      <c r="F543" s="20">
        <v>43556</v>
      </c>
      <c r="G543" s="17">
        <f>DAY(F543:F2016)</f>
        <v>1</v>
      </c>
      <c r="H543" s="17">
        <f>MONTH(F543:F2016)</f>
        <v>4</v>
      </c>
      <c r="I543" s="17">
        <f>YEAR(F543)</f>
        <v>2019</v>
      </c>
      <c r="J543" s="7">
        <v>4270</v>
      </c>
      <c r="K543" s="6" t="s">
        <v>40</v>
      </c>
    </row>
    <row r="544" spans="1:11" x14ac:dyDescent="0.3">
      <c r="A544" s="6" t="s">
        <v>140</v>
      </c>
      <c r="B544" s="6" t="s">
        <v>349</v>
      </c>
      <c r="C544" s="6" t="s">
        <v>0</v>
      </c>
      <c r="D544" s="6" t="s">
        <v>537</v>
      </c>
      <c r="E544" s="6" t="s">
        <v>55</v>
      </c>
      <c r="F544" s="20">
        <v>43557</v>
      </c>
      <c r="G544" s="17">
        <f>DAY(F544:F2017)</f>
        <v>2</v>
      </c>
      <c r="H544" s="17">
        <f>MONTH(F544:F2017)</f>
        <v>4</v>
      </c>
      <c r="I544" s="17">
        <f>YEAR(F544)</f>
        <v>2019</v>
      </c>
      <c r="J544" s="7">
        <v>1600</v>
      </c>
      <c r="K544" s="6" t="s">
        <v>40</v>
      </c>
    </row>
    <row r="545" spans="1:11" x14ac:dyDescent="0.3">
      <c r="A545" s="6" t="s">
        <v>242</v>
      </c>
      <c r="B545" s="6" t="s">
        <v>243</v>
      </c>
      <c r="C545" s="6" t="s">
        <v>0</v>
      </c>
      <c r="D545" s="6" t="s">
        <v>244</v>
      </c>
      <c r="E545" s="6" t="s">
        <v>55</v>
      </c>
      <c r="F545" s="20">
        <v>43559</v>
      </c>
      <c r="G545" s="17">
        <f>DAY(F545:F2018)</f>
        <v>4</v>
      </c>
      <c r="H545" s="17">
        <f>MONTH(F545:F2018)</f>
        <v>4</v>
      </c>
      <c r="I545" s="17">
        <f>YEAR(F545)</f>
        <v>2019</v>
      </c>
      <c r="J545" s="7">
        <v>6860</v>
      </c>
      <c r="K545" s="6" t="s">
        <v>40</v>
      </c>
    </row>
    <row r="546" spans="1:11" x14ac:dyDescent="0.3">
      <c r="A546" s="6" t="s">
        <v>307</v>
      </c>
      <c r="B546" s="6" t="s">
        <v>273</v>
      </c>
      <c r="C546" s="6" t="s">
        <v>0</v>
      </c>
      <c r="D546" s="6" t="s">
        <v>308</v>
      </c>
      <c r="E546" s="6" t="s">
        <v>39</v>
      </c>
      <c r="F546" s="20">
        <v>43559</v>
      </c>
      <c r="G546" s="17">
        <f>DAY(F546:F2019)</f>
        <v>4</v>
      </c>
      <c r="H546" s="17">
        <f>MONTH(F546:F2019)</f>
        <v>4</v>
      </c>
      <c r="I546" s="17">
        <f>YEAR(F546)</f>
        <v>2019</v>
      </c>
      <c r="J546" s="7">
        <v>9260</v>
      </c>
      <c r="K546" s="6" t="s">
        <v>40</v>
      </c>
    </row>
    <row r="547" spans="1:11" x14ac:dyDescent="0.3">
      <c r="A547" s="6" t="s">
        <v>232</v>
      </c>
      <c r="B547" s="6" t="s">
        <v>85</v>
      </c>
      <c r="C547" s="6" t="s">
        <v>0</v>
      </c>
      <c r="D547" s="6" t="s">
        <v>584</v>
      </c>
      <c r="E547" s="6" t="s">
        <v>39</v>
      </c>
      <c r="F547" s="20">
        <v>43559</v>
      </c>
      <c r="G547" s="17">
        <f>DAY(F547:F2020)</f>
        <v>4</v>
      </c>
      <c r="H547" s="17">
        <f>MONTH(F547:F2020)</f>
        <v>4</v>
      </c>
      <c r="I547" s="17">
        <f>YEAR(F547)</f>
        <v>2019</v>
      </c>
      <c r="J547" s="7">
        <v>8040</v>
      </c>
      <c r="K547" s="6" t="s">
        <v>59</v>
      </c>
    </row>
    <row r="548" spans="1:11" x14ac:dyDescent="0.3">
      <c r="A548" s="6" t="s">
        <v>135</v>
      </c>
      <c r="B548" s="6" t="s">
        <v>88</v>
      </c>
      <c r="C548" s="6" t="s">
        <v>0</v>
      </c>
      <c r="D548" s="6" t="s">
        <v>89</v>
      </c>
      <c r="E548" s="6" t="s">
        <v>26</v>
      </c>
      <c r="F548" s="20">
        <v>43563</v>
      </c>
      <c r="G548" s="17">
        <f>DAY(F548:F2021)</f>
        <v>8</v>
      </c>
      <c r="H548" s="17">
        <f>MONTH(F548:F2021)</f>
        <v>4</v>
      </c>
      <c r="I548" s="17">
        <f>YEAR(F548)</f>
        <v>2019</v>
      </c>
      <c r="J548" s="7">
        <v>1470</v>
      </c>
      <c r="K548" s="6" t="s">
        <v>40</v>
      </c>
    </row>
    <row r="549" spans="1:11" x14ac:dyDescent="0.3">
      <c r="A549" s="6" t="s">
        <v>340</v>
      </c>
      <c r="B549" s="6" t="s">
        <v>212</v>
      </c>
      <c r="C549" s="6" t="s">
        <v>0</v>
      </c>
      <c r="D549" s="6" t="s">
        <v>1184</v>
      </c>
      <c r="E549" s="6" t="s">
        <v>1</v>
      </c>
      <c r="F549" s="20">
        <v>43565</v>
      </c>
      <c r="G549" s="17">
        <f>DAY(F549:F2022)</f>
        <v>10</v>
      </c>
      <c r="H549" s="17">
        <f>MONTH(F549:F2022)</f>
        <v>4</v>
      </c>
      <c r="I549" s="17">
        <f>YEAR(F549)</f>
        <v>2019</v>
      </c>
      <c r="J549" s="7">
        <v>4110</v>
      </c>
      <c r="K549" s="6" t="s">
        <v>40</v>
      </c>
    </row>
    <row r="550" spans="1:11" x14ac:dyDescent="0.3">
      <c r="A550" s="6" t="s">
        <v>167</v>
      </c>
      <c r="B550" s="6" t="s">
        <v>724</v>
      </c>
      <c r="C550" s="6" t="s">
        <v>0</v>
      </c>
      <c r="D550" s="6" t="s">
        <v>1342</v>
      </c>
      <c r="E550" s="6" t="s">
        <v>51</v>
      </c>
      <c r="F550" s="20">
        <v>43565</v>
      </c>
      <c r="G550" s="17">
        <f>DAY(F550:F2023)</f>
        <v>10</v>
      </c>
      <c r="H550" s="17">
        <f>MONTH(F550:F2023)</f>
        <v>4</v>
      </c>
      <c r="I550" s="17">
        <f>YEAR(F550)</f>
        <v>2019</v>
      </c>
      <c r="J550" s="7">
        <v>5370</v>
      </c>
      <c r="K550" s="6" t="s">
        <v>130</v>
      </c>
    </row>
    <row r="551" spans="1:11" x14ac:dyDescent="0.3">
      <c r="A551" s="6" t="s">
        <v>939</v>
      </c>
      <c r="B551" s="6" t="s">
        <v>315</v>
      </c>
      <c r="C551" s="6" t="s">
        <v>2</v>
      </c>
      <c r="D551" s="6" t="s">
        <v>1119</v>
      </c>
      <c r="E551" s="6" t="s">
        <v>1</v>
      </c>
      <c r="F551" s="20">
        <v>43566</v>
      </c>
      <c r="G551" s="17">
        <f>DAY(F551:F2024)</f>
        <v>11</v>
      </c>
      <c r="H551" s="17">
        <f>MONTH(F551:F2024)</f>
        <v>4</v>
      </c>
      <c r="I551" s="17">
        <f>YEAR(F551)</f>
        <v>2019</v>
      </c>
      <c r="J551" s="7">
        <v>7260</v>
      </c>
      <c r="K551" s="6" t="s">
        <v>40</v>
      </c>
    </row>
    <row r="552" spans="1:11" x14ac:dyDescent="0.3">
      <c r="A552" s="6" t="s">
        <v>105</v>
      </c>
      <c r="B552" s="6" t="s">
        <v>106</v>
      </c>
      <c r="C552" s="6" t="s">
        <v>0</v>
      </c>
      <c r="D552" s="6" t="s">
        <v>107</v>
      </c>
      <c r="E552" s="6" t="s">
        <v>51</v>
      </c>
      <c r="F552" s="20">
        <v>43567</v>
      </c>
      <c r="G552" s="17">
        <f>DAY(F552:F2025)</f>
        <v>12</v>
      </c>
      <c r="H552" s="17">
        <f>MONTH(F552:F2025)</f>
        <v>4</v>
      </c>
      <c r="I552" s="17">
        <f>YEAR(F552)</f>
        <v>2019</v>
      </c>
      <c r="J552" s="7">
        <v>6570</v>
      </c>
      <c r="K552" s="6" t="s">
        <v>40</v>
      </c>
    </row>
    <row r="553" spans="1:11" x14ac:dyDescent="0.3">
      <c r="A553" s="6" t="s">
        <v>122</v>
      </c>
      <c r="B553" s="6" t="s">
        <v>85</v>
      </c>
      <c r="C553" s="6" t="s">
        <v>2</v>
      </c>
      <c r="D553" s="6" t="s">
        <v>1034</v>
      </c>
      <c r="E553" s="6" t="s">
        <v>51</v>
      </c>
      <c r="F553" s="20">
        <v>43567</v>
      </c>
      <c r="G553" s="17">
        <f>DAY(F553:F2026)</f>
        <v>12</v>
      </c>
      <c r="H553" s="17">
        <f>MONTH(F553:F2026)</f>
        <v>4</v>
      </c>
      <c r="I553" s="17">
        <f>YEAR(F553)</f>
        <v>2019</v>
      </c>
      <c r="J553" s="7">
        <v>4740</v>
      </c>
      <c r="K553" s="6" t="s">
        <v>40</v>
      </c>
    </row>
    <row r="554" spans="1:11" x14ac:dyDescent="0.3">
      <c r="A554" s="6" t="s">
        <v>84</v>
      </c>
      <c r="B554" s="6" t="s">
        <v>85</v>
      </c>
      <c r="C554" s="6" t="s">
        <v>2</v>
      </c>
      <c r="D554" s="6" t="s">
        <v>86</v>
      </c>
      <c r="E554" s="6" t="s">
        <v>26</v>
      </c>
      <c r="F554" s="20">
        <v>43569</v>
      </c>
      <c r="G554" s="17">
        <f>DAY(F554:F2027)</f>
        <v>14</v>
      </c>
      <c r="H554" s="17">
        <f>MONTH(F554:F2027)</f>
        <v>4</v>
      </c>
      <c r="I554" s="17">
        <f>YEAR(F554)</f>
        <v>2019</v>
      </c>
      <c r="J554" s="7">
        <v>6420</v>
      </c>
      <c r="K554" s="6" t="s">
        <v>40</v>
      </c>
    </row>
    <row r="555" spans="1:11" x14ac:dyDescent="0.3">
      <c r="A555" s="6" t="s">
        <v>28</v>
      </c>
      <c r="B555" s="6" t="s">
        <v>90</v>
      </c>
      <c r="C555" s="6" t="s">
        <v>2</v>
      </c>
      <c r="D555" s="6" t="s">
        <v>634</v>
      </c>
      <c r="E555" s="6" t="s">
        <v>51</v>
      </c>
      <c r="F555" s="20">
        <v>43569</v>
      </c>
      <c r="G555" s="17">
        <f>DAY(F555:F2028)</f>
        <v>14</v>
      </c>
      <c r="H555" s="17">
        <f>MONTH(F555:F2028)</f>
        <v>4</v>
      </c>
      <c r="I555" s="17">
        <f>YEAR(F555)</f>
        <v>2019</v>
      </c>
      <c r="J555" s="7">
        <v>9200</v>
      </c>
      <c r="K555" s="6" t="s">
        <v>44</v>
      </c>
    </row>
    <row r="556" spans="1:11" x14ac:dyDescent="0.3">
      <c r="A556" s="6" t="s">
        <v>476</v>
      </c>
      <c r="B556" s="6" t="s">
        <v>580</v>
      </c>
      <c r="C556" s="6" t="s">
        <v>0</v>
      </c>
      <c r="D556" s="6" t="s">
        <v>581</v>
      </c>
      <c r="E556" s="6" t="s">
        <v>26</v>
      </c>
      <c r="F556" s="20">
        <v>43569</v>
      </c>
      <c r="G556" s="17">
        <f>DAY(F556:F2029)</f>
        <v>14</v>
      </c>
      <c r="H556" s="17">
        <f>MONTH(F556:F2029)</f>
        <v>4</v>
      </c>
      <c r="I556" s="17">
        <f>YEAR(F556)</f>
        <v>2019</v>
      </c>
      <c r="J556" s="7">
        <v>8840</v>
      </c>
      <c r="K556" s="6" t="s">
        <v>59</v>
      </c>
    </row>
    <row r="557" spans="1:11" x14ac:dyDescent="0.3">
      <c r="A557" s="6" t="s">
        <v>131</v>
      </c>
      <c r="B557" s="6" t="s">
        <v>165</v>
      </c>
      <c r="C557" s="6" t="s">
        <v>0</v>
      </c>
      <c r="D557" s="6" t="s">
        <v>1123</v>
      </c>
      <c r="E557" s="6" t="s">
        <v>39</v>
      </c>
      <c r="F557" s="20">
        <v>43570</v>
      </c>
      <c r="G557" s="17">
        <f>DAY(F557:F2030)</f>
        <v>15</v>
      </c>
      <c r="H557" s="17">
        <f>MONTH(F557:F2030)</f>
        <v>4</v>
      </c>
      <c r="I557" s="17">
        <f>YEAR(F557)</f>
        <v>2019</v>
      </c>
      <c r="J557" s="7">
        <v>6050</v>
      </c>
      <c r="K557" s="6" t="s">
        <v>40</v>
      </c>
    </row>
    <row r="558" spans="1:11" x14ac:dyDescent="0.3">
      <c r="A558" s="6" t="s">
        <v>691</v>
      </c>
      <c r="B558" s="6" t="s">
        <v>243</v>
      </c>
      <c r="C558" s="6" t="s">
        <v>0</v>
      </c>
      <c r="D558" s="6" t="s">
        <v>1196</v>
      </c>
      <c r="E558" s="6" t="s">
        <v>51</v>
      </c>
      <c r="F558" s="20">
        <v>43570</v>
      </c>
      <c r="G558" s="17">
        <f>DAY(F558:F2031)</f>
        <v>15</v>
      </c>
      <c r="H558" s="17">
        <f>MONTH(F558:F2031)</f>
        <v>4</v>
      </c>
      <c r="I558" s="17">
        <f>YEAR(F558)</f>
        <v>2019</v>
      </c>
      <c r="J558" s="7">
        <v>5960</v>
      </c>
      <c r="K558" s="6" t="s">
        <v>40</v>
      </c>
    </row>
    <row r="559" spans="1:11" x14ac:dyDescent="0.3">
      <c r="A559" s="6" t="s">
        <v>530</v>
      </c>
      <c r="B559" s="6" t="s">
        <v>405</v>
      </c>
      <c r="C559" s="6" t="s">
        <v>2</v>
      </c>
      <c r="D559" s="6" t="s">
        <v>861</v>
      </c>
      <c r="E559" s="6" t="s">
        <v>51</v>
      </c>
      <c r="F559" s="20">
        <v>43572</v>
      </c>
      <c r="G559" s="17">
        <f>DAY(F559:F2032)</f>
        <v>17</v>
      </c>
      <c r="H559" s="17">
        <f>MONTH(F559:F2032)</f>
        <v>4</v>
      </c>
      <c r="I559" s="17">
        <f>YEAR(F559)</f>
        <v>2019</v>
      </c>
      <c r="J559" s="7">
        <v>6200</v>
      </c>
      <c r="K559" s="6" t="s">
        <v>40</v>
      </c>
    </row>
    <row r="560" spans="1:11" x14ac:dyDescent="0.3">
      <c r="A560" s="6" t="s">
        <v>512</v>
      </c>
      <c r="B560" s="6" t="s">
        <v>97</v>
      </c>
      <c r="C560" s="6" t="s">
        <v>2</v>
      </c>
      <c r="D560" s="6" t="s">
        <v>1045</v>
      </c>
      <c r="E560" s="6" t="s">
        <v>55</v>
      </c>
      <c r="F560" s="20">
        <v>43572</v>
      </c>
      <c r="G560" s="17">
        <f>DAY(F560:F2033)</f>
        <v>17</v>
      </c>
      <c r="H560" s="17">
        <f>MONTH(F560:F2033)</f>
        <v>4</v>
      </c>
      <c r="I560" s="17">
        <f>YEAR(F560)</f>
        <v>2019</v>
      </c>
      <c r="J560" s="7">
        <v>2740</v>
      </c>
      <c r="K560" s="6" t="s">
        <v>40</v>
      </c>
    </row>
    <row r="561" spans="1:11" x14ac:dyDescent="0.3">
      <c r="A561" s="6" t="s">
        <v>425</v>
      </c>
      <c r="B561" s="6" t="s">
        <v>57</v>
      </c>
      <c r="C561" s="6" t="s">
        <v>2</v>
      </c>
      <c r="D561" s="6" t="s">
        <v>645</v>
      </c>
      <c r="E561" s="6" t="s">
        <v>1</v>
      </c>
      <c r="F561" s="20">
        <v>43574</v>
      </c>
      <c r="G561" s="17">
        <f>DAY(F561:F2034)</f>
        <v>19</v>
      </c>
      <c r="H561" s="17">
        <f>MONTH(F561:F2034)</f>
        <v>4</v>
      </c>
      <c r="I561" s="17">
        <f>YEAR(F561)</f>
        <v>2019</v>
      </c>
      <c r="J561" s="7">
        <v>3450</v>
      </c>
      <c r="K561" s="6" t="s">
        <v>40</v>
      </c>
    </row>
    <row r="562" spans="1:11" x14ac:dyDescent="0.3">
      <c r="A562" s="6" t="s">
        <v>138</v>
      </c>
      <c r="B562" s="6" t="s">
        <v>90</v>
      </c>
      <c r="C562" s="6" t="s">
        <v>0</v>
      </c>
      <c r="D562" s="6" t="s">
        <v>613</v>
      </c>
      <c r="E562" s="6" t="s">
        <v>55</v>
      </c>
      <c r="F562" s="20">
        <v>43578</v>
      </c>
      <c r="G562" s="17">
        <f>DAY(F562:F2035)</f>
        <v>23</v>
      </c>
      <c r="H562" s="17">
        <f>MONTH(F562:F2035)</f>
        <v>4</v>
      </c>
      <c r="I562" s="17">
        <f>YEAR(F562)</f>
        <v>2019</v>
      </c>
      <c r="J562" s="7">
        <v>2360</v>
      </c>
      <c r="K562" s="6" t="s">
        <v>59</v>
      </c>
    </row>
    <row r="563" spans="1:11" x14ac:dyDescent="0.3">
      <c r="A563" s="6" t="s">
        <v>348</v>
      </c>
      <c r="B563" s="6" t="s">
        <v>300</v>
      </c>
      <c r="C563" s="6" t="s">
        <v>2</v>
      </c>
      <c r="D563" s="6" t="s">
        <v>926</v>
      </c>
      <c r="E563" s="6" t="s">
        <v>1</v>
      </c>
      <c r="F563" s="20">
        <v>43579</v>
      </c>
      <c r="G563" s="17">
        <f>DAY(F563:F2036)</f>
        <v>24</v>
      </c>
      <c r="H563" s="17">
        <f>MONTH(F563:F2036)</f>
        <v>4</v>
      </c>
      <c r="I563" s="17">
        <f>YEAR(F563)</f>
        <v>2019</v>
      </c>
      <c r="J563" s="7">
        <v>1550</v>
      </c>
      <c r="K563" s="6" t="s">
        <v>40</v>
      </c>
    </row>
    <row r="564" spans="1:11" x14ac:dyDescent="0.3">
      <c r="A564" s="6" t="s">
        <v>140</v>
      </c>
      <c r="B564" s="6" t="s">
        <v>255</v>
      </c>
      <c r="C564" s="6" t="s">
        <v>0</v>
      </c>
      <c r="D564" s="6" t="s">
        <v>1013</v>
      </c>
      <c r="E564" s="6" t="s">
        <v>3</v>
      </c>
      <c r="F564" s="20">
        <v>43579</v>
      </c>
      <c r="G564" s="17">
        <f>DAY(F564:F2037)</f>
        <v>24</v>
      </c>
      <c r="H564" s="17">
        <f>MONTH(F564:F2037)</f>
        <v>4</v>
      </c>
      <c r="I564" s="17">
        <f>YEAR(F564)</f>
        <v>2019</v>
      </c>
      <c r="J564" s="7">
        <v>3420</v>
      </c>
      <c r="K564" s="6" t="s">
        <v>40</v>
      </c>
    </row>
    <row r="565" spans="1:11" x14ac:dyDescent="0.3">
      <c r="A565" s="6" t="s">
        <v>819</v>
      </c>
      <c r="B565" s="6" t="s">
        <v>230</v>
      </c>
      <c r="C565" s="6" t="s">
        <v>0</v>
      </c>
      <c r="D565" s="6" t="s">
        <v>680</v>
      </c>
      <c r="E565" s="6" t="s">
        <v>55</v>
      </c>
      <c r="F565" s="20">
        <v>43579</v>
      </c>
      <c r="G565" s="17">
        <f>DAY(F565:F2038)</f>
        <v>24</v>
      </c>
      <c r="H565" s="17">
        <f>MONTH(F565:F2038)</f>
        <v>4</v>
      </c>
      <c r="I565" s="17">
        <f>YEAR(F565)</f>
        <v>2019</v>
      </c>
      <c r="J565" s="7">
        <v>9990</v>
      </c>
      <c r="K565" s="6" t="s">
        <v>40</v>
      </c>
    </row>
    <row r="566" spans="1:11" x14ac:dyDescent="0.3">
      <c r="A566" s="6" t="s">
        <v>28</v>
      </c>
      <c r="B566" s="6" t="s">
        <v>222</v>
      </c>
      <c r="C566" s="6" t="s">
        <v>2</v>
      </c>
      <c r="D566" s="6" t="s">
        <v>910</v>
      </c>
      <c r="E566" s="6" t="s">
        <v>51</v>
      </c>
      <c r="F566" s="20">
        <v>43580</v>
      </c>
      <c r="G566" s="17">
        <f>DAY(F566:F2039)</f>
        <v>25</v>
      </c>
      <c r="H566" s="17">
        <f>MONTH(F566:F2039)</f>
        <v>4</v>
      </c>
      <c r="I566" s="17">
        <f>YEAR(F566)</f>
        <v>2019</v>
      </c>
      <c r="J566" s="7">
        <v>7130</v>
      </c>
      <c r="K566" s="6" t="s">
        <v>40</v>
      </c>
    </row>
    <row r="567" spans="1:11" x14ac:dyDescent="0.3">
      <c r="A567" s="6" t="s">
        <v>203</v>
      </c>
      <c r="B567" s="6" t="s">
        <v>128</v>
      </c>
      <c r="C567" s="6" t="s">
        <v>2</v>
      </c>
      <c r="D567" s="6" t="s">
        <v>1313</v>
      </c>
      <c r="E567" s="6" t="s">
        <v>26</v>
      </c>
      <c r="F567" s="20">
        <v>43580</v>
      </c>
      <c r="G567" s="17">
        <f>DAY(F567:F2040)</f>
        <v>25</v>
      </c>
      <c r="H567" s="17">
        <f>MONTH(F567:F2040)</f>
        <v>4</v>
      </c>
      <c r="I567" s="17">
        <f>YEAR(F567)</f>
        <v>2019</v>
      </c>
      <c r="J567" s="7">
        <v>2040</v>
      </c>
      <c r="K567" s="6" t="s">
        <v>40</v>
      </c>
    </row>
    <row r="568" spans="1:11" x14ac:dyDescent="0.3">
      <c r="A568" s="6" t="s">
        <v>36</v>
      </c>
      <c r="B568" s="6" t="s">
        <v>136</v>
      </c>
      <c r="C568" s="6" t="s">
        <v>2</v>
      </c>
      <c r="D568" s="6" t="s">
        <v>786</v>
      </c>
      <c r="E568" s="6" t="s">
        <v>1</v>
      </c>
      <c r="F568" s="20">
        <v>43581</v>
      </c>
      <c r="G568" s="17">
        <f>DAY(F568:F2041)</f>
        <v>26</v>
      </c>
      <c r="H568" s="17">
        <f>MONTH(F568:F2041)</f>
        <v>4</v>
      </c>
      <c r="I568" s="17">
        <f>YEAR(F568)</f>
        <v>2019</v>
      </c>
      <c r="J568" s="7">
        <v>6760</v>
      </c>
      <c r="K568" s="6" t="s">
        <v>40</v>
      </c>
    </row>
    <row r="569" spans="1:11" x14ac:dyDescent="0.3">
      <c r="A569" s="6" t="s">
        <v>667</v>
      </c>
      <c r="B569" s="6" t="s">
        <v>267</v>
      </c>
      <c r="C569" s="6" t="s">
        <v>2</v>
      </c>
      <c r="D569" s="6" t="s">
        <v>668</v>
      </c>
      <c r="E569" s="6" t="s">
        <v>39</v>
      </c>
      <c r="F569" s="20">
        <v>43582</v>
      </c>
      <c r="G569" s="17">
        <f>DAY(F569:F2042)</f>
        <v>27</v>
      </c>
      <c r="H569" s="17">
        <f>MONTH(F569:F2042)</f>
        <v>4</v>
      </c>
      <c r="I569" s="17">
        <f>YEAR(F569)</f>
        <v>2019</v>
      </c>
      <c r="J569" s="7">
        <v>260</v>
      </c>
      <c r="K569" s="6" t="s">
        <v>40</v>
      </c>
    </row>
    <row r="570" spans="1:11" x14ac:dyDescent="0.3">
      <c r="A570" s="6" t="s">
        <v>232</v>
      </c>
      <c r="B570" s="6" t="s">
        <v>233</v>
      </c>
      <c r="C570" s="6" t="s">
        <v>0</v>
      </c>
      <c r="D570" s="6" t="s">
        <v>234</v>
      </c>
      <c r="E570" s="6" t="s">
        <v>3</v>
      </c>
      <c r="F570" s="20">
        <v>43583</v>
      </c>
      <c r="G570" s="17">
        <f>DAY(F570:F2043)</f>
        <v>28</v>
      </c>
      <c r="H570" s="17">
        <f>MONTH(F570:F2043)</f>
        <v>4</v>
      </c>
      <c r="I570" s="17">
        <f>YEAR(F570)</f>
        <v>2019</v>
      </c>
      <c r="J570" s="7">
        <v>9100</v>
      </c>
      <c r="K570" s="6" t="s">
        <v>40</v>
      </c>
    </row>
    <row r="571" spans="1:11" x14ac:dyDescent="0.3">
      <c r="A571" s="6" t="s">
        <v>41</v>
      </c>
      <c r="B571" s="6" t="s">
        <v>331</v>
      </c>
      <c r="C571" s="6" t="s">
        <v>0</v>
      </c>
      <c r="D571" s="6" t="s">
        <v>332</v>
      </c>
      <c r="E571" s="6" t="s">
        <v>51</v>
      </c>
      <c r="F571" s="20">
        <v>43583</v>
      </c>
      <c r="G571" s="17">
        <f>DAY(F571:F2044)</f>
        <v>28</v>
      </c>
      <c r="H571" s="17">
        <f>MONTH(F571:F2044)</f>
        <v>4</v>
      </c>
      <c r="I571" s="17">
        <f>YEAR(F571)</f>
        <v>2019</v>
      </c>
      <c r="J571" s="7">
        <v>8830</v>
      </c>
      <c r="K571" s="6" t="s">
        <v>40</v>
      </c>
    </row>
    <row r="572" spans="1:11" x14ac:dyDescent="0.3">
      <c r="A572" s="6" t="s">
        <v>102</v>
      </c>
      <c r="B572" s="6" t="s">
        <v>144</v>
      </c>
      <c r="C572" s="6" t="s">
        <v>2</v>
      </c>
      <c r="D572" s="6" t="s">
        <v>1129</v>
      </c>
      <c r="E572" s="6" t="s">
        <v>1</v>
      </c>
      <c r="F572" s="20">
        <v>43583</v>
      </c>
      <c r="G572" s="17">
        <f>DAY(F572:F2045)</f>
        <v>28</v>
      </c>
      <c r="H572" s="17">
        <f>MONTH(F572:F2045)</f>
        <v>4</v>
      </c>
      <c r="I572" s="17">
        <f>YEAR(F572)</f>
        <v>2019</v>
      </c>
      <c r="J572" s="7">
        <v>1280</v>
      </c>
      <c r="K572" s="6" t="s">
        <v>40</v>
      </c>
    </row>
    <row r="573" spans="1:11" x14ac:dyDescent="0.3">
      <c r="A573" s="6" t="s">
        <v>279</v>
      </c>
      <c r="B573" s="6" t="s">
        <v>315</v>
      </c>
      <c r="C573" s="6" t="s">
        <v>2</v>
      </c>
      <c r="D573" s="6" t="s">
        <v>778</v>
      </c>
      <c r="E573" s="6" t="s">
        <v>1</v>
      </c>
      <c r="F573" s="20">
        <v>43584</v>
      </c>
      <c r="G573" s="17">
        <f>DAY(F573:F2046)</f>
        <v>29</v>
      </c>
      <c r="H573" s="17">
        <f>MONTH(F573:F2046)</f>
        <v>4</v>
      </c>
      <c r="I573" s="17">
        <f>YEAR(F573)</f>
        <v>2019</v>
      </c>
      <c r="J573" s="7">
        <v>2570</v>
      </c>
      <c r="K573" s="6" t="s">
        <v>40</v>
      </c>
    </row>
    <row r="574" spans="1:11" x14ac:dyDescent="0.3">
      <c r="A574" s="6" t="s">
        <v>757</v>
      </c>
      <c r="B574" s="6" t="s">
        <v>345</v>
      </c>
      <c r="C574" s="6" t="s">
        <v>2</v>
      </c>
      <c r="D574" s="6" t="s">
        <v>1170</v>
      </c>
      <c r="E574" s="6" t="s">
        <v>39</v>
      </c>
      <c r="F574" s="20">
        <v>43584</v>
      </c>
      <c r="G574" s="17">
        <f>DAY(F574:F2047)</f>
        <v>29</v>
      </c>
      <c r="H574" s="17">
        <f>MONTH(F574:F2047)</f>
        <v>4</v>
      </c>
      <c r="I574" s="17">
        <f>YEAR(F574)</f>
        <v>2019</v>
      </c>
      <c r="J574" s="7">
        <v>2060</v>
      </c>
      <c r="K574" s="6" t="s">
        <v>40</v>
      </c>
    </row>
    <row r="575" spans="1:11" x14ac:dyDescent="0.3">
      <c r="A575" s="6" t="s">
        <v>353</v>
      </c>
      <c r="B575" s="6" t="s">
        <v>64</v>
      </c>
      <c r="C575" s="6" t="s">
        <v>2</v>
      </c>
      <c r="D575" s="6" t="s">
        <v>494</v>
      </c>
      <c r="E575" s="6" t="s">
        <v>3</v>
      </c>
      <c r="F575" s="20">
        <v>43585</v>
      </c>
      <c r="G575" s="17">
        <f>DAY(F575:F2048)</f>
        <v>30</v>
      </c>
      <c r="H575" s="17">
        <f>MONTH(F575:F2048)</f>
        <v>4</v>
      </c>
      <c r="I575" s="17">
        <f>YEAR(F575)</f>
        <v>2019</v>
      </c>
      <c r="J575" s="7">
        <v>9170</v>
      </c>
      <c r="K575" s="6" t="s">
        <v>40</v>
      </c>
    </row>
    <row r="576" spans="1:11" x14ac:dyDescent="0.3">
      <c r="A576" s="6" t="s">
        <v>482</v>
      </c>
      <c r="B576" s="6" t="s">
        <v>371</v>
      </c>
      <c r="C576" s="6" t="s">
        <v>2</v>
      </c>
      <c r="D576" s="6" t="s">
        <v>950</v>
      </c>
      <c r="E576" s="6" t="s">
        <v>26</v>
      </c>
      <c r="F576" s="20">
        <v>43586</v>
      </c>
      <c r="G576" s="17">
        <f>DAY(F576:F2049)</f>
        <v>1</v>
      </c>
      <c r="H576" s="17">
        <f>MONTH(F576:F2049)</f>
        <v>5</v>
      </c>
      <c r="I576" s="17">
        <f>YEAR(F576)</f>
        <v>2019</v>
      </c>
      <c r="J576" s="7">
        <v>2080</v>
      </c>
      <c r="K576" s="6" t="s">
        <v>40</v>
      </c>
    </row>
    <row r="577" spans="1:11" x14ac:dyDescent="0.3">
      <c r="A577" s="6" t="s">
        <v>589</v>
      </c>
      <c r="B577" s="6" t="s">
        <v>120</v>
      </c>
      <c r="C577" s="6" t="s">
        <v>0</v>
      </c>
      <c r="D577" s="6" t="s">
        <v>412</v>
      </c>
      <c r="E577" s="6" t="s">
        <v>26</v>
      </c>
      <c r="F577" s="20">
        <v>43586</v>
      </c>
      <c r="G577" s="17">
        <f>DAY(F577:F2050)</f>
        <v>1</v>
      </c>
      <c r="H577" s="17">
        <f>MONTH(F577:F2050)</f>
        <v>5</v>
      </c>
      <c r="I577" s="17">
        <f>YEAR(F577)</f>
        <v>2019</v>
      </c>
      <c r="J577" s="7">
        <v>550</v>
      </c>
      <c r="K577" s="6" t="s">
        <v>40</v>
      </c>
    </row>
    <row r="578" spans="1:11" x14ac:dyDescent="0.3">
      <c r="A578" s="6" t="s">
        <v>282</v>
      </c>
      <c r="B578" s="6" t="s">
        <v>447</v>
      </c>
      <c r="C578" s="6" t="s">
        <v>0</v>
      </c>
      <c r="D578" s="6" t="s">
        <v>1135</v>
      </c>
      <c r="E578" s="6" t="s">
        <v>3</v>
      </c>
      <c r="F578" s="20">
        <v>43586</v>
      </c>
      <c r="G578" s="17">
        <f>DAY(F578:F2051)</f>
        <v>1</v>
      </c>
      <c r="H578" s="17">
        <f>MONTH(F578:F2051)</f>
        <v>5</v>
      </c>
      <c r="I578" s="17">
        <f>YEAR(F578)</f>
        <v>2019</v>
      </c>
      <c r="J578" s="7">
        <v>9210</v>
      </c>
      <c r="K578" s="6" t="s">
        <v>44</v>
      </c>
    </row>
    <row r="579" spans="1:11" x14ac:dyDescent="0.3">
      <c r="A579" s="6" t="s">
        <v>589</v>
      </c>
      <c r="B579" s="6" t="s">
        <v>435</v>
      </c>
      <c r="C579" s="6" t="s">
        <v>0</v>
      </c>
      <c r="D579" s="6" t="s">
        <v>1207</v>
      </c>
      <c r="E579" s="6" t="s">
        <v>55</v>
      </c>
      <c r="F579" s="20">
        <v>43587</v>
      </c>
      <c r="G579" s="17">
        <f>DAY(F579:F2052)</f>
        <v>2</v>
      </c>
      <c r="H579" s="17">
        <f>MONTH(F579:F2052)</f>
        <v>5</v>
      </c>
      <c r="I579" s="17">
        <f>YEAR(F579)</f>
        <v>2019</v>
      </c>
      <c r="J579" s="7">
        <v>5650</v>
      </c>
      <c r="K579" s="6" t="s">
        <v>40</v>
      </c>
    </row>
    <row r="580" spans="1:11" x14ac:dyDescent="0.3">
      <c r="A580" s="6" t="s">
        <v>626</v>
      </c>
      <c r="B580" s="6" t="s">
        <v>103</v>
      </c>
      <c r="C580" s="6" t="s">
        <v>0</v>
      </c>
      <c r="D580" s="6" t="s">
        <v>627</v>
      </c>
      <c r="E580" s="6" t="s">
        <v>26</v>
      </c>
      <c r="F580" s="20">
        <v>43588</v>
      </c>
      <c r="G580" s="17">
        <f>DAY(F580:F2053)</f>
        <v>3</v>
      </c>
      <c r="H580" s="17">
        <f>MONTH(F580:F2053)</f>
        <v>5</v>
      </c>
      <c r="I580" s="17">
        <f>YEAR(F580)</f>
        <v>2019</v>
      </c>
      <c r="J580" s="7">
        <v>2150</v>
      </c>
      <c r="K580" s="6" t="s">
        <v>40</v>
      </c>
    </row>
    <row r="581" spans="1:11" x14ac:dyDescent="0.3">
      <c r="A581" s="6" t="s">
        <v>534</v>
      </c>
      <c r="B581" s="6" t="s">
        <v>338</v>
      </c>
      <c r="C581" s="6" t="s">
        <v>0</v>
      </c>
      <c r="D581" s="6" t="s">
        <v>518</v>
      </c>
      <c r="E581" s="6" t="s">
        <v>51</v>
      </c>
      <c r="F581" s="20">
        <v>43588</v>
      </c>
      <c r="G581" s="17">
        <f>DAY(F581:F2054)</f>
        <v>3</v>
      </c>
      <c r="H581" s="17">
        <f>MONTH(F581:F2054)</f>
        <v>5</v>
      </c>
      <c r="I581" s="17">
        <f>YEAR(F581)</f>
        <v>2019</v>
      </c>
      <c r="J581" s="7">
        <v>3310</v>
      </c>
      <c r="K581" s="6" t="s">
        <v>130</v>
      </c>
    </row>
    <row r="582" spans="1:11" x14ac:dyDescent="0.3">
      <c r="A582" s="6" t="s">
        <v>348</v>
      </c>
      <c r="B582" s="6" t="s">
        <v>349</v>
      </c>
      <c r="C582" s="6" t="s">
        <v>2</v>
      </c>
      <c r="D582" s="6" t="s">
        <v>350</v>
      </c>
      <c r="E582" s="6" t="s">
        <v>1</v>
      </c>
      <c r="F582" s="20">
        <v>43589</v>
      </c>
      <c r="G582" s="17">
        <f>DAY(F582:F2055)</f>
        <v>4</v>
      </c>
      <c r="H582" s="17">
        <f>MONTH(F582:F2055)</f>
        <v>5</v>
      </c>
      <c r="I582" s="17">
        <f>YEAR(F582)</f>
        <v>2019</v>
      </c>
      <c r="J582" s="7">
        <v>4190</v>
      </c>
      <c r="K582" s="6" t="s">
        <v>40</v>
      </c>
    </row>
    <row r="583" spans="1:11" x14ac:dyDescent="0.3">
      <c r="A583" s="6" t="s">
        <v>615</v>
      </c>
      <c r="B583" s="6" t="s">
        <v>199</v>
      </c>
      <c r="C583" s="6" t="s">
        <v>2</v>
      </c>
      <c r="D583" s="6" t="s">
        <v>1163</v>
      </c>
      <c r="E583" s="6" t="s">
        <v>39</v>
      </c>
      <c r="F583" s="20">
        <v>43590</v>
      </c>
      <c r="G583" s="17">
        <f>DAY(F583:F2056)</f>
        <v>5</v>
      </c>
      <c r="H583" s="17">
        <f>MONTH(F583:F2056)</f>
        <v>5</v>
      </c>
      <c r="I583" s="17">
        <f>YEAR(F583)</f>
        <v>2019</v>
      </c>
      <c r="J583" s="7">
        <v>7960</v>
      </c>
      <c r="K583" s="6" t="s">
        <v>40</v>
      </c>
    </row>
    <row r="584" spans="1:11" x14ac:dyDescent="0.3">
      <c r="A584" s="6" t="s">
        <v>96</v>
      </c>
      <c r="B584" s="6" t="s">
        <v>287</v>
      </c>
      <c r="C584" s="6" t="s">
        <v>0</v>
      </c>
      <c r="D584" s="6" t="s">
        <v>1210</v>
      </c>
      <c r="E584" s="6" t="s">
        <v>26</v>
      </c>
      <c r="F584" s="20">
        <v>43591</v>
      </c>
      <c r="G584" s="17">
        <f>DAY(F584:F2057)</f>
        <v>6</v>
      </c>
      <c r="H584" s="17">
        <f>MONTH(F584:F2057)</f>
        <v>5</v>
      </c>
      <c r="I584" s="17">
        <f>YEAR(F584)</f>
        <v>2019</v>
      </c>
      <c r="J584" s="7">
        <v>620</v>
      </c>
      <c r="K584" s="6" t="s">
        <v>44</v>
      </c>
    </row>
    <row r="585" spans="1:11" x14ac:dyDescent="0.3">
      <c r="A585" s="6" t="s">
        <v>151</v>
      </c>
      <c r="B585" s="6" t="s">
        <v>426</v>
      </c>
      <c r="C585" s="6" t="s">
        <v>0</v>
      </c>
      <c r="D585" s="6" t="s">
        <v>697</v>
      </c>
      <c r="E585" s="6" t="s">
        <v>39</v>
      </c>
      <c r="F585" s="20">
        <v>43594</v>
      </c>
      <c r="G585" s="17">
        <f>DAY(F585:F2058)</f>
        <v>9</v>
      </c>
      <c r="H585" s="17">
        <f>MONTH(F585:F2058)</f>
        <v>5</v>
      </c>
      <c r="I585" s="17">
        <f>YEAR(F585)</f>
        <v>2019</v>
      </c>
      <c r="J585" s="7">
        <v>7870</v>
      </c>
      <c r="K585" s="6" t="s">
        <v>59</v>
      </c>
    </row>
    <row r="586" spans="1:11" x14ac:dyDescent="0.3">
      <c r="A586" s="6" t="s">
        <v>265</v>
      </c>
      <c r="B586" s="6" t="s">
        <v>109</v>
      </c>
      <c r="C586" s="6" t="s">
        <v>2</v>
      </c>
      <c r="D586" s="6" t="s">
        <v>266</v>
      </c>
      <c r="E586" s="6" t="s">
        <v>3</v>
      </c>
      <c r="F586" s="20">
        <v>43596</v>
      </c>
      <c r="G586" s="17">
        <f>DAY(F586:F2059)</f>
        <v>11</v>
      </c>
      <c r="H586" s="17">
        <f>MONTH(F586:F2059)</f>
        <v>5</v>
      </c>
      <c r="I586" s="17">
        <f>YEAR(F586)</f>
        <v>2019</v>
      </c>
      <c r="J586" s="7">
        <v>2420</v>
      </c>
      <c r="K586" s="6" t="s">
        <v>40</v>
      </c>
    </row>
    <row r="587" spans="1:11" x14ac:dyDescent="0.3">
      <c r="A587" s="6" t="s">
        <v>359</v>
      </c>
      <c r="B587" s="6" t="s">
        <v>97</v>
      </c>
      <c r="C587" s="6" t="s">
        <v>0</v>
      </c>
      <c r="D587" s="6" t="s">
        <v>1045</v>
      </c>
      <c r="E587" s="6" t="s">
        <v>51</v>
      </c>
      <c r="F587" s="20">
        <v>43596</v>
      </c>
      <c r="G587" s="17">
        <f>DAY(F587:F2060)</f>
        <v>11</v>
      </c>
      <c r="H587" s="17">
        <f>MONTH(F587:F2060)</f>
        <v>5</v>
      </c>
      <c r="I587" s="17">
        <f>YEAR(F587)</f>
        <v>2019</v>
      </c>
      <c r="J587" s="7">
        <v>530</v>
      </c>
      <c r="K587" s="6" t="s">
        <v>40</v>
      </c>
    </row>
    <row r="588" spans="1:11" x14ac:dyDescent="0.3">
      <c r="A588" s="6" t="s">
        <v>131</v>
      </c>
      <c r="B588" s="6" t="s">
        <v>132</v>
      </c>
      <c r="C588" s="6" t="s">
        <v>0</v>
      </c>
      <c r="D588" s="6" t="s">
        <v>133</v>
      </c>
      <c r="E588" s="6" t="s">
        <v>55</v>
      </c>
      <c r="F588" s="20">
        <v>43598</v>
      </c>
      <c r="G588" s="17">
        <f>DAY(F588:F2061)</f>
        <v>13</v>
      </c>
      <c r="H588" s="17">
        <f>MONTH(F588:F2061)</f>
        <v>5</v>
      </c>
      <c r="I588" s="17">
        <f>YEAR(F588)</f>
        <v>2019</v>
      </c>
      <c r="J588" s="7">
        <v>3680</v>
      </c>
      <c r="K588" s="6" t="s">
        <v>40</v>
      </c>
    </row>
    <row r="589" spans="1:11" x14ac:dyDescent="0.3">
      <c r="A589" s="6" t="s">
        <v>217</v>
      </c>
      <c r="B589" s="6" t="s">
        <v>57</v>
      </c>
      <c r="C589" s="6" t="s">
        <v>0</v>
      </c>
      <c r="D589" s="6" t="s">
        <v>58</v>
      </c>
      <c r="E589" s="6" t="s">
        <v>1</v>
      </c>
      <c r="F589" s="20">
        <v>43599</v>
      </c>
      <c r="G589" s="17">
        <f>DAY(F589:F2062)</f>
        <v>14</v>
      </c>
      <c r="H589" s="17">
        <f>MONTH(F589:F2062)</f>
        <v>5</v>
      </c>
      <c r="I589" s="17">
        <f>YEAR(F589)</f>
        <v>2019</v>
      </c>
      <c r="J589" s="7">
        <v>3920</v>
      </c>
      <c r="K589" s="6" t="s">
        <v>40</v>
      </c>
    </row>
    <row r="590" spans="1:11" x14ac:dyDescent="0.3">
      <c r="A590" s="6" t="s">
        <v>74</v>
      </c>
      <c r="B590" s="6" t="s">
        <v>75</v>
      </c>
      <c r="C590" s="6" t="s">
        <v>0</v>
      </c>
      <c r="D590" s="6" t="s">
        <v>76</v>
      </c>
      <c r="E590" s="6" t="s">
        <v>39</v>
      </c>
      <c r="F590" s="20">
        <v>43601</v>
      </c>
      <c r="G590" s="17">
        <f>DAY(F590:F2063)</f>
        <v>16</v>
      </c>
      <c r="H590" s="17">
        <f>MONTH(F590:F2063)</f>
        <v>5</v>
      </c>
      <c r="I590" s="17">
        <f>YEAR(F590)</f>
        <v>2019</v>
      </c>
      <c r="J590" s="7">
        <v>7070</v>
      </c>
      <c r="K590" s="6" t="s">
        <v>44</v>
      </c>
    </row>
    <row r="591" spans="1:11" x14ac:dyDescent="0.3">
      <c r="A591" s="6" t="s">
        <v>294</v>
      </c>
      <c r="B591" s="6" t="s">
        <v>106</v>
      </c>
      <c r="C591" s="6" t="s">
        <v>0</v>
      </c>
      <c r="D591" s="6" t="s">
        <v>451</v>
      </c>
      <c r="E591" s="6" t="s">
        <v>3</v>
      </c>
      <c r="F591" s="20">
        <v>43601</v>
      </c>
      <c r="G591" s="17">
        <f>DAY(F591:F2064)</f>
        <v>16</v>
      </c>
      <c r="H591" s="17">
        <f>MONTH(F591:F2064)</f>
        <v>5</v>
      </c>
      <c r="I591" s="17">
        <f>YEAR(F591)</f>
        <v>2019</v>
      </c>
      <c r="J591" s="7">
        <v>6520</v>
      </c>
      <c r="K591" s="6" t="s">
        <v>40</v>
      </c>
    </row>
    <row r="592" spans="1:11" x14ac:dyDescent="0.3">
      <c r="A592" s="6" t="s">
        <v>1056</v>
      </c>
      <c r="B592" s="6" t="s">
        <v>426</v>
      </c>
      <c r="C592" s="6" t="s">
        <v>2</v>
      </c>
      <c r="D592" s="6" t="s">
        <v>1341</v>
      </c>
      <c r="E592" s="6" t="s">
        <v>1</v>
      </c>
      <c r="F592" s="20">
        <v>43602</v>
      </c>
      <c r="G592" s="17">
        <f>DAY(F592:F2065)</f>
        <v>17</v>
      </c>
      <c r="H592" s="17">
        <f>MONTH(F592:F2065)</f>
        <v>5</v>
      </c>
      <c r="I592" s="17">
        <f>YEAR(F592)</f>
        <v>2019</v>
      </c>
      <c r="J592" s="7">
        <v>2020</v>
      </c>
      <c r="K592" s="6" t="s">
        <v>40</v>
      </c>
    </row>
    <row r="593" spans="1:11" x14ac:dyDescent="0.3">
      <c r="A593" s="6" t="s">
        <v>462</v>
      </c>
      <c r="B593" s="6" t="s">
        <v>219</v>
      </c>
      <c r="C593" s="6" t="s">
        <v>0</v>
      </c>
      <c r="D593" s="6" t="s">
        <v>463</v>
      </c>
      <c r="E593" s="6" t="s">
        <v>1</v>
      </c>
      <c r="F593" s="20">
        <v>43605</v>
      </c>
      <c r="G593" s="17">
        <f>DAY(F593:F2066)</f>
        <v>20</v>
      </c>
      <c r="H593" s="17">
        <f>MONTH(F593:F2066)</f>
        <v>5</v>
      </c>
      <c r="I593" s="17">
        <f>YEAR(F593)</f>
        <v>2019</v>
      </c>
      <c r="J593" s="7">
        <v>9180</v>
      </c>
      <c r="K593" s="6" t="s">
        <v>40</v>
      </c>
    </row>
    <row r="594" spans="1:11" x14ac:dyDescent="0.3">
      <c r="A594" s="6" t="s">
        <v>99</v>
      </c>
      <c r="B594" s="6" t="s">
        <v>199</v>
      </c>
      <c r="C594" s="6" t="s">
        <v>0</v>
      </c>
      <c r="D594" s="6" t="s">
        <v>1127</v>
      </c>
      <c r="E594" s="6" t="s">
        <v>51</v>
      </c>
      <c r="F594" s="20">
        <v>43605</v>
      </c>
      <c r="G594" s="17">
        <f>DAY(F594:F2067)</f>
        <v>20</v>
      </c>
      <c r="H594" s="17">
        <f>MONTH(F594:F2067)</f>
        <v>5</v>
      </c>
      <c r="I594" s="17">
        <f>YEAR(F594)</f>
        <v>2019</v>
      </c>
      <c r="J594" s="7">
        <v>1410</v>
      </c>
      <c r="K594" s="6" t="s">
        <v>40</v>
      </c>
    </row>
    <row r="595" spans="1:11" x14ac:dyDescent="0.3">
      <c r="A595" s="6" t="s">
        <v>167</v>
      </c>
      <c r="B595" s="6" t="s">
        <v>204</v>
      </c>
      <c r="C595" s="6" t="s">
        <v>0</v>
      </c>
      <c r="D595" s="6" t="s">
        <v>830</v>
      </c>
      <c r="E595" s="6" t="s">
        <v>3</v>
      </c>
      <c r="F595" s="20">
        <v>43606</v>
      </c>
      <c r="G595" s="17">
        <f>DAY(F595:F2068)</f>
        <v>21</v>
      </c>
      <c r="H595" s="17">
        <f>MONTH(F595:F2068)</f>
        <v>5</v>
      </c>
      <c r="I595" s="17">
        <f>YEAR(F595)</f>
        <v>2019</v>
      </c>
      <c r="J595" s="7">
        <v>4750</v>
      </c>
      <c r="K595" s="6" t="s">
        <v>40</v>
      </c>
    </row>
    <row r="596" spans="1:11" x14ac:dyDescent="0.3">
      <c r="A596" s="6" t="s">
        <v>442</v>
      </c>
      <c r="B596" s="6" t="s">
        <v>267</v>
      </c>
      <c r="C596" s="6" t="s">
        <v>2</v>
      </c>
      <c r="D596" s="6" t="s">
        <v>443</v>
      </c>
      <c r="E596" s="6" t="s">
        <v>39</v>
      </c>
      <c r="F596" s="20">
        <v>43607</v>
      </c>
      <c r="G596" s="17">
        <f>DAY(F596:F2069)</f>
        <v>22</v>
      </c>
      <c r="H596" s="17">
        <f>MONTH(F596:F2069)</f>
        <v>5</v>
      </c>
      <c r="I596" s="17">
        <f>YEAR(F596)</f>
        <v>2019</v>
      </c>
      <c r="J596" s="7">
        <v>4940</v>
      </c>
      <c r="K596" s="6" t="s">
        <v>40</v>
      </c>
    </row>
    <row r="597" spans="1:11" x14ac:dyDescent="0.3">
      <c r="A597" s="6" t="s">
        <v>353</v>
      </c>
      <c r="B597" s="6" t="s">
        <v>75</v>
      </c>
      <c r="C597" s="6" t="s">
        <v>2</v>
      </c>
      <c r="D597" s="6" t="s">
        <v>1224</v>
      </c>
      <c r="E597" s="6" t="s">
        <v>3</v>
      </c>
      <c r="F597" s="20">
        <v>43607</v>
      </c>
      <c r="G597" s="17">
        <f>DAY(F597:F2070)</f>
        <v>22</v>
      </c>
      <c r="H597" s="17">
        <f>MONTH(F597:F2070)</f>
        <v>5</v>
      </c>
      <c r="I597" s="17">
        <f>YEAR(F597)</f>
        <v>2019</v>
      </c>
      <c r="J597" s="7">
        <v>8780</v>
      </c>
      <c r="K597" s="6" t="s">
        <v>40</v>
      </c>
    </row>
    <row r="598" spans="1:11" x14ac:dyDescent="0.3">
      <c r="A598" s="6" t="s">
        <v>214</v>
      </c>
      <c r="B598" s="6" t="s">
        <v>515</v>
      </c>
      <c r="C598" s="6" t="s">
        <v>0</v>
      </c>
      <c r="D598" s="6" t="s">
        <v>6</v>
      </c>
      <c r="E598" s="6" t="s">
        <v>39</v>
      </c>
      <c r="F598" s="20">
        <v>43608</v>
      </c>
      <c r="G598" s="17">
        <f>DAY(F598:F2071)</f>
        <v>23</v>
      </c>
      <c r="H598" s="17">
        <f>MONTH(F598:F2071)</f>
        <v>5</v>
      </c>
      <c r="I598" s="17">
        <f>YEAR(F598)</f>
        <v>2019</v>
      </c>
      <c r="J598" s="7">
        <v>4230</v>
      </c>
      <c r="K598" s="6" t="s">
        <v>130</v>
      </c>
    </row>
    <row r="599" spans="1:11" x14ac:dyDescent="0.3">
      <c r="A599" s="6" t="s">
        <v>92</v>
      </c>
      <c r="B599" s="6" t="s">
        <v>64</v>
      </c>
      <c r="C599" s="6" t="s">
        <v>2</v>
      </c>
      <c r="D599" s="6" t="s">
        <v>1047</v>
      </c>
      <c r="E599" s="6" t="s">
        <v>3</v>
      </c>
      <c r="F599" s="20">
        <v>43608</v>
      </c>
      <c r="G599" s="17">
        <f>DAY(F599:F2072)</f>
        <v>23</v>
      </c>
      <c r="H599" s="17">
        <f>MONTH(F599:F2072)</f>
        <v>5</v>
      </c>
      <c r="I599" s="17">
        <f>YEAR(F599)</f>
        <v>2019</v>
      </c>
      <c r="J599" s="7">
        <v>3190</v>
      </c>
      <c r="K599" s="6" t="s">
        <v>40</v>
      </c>
    </row>
    <row r="600" spans="1:11" x14ac:dyDescent="0.3">
      <c r="A600" s="6" t="s">
        <v>159</v>
      </c>
      <c r="B600" s="6" t="s">
        <v>321</v>
      </c>
      <c r="C600" s="6" t="s">
        <v>2</v>
      </c>
      <c r="D600" s="6" t="s">
        <v>322</v>
      </c>
      <c r="E600" s="6" t="s">
        <v>1</v>
      </c>
      <c r="F600" s="20">
        <v>43608</v>
      </c>
      <c r="G600" s="17">
        <f>DAY(F600:F2073)</f>
        <v>23</v>
      </c>
      <c r="H600" s="17">
        <f>MONTH(F600:F2073)</f>
        <v>5</v>
      </c>
      <c r="I600" s="17">
        <f>YEAR(F600)</f>
        <v>2019</v>
      </c>
      <c r="J600" s="7">
        <v>2490</v>
      </c>
      <c r="K600" s="6" t="s">
        <v>40</v>
      </c>
    </row>
    <row r="601" spans="1:11" x14ac:dyDescent="0.3">
      <c r="A601" s="6" t="s">
        <v>433</v>
      </c>
      <c r="B601" s="6" t="s">
        <v>149</v>
      </c>
      <c r="C601" s="6" t="s">
        <v>2</v>
      </c>
      <c r="D601" s="6" t="s">
        <v>610</v>
      </c>
      <c r="E601" s="6" t="s">
        <v>55</v>
      </c>
      <c r="F601" s="20">
        <v>43609</v>
      </c>
      <c r="G601" s="17">
        <f>DAY(F601:F2074)</f>
        <v>24</v>
      </c>
      <c r="H601" s="17">
        <f>MONTH(F601:F2074)</f>
        <v>5</v>
      </c>
      <c r="I601" s="17">
        <f>YEAR(F601)</f>
        <v>2019</v>
      </c>
      <c r="J601" s="7">
        <v>7370</v>
      </c>
      <c r="K601" s="6" t="s">
        <v>40</v>
      </c>
    </row>
    <row r="602" spans="1:11" x14ac:dyDescent="0.3">
      <c r="A602" s="6" t="s">
        <v>1078</v>
      </c>
      <c r="B602" s="6" t="s">
        <v>61</v>
      </c>
      <c r="C602" s="6" t="s">
        <v>2</v>
      </c>
      <c r="D602" s="6" t="s">
        <v>1079</v>
      </c>
      <c r="E602" s="6" t="s">
        <v>3</v>
      </c>
      <c r="F602" s="20">
        <v>43610</v>
      </c>
      <c r="G602" s="17">
        <f>DAY(F602:F2075)</f>
        <v>25</v>
      </c>
      <c r="H602" s="17">
        <f>MONTH(F602:F2075)</f>
        <v>5</v>
      </c>
      <c r="I602" s="17">
        <f>YEAR(F602)</f>
        <v>2019</v>
      </c>
      <c r="J602" s="7">
        <v>7660</v>
      </c>
      <c r="K602" s="6" t="s">
        <v>35</v>
      </c>
    </row>
    <row r="603" spans="1:11" x14ac:dyDescent="0.3">
      <c r="A603" s="6" t="s">
        <v>792</v>
      </c>
      <c r="B603" s="6" t="s">
        <v>501</v>
      </c>
      <c r="C603" s="6" t="s">
        <v>2</v>
      </c>
      <c r="D603" s="6" t="s">
        <v>793</v>
      </c>
      <c r="E603" s="6" t="s">
        <v>39</v>
      </c>
      <c r="F603" s="20">
        <v>43612</v>
      </c>
      <c r="G603" s="17">
        <f>DAY(F603:F2076)</f>
        <v>27</v>
      </c>
      <c r="H603" s="17">
        <f>MONTH(F603:F2076)</f>
        <v>5</v>
      </c>
      <c r="I603" s="17">
        <f>YEAR(F603)</f>
        <v>2019</v>
      </c>
      <c r="J603" s="7">
        <v>5600</v>
      </c>
      <c r="K603" s="6" t="s">
        <v>59</v>
      </c>
    </row>
    <row r="604" spans="1:11" x14ac:dyDescent="0.3">
      <c r="A604" s="6" t="s">
        <v>185</v>
      </c>
      <c r="B604" s="6" t="s">
        <v>438</v>
      </c>
      <c r="C604" s="6" t="s">
        <v>0</v>
      </c>
      <c r="D604" s="6" t="s">
        <v>1296</v>
      </c>
      <c r="E604" s="6" t="s">
        <v>39</v>
      </c>
      <c r="F604" s="20">
        <v>43612</v>
      </c>
      <c r="G604" s="17">
        <f>DAY(F604:F2077)</f>
        <v>27</v>
      </c>
      <c r="H604" s="17">
        <f>MONTH(F604:F2077)</f>
        <v>5</v>
      </c>
      <c r="I604" s="17">
        <f>YEAR(F604)</f>
        <v>2019</v>
      </c>
      <c r="J604" s="7">
        <v>5100</v>
      </c>
      <c r="K604" s="6" t="s">
        <v>27</v>
      </c>
    </row>
    <row r="605" spans="1:11" x14ac:dyDescent="0.3">
      <c r="A605" s="6" t="s">
        <v>389</v>
      </c>
      <c r="B605" s="6" t="s">
        <v>580</v>
      </c>
      <c r="C605" s="6" t="s">
        <v>2</v>
      </c>
      <c r="D605" s="6" t="s">
        <v>1335</v>
      </c>
      <c r="E605" s="6" t="s">
        <v>3</v>
      </c>
      <c r="F605" s="20">
        <v>43612</v>
      </c>
      <c r="G605" s="17">
        <f>DAY(F605:F2078)</f>
        <v>27</v>
      </c>
      <c r="H605" s="17">
        <f>MONTH(F605:F2078)</f>
        <v>5</v>
      </c>
      <c r="I605" s="17">
        <f>YEAR(F605)</f>
        <v>2019</v>
      </c>
      <c r="J605" s="7">
        <v>2470</v>
      </c>
      <c r="K605" s="6" t="s">
        <v>40</v>
      </c>
    </row>
    <row r="606" spans="1:11" x14ac:dyDescent="0.3">
      <c r="A606" s="6" t="s">
        <v>102</v>
      </c>
      <c r="B606" s="6" t="s">
        <v>97</v>
      </c>
      <c r="C606" s="6" t="s">
        <v>2</v>
      </c>
      <c r="D606" s="6" t="s">
        <v>764</v>
      </c>
      <c r="E606" s="6" t="s">
        <v>1</v>
      </c>
      <c r="F606" s="20">
        <v>43613</v>
      </c>
      <c r="G606" s="17">
        <f>DAY(F606:F2079)</f>
        <v>28</v>
      </c>
      <c r="H606" s="17">
        <f>MONTH(F606:F2079)</f>
        <v>5</v>
      </c>
      <c r="I606" s="17">
        <f>YEAR(F606)</f>
        <v>2019</v>
      </c>
      <c r="J606" s="7">
        <v>8200</v>
      </c>
      <c r="K606" s="6" t="s">
        <v>44</v>
      </c>
    </row>
    <row r="607" spans="1:11" x14ac:dyDescent="0.3">
      <c r="A607" s="6" t="s">
        <v>245</v>
      </c>
      <c r="B607" s="6" t="s">
        <v>136</v>
      </c>
      <c r="C607" s="6" t="s">
        <v>2</v>
      </c>
      <c r="D607" s="6" t="s">
        <v>246</v>
      </c>
      <c r="E607" s="6" t="s">
        <v>39</v>
      </c>
      <c r="F607" s="20">
        <v>43614</v>
      </c>
      <c r="G607" s="17">
        <f>DAY(F607:F2080)</f>
        <v>29</v>
      </c>
      <c r="H607" s="17">
        <f>MONTH(F607:F2080)</f>
        <v>5</v>
      </c>
      <c r="I607" s="17">
        <f>YEAR(F607)</f>
        <v>2019</v>
      </c>
      <c r="J607" s="7">
        <v>4810</v>
      </c>
      <c r="K607" s="6" t="s">
        <v>40</v>
      </c>
    </row>
    <row r="608" spans="1:11" x14ac:dyDescent="0.3">
      <c r="A608" s="6" t="s">
        <v>227</v>
      </c>
      <c r="B608" s="6" t="s">
        <v>230</v>
      </c>
      <c r="C608" s="6" t="s">
        <v>2</v>
      </c>
      <c r="D608" s="6" t="s">
        <v>231</v>
      </c>
      <c r="E608" s="6" t="s">
        <v>26</v>
      </c>
      <c r="F608" s="20">
        <v>43614</v>
      </c>
      <c r="G608" s="17">
        <f>DAY(F608:F2081)</f>
        <v>29</v>
      </c>
      <c r="H608" s="17">
        <f>MONTH(F608:F2081)</f>
        <v>5</v>
      </c>
      <c r="I608" s="17">
        <f>YEAR(F608)</f>
        <v>2019</v>
      </c>
      <c r="J608" s="7">
        <v>2610</v>
      </c>
      <c r="K608" s="6" t="s">
        <v>40</v>
      </c>
    </row>
    <row r="609" spans="1:11" x14ac:dyDescent="0.3">
      <c r="A609" s="6" t="s">
        <v>187</v>
      </c>
      <c r="B609" s="6" t="s">
        <v>178</v>
      </c>
      <c r="C609" s="6" t="s">
        <v>0</v>
      </c>
      <c r="D609" s="6" t="s">
        <v>1310</v>
      </c>
      <c r="E609" s="6" t="s">
        <v>55</v>
      </c>
      <c r="F609" s="20">
        <v>43614</v>
      </c>
      <c r="G609" s="17">
        <f>DAY(F609:F2082)</f>
        <v>29</v>
      </c>
      <c r="H609" s="17">
        <f>MONTH(F609:F2082)</f>
        <v>5</v>
      </c>
      <c r="I609" s="17">
        <f>YEAR(F609)</f>
        <v>2019</v>
      </c>
      <c r="J609" s="7">
        <v>9960</v>
      </c>
      <c r="K609" s="6" t="s">
        <v>40</v>
      </c>
    </row>
    <row r="610" spans="1:11" x14ac:dyDescent="0.3">
      <c r="A610" s="6" t="s">
        <v>153</v>
      </c>
      <c r="B610" s="6" t="s">
        <v>405</v>
      </c>
      <c r="C610" s="6" t="s">
        <v>2</v>
      </c>
      <c r="D610" s="6" t="s">
        <v>526</v>
      </c>
      <c r="E610" s="6" t="s">
        <v>3</v>
      </c>
      <c r="F610" s="20">
        <v>43615</v>
      </c>
      <c r="G610" s="17">
        <f>DAY(F610:F2083)</f>
        <v>30</v>
      </c>
      <c r="H610" s="17">
        <f>MONTH(F610:F2083)</f>
        <v>5</v>
      </c>
      <c r="I610" s="17">
        <f>YEAR(F610)</f>
        <v>2019</v>
      </c>
      <c r="J610" s="7">
        <v>2320</v>
      </c>
      <c r="K610" s="6" t="s">
        <v>40</v>
      </c>
    </row>
    <row r="611" spans="1:11" x14ac:dyDescent="0.3">
      <c r="A611" s="6" t="s">
        <v>124</v>
      </c>
      <c r="B611" s="6" t="s">
        <v>88</v>
      </c>
      <c r="C611" s="6" t="s">
        <v>0</v>
      </c>
      <c r="D611" s="6" t="s">
        <v>772</v>
      </c>
      <c r="E611" s="6" t="s">
        <v>55</v>
      </c>
      <c r="F611" s="20">
        <v>43615</v>
      </c>
      <c r="G611" s="17">
        <f>DAY(F611:F2084)</f>
        <v>30</v>
      </c>
      <c r="H611" s="17">
        <f>MONTH(F611:F2084)</f>
        <v>5</v>
      </c>
      <c r="I611" s="17">
        <f>YEAR(F611)</f>
        <v>2019</v>
      </c>
      <c r="J611" s="7">
        <v>4270</v>
      </c>
      <c r="K611" s="6" t="s">
        <v>130</v>
      </c>
    </row>
    <row r="612" spans="1:11" x14ac:dyDescent="0.3">
      <c r="A612" s="6" t="s">
        <v>108</v>
      </c>
      <c r="B612" s="6" t="s">
        <v>42</v>
      </c>
      <c r="C612" s="6" t="s">
        <v>2</v>
      </c>
      <c r="D612" s="6" t="s">
        <v>1136</v>
      </c>
      <c r="E612" s="6" t="s">
        <v>26</v>
      </c>
      <c r="F612" s="20">
        <v>43618</v>
      </c>
      <c r="G612" s="17">
        <f>DAY(F612:F2085)</f>
        <v>2</v>
      </c>
      <c r="H612" s="17">
        <f>MONTH(F612:F2085)</f>
        <v>6</v>
      </c>
      <c r="I612" s="17">
        <f>YEAR(F612)</f>
        <v>2019</v>
      </c>
      <c r="J612" s="7">
        <v>4800</v>
      </c>
      <c r="K612" s="6" t="s">
        <v>40</v>
      </c>
    </row>
    <row r="613" spans="1:11" x14ac:dyDescent="0.3">
      <c r="A613" s="6" t="s">
        <v>71</v>
      </c>
      <c r="B613" s="6" t="s">
        <v>64</v>
      </c>
      <c r="C613" s="6" t="s">
        <v>0</v>
      </c>
      <c r="D613" s="6" t="s">
        <v>714</v>
      </c>
      <c r="E613" s="6" t="s">
        <v>26</v>
      </c>
      <c r="F613" s="20">
        <v>43618</v>
      </c>
      <c r="G613" s="17">
        <f>DAY(F613:F2086)</f>
        <v>2</v>
      </c>
      <c r="H613" s="17">
        <f>MONTH(F613:F2086)</f>
        <v>6</v>
      </c>
      <c r="I613" s="17">
        <f>YEAR(F613)</f>
        <v>2019</v>
      </c>
      <c r="J613" s="7">
        <v>4730</v>
      </c>
      <c r="K613" s="6" t="s">
        <v>40</v>
      </c>
    </row>
    <row r="614" spans="1:11" x14ac:dyDescent="0.3">
      <c r="A614" s="6" t="s">
        <v>84</v>
      </c>
      <c r="B614" s="6" t="s">
        <v>64</v>
      </c>
      <c r="C614" s="6" t="s">
        <v>2</v>
      </c>
      <c r="D614" s="6" t="s">
        <v>1307</v>
      </c>
      <c r="E614" s="6" t="s">
        <v>55</v>
      </c>
      <c r="F614" s="20">
        <v>43618</v>
      </c>
      <c r="G614" s="17">
        <f>DAY(F614:F2087)</f>
        <v>2</v>
      </c>
      <c r="H614" s="17">
        <f>MONTH(F614:F2087)</f>
        <v>6</v>
      </c>
      <c r="I614" s="17">
        <f>YEAR(F614)</f>
        <v>2019</v>
      </c>
      <c r="J614" s="7">
        <v>2020</v>
      </c>
      <c r="K614" s="6" t="s">
        <v>40</v>
      </c>
    </row>
    <row r="615" spans="1:11" x14ac:dyDescent="0.3">
      <c r="A615" s="6" t="s">
        <v>74</v>
      </c>
      <c r="B615" s="6" t="s">
        <v>580</v>
      </c>
      <c r="C615" s="6" t="s">
        <v>0</v>
      </c>
      <c r="D615" s="6" t="s">
        <v>581</v>
      </c>
      <c r="E615" s="6" t="s">
        <v>3</v>
      </c>
      <c r="F615" s="20">
        <v>43619</v>
      </c>
      <c r="G615" s="17">
        <f>DAY(F615:F2088)</f>
        <v>3</v>
      </c>
      <c r="H615" s="17">
        <f>MONTH(F615:F2088)</f>
        <v>6</v>
      </c>
      <c r="I615" s="17">
        <f>YEAR(F615)</f>
        <v>2019</v>
      </c>
      <c r="J615" s="7">
        <v>5000</v>
      </c>
      <c r="K615" s="6" t="s">
        <v>40</v>
      </c>
    </row>
    <row r="616" spans="1:11" x14ac:dyDescent="0.3">
      <c r="A616" s="6" t="s">
        <v>227</v>
      </c>
      <c r="B616" s="6" t="s">
        <v>345</v>
      </c>
      <c r="C616" s="6" t="s">
        <v>2</v>
      </c>
      <c r="D616" s="6" t="s">
        <v>760</v>
      </c>
      <c r="E616" s="6" t="s">
        <v>55</v>
      </c>
      <c r="F616" s="20">
        <v>43619</v>
      </c>
      <c r="G616" s="17">
        <f>DAY(F616:F2089)</f>
        <v>3</v>
      </c>
      <c r="H616" s="17">
        <f>MONTH(F616:F2089)</f>
        <v>6</v>
      </c>
      <c r="I616" s="17">
        <f>YEAR(F616)</f>
        <v>2019</v>
      </c>
      <c r="J616" s="7">
        <v>1680</v>
      </c>
      <c r="K616" s="6" t="s">
        <v>40</v>
      </c>
    </row>
    <row r="617" spans="1:11" x14ac:dyDescent="0.3">
      <c r="A617" s="6" t="s">
        <v>317</v>
      </c>
      <c r="B617" s="6" t="s">
        <v>112</v>
      </c>
      <c r="C617" s="6" t="s">
        <v>2</v>
      </c>
      <c r="D617" s="6" t="s">
        <v>825</v>
      </c>
      <c r="E617" s="6" t="s">
        <v>55</v>
      </c>
      <c r="F617" s="20">
        <v>43619</v>
      </c>
      <c r="G617" s="17">
        <f>DAY(F617:F2090)</f>
        <v>3</v>
      </c>
      <c r="H617" s="17">
        <f>MONTH(F617:F2090)</f>
        <v>6</v>
      </c>
      <c r="I617" s="17">
        <f>YEAR(F617)</f>
        <v>2019</v>
      </c>
      <c r="J617" s="7">
        <v>9260</v>
      </c>
      <c r="K617" s="6" t="s">
        <v>40</v>
      </c>
    </row>
    <row r="618" spans="1:11" x14ac:dyDescent="0.3">
      <c r="A618" s="6" t="s">
        <v>159</v>
      </c>
      <c r="B618" s="6" t="s">
        <v>154</v>
      </c>
      <c r="C618" s="6" t="s">
        <v>2</v>
      </c>
      <c r="D618" s="6" t="s">
        <v>1314</v>
      </c>
      <c r="E618" s="6" t="s">
        <v>26</v>
      </c>
      <c r="F618" s="20">
        <v>43619</v>
      </c>
      <c r="G618" s="17">
        <f>DAY(F618:F2091)</f>
        <v>3</v>
      </c>
      <c r="H618" s="17">
        <f>MONTH(F618:F2091)</f>
        <v>6</v>
      </c>
      <c r="I618" s="17">
        <f>YEAR(F618)</f>
        <v>2019</v>
      </c>
      <c r="J618" s="7">
        <v>3900</v>
      </c>
      <c r="K618" s="6" t="s">
        <v>35</v>
      </c>
    </row>
    <row r="619" spans="1:11" x14ac:dyDescent="0.3">
      <c r="A619" s="6" t="s">
        <v>45</v>
      </c>
      <c r="B619" s="6" t="s">
        <v>429</v>
      </c>
      <c r="C619" s="6" t="s">
        <v>2</v>
      </c>
      <c r="D619" s="6" t="s">
        <v>751</v>
      </c>
      <c r="E619" s="6" t="s">
        <v>39</v>
      </c>
      <c r="F619" s="20">
        <v>43621</v>
      </c>
      <c r="G619" s="17">
        <f>DAY(F619:F2092)</f>
        <v>5</v>
      </c>
      <c r="H619" s="17">
        <f>MONTH(F619:F2092)</f>
        <v>6</v>
      </c>
      <c r="I619" s="17">
        <f>YEAR(F619)</f>
        <v>2019</v>
      </c>
      <c r="J619" s="7">
        <v>7770</v>
      </c>
      <c r="K619" s="6" t="s">
        <v>40</v>
      </c>
    </row>
    <row r="620" spans="1:11" x14ac:dyDescent="0.3">
      <c r="A620" s="6" t="s">
        <v>161</v>
      </c>
      <c r="B620" s="6" t="s">
        <v>429</v>
      </c>
      <c r="C620" s="6" t="s">
        <v>2</v>
      </c>
      <c r="D620" s="6" t="s">
        <v>591</v>
      </c>
      <c r="E620" s="6" t="s">
        <v>26</v>
      </c>
      <c r="F620" s="20">
        <v>43622</v>
      </c>
      <c r="G620" s="17">
        <f>DAY(F620:F2093)</f>
        <v>6</v>
      </c>
      <c r="H620" s="17">
        <f>MONTH(F620:F2093)</f>
        <v>6</v>
      </c>
      <c r="I620" s="17">
        <f>YEAR(F620)</f>
        <v>2019</v>
      </c>
      <c r="J620" s="7">
        <v>2030</v>
      </c>
      <c r="K620" s="6" t="s">
        <v>40</v>
      </c>
    </row>
    <row r="621" spans="1:11" x14ac:dyDescent="0.3">
      <c r="A621" s="6" t="s">
        <v>131</v>
      </c>
      <c r="B621" s="6" t="s">
        <v>29</v>
      </c>
      <c r="C621" s="6" t="s">
        <v>0</v>
      </c>
      <c r="D621" s="6" t="s">
        <v>1187</v>
      </c>
      <c r="E621" s="6" t="s">
        <v>3</v>
      </c>
      <c r="F621" s="20">
        <v>43622</v>
      </c>
      <c r="G621" s="17">
        <f>DAY(F621:F2094)</f>
        <v>6</v>
      </c>
      <c r="H621" s="17">
        <f>MONTH(F621:F2094)</f>
        <v>6</v>
      </c>
      <c r="I621" s="17">
        <f>YEAR(F621)</f>
        <v>2019</v>
      </c>
      <c r="J621" s="7">
        <v>6930</v>
      </c>
      <c r="K621" s="6" t="s">
        <v>44</v>
      </c>
    </row>
    <row r="622" spans="1:11" x14ac:dyDescent="0.3">
      <c r="A622" s="6" t="s">
        <v>99</v>
      </c>
      <c r="B622" s="6" t="s">
        <v>29</v>
      </c>
      <c r="C622" s="6" t="s">
        <v>0</v>
      </c>
      <c r="D622" s="6" t="s">
        <v>275</v>
      </c>
      <c r="E622" s="6" t="s">
        <v>3</v>
      </c>
      <c r="F622" s="20">
        <v>43623</v>
      </c>
      <c r="G622" s="17">
        <f>DAY(F622:F2095)</f>
        <v>7</v>
      </c>
      <c r="H622" s="17">
        <f>MONTH(F622:F2095)</f>
        <v>6</v>
      </c>
      <c r="I622" s="17">
        <f>YEAR(F622)</f>
        <v>2019</v>
      </c>
      <c r="J622" s="7">
        <v>8290</v>
      </c>
      <c r="K622" s="6" t="s">
        <v>40</v>
      </c>
    </row>
    <row r="623" spans="1:11" x14ac:dyDescent="0.3">
      <c r="A623" s="6" t="s">
        <v>752</v>
      </c>
      <c r="B623" s="6" t="s">
        <v>25</v>
      </c>
      <c r="C623" s="6" t="s">
        <v>0</v>
      </c>
      <c r="D623" s="6" t="s">
        <v>1319</v>
      </c>
      <c r="E623" s="6" t="s">
        <v>26</v>
      </c>
      <c r="F623" s="20">
        <v>43623</v>
      </c>
      <c r="G623" s="17">
        <f>DAY(F623:F2096)</f>
        <v>7</v>
      </c>
      <c r="H623" s="17">
        <f>MONTH(F623:F2096)</f>
        <v>6</v>
      </c>
      <c r="I623" s="17">
        <f>YEAR(F623)</f>
        <v>2019</v>
      </c>
      <c r="J623" s="7">
        <v>3230</v>
      </c>
      <c r="K623" s="6" t="s">
        <v>40</v>
      </c>
    </row>
    <row r="624" spans="1:11" x14ac:dyDescent="0.3">
      <c r="A624" s="6" t="s">
        <v>114</v>
      </c>
      <c r="B624" s="6" t="s">
        <v>85</v>
      </c>
      <c r="C624" s="6" t="s">
        <v>2</v>
      </c>
      <c r="D624" s="6" t="s">
        <v>115</v>
      </c>
      <c r="E624" s="6" t="s">
        <v>3</v>
      </c>
      <c r="F624" s="20">
        <v>43625</v>
      </c>
      <c r="G624" s="17">
        <f>DAY(F624:F2097)</f>
        <v>9</v>
      </c>
      <c r="H624" s="17">
        <f>MONTH(F624:F2097)</f>
        <v>6</v>
      </c>
      <c r="I624" s="17">
        <f>YEAR(F624)</f>
        <v>2019</v>
      </c>
      <c r="J624" s="7">
        <v>9000</v>
      </c>
      <c r="K624" s="6" t="s">
        <v>31</v>
      </c>
    </row>
    <row r="625" spans="1:11" x14ac:dyDescent="0.3">
      <c r="A625" s="6" t="s">
        <v>291</v>
      </c>
      <c r="B625" s="6" t="s">
        <v>33</v>
      </c>
      <c r="C625" s="6" t="s">
        <v>0</v>
      </c>
      <c r="D625" s="6" t="s">
        <v>607</v>
      </c>
      <c r="E625" s="6" t="s">
        <v>51</v>
      </c>
      <c r="F625" s="20">
        <v>43625</v>
      </c>
      <c r="G625" s="17">
        <f>DAY(F625:F2098)</f>
        <v>9</v>
      </c>
      <c r="H625" s="17">
        <f>MONTH(F625:F2098)</f>
        <v>6</v>
      </c>
      <c r="I625" s="17">
        <f>YEAR(F625)</f>
        <v>2019</v>
      </c>
      <c r="J625" s="7">
        <v>3270</v>
      </c>
      <c r="K625" s="6" t="s">
        <v>40</v>
      </c>
    </row>
    <row r="626" spans="1:11" x14ac:dyDescent="0.3">
      <c r="A626" s="6" t="s">
        <v>823</v>
      </c>
      <c r="B626" s="6" t="s">
        <v>487</v>
      </c>
      <c r="C626" s="6" t="s">
        <v>0</v>
      </c>
      <c r="D626" s="6" t="s">
        <v>1260</v>
      </c>
      <c r="E626" s="6" t="s">
        <v>39</v>
      </c>
      <c r="F626" s="20">
        <v>43625</v>
      </c>
      <c r="G626" s="17">
        <f>DAY(F626:F2099)</f>
        <v>9</v>
      </c>
      <c r="H626" s="17">
        <f>MONTH(F626:F2099)</f>
        <v>6</v>
      </c>
      <c r="I626" s="17">
        <f>YEAR(F626)</f>
        <v>2019</v>
      </c>
      <c r="J626" s="7">
        <v>6050</v>
      </c>
      <c r="K626" s="6" t="s">
        <v>40</v>
      </c>
    </row>
    <row r="627" spans="1:11" x14ac:dyDescent="0.3">
      <c r="A627" s="6" t="s">
        <v>792</v>
      </c>
      <c r="B627" s="6" t="s">
        <v>94</v>
      </c>
      <c r="C627" s="6" t="s">
        <v>2</v>
      </c>
      <c r="D627" s="6" t="s">
        <v>336</v>
      </c>
      <c r="E627" s="6" t="s">
        <v>26</v>
      </c>
      <c r="F627" s="20">
        <v>43626</v>
      </c>
      <c r="G627" s="17">
        <f>DAY(F627:F2100)</f>
        <v>10</v>
      </c>
      <c r="H627" s="17">
        <f>MONTH(F627:F2100)</f>
        <v>6</v>
      </c>
      <c r="I627" s="17">
        <f>YEAR(F627)</f>
        <v>2019</v>
      </c>
      <c r="J627" s="7">
        <v>5840</v>
      </c>
      <c r="K627" s="6" t="s">
        <v>40</v>
      </c>
    </row>
    <row r="628" spans="1:11" x14ac:dyDescent="0.3">
      <c r="A628" s="6" t="s">
        <v>482</v>
      </c>
      <c r="B628" s="6" t="s">
        <v>255</v>
      </c>
      <c r="C628" s="6" t="s">
        <v>2</v>
      </c>
      <c r="D628" s="6" t="s">
        <v>1269</v>
      </c>
      <c r="E628" s="6" t="s">
        <v>51</v>
      </c>
      <c r="F628" s="20">
        <v>43626</v>
      </c>
      <c r="G628" s="17">
        <f>DAY(F628:F2101)</f>
        <v>10</v>
      </c>
      <c r="H628" s="17">
        <f>MONTH(F628:F2101)</f>
        <v>6</v>
      </c>
      <c r="I628" s="17">
        <f>YEAR(F628)</f>
        <v>2019</v>
      </c>
      <c r="J628" s="7">
        <v>5800</v>
      </c>
      <c r="K628" s="6" t="s">
        <v>40</v>
      </c>
    </row>
    <row r="629" spans="1:11" x14ac:dyDescent="0.3">
      <c r="A629" s="6" t="s">
        <v>985</v>
      </c>
      <c r="B629" s="6" t="s">
        <v>97</v>
      </c>
      <c r="C629" s="6" t="s">
        <v>2</v>
      </c>
      <c r="D629" s="6" t="s">
        <v>986</v>
      </c>
      <c r="E629" s="6" t="s">
        <v>3</v>
      </c>
      <c r="F629" s="20">
        <v>43627</v>
      </c>
      <c r="G629" s="17">
        <f>DAY(F629:F2102)</f>
        <v>11</v>
      </c>
      <c r="H629" s="17">
        <f>MONTH(F629:F2102)</f>
        <v>6</v>
      </c>
      <c r="I629" s="17">
        <f>YEAR(F629)</f>
        <v>2019</v>
      </c>
      <c r="J629" s="7">
        <v>6840</v>
      </c>
      <c r="K629" s="6" t="s">
        <v>130</v>
      </c>
    </row>
    <row r="630" spans="1:11" x14ac:dyDescent="0.3">
      <c r="A630" s="6" t="s">
        <v>193</v>
      </c>
      <c r="B630" s="6" t="s">
        <v>194</v>
      </c>
      <c r="C630" s="6" t="s">
        <v>2</v>
      </c>
      <c r="D630" s="6" t="s">
        <v>195</v>
      </c>
      <c r="E630" s="6" t="s">
        <v>55</v>
      </c>
      <c r="F630" s="20">
        <v>43630</v>
      </c>
      <c r="G630" s="17">
        <f>DAY(F630:F2103)</f>
        <v>14</v>
      </c>
      <c r="H630" s="17">
        <f>MONTH(F630:F2103)</f>
        <v>6</v>
      </c>
      <c r="I630" s="17">
        <f>YEAR(F630)</f>
        <v>2019</v>
      </c>
      <c r="J630" s="7">
        <v>5480</v>
      </c>
      <c r="K630" s="6" t="s">
        <v>31</v>
      </c>
    </row>
    <row r="631" spans="1:11" x14ac:dyDescent="0.3">
      <c r="A631" s="6" t="s">
        <v>387</v>
      </c>
      <c r="B631" s="6" t="s">
        <v>384</v>
      </c>
      <c r="C631" s="6" t="s">
        <v>0</v>
      </c>
      <c r="D631" s="6" t="s">
        <v>388</v>
      </c>
      <c r="E631" s="6" t="s">
        <v>55</v>
      </c>
      <c r="F631" s="20">
        <v>43630</v>
      </c>
      <c r="G631" s="17">
        <f>DAY(F631:F2104)</f>
        <v>14</v>
      </c>
      <c r="H631" s="17">
        <f>MONTH(F631:F2104)</f>
        <v>6</v>
      </c>
      <c r="I631" s="17">
        <f>YEAR(F631)</f>
        <v>2019</v>
      </c>
      <c r="J631" s="7">
        <v>3440</v>
      </c>
      <c r="K631" s="6" t="s">
        <v>40</v>
      </c>
    </row>
    <row r="632" spans="1:11" x14ac:dyDescent="0.3">
      <c r="A632" s="6" t="s">
        <v>980</v>
      </c>
      <c r="B632" s="6" t="s">
        <v>154</v>
      </c>
      <c r="C632" s="6" t="s">
        <v>2</v>
      </c>
      <c r="D632" s="6" t="s">
        <v>981</v>
      </c>
      <c r="E632" s="6" t="s">
        <v>51</v>
      </c>
      <c r="F632" s="20">
        <v>43630</v>
      </c>
      <c r="G632" s="17">
        <f>DAY(F632:F2105)</f>
        <v>14</v>
      </c>
      <c r="H632" s="17">
        <f>MONTH(F632:F2105)</f>
        <v>6</v>
      </c>
      <c r="I632" s="17">
        <f>YEAR(F632)</f>
        <v>2019</v>
      </c>
      <c r="J632" s="7">
        <v>7480</v>
      </c>
      <c r="K632" s="6" t="s">
        <v>40</v>
      </c>
    </row>
    <row r="633" spans="1:11" x14ac:dyDescent="0.3">
      <c r="A633" s="6" t="s">
        <v>279</v>
      </c>
      <c r="B633" s="6" t="s">
        <v>61</v>
      </c>
      <c r="C633" s="6" t="s">
        <v>2</v>
      </c>
      <c r="D633" s="6" t="s">
        <v>280</v>
      </c>
      <c r="E633" s="6" t="s">
        <v>3</v>
      </c>
      <c r="F633" s="20">
        <v>43631</v>
      </c>
      <c r="G633" s="17">
        <f>DAY(F633:F2106)</f>
        <v>15</v>
      </c>
      <c r="H633" s="17">
        <f>MONTH(F633:F2106)</f>
        <v>6</v>
      </c>
      <c r="I633" s="17">
        <f>YEAR(F633)</f>
        <v>2019</v>
      </c>
      <c r="J633" s="7">
        <v>6850</v>
      </c>
      <c r="K633" s="6" t="s">
        <v>31</v>
      </c>
    </row>
    <row r="634" spans="1:11" x14ac:dyDescent="0.3">
      <c r="A634" s="6" t="s">
        <v>711</v>
      </c>
      <c r="B634" s="6" t="s">
        <v>85</v>
      </c>
      <c r="C634" s="6" t="s">
        <v>0</v>
      </c>
      <c r="D634" s="6" t="s">
        <v>1220</v>
      </c>
      <c r="E634" s="6" t="s">
        <v>26</v>
      </c>
      <c r="F634" s="20">
        <v>43631</v>
      </c>
      <c r="G634" s="17">
        <f>DAY(F634:F2107)</f>
        <v>15</v>
      </c>
      <c r="H634" s="17">
        <f>MONTH(F634:F2107)</f>
        <v>6</v>
      </c>
      <c r="I634" s="17">
        <f>YEAR(F634)</f>
        <v>2019</v>
      </c>
      <c r="J634" s="7">
        <v>2200</v>
      </c>
      <c r="K634" s="6" t="s">
        <v>40</v>
      </c>
    </row>
    <row r="635" spans="1:11" x14ac:dyDescent="0.3">
      <c r="A635" s="6" t="s">
        <v>357</v>
      </c>
      <c r="B635" s="6" t="s">
        <v>144</v>
      </c>
      <c r="C635" s="6" t="s">
        <v>0</v>
      </c>
      <c r="D635" s="6" t="s">
        <v>1259</v>
      </c>
      <c r="E635" s="6" t="s">
        <v>55</v>
      </c>
      <c r="F635" s="20">
        <v>43631</v>
      </c>
      <c r="G635" s="17">
        <f>DAY(F635:F2108)</f>
        <v>15</v>
      </c>
      <c r="H635" s="17">
        <f>MONTH(F635:F2108)</f>
        <v>6</v>
      </c>
      <c r="I635" s="17">
        <f>YEAR(F635)</f>
        <v>2019</v>
      </c>
      <c r="J635" s="7">
        <v>290</v>
      </c>
      <c r="K635" s="6" t="s">
        <v>40</v>
      </c>
    </row>
    <row r="636" spans="1:11" x14ac:dyDescent="0.3">
      <c r="A636" s="6" t="s">
        <v>911</v>
      </c>
      <c r="B636" s="6" t="s">
        <v>287</v>
      </c>
      <c r="C636" s="6" t="s">
        <v>2</v>
      </c>
      <c r="D636" s="6" t="s">
        <v>1074</v>
      </c>
      <c r="E636" s="6" t="s">
        <v>55</v>
      </c>
      <c r="F636" s="20">
        <v>43632</v>
      </c>
      <c r="G636" s="17">
        <f>DAY(F636:F2109)</f>
        <v>16</v>
      </c>
      <c r="H636" s="17">
        <f>MONTH(F636:F2109)</f>
        <v>6</v>
      </c>
      <c r="I636" s="17">
        <f>YEAR(F636)</f>
        <v>2019</v>
      </c>
      <c r="J636" s="7">
        <v>7110</v>
      </c>
      <c r="K636" s="6" t="s">
        <v>40</v>
      </c>
    </row>
    <row r="637" spans="1:11" x14ac:dyDescent="0.3">
      <c r="A637" s="6" t="s">
        <v>218</v>
      </c>
      <c r="B637" s="6" t="s">
        <v>219</v>
      </c>
      <c r="C637" s="6" t="s">
        <v>2</v>
      </c>
      <c r="D637" s="6" t="s">
        <v>220</v>
      </c>
      <c r="E637" s="6" t="s">
        <v>1</v>
      </c>
      <c r="F637" s="20">
        <v>43633</v>
      </c>
      <c r="G637" s="17">
        <f>DAY(F637:F2110)</f>
        <v>17</v>
      </c>
      <c r="H637" s="17">
        <f>MONTH(F637:F2110)</f>
        <v>6</v>
      </c>
      <c r="I637" s="17">
        <f>YEAR(F637)</f>
        <v>2019</v>
      </c>
      <c r="J637" s="7">
        <v>7850</v>
      </c>
      <c r="K637" s="6" t="s">
        <v>40</v>
      </c>
    </row>
    <row r="638" spans="1:11" x14ac:dyDescent="0.3">
      <c r="A638" s="6" t="s">
        <v>190</v>
      </c>
      <c r="B638" s="6" t="s">
        <v>191</v>
      </c>
      <c r="C638" s="6" t="s">
        <v>0</v>
      </c>
      <c r="D638" s="6" t="s">
        <v>192</v>
      </c>
      <c r="E638" s="6" t="s">
        <v>39</v>
      </c>
      <c r="F638" s="20">
        <v>43634</v>
      </c>
      <c r="G638" s="17">
        <f>DAY(F638:F2111)</f>
        <v>18</v>
      </c>
      <c r="H638" s="17">
        <f>MONTH(F638:F2111)</f>
        <v>6</v>
      </c>
      <c r="I638" s="17">
        <f>YEAR(F638)</f>
        <v>2019</v>
      </c>
      <c r="J638" s="7">
        <v>6710</v>
      </c>
      <c r="K638" s="6" t="s">
        <v>40</v>
      </c>
    </row>
    <row r="639" spans="1:11" x14ac:dyDescent="0.3">
      <c r="A639" s="6" t="s">
        <v>187</v>
      </c>
      <c r="B639" s="6" t="s">
        <v>154</v>
      </c>
      <c r="C639" s="6" t="s">
        <v>0</v>
      </c>
      <c r="D639" s="6" t="s">
        <v>241</v>
      </c>
      <c r="E639" s="6" t="s">
        <v>3</v>
      </c>
      <c r="F639" s="20">
        <v>43635</v>
      </c>
      <c r="G639" s="17">
        <f>DAY(F639:F2112)</f>
        <v>19</v>
      </c>
      <c r="H639" s="17">
        <f>MONTH(F639:F2112)</f>
        <v>6</v>
      </c>
      <c r="I639" s="17">
        <f>YEAR(F639)</f>
        <v>2019</v>
      </c>
      <c r="J639" s="7">
        <v>5400</v>
      </c>
      <c r="K639" s="6" t="s">
        <v>40</v>
      </c>
    </row>
    <row r="640" spans="1:11" x14ac:dyDescent="0.3">
      <c r="A640" s="6" t="s">
        <v>342</v>
      </c>
      <c r="B640" s="6" t="s">
        <v>117</v>
      </c>
      <c r="C640" s="6" t="s">
        <v>0</v>
      </c>
      <c r="D640" s="6" t="s">
        <v>1226</v>
      </c>
      <c r="E640" s="6" t="s">
        <v>39</v>
      </c>
      <c r="F640" s="20">
        <v>43636</v>
      </c>
      <c r="G640" s="17">
        <f>DAY(F640:F2113)</f>
        <v>20</v>
      </c>
      <c r="H640" s="17">
        <f>MONTH(F640:F2113)</f>
        <v>6</v>
      </c>
      <c r="I640" s="17">
        <f>YEAR(F640)</f>
        <v>2019</v>
      </c>
      <c r="J640" s="7">
        <v>2290</v>
      </c>
      <c r="K640" s="6" t="s">
        <v>44</v>
      </c>
    </row>
    <row r="641" spans="1:11" x14ac:dyDescent="0.3">
      <c r="A641" s="6" t="s">
        <v>416</v>
      </c>
      <c r="B641" s="6" t="s">
        <v>191</v>
      </c>
      <c r="C641" s="6" t="s">
        <v>0</v>
      </c>
      <c r="D641" s="6" t="s">
        <v>417</v>
      </c>
      <c r="E641" s="6" t="s">
        <v>3</v>
      </c>
      <c r="F641" s="20">
        <v>43637</v>
      </c>
      <c r="G641" s="17">
        <f>DAY(F641:F2114)</f>
        <v>21</v>
      </c>
      <c r="H641" s="17">
        <f>MONTH(F641:F2114)</f>
        <v>6</v>
      </c>
      <c r="I641" s="17">
        <f>YEAR(F641)</f>
        <v>2019</v>
      </c>
      <c r="J641" s="7">
        <v>1180</v>
      </c>
      <c r="K641" s="6" t="s">
        <v>40</v>
      </c>
    </row>
    <row r="642" spans="1:11" x14ac:dyDescent="0.3">
      <c r="A642" s="6" t="s">
        <v>678</v>
      </c>
      <c r="B642" s="6" t="s">
        <v>132</v>
      </c>
      <c r="C642" s="6" t="s">
        <v>2</v>
      </c>
      <c r="D642" s="6" t="s">
        <v>1325</v>
      </c>
      <c r="E642" s="6" t="s">
        <v>55</v>
      </c>
      <c r="F642" s="20">
        <v>43637</v>
      </c>
      <c r="G642" s="17">
        <f>DAY(F642:F2115)</f>
        <v>21</v>
      </c>
      <c r="H642" s="17">
        <f>MONTH(F642:F2115)</f>
        <v>6</v>
      </c>
      <c r="I642" s="17">
        <f>YEAR(F642)</f>
        <v>2019</v>
      </c>
      <c r="J642" s="7">
        <v>7430</v>
      </c>
      <c r="K642" s="6" t="s">
        <v>40</v>
      </c>
    </row>
    <row r="643" spans="1:11" x14ac:dyDescent="0.3">
      <c r="A643" s="6" t="s">
        <v>508</v>
      </c>
      <c r="B643" s="6" t="s">
        <v>267</v>
      </c>
      <c r="C643" s="6" t="s">
        <v>0</v>
      </c>
      <c r="D643" s="6" t="s">
        <v>443</v>
      </c>
      <c r="E643" s="6" t="s">
        <v>51</v>
      </c>
      <c r="F643" s="20">
        <v>43638</v>
      </c>
      <c r="G643" s="17">
        <f>DAY(F643:F2116)</f>
        <v>22</v>
      </c>
      <c r="H643" s="17">
        <f>MONTH(F643:F2116)</f>
        <v>6</v>
      </c>
      <c r="I643" s="17">
        <f>YEAR(F643)</f>
        <v>2019</v>
      </c>
      <c r="J643" s="7">
        <v>410</v>
      </c>
      <c r="K643" s="6" t="s">
        <v>40</v>
      </c>
    </row>
    <row r="644" spans="1:11" x14ac:dyDescent="0.3">
      <c r="A644" s="6" t="s">
        <v>151</v>
      </c>
      <c r="B644" s="6" t="s">
        <v>303</v>
      </c>
      <c r="C644" s="6" t="s">
        <v>0</v>
      </c>
      <c r="D644" s="6" t="s">
        <v>481</v>
      </c>
      <c r="E644" s="6" t="s">
        <v>51</v>
      </c>
      <c r="F644" s="20">
        <v>43638</v>
      </c>
      <c r="G644" s="17">
        <f>DAY(F644:F2117)</f>
        <v>22</v>
      </c>
      <c r="H644" s="17">
        <f>MONTH(F644:F2117)</f>
        <v>6</v>
      </c>
      <c r="I644" s="17">
        <f>YEAR(F644)</f>
        <v>2019</v>
      </c>
      <c r="J644" s="7">
        <v>2770</v>
      </c>
      <c r="K644" s="6" t="s">
        <v>40</v>
      </c>
    </row>
    <row r="645" spans="1:11" x14ac:dyDescent="0.3">
      <c r="A645" s="6" t="s">
        <v>156</v>
      </c>
      <c r="B645" s="6" t="s">
        <v>287</v>
      </c>
      <c r="C645" s="6" t="s">
        <v>0</v>
      </c>
      <c r="D645" s="6" t="s">
        <v>1024</v>
      </c>
      <c r="E645" s="6" t="s">
        <v>51</v>
      </c>
      <c r="F645" s="20">
        <v>43639</v>
      </c>
      <c r="G645" s="17">
        <f>DAY(F645:F2118)</f>
        <v>23</v>
      </c>
      <c r="H645" s="17">
        <f>MONTH(F645:F2118)</f>
        <v>6</v>
      </c>
      <c r="I645" s="17">
        <f>YEAR(F645)</f>
        <v>2019</v>
      </c>
      <c r="J645" s="7">
        <v>9550</v>
      </c>
      <c r="K645" s="6" t="s">
        <v>130</v>
      </c>
    </row>
    <row r="646" spans="1:11" x14ac:dyDescent="0.3">
      <c r="A646" s="6" t="s">
        <v>489</v>
      </c>
      <c r="B646" s="6" t="s">
        <v>117</v>
      </c>
      <c r="C646" s="6" t="s">
        <v>0</v>
      </c>
      <c r="D646" s="6" t="s">
        <v>857</v>
      </c>
      <c r="E646" s="6" t="s">
        <v>26</v>
      </c>
      <c r="F646" s="20">
        <v>43639</v>
      </c>
      <c r="G646" s="17">
        <f>DAY(F646:F2119)</f>
        <v>23</v>
      </c>
      <c r="H646" s="17">
        <f>MONTH(F646:F2119)</f>
        <v>6</v>
      </c>
      <c r="I646" s="17">
        <f>YEAR(F646)</f>
        <v>2019</v>
      </c>
      <c r="J646" s="7">
        <v>4850</v>
      </c>
      <c r="K646" s="6" t="s">
        <v>130</v>
      </c>
    </row>
    <row r="647" spans="1:11" x14ac:dyDescent="0.3">
      <c r="A647" s="6" t="s">
        <v>173</v>
      </c>
      <c r="B647" s="6" t="s">
        <v>312</v>
      </c>
      <c r="C647" s="6" t="s">
        <v>2</v>
      </c>
      <c r="D647" s="6" t="s">
        <v>347</v>
      </c>
      <c r="E647" s="6" t="s">
        <v>55</v>
      </c>
      <c r="F647" s="20">
        <v>43640</v>
      </c>
      <c r="G647" s="17">
        <f>DAY(F647:F2120)</f>
        <v>24</v>
      </c>
      <c r="H647" s="17">
        <f>MONTH(F647:F2120)</f>
        <v>6</v>
      </c>
      <c r="I647" s="17">
        <f>YEAR(F647)</f>
        <v>2019</v>
      </c>
      <c r="J647" s="7">
        <v>9230</v>
      </c>
      <c r="K647" s="6" t="s">
        <v>44</v>
      </c>
    </row>
    <row r="648" spans="1:11" x14ac:dyDescent="0.3">
      <c r="A648" s="6" t="s">
        <v>269</v>
      </c>
      <c r="B648" s="6" t="s">
        <v>684</v>
      </c>
      <c r="C648" s="6" t="s">
        <v>0</v>
      </c>
      <c r="D648" s="6" t="s">
        <v>1072</v>
      </c>
      <c r="E648" s="6" t="s">
        <v>55</v>
      </c>
      <c r="F648" s="20">
        <v>43640</v>
      </c>
      <c r="G648" s="17">
        <f>DAY(F648:F2121)</f>
        <v>24</v>
      </c>
      <c r="H648" s="17">
        <f>MONTH(F648:F2121)</f>
        <v>6</v>
      </c>
      <c r="I648" s="17">
        <f>YEAR(F648)</f>
        <v>2019</v>
      </c>
      <c r="J648" s="7">
        <v>1360</v>
      </c>
      <c r="K648" s="6" t="s">
        <v>31</v>
      </c>
    </row>
    <row r="649" spans="1:11" x14ac:dyDescent="0.3">
      <c r="A649" s="6" t="s">
        <v>198</v>
      </c>
      <c r="B649" s="6" t="s">
        <v>132</v>
      </c>
      <c r="C649" s="6" t="s">
        <v>0</v>
      </c>
      <c r="D649" s="6" t="s">
        <v>133</v>
      </c>
      <c r="E649" s="6" t="s">
        <v>26</v>
      </c>
      <c r="F649" s="20">
        <v>43642</v>
      </c>
      <c r="G649" s="17">
        <f>DAY(F649:F2122)</f>
        <v>26</v>
      </c>
      <c r="H649" s="17">
        <f>MONTH(F649:F2122)</f>
        <v>6</v>
      </c>
      <c r="I649" s="17">
        <f>YEAR(F649)</f>
        <v>2019</v>
      </c>
      <c r="J649" s="7">
        <v>9560</v>
      </c>
      <c r="K649" s="6" t="s">
        <v>40</v>
      </c>
    </row>
    <row r="650" spans="1:11" x14ac:dyDescent="0.3">
      <c r="A650" s="6" t="s">
        <v>476</v>
      </c>
      <c r="B650" s="6" t="s">
        <v>57</v>
      </c>
      <c r="C650" s="6" t="s">
        <v>0</v>
      </c>
      <c r="D650" s="6" t="s">
        <v>477</v>
      </c>
      <c r="E650" s="6" t="s">
        <v>55</v>
      </c>
      <c r="F650" s="20">
        <v>43643</v>
      </c>
      <c r="G650" s="17">
        <f>DAY(F650:F2123)</f>
        <v>27</v>
      </c>
      <c r="H650" s="17">
        <f>MONTH(F650:F2123)</f>
        <v>6</v>
      </c>
      <c r="I650" s="17">
        <f>YEAR(F650)</f>
        <v>2019</v>
      </c>
      <c r="J650" s="7">
        <v>9000</v>
      </c>
      <c r="K650" s="6" t="s">
        <v>31</v>
      </c>
    </row>
    <row r="651" spans="1:11" x14ac:dyDescent="0.3">
      <c r="A651" s="6" t="s">
        <v>36</v>
      </c>
      <c r="B651" s="6" t="s">
        <v>371</v>
      </c>
      <c r="C651" s="6" t="s">
        <v>2</v>
      </c>
      <c r="D651" s="6" t="s">
        <v>803</v>
      </c>
      <c r="E651" s="6" t="s">
        <v>55</v>
      </c>
      <c r="F651" s="20">
        <v>43643</v>
      </c>
      <c r="G651" s="17">
        <f>DAY(F651:F2124)</f>
        <v>27</v>
      </c>
      <c r="H651" s="17">
        <f>MONTH(F651:F2124)</f>
        <v>6</v>
      </c>
      <c r="I651" s="17">
        <f>YEAR(F651)</f>
        <v>2019</v>
      </c>
      <c r="J651" s="7">
        <v>3020</v>
      </c>
      <c r="K651" s="6" t="s">
        <v>40</v>
      </c>
    </row>
    <row r="652" spans="1:11" x14ac:dyDescent="0.3">
      <c r="A652" s="6" t="s">
        <v>140</v>
      </c>
      <c r="B652" s="6" t="s">
        <v>287</v>
      </c>
      <c r="C652" s="6" t="s">
        <v>0</v>
      </c>
      <c r="D652" s="6" t="s">
        <v>1059</v>
      </c>
      <c r="E652" s="6" t="s">
        <v>55</v>
      </c>
      <c r="F652" s="20">
        <v>43643</v>
      </c>
      <c r="G652" s="17">
        <f>DAY(F652:F2125)</f>
        <v>27</v>
      </c>
      <c r="H652" s="17">
        <f>MONTH(F652:F2125)</f>
        <v>6</v>
      </c>
      <c r="I652" s="17">
        <f>YEAR(F652)</f>
        <v>2019</v>
      </c>
      <c r="J652" s="7">
        <v>2850</v>
      </c>
      <c r="K652" s="6" t="s">
        <v>40</v>
      </c>
    </row>
    <row r="653" spans="1:11" x14ac:dyDescent="0.3">
      <c r="A653" s="6" t="s">
        <v>151</v>
      </c>
      <c r="B653" s="6" t="s">
        <v>149</v>
      </c>
      <c r="C653" s="6" t="s">
        <v>0</v>
      </c>
      <c r="D653" s="6" t="s">
        <v>1301</v>
      </c>
      <c r="E653" s="6" t="s">
        <v>39</v>
      </c>
      <c r="F653" s="20">
        <v>43643</v>
      </c>
      <c r="G653" s="17">
        <f>DAY(F653:F2126)</f>
        <v>27</v>
      </c>
      <c r="H653" s="17">
        <f>MONTH(F653:F2126)</f>
        <v>6</v>
      </c>
      <c r="I653" s="17">
        <f>YEAR(F653)</f>
        <v>2019</v>
      </c>
      <c r="J653" s="7">
        <v>930</v>
      </c>
      <c r="K653" s="6" t="s">
        <v>44</v>
      </c>
    </row>
    <row r="654" spans="1:11" x14ac:dyDescent="0.3">
      <c r="A654" s="6" t="s">
        <v>397</v>
      </c>
      <c r="B654" s="6" t="s">
        <v>188</v>
      </c>
      <c r="C654" s="6" t="s">
        <v>2</v>
      </c>
      <c r="D654" s="6" t="s">
        <v>788</v>
      </c>
      <c r="E654" s="6" t="s">
        <v>39</v>
      </c>
      <c r="F654" s="20">
        <v>43646</v>
      </c>
      <c r="G654" s="17">
        <f>DAY(F654:F2127)</f>
        <v>30</v>
      </c>
      <c r="H654" s="17">
        <f>MONTH(F654:F2127)</f>
        <v>6</v>
      </c>
      <c r="I654" s="17">
        <f>YEAR(F654)</f>
        <v>2019</v>
      </c>
      <c r="J654" s="7">
        <v>4000</v>
      </c>
      <c r="K654" s="6" t="s">
        <v>40</v>
      </c>
    </row>
    <row r="655" spans="1:11" x14ac:dyDescent="0.3">
      <c r="A655" s="6" t="s">
        <v>569</v>
      </c>
      <c r="B655" s="6" t="s">
        <v>154</v>
      </c>
      <c r="C655" s="6" t="s">
        <v>0</v>
      </c>
      <c r="D655" s="6" t="s">
        <v>972</v>
      </c>
      <c r="E655" s="6" t="s">
        <v>3</v>
      </c>
      <c r="F655" s="20">
        <v>43646</v>
      </c>
      <c r="G655" s="17">
        <f>DAY(F655:F2128)</f>
        <v>30</v>
      </c>
      <c r="H655" s="17">
        <f>MONTH(F655:F2128)</f>
        <v>6</v>
      </c>
      <c r="I655" s="17">
        <f>YEAR(F655)</f>
        <v>2019</v>
      </c>
      <c r="J655" s="7">
        <v>6550</v>
      </c>
      <c r="K655" s="6" t="s">
        <v>59</v>
      </c>
    </row>
    <row r="656" spans="1:11" x14ac:dyDescent="0.3">
      <c r="A656" s="6" t="s">
        <v>148</v>
      </c>
      <c r="B656" s="6" t="s">
        <v>402</v>
      </c>
      <c r="C656" s="6" t="s">
        <v>0</v>
      </c>
      <c r="D656" s="6" t="s">
        <v>1225</v>
      </c>
      <c r="E656" s="6" t="s">
        <v>26</v>
      </c>
      <c r="F656" s="20">
        <v>43647</v>
      </c>
      <c r="G656" s="17">
        <f>DAY(F656:F2129)</f>
        <v>1</v>
      </c>
      <c r="H656" s="17">
        <f>MONTH(F656:F2129)</f>
        <v>7</v>
      </c>
      <c r="I656" s="17">
        <f>YEAR(F656)</f>
        <v>2019</v>
      </c>
      <c r="J656" s="7">
        <v>4830</v>
      </c>
      <c r="K656" s="6" t="s">
        <v>31</v>
      </c>
    </row>
    <row r="657" spans="1:11" x14ac:dyDescent="0.3">
      <c r="A657" s="6" t="s">
        <v>433</v>
      </c>
      <c r="B657" s="6" t="s">
        <v>283</v>
      </c>
      <c r="C657" s="6" t="s">
        <v>2</v>
      </c>
      <c r="D657" s="6" t="s">
        <v>434</v>
      </c>
      <c r="E657" s="6" t="s">
        <v>1</v>
      </c>
      <c r="F657" s="20">
        <v>43649</v>
      </c>
      <c r="G657" s="17">
        <f>DAY(F657:F2130)</f>
        <v>3</v>
      </c>
      <c r="H657" s="17">
        <f>MONTH(F657:F2130)</f>
        <v>7</v>
      </c>
      <c r="I657" s="17">
        <f>YEAR(F657)</f>
        <v>2019</v>
      </c>
      <c r="J657" s="7">
        <v>1330</v>
      </c>
      <c r="K657" s="6" t="s">
        <v>40</v>
      </c>
    </row>
    <row r="658" spans="1:11" x14ac:dyDescent="0.3">
      <c r="A658" s="6" t="s">
        <v>45</v>
      </c>
      <c r="B658" s="6" t="s">
        <v>459</v>
      </c>
      <c r="C658" s="6" t="s">
        <v>2</v>
      </c>
      <c r="D658" s="6" t="s">
        <v>706</v>
      </c>
      <c r="E658" s="6" t="s">
        <v>39</v>
      </c>
      <c r="F658" s="20">
        <v>43649</v>
      </c>
      <c r="G658" s="17">
        <f>DAY(F658:F2131)</f>
        <v>3</v>
      </c>
      <c r="H658" s="17">
        <f>MONTH(F658:F2131)</f>
        <v>7</v>
      </c>
      <c r="I658" s="17">
        <f>YEAR(F658)</f>
        <v>2019</v>
      </c>
      <c r="J658" s="7">
        <v>3040</v>
      </c>
      <c r="K658" s="6" t="s">
        <v>40</v>
      </c>
    </row>
    <row r="659" spans="1:11" x14ac:dyDescent="0.3">
      <c r="A659" s="6" t="s">
        <v>650</v>
      </c>
      <c r="B659" s="6" t="s">
        <v>219</v>
      </c>
      <c r="C659" s="6" t="s">
        <v>2</v>
      </c>
      <c r="D659" s="6" t="s">
        <v>1298</v>
      </c>
      <c r="E659" s="6" t="s">
        <v>3</v>
      </c>
      <c r="F659" s="20">
        <v>43649</v>
      </c>
      <c r="G659" s="17">
        <f>DAY(F659:F2132)</f>
        <v>3</v>
      </c>
      <c r="H659" s="17">
        <f>MONTH(F659:F2132)</f>
        <v>7</v>
      </c>
      <c r="I659" s="17">
        <f>YEAR(F659)</f>
        <v>2019</v>
      </c>
      <c r="J659" s="7">
        <v>1450</v>
      </c>
      <c r="K659" s="6" t="s">
        <v>44</v>
      </c>
    </row>
    <row r="660" spans="1:11" x14ac:dyDescent="0.3">
      <c r="A660" s="6" t="s">
        <v>32</v>
      </c>
      <c r="B660" s="6" t="s">
        <v>331</v>
      </c>
      <c r="C660" s="6" t="s">
        <v>2</v>
      </c>
      <c r="D660" s="6" t="s">
        <v>640</v>
      </c>
      <c r="E660" s="6" t="s">
        <v>1</v>
      </c>
      <c r="F660" s="20">
        <v>43650</v>
      </c>
      <c r="G660" s="17">
        <f>DAY(F660:F2133)</f>
        <v>4</v>
      </c>
      <c r="H660" s="17">
        <f>MONTH(F660:F2133)</f>
        <v>7</v>
      </c>
      <c r="I660" s="17">
        <f>YEAR(F660)</f>
        <v>2019</v>
      </c>
      <c r="J660" s="7">
        <v>9790</v>
      </c>
      <c r="K660" s="6" t="s">
        <v>40</v>
      </c>
    </row>
    <row r="661" spans="1:11" x14ac:dyDescent="0.3">
      <c r="A661" s="6" t="s">
        <v>1073</v>
      </c>
      <c r="B661" s="6" t="s">
        <v>287</v>
      </c>
      <c r="C661" s="6" t="s">
        <v>2</v>
      </c>
      <c r="D661" s="6" t="s">
        <v>1074</v>
      </c>
      <c r="E661" s="6" t="s">
        <v>39</v>
      </c>
      <c r="F661" s="20">
        <v>43650</v>
      </c>
      <c r="G661" s="17">
        <f>DAY(F661:F2134)</f>
        <v>4</v>
      </c>
      <c r="H661" s="17">
        <f>MONTH(F661:F2134)</f>
        <v>7</v>
      </c>
      <c r="I661" s="17">
        <f>YEAR(F661)</f>
        <v>2019</v>
      </c>
      <c r="J661" s="7">
        <v>5560</v>
      </c>
      <c r="K661" s="6" t="s">
        <v>40</v>
      </c>
    </row>
    <row r="662" spans="1:11" x14ac:dyDescent="0.3">
      <c r="A662" s="6" t="s">
        <v>789</v>
      </c>
      <c r="B662" s="6" t="s">
        <v>188</v>
      </c>
      <c r="C662" s="6" t="s">
        <v>2</v>
      </c>
      <c r="D662" s="6" t="s">
        <v>1092</v>
      </c>
      <c r="E662" s="6" t="s">
        <v>51</v>
      </c>
      <c r="F662" s="20">
        <v>43650</v>
      </c>
      <c r="G662" s="17">
        <f>DAY(F662:F2135)</f>
        <v>4</v>
      </c>
      <c r="H662" s="17">
        <f>MONTH(F662:F2135)</f>
        <v>7</v>
      </c>
      <c r="I662" s="17">
        <f>YEAR(F662)</f>
        <v>2019</v>
      </c>
      <c r="J662" s="7">
        <v>5300</v>
      </c>
      <c r="K662" s="6" t="s">
        <v>40</v>
      </c>
    </row>
    <row r="663" spans="1:11" x14ac:dyDescent="0.3">
      <c r="A663" s="6" t="s">
        <v>689</v>
      </c>
      <c r="B663" s="6" t="s">
        <v>724</v>
      </c>
      <c r="C663" s="6" t="s">
        <v>2</v>
      </c>
      <c r="D663" s="6" t="s">
        <v>777</v>
      </c>
      <c r="E663" s="6" t="s">
        <v>26</v>
      </c>
      <c r="F663" s="20">
        <v>43652</v>
      </c>
      <c r="G663" s="17">
        <f>DAY(F663:F2136)</f>
        <v>6</v>
      </c>
      <c r="H663" s="17">
        <f>MONTH(F663:F2136)</f>
        <v>7</v>
      </c>
      <c r="I663" s="17">
        <f>YEAR(F663)</f>
        <v>2019</v>
      </c>
      <c r="J663" s="7">
        <v>6900</v>
      </c>
      <c r="K663" s="6" t="s">
        <v>40</v>
      </c>
    </row>
    <row r="664" spans="1:11" x14ac:dyDescent="0.3">
      <c r="A664" s="6" t="s">
        <v>418</v>
      </c>
      <c r="B664" s="6" t="s">
        <v>426</v>
      </c>
      <c r="C664" s="6" t="s">
        <v>2</v>
      </c>
      <c r="D664" s="6" t="s">
        <v>427</v>
      </c>
      <c r="E664" s="6" t="s">
        <v>39</v>
      </c>
      <c r="F664" s="20">
        <v>43653</v>
      </c>
      <c r="G664" s="17">
        <f>DAY(F664:F2137)</f>
        <v>7</v>
      </c>
      <c r="H664" s="17">
        <f>MONTH(F664:F2137)</f>
        <v>7</v>
      </c>
      <c r="I664" s="17">
        <f>YEAR(F664)</f>
        <v>2019</v>
      </c>
      <c r="J664" s="7">
        <v>1600</v>
      </c>
      <c r="K664" s="6" t="s">
        <v>40</v>
      </c>
    </row>
    <row r="665" spans="1:11" x14ac:dyDescent="0.3">
      <c r="A665" s="6" t="s">
        <v>286</v>
      </c>
      <c r="B665" s="6" t="s">
        <v>684</v>
      </c>
      <c r="C665" s="6" t="s">
        <v>2</v>
      </c>
      <c r="D665" s="6" t="s">
        <v>1108</v>
      </c>
      <c r="E665" s="6" t="s">
        <v>51</v>
      </c>
      <c r="F665" s="20">
        <v>43655</v>
      </c>
      <c r="G665" s="17">
        <f>DAY(F665:F2138)</f>
        <v>9</v>
      </c>
      <c r="H665" s="17">
        <f>MONTH(F665:F2138)</f>
        <v>7</v>
      </c>
      <c r="I665" s="17">
        <f>YEAR(F665)</f>
        <v>2019</v>
      </c>
      <c r="J665" s="7">
        <v>4640</v>
      </c>
      <c r="K665" s="6" t="s">
        <v>40</v>
      </c>
    </row>
    <row r="666" spans="1:11" x14ac:dyDescent="0.3">
      <c r="A666" s="6" t="s">
        <v>285</v>
      </c>
      <c r="B666" s="6" t="s">
        <v>106</v>
      </c>
      <c r="C666" s="6" t="s">
        <v>0</v>
      </c>
      <c r="D666" s="6" t="s">
        <v>1285</v>
      </c>
      <c r="E666" s="6" t="s">
        <v>1</v>
      </c>
      <c r="F666" s="20">
        <v>43655</v>
      </c>
      <c r="G666" s="17">
        <f>DAY(F666:F2139)</f>
        <v>9</v>
      </c>
      <c r="H666" s="17">
        <f>MONTH(F666:F2139)</f>
        <v>7</v>
      </c>
      <c r="I666" s="17">
        <f>YEAR(F666)</f>
        <v>2019</v>
      </c>
      <c r="J666" s="7">
        <v>4280</v>
      </c>
      <c r="K666" s="6" t="s">
        <v>40</v>
      </c>
    </row>
    <row r="667" spans="1:11" x14ac:dyDescent="0.3">
      <c r="A667" s="6" t="s">
        <v>337</v>
      </c>
      <c r="B667" s="6" t="s">
        <v>338</v>
      </c>
      <c r="C667" s="6" t="s">
        <v>2</v>
      </c>
      <c r="D667" s="6" t="s">
        <v>339</v>
      </c>
      <c r="E667" s="6" t="s">
        <v>1</v>
      </c>
      <c r="F667" s="20">
        <v>43656</v>
      </c>
      <c r="G667" s="17">
        <f>DAY(F667:F2140)</f>
        <v>10</v>
      </c>
      <c r="H667" s="17">
        <f>MONTH(F667:F2140)</f>
        <v>7</v>
      </c>
      <c r="I667" s="17">
        <f>YEAR(F667)</f>
        <v>2019</v>
      </c>
      <c r="J667" s="7">
        <v>790</v>
      </c>
      <c r="K667" s="6" t="s">
        <v>40</v>
      </c>
    </row>
    <row r="668" spans="1:11" x14ac:dyDescent="0.3">
      <c r="A668" s="6" t="s">
        <v>387</v>
      </c>
      <c r="B668" s="6" t="s">
        <v>321</v>
      </c>
      <c r="C668" s="6" t="s">
        <v>0</v>
      </c>
      <c r="D668" s="6" t="s">
        <v>545</v>
      </c>
      <c r="E668" s="6" t="s">
        <v>1</v>
      </c>
      <c r="F668" s="20">
        <v>43657</v>
      </c>
      <c r="G668" s="17">
        <f>DAY(F668:F2141)</f>
        <v>11</v>
      </c>
      <c r="H668" s="17">
        <f>MONTH(F668:F2141)</f>
        <v>7</v>
      </c>
      <c r="I668" s="17">
        <f>YEAR(F668)</f>
        <v>2019</v>
      </c>
      <c r="J668" s="7">
        <v>8600</v>
      </c>
      <c r="K668" s="6" t="s">
        <v>40</v>
      </c>
    </row>
    <row r="669" spans="1:11" x14ac:dyDescent="0.3">
      <c r="A669" s="6" t="s">
        <v>373</v>
      </c>
      <c r="B669" s="6" t="s">
        <v>112</v>
      </c>
      <c r="C669" s="6" t="s">
        <v>0</v>
      </c>
      <c r="D669" s="6" t="s">
        <v>825</v>
      </c>
      <c r="E669" s="6" t="s">
        <v>51</v>
      </c>
      <c r="F669" s="20">
        <v>43657</v>
      </c>
      <c r="G669" s="17">
        <f>DAY(F669:F2142)</f>
        <v>11</v>
      </c>
      <c r="H669" s="17">
        <f>MONTH(F669:F2142)</f>
        <v>7</v>
      </c>
      <c r="I669" s="17">
        <f>YEAR(F669)</f>
        <v>2019</v>
      </c>
      <c r="J669" s="7">
        <v>350</v>
      </c>
      <c r="K669" s="6" t="s">
        <v>40</v>
      </c>
    </row>
    <row r="670" spans="1:11" x14ac:dyDescent="0.3">
      <c r="A670" s="6" t="s">
        <v>784</v>
      </c>
      <c r="B670" s="6" t="s">
        <v>64</v>
      </c>
      <c r="C670" s="6" t="s">
        <v>0</v>
      </c>
      <c r="D670" s="6" t="s">
        <v>1208</v>
      </c>
      <c r="E670" s="6" t="s">
        <v>51</v>
      </c>
      <c r="F670" s="20">
        <v>43657</v>
      </c>
      <c r="G670" s="17">
        <f>DAY(F670:F2143)</f>
        <v>11</v>
      </c>
      <c r="H670" s="17">
        <f>MONTH(F670:F2143)</f>
        <v>7</v>
      </c>
      <c r="I670" s="17">
        <f>YEAR(F670)</f>
        <v>2019</v>
      </c>
      <c r="J670" s="7">
        <v>8860</v>
      </c>
      <c r="K670" s="6" t="s">
        <v>31</v>
      </c>
    </row>
    <row r="671" spans="1:11" x14ac:dyDescent="0.3">
      <c r="A671" s="6" t="s">
        <v>351</v>
      </c>
      <c r="B671" s="6" t="s">
        <v>457</v>
      </c>
      <c r="C671" s="6" t="s">
        <v>2</v>
      </c>
      <c r="D671" s="6" t="s">
        <v>643</v>
      </c>
      <c r="E671" s="6" t="s">
        <v>39</v>
      </c>
      <c r="F671" s="20">
        <v>43658</v>
      </c>
      <c r="G671" s="17">
        <f>DAY(F671:F2144)</f>
        <v>12</v>
      </c>
      <c r="H671" s="17">
        <f>MONTH(F671:F2144)</f>
        <v>7</v>
      </c>
      <c r="I671" s="17">
        <f>YEAR(F671)</f>
        <v>2019</v>
      </c>
      <c r="J671" s="7">
        <v>3900</v>
      </c>
      <c r="K671" s="6" t="s">
        <v>40</v>
      </c>
    </row>
    <row r="672" spans="1:11" x14ac:dyDescent="0.3">
      <c r="A672" s="6" t="s">
        <v>416</v>
      </c>
      <c r="B672" s="6" t="s">
        <v>109</v>
      </c>
      <c r="C672" s="6" t="s">
        <v>0</v>
      </c>
      <c r="D672" s="6" t="s">
        <v>1181</v>
      </c>
      <c r="E672" s="6" t="s">
        <v>39</v>
      </c>
      <c r="F672" s="20">
        <v>43659</v>
      </c>
      <c r="G672" s="17">
        <f>DAY(F672:F2145)</f>
        <v>13</v>
      </c>
      <c r="H672" s="17">
        <f>MONTH(F672:F2145)</f>
        <v>7</v>
      </c>
      <c r="I672" s="17">
        <f>YEAR(F672)</f>
        <v>2019</v>
      </c>
      <c r="J672" s="7">
        <v>5720</v>
      </c>
      <c r="K672" s="6" t="s">
        <v>40</v>
      </c>
    </row>
    <row r="673" spans="1:11" x14ac:dyDescent="0.3">
      <c r="A673" s="6" t="s">
        <v>242</v>
      </c>
      <c r="B673" s="6" t="s">
        <v>255</v>
      </c>
      <c r="C673" s="6" t="s">
        <v>0</v>
      </c>
      <c r="D673" s="6" t="s">
        <v>256</v>
      </c>
      <c r="E673" s="6" t="s">
        <v>26</v>
      </c>
      <c r="F673" s="20">
        <v>43660</v>
      </c>
      <c r="G673" s="17">
        <f>DAY(F673:F2146)</f>
        <v>14</v>
      </c>
      <c r="H673" s="17">
        <f>MONTH(F673:F2146)</f>
        <v>7</v>
      </c>
      <c r="I673" s="17">
        <f>YEAR(F673)</f>
        <v>2019</v>
      </c>
      <c r="J673" s="7">
        <v>5370</v>
      </c>
      <c r="K673" s="6" t="s">
        <v>40</v>
      </c>
    </row>
    <row r="674" spans="1:11" x14ac:dyDescent="0.3">
      <c r="A674" s="6" t="s">
        <v>286</v>
      </c>
      <c r="B674" s="6" t="s">
        <v>53</v>
      </c>
      <c r="C674" s="6" t="s">
        <v>2</v>
      </c>
      <c r="D674" s="6" t="s">
        <v>54</v>
      </c>
      <c r="E674" s="6" t="s">
        <v>51</v>
      </c>
      <c r="F674" s="20">
        <v>43660</v>
      </c>
      <c r="G674" s="17">
        <f>DAY(F674:F2147)</f>
        <v>14</v>
      </c>
      <c r="H674" s="17">
        <f>MONTH(F674:F2147)</f>
        <v>7</v>
      </c>
      <c r="I674" s="17">
        <f>YEAR(F674)</f>
        <v>2019</v>
      </c>
      <c r="J674" s="7">
        <v>3020</v>
      </c>
      <c r="K674" s="6" t="s">
        <v>40</v>
      </c>
    </row>
    <row r="675" spans="1:11" x14ac:dyDescent="0.3">
      <c r="A675" s="6" t="s">
        <v>578</v>
      </c>
      <c r="B675" s="6" t="s">
        <v>141</v>
      </c>
      <c r="C675" s="6" t="s">
        <v>2</v>
      </c>
      <c r="D675" s="6" t="s">
        <v>869</v>
      </c>
      <c r="E675" s="6" t="s">
        <v>3</v>
      </c>
      <c r="F675" s="20">
        <v>43661</v>
      </c>
      <c r="G675" s="17">
        <f>DAY(F675:F2148)</f>
        <v>15</v>
      </c>
      <c r="H675" s="17">
        <f>MONTH(F675:F2148)</f>
        <v>7</v>
      </c>
      <c r="I675" s="17">
        <f>YEAR(F675)</f>
        <v>2019</v>
      </c>
      <c r="J675" s="7">
        <v>1460</v>
      </c>
      <c r="K675" s="6" t="s">
        <v>40</v>
      </c>
    </row>
    <row r="676" spans="1:11" x14ac:dyDescent="0.3">
      <c r="A676" s="6" t="s">
        <v>357</v>
      </c>
      <c r="B676" s="6" t="s">
        <v>402</v>
      </c>
      <c r="C676" s="6" t="s">
        <v>0</v>
      </c>
      <c r="D676" s="6" t="s">
        <v>742</v>
      </c>
      <c r="E676" s="6" t="s">
        <v>51</v>
      </c>
      <c r="F676" s="20">
        <v>43662</v>
      </c>
      <c r="G676" s="17">
        <f>DAY(F676:F2149)</f>
        <v>16</v>
      </c>
      <c r="H676" s="17">
        <f>MONTH(F676:F2149)</f>
        <v>7</v>
      </c>
      <c r="I676" s="17">
        <f>YEAR(F676)</f>
        <v>2019</v>
      </c>
      <c r="J676" s="7">
        <v>1640</v>
      </c>
      <c r="K676" s="6" t="s">
        <v>59</v>
      </c>
    </row>
    <row r="677" spans="1:11" x14ac:dyDescent="0.3">
      <c r="A677" s="6" t="s">
        <v>482</v>
      </c>
      <c r="B677" s="6" t="s">
        <v>85</v>
      </c>
      <c r="C677" s="6" t="s">
        <v>2</v>
      </c>
      <c r="D677" s="6" t="s">
        <v>896</v>
      </c>
      <c r="E677" s="6" t="s">
        <v>1</v>
      </c>
      <c r="F677" s="20">
        <v>43662</v>
      </c>
      <c r="G677" s="17">
        <f>DAY(F677:F2150)</f>
        <v>16</v>
      </c>
      <c r="H677" s="17">
        <f>MONTH(F677:F2150)</f>
        <v>7</v>
      </c>
      <c r="I677" s="17">
        <f>YEAR(F677)</f>
        <v>2019</v>
      </c>
      <c r="J677" s="7">
        <v>9990</v>
      </c>
      <c r="K677" s="6" t="s">
        <v>31</v>
      </c>
    </row>
    <row r="678" spans="1:11" x14ac:dyDescent="0.3">
      <c r="A678" s="6" t="s">
        <v>1144</v>
      </c>
      <c r="B678" s="6" t="s">
        <v>312</v>
      </c>
      <c r="C678" s="6" t="s">
        <v>2</v>
      </c>
      <c r="D678" s="6" t="s">
        <v>930</v>
      </c>
      <c r="E678" s="6" t="s">
        <v>1</v>
      </c>
      <c r="F678" s="20">
        <v>43663</v>
      </c>
      <c r="G678" s="17">
        <f>DAY(F678:F2151)</f>
        <v>17</v>
      </c>
      <c r="H678" s="17">
        <f>MONTH(F678:F2151)</f>
        <v>7</v>
      </c>
      <c r="I678" s="17">
        <f>YEAR(F678)</f>
        <v>2019</v>
      </c>
      <c r="J678" s="7">
        <v>420</v>
      </c>
      <c r="K678" s="6" t="s">
        <v>40</v>
      </c>
    </row>
    <row r="679" spans="1:11" x14ac:dyDescent="0.3">
      <c r="A679" s="6" t="s">
        <v>476</v>
      </c>
      <c r="B679" s="6" t="s">
        <v>75</v>
      </c>
      <c r="C679" s="6" t="s">
        <v>0</v>
      </c>
      <c r="D679" s="6" t="s">
        <v>76</v>
      </c>
      <c r="E679" s="6" t="s">
        <v>26</v>
      </c>
      <c r="F679" s="20">
        <v>43665</v>
      </c>
      <c r="G679" s="17">
        <f>DAY(F679:F2152)</f>
        <v>19</v>
      </c>
      <c r="H679" s="17">
        <f>MONTH(F679:F2152)</f>
        <v>7</v>
      </c>
      <c r="I679" s="17">
        <f>YEAR(F679)</f>
        <v>2019</v>
      </c>
      <c r="J679" s="7">
        <v>4600</v>
      </c>
      <c r="K679" s="6" t="s">
        <v>40</v>
      </c>
    </row>
    <row r="680" spans="1:11" x14ac:dyDescent="0.3">
      <c r="A680" s="6" t="s">
        <v>444</v>
      </c>
      <c r="B680" s="6" t="s">
        <v>46</v>
      </c>
      <c r="C680" s="6" t="s">
        <v>2</v>
      </c>
      <c r="D680" s="6" t="s">
        <v>1250</v>
      </c>
      <c r="E680" s="6" t="s">
        <v>3</v>
      </c>
      <c r="F680" s="20">
        <v>43665</v>
      </c>
      <c r="G680" s="17">
        <f>DAY(F680:F2153)</f>
        <v>19</v>
      </c>
      <c r="H680" s="17">
        <f>MONTH(F680:F2153)</f>
        <v>7</v>
      </c>
      <c r="I680" s="17">
        <f>YEAR(F680)</f>
        <v>2019</v>
      </c>
      <c r="J680" s="7">
        <v>3570</v>
      </c>
      <c r="K680" s="6" t="s">
        <v>40</v>
      </c>
    </row>
    <row r="681" spans="1:11" x14ac:dyDescent="0.3">
      <c r="A681" s="6" t="s">
        <v>504</v>
      </c>
      <c r="B681" s="6" t="s">
        <v>125</v>
      </c>
      <c r="C681" s="6" t="s">
        <v>2</v>
      </c>
      <c r="D681" s="6" t="s">
        <v>505</v>
      </c>
      <c r="E681" s="6" t="s">
        <v>26</v>
      </c>
      <c r="F681" s="20">
        <v>43666</v>
      </c>
      <c r="G681" s="17">
        <f>DAY(F681:F2154)</f>
        <v>20</v>
      </c>
      <c r="H681" s="17">
        <f>MONTH(F681:F2154)</f>
        <v>7</v>
      </c>
      <c r="I681" s="17">
        <f>YEAR(F681)</f>
        <v>2019</v>
      </c>
      <c r="J681" s="7">
        <v>1240</v>
      </c>
      <c r="K681" s="6" t="s">
        <v>44</v>
      </c>
    </row>
    <row r="682" spans="1:11" x14ac:dyDescent="0.3">
      <c r="A682" s="6" t="s">
        <v>571</v>
      </c>
      <c r="B682" s="6" t="s">
        <v>183</v>
      </c>
      <c r="C682" s="6" t="s">
        <v>0</v>
      </c>
      <c r="D682" s="6" t="s">
        <v>874</v>
      </c>
      <c r="E682" s="6" t="s">
        <v>1</v>
      </c>
      <c r="F682" s="20">
        <v>43667</v>
      </c>
      <c r="G682" s="17">
        <f>DAY(F682:F2155)</f>
        <v>21</v>
      </c>
      <c r="H682" s="17">
        <f>MONTH(F682:F2155)</f>
        <v>7</v>
      </c>
      <c r="I682" s="17">
        <f>YEAR(F682)</f>
        <v>2019</v>
      </c>
      <c r="J682" s="7">
        <v>5740</v>
      </c>
      <c r="K682" s="6" t="s">
        <v>40</v>
      </c>
    </row>
    <row r="683" spans="1:11" x14ac:dyDescent="0.3">
      <c r="A683" s="6" t="s">
        <v>342</v>
      </c>
      <c r="B683" s="6" t="s">
        <v>331</v>
      </c>
      <c r="C683" s="6" t="s">
        <v>0</v>
      </c>
      <c r="D683" s="6" t="s">
        <v>769</v>
      </c>
      <c r="E683" s="6" t="s">
        <v>3</v>
      </c>
      <c r="F683" s="20">
        <v>43668</v>
      </c>
      <c r="G683" s="17">
        <f>DAY(F683:F2156)</f>
        <v>22</v>
      </c>
      <c r="H683" s="17">
        <f>MONTH(F683:F2156)</f>
        <v>7</v>
      </c>
      <c r="I683" s="17">
        <f>YEAR(F683)</f>
        <v>2019</v>
      </c>
      <c r="J683" s="7">
        <v>900</v>
      </c>
      <c r="K683" s="6" t="s">
        <v>40</v>
      </c>
    </row>
    <row r="684" spans="1:11" x14ac:dyDescent="0.3">
      <c r="A684" s="6" t="s">
        <v>235</v>
      </c>
      <c r="B684" s="6" t="s">
        <v>329</v>
      </c>
      <c r="C684" s="6" t="s">
        <v>2</v>
      </c>
      <c r="D684" s="6" t="s">
        <v>1214</v>
      </c>
      <c r="E684" s="6" t="s">
        <v>55</v>
      </c>
      <c r="F684" s="20">
        <v>43669</v>
      </c>
      <c r="G684" s="17">
        <f>DAY(F684:F2157)</f>
        <v>23</v>
      </c>
      <c r="H684" s="17">
        <f>MONTH(F684:F2157)</f>
        <v>7</v>
      </c>
      <c r="I684" s="17">
        <f>YEAR(F684)</f>
        <v>2019</v>
      </c>
      <c r="J684" s="7">
        <v>500</v>
      </c>
      <c r="K684" s="6" t="s">
        <v>40</v>
      </c>
    </row>
    <row r="685" spans="1:11" x14ac:dyDescent="0.3">
      <c r="A685" s="6" t="s">
        <v>298</v>
      </c>
      <c r="B685" s="6" t="s">
        <v>72</v>
      </c>
      <c r="C685" s="6" t="s">
        <v>2</v>
      </c>
      <c r="D685" s="6" t="s">
        <v>941</v>
      </c>
      <c r="E685" s="6" t="s">
        <v>1</v>
      </c>
      <c r="F685" s="20">
        <v>43670</v>
      </c>
      <c r="G685" s="17">
        <f>DAY(F685:F2158)</f>
        <v>24</v>
      </c>
      <c r="H685" s="17">
        <f>MONTH(F685:F2158)</f>
        <v>7</v>
      </c>
      <c r="I685" s="17">
        <f>YEAR(F685)</f>
        <v>2019</v>
      </c>
      <c r="J685" s="7">
        <v>3800</v>
      </c>
      <c r="K685" s="6" t="s">
        <v>40</v>
      </c>
    </row>
    <row r="686" spans="1:11" x14ac:dyDescent="0.3">
      <c r="A686" s="6" t="s">
        <v>418</v>
      </c>
      <c r="B686" s="6" t="s">
        <v>230</v>
      </c>
      <c r="C686" s="6" t="s">
        <v>2</v>
      </c>
      <c r="D686" s="6" t="s">
        <v>231</v>
      </c>
      <c r="E686" s="6" t="s">
        <v>39</v>
      </c>
      <c r="F686" s="20">
        <v>43673</v>
      </c>
      <c r="G686" s="17">
        <f>DAY(F686:F2159)</f>
        <v>27</v>
      </c>
      <c r="H686" s="17">
        <f>MONTH(F686:F2159)</f>
        <v>7</v>
      </c>
      <c r="I686" s="17">
        <f>YEAR(F686)</f>
        <v>2019</v>
      </c>
      <c r="J686" s="7">
        <v>7250</v>
      </c>
      <c r="K686" s="6" t="s">
        <v>40</v>
      </c>
    </row>
    <row r="687" spans="1:11" x14ac:dyDescent="0.3">
      <c r="A687" s="6" t="s">
        <v>411</v>
      </c>
      <c r="B687" s="6" t="s">
        <v>120</v>
      </c>
      <c r="C687" s="6" t="s">
        <v>0</v>
      </c>
      <c r="D687" s="6" t="s">
        <v>412</v>
      </c>
      <c r="E687" s="6" t="s">
        <v>51</v>
      </c>
      <c r="F687" s="20">
        <v>43674</v>
      </c>
      <c r="G687" s="17">
        <f>DAY(F687:F2160)</f>
        <v>28</v>
      </c>
      <c r="H687" s="17">
        <f>MONTH(F687:F2160)</f>
        <v>7</v>
      </c>
      <c r="I687" s="17">
        <f>YEAR(F687)</f>
        <v>2019</v>
      </c>
      <c r="J687" s="7">
        <v>9360</v>
      </c>
      <c r="K687" s="6" t="s">
        <v>40</v>
      </c>
    </row>
    <row r="688" spans="1:11" x14ac:dyDescent="0.3">
      <c r="A688" s="6" t="s">
        <v>676</v>
      </c>
      <c r="B688" s="6" t="s">
        <v>528</v>
      </c>
      <c r="C688" s="6" t="s">
        <v>0</v>
      </c>
      <c r="D688" s="6" t="s">
        <v>677</v>
      </c>
      <c r="E688" s="6" t="s">
        <v>1</v>
      </c>
      <c r="F688" s="20">
        <v>43674</v>
      </c>
      <c r="G688" s="17">
        <f>DAY(F688:F2161)</f>
        <v>28</v>
      </c>
      <c r="H688" s="17">
        <f>MONTH(F688:F2161)</f>
        <v>7</v>
      </c>
      <c r="I688" s="17">
        <f>YEAR(F688)</f>
        <v>2019</v>
      </c>
      <c r="J688" s="7">
        <v>7230</v>
      </c>
      <c r="K688" s="6" t="s">
        <v>40</v>
      </c>
    </row>
    <row r="689" spans="1:11" x14ac:dyDescent="0.3">
      <c r="A689" s="6" t="s">
        <v>431</v>
      </c>
      <c r="B689" s="6" t="s">
        <v>46</v>
      </c>
      <c r="C689" s="6" t="s">
        <v>2</v>
      </c>
      <c r="D689" s="6" t="s">
        <v>1048</v>
      </c>
      <c r="E689" s="6" t="s">
        <v>1</v>
      </c>
      <c r="F689" s="20">
        <v>43674</v>
      </c>
      <c r="G689" s="17">
        <f>DAY(F689:F2162)</f>
        <v>28</v>
      </c>
      <c r="H689" s="17">
        <f>MONTH(F689:F2162)</f>
        <v>7</v>
      </c>
      <c r="I689" s="17">
        <f>YEAR(F689)</f>
        <v>2019</v>
      </c>
      <c r="J689" s="7">
        <v>2320</v>
      </c>
      <c r="K689" s="6" t="s">
        <v>40</v>
      </c>
    </row>
    <row r="690" spans="1:11" x14ac:dyDescent="0.3">
      <c r="A690" s="6" t="s">
        <v>225</v>
      </c>
      <c r="B690" s="6" t="s">
        <v>49</v>
      </c>
      <c r="C690" s="6" t="s">
        <v>0</v>
      </c>
      <c r="D690" s="6" t="s">
        <v>1190</v>
      </c>
      <c r="E690" s="6" t="s">
        <v>55</v>
      </c>
      <c r="F690" s="20">
        <v>43675</v>
      </c>
      <c r="G690" s="17">
        <f>DAY(F690:F2163)</f>
        <v>29</v>
      </c>
      <c r="H690" s="17">
        <f>MONTH(F690:F2163)</f>
        <v>7</v>
      </c>
      <c r="I690" s="17">
        <f>YEAR(F690)</f>
        <v>2019</v>
      </c>
      <c r="J690" s="7">
        <v>5250</v>
      </c>
      <c r="K690" s="6" t="s">
        <v>40</v>
      </c>
    </row>
    <row r="691" spans="1:11" x14ac:dyDescent="0.3">
      <c r="A691" s="6" t="s">
        <v>543</v>
      </c>
      <c r="B691" s="6" t="s">
        <v>300</v>
      </c>
      <c r="C691" s="6" t="s">
        <v>0</v>
      </c>
      <c r="D691" s="6" t="s">
        <v>817</v>
      </c>
      <c r="E691" s="6" t="s">
        <v>39</v>
      </c>
      <c r="F691" s="20">
        <v>43676</v>
      </c>
      <c r="G691" s="17">
        <f>DAY(F691:F2164)</f>
        <v>30</v>
      </c>
      <c r="H691" s="17">
        <f>MONTH(F691:F2164)</f>
        <v>7</v>
      </c>
      <c r="I691" s="17">
        <f>YEAR(F691)</f>
        <v>2019</v>
      </c>
      <c r="J691" s="7">
        <v>8570</v>
      </c>
      <c r="K691" s="6" t="s">
        <v>40</v>
      </c>
    </row>
    <row r="692" spans="1:11" x14ac:dyDescent="0.3">
      <c r="A692" s="6" t="s">
        <v>722</v>
      </c>
      <c r="B692" s="6" t="s">
        <v>97</v>
      </c>
      <c r="C692" s="6" t="s">
        <v>2</v>
      </c>
      <c r="D692" s="6" t="s">
        <v>1326</v>
      </c>
      <c r="E692" s="6" t="s">
        <v>3</v>
      </c>
      <c r="F692" s="20">
        <v>43676</v>
      </c>
      <c r="G692" s="17">
        <f>DAY(F692:F2165)</f>
        <v>30</v>
      </c>
      <c r="H692" s="17">
        <f>MONTH(F692:F2165)</f>
        <v>7</v>
      </c>
      <c r="I692" s="17">
        <f>YEAR(F692)</f>
        <v>2019</v>
      </c>
      <c r="J692" s="7">
        <v>7070</v>
      </c>
      <c r="K692" s="6" t="s">
        <v>40</v>
      </c>
    </row>
    <row r="693" spans="1:11" x14ac:dyDescent="0.3">
      <c r="A693" s="6" t="s">
        <v>148</v>
      </c>
      <c r="B693" s="6" t="s">
        <v>405</v>
      </c>
      <c r="C693" s="6" t="s">
        <v>0</v>
      </c>
      <c r="D693" s="6" t="s">
        <v>464</v>
      </c>
      <c r="E693" s="6" t="s">
        <v>51</v>
      </c>
      <c r="F693" s="20">
        <v>43677</v>
      </c>
      <c r="G693" s="17">
        <f>DAY(F693:F2166)</f>
        <v>31</v>
      </c>
      <c r="H693" s="17">
        <f>MONTH(F693:F2166)</f>
        <v>7</v>
      </c>
      <c r="I693" s="17">
        <f>YEAR(F693)</f>
        <v>2019</v>
      </c>
      <c r="J693" s="7">
        <v>3660</v>
      </c>
      <c r="K693" s="6" t="s">
        <v>35</v>
      </c>
    </row>
    <row r="694" spans="1:11" x14ac:dyDescent="0.3">
      <c r="A694" s="6" t="s">
        <v>789</v>
      </c>
      <c r="B694" s="6" t="s">
        <v>248</v>
      </c>
      <c r="C694" s="6" t="s">
        <v>2</v>
      </c>
      <c r="D694" s="6" t="s">
        <v>790</v>
      </c>
      <c r="E694" s="6" t="s">
        <v>51</v>
      </c>
      <c r="F694" s="20">
        <v>43678</v>
      </c>
      <c r="G694" s="17">
        <f>DAY(F694:F2167)</f>
        <v>1</v>
      </c>
      <c r="H694" s="17">
        <f>MONTH(F694:F2167)</f>
        <v>8</v>
      </c>
      <c r="I694" s="17">
        <f>YEAR(F694)</f>
        <v>2019</v>
      </c>
      <c r="J694" s="7">
        <v>4180</v>
      </c>
      <c r="K694" s="6" t="s">
        <v>40</v>
      </c>
    </row>
    <row r="695" spans="1:11" x14ac:dyDescent="0.3">
      <c r="A695" s="6" t="s">
        <v>888</v>
      </c>
      <c r="B695" s="6" t="s">
        <v>144</v>
      </c>
      <c r="C695" s="6" t="s">
        <v>2</v>
      </c>
      <c r="D695" s="6" t="s">
        <v>889</v>
      </c>
      <c r="E695" s="6" t="s">
        <v>1</v>
      </c>
      <c r="F695" s="20">
        <v>43679</v>
      </c>
      <c r="G695" s="17">
        <f>DAY(F695:F2168)</f>
        <v>2</v>
      </c>
      <c r="H695" s="17">
        <f>MONTH(F695:F2168)</f>
        <v>8</v>
      </c>
      <c r="I695" s="17">
        <f>YEAR(F695)</f>
        <v>2019</v>
      </c>
      <c r="J695" s="7">
        <v>5090</v>
      </c>
      <c r="K695" s="6" t="s">
        <v>40</v>
      </c>
    </row>
    <row r="696" spans="1:11" x14ac:dyDescent="0.3">
      <c r="A696" s="6" t="s">
        <v>71</v>
      </c>
      <c r="B696" s="6" t="s">
        <v>528</v>
      </c>
      <c r="C696" s="6" t="s">
        <v>0</v>
      </c>
      <c r="D696" s="6" t="s">
        <v>677</v>
      </c>
      <c r="E696" s="6" t="s">
        <v>26</v>
      </c>
      <c r="F696" s="20">
        <v>43680</v>
      </c>
      <c r="G696" s="17">
        <f>DAY(F696:F2169)</f>
        <v>3</v>
      </c>
      <c r="H696" s="17">
        <f>MONTH(F696:F2169)</f>
        <v>8</v>
      </c>
      <c r="I696" s="17">
        <f>YEAR(F696)</f>
        <v>2019</v>
      </c>
      <c r="J696" s="7">
        <v>9800</v>
      </c>
      <c r="K696" s="6" t="s">
        <v>40</v>
      </c>
    </row>
    <row r="697" spans="1:11" x14ac:dyDescent="0.3">
      <c r="A697" s="6" t="s">
        <v>153</v>
      </c>
      <c r="B697" s="6" t="s">
        <v>106</v>
      </c>
      <c r="C697" s="6" t="s">
        <v>2</v>
      </c>
      <c r="D697" s="6" t="s">
        <v>632</v>
      </c>
      <c r="E697" s="6" t="s">
        <v>39</v>
      </c>
      <c r="F697" s="20">
        <v>43681</v>
      </c>
      <c r="G697" s="17">
        <f>DAY(F697:F2170)</f>
        <v>4</v>
      </c>
      <c r="H697" s="17">
        <f>MONTH(F697:F2170)</f>
        <v>8</v>
      </c>
      <c r="I697" s="17">
        <f>YEAR(F697)</f>
        <v>2019</v>
      </c>
      <c r="J697" s="7">
        <v>4350</v>
      </c>
      <c r="K697" s="6" t="s">
        <v>44</v>
      </c>
    </row>
    <row r="698" spans="1:11" x14ac:dyDescent="0.3">
      <c r="A698" s="6" t="s">
        <v>538</v>
      </c>
      <c r="B698" s="6" t="s">
        <v>103</v>
      </c>
      <c r="C698" s="6" t="s">
        <v>0</v>
      </c>
      <c r="D698" s="6" t="s">
        <v>398</v>
      </c>
      <c r="E698" s="6" t="s">
        <v>26</v>
      </c>
      <c r="F698" s="20">
        <v>43681</v>
      </c>
      <c r="G698" s="17">
        <f>DAY(F698:F2171)</f>
        <v>4</v>
      </c>
      <c r="H698" s="17">
        <f>MONTH(F698:F2171)</f>
        <v>8</v>
      </c>
      <c r="I698" s="17">
        <f>YEAR(F698)</f>
        <v>2019</v>
      </c>
      <c r="J698" s="7">
        <v>3340</v>
      </c>
      <c r="K698" s="6" t="s">
        <v>40</v>
      </c>
    </row>
    <row r="699" spans="1:11" x14ac:dyDescent="0.3">
      <c r="A699" s="6" t="s">
        <v>394</v>
      </c>
      <c r="B699" s="6" t="s">
        <v>273</v>
      </c>
      <c r="C699" s="6" t="s">
        <v>2</v>
      </c>
      <c r="D699" s="6" t="s">
        <v>937</v>
      </c>
      <c r="E699" s="6" t="s">
        <v>1</v>
      </c>
      <c r="F699" s="20">
        <v>43681</v>
      </c>
      <c r="G699" s="17">
        <f>DAY(F699:F2172)</f>
        <v>4</v>
      </c>
      <c r="H699" s="17">
        <f>MONTH(F699:F2172)</f>
        <v>8</v>
      </c>
      <c r="I699" s="17">
        <f>YEAR(F699)</f>
        <v>2019</v>
      </c>
      <c r="J699" s="7">
        <v>170</v>
      </c>
      <c r="K699" s="6" t="s">
        <v>40</v>
      </c>
    </row>
    <row r="700" spans="1:11" x14ac:dyDescent="0.3">
      <c r="A700" s="6" t="s">
        <v>397</v>
      </c>
      <c r="B700" s="6" t="s">
        <v>141</v>
      </c>
      <c r="C700" s="6" t="s">
        <v>2</v>
      </c>
      <c r="D700" s="6" t="s">
        <v>484</v>
      </c>
      <c r="E700" s="6" t="s">
        <v>26</v>
      </c>
      <c r="F700" s="20">
        <v>43682</v>
      </c>
      <c r="G700" s="17">
        <f>DAY(F700:F2173)</f>
        <v>5</v>
      </c>
      <c r="H700" s="17">
        <f>MONTH(F700:F2173)</f>
        <v>8</v>
      </c>
      <c r="I700" s="17">
        <f>YEAR(F700)</f>
        <v>2019</v>
      </c>
      <c r="J700" s="7">
        <v>4280</v>
      </c>
      <c r="K700" s="6" t="s">
        <v>40</v>
      </c>
    </row>
    <row r="701" spans="1:11" x14ac:dyDescent="0.3">
      <c r="A701" s="6" t="s">
        <v>102</v>
      </c>
      <c r="B701" s="6" t="s">
        <v>132</v>
      </c>
      <c r="C701" s="6" t="s">
        <v>2</v>
      </c>
      <c r="D701" s="6" t="s">
        <v>1191</v>
      </c>
      <c r="E701" s="6" t="s">
        <v>3</v>
      </c>
      <c r="F701" s="20">
        <v>43682</v>
      </c>
      <c r="G701" s="17">
        <f>DAY(F701:F2174)</f>
        <v>5</v>
      </c>
      <c r="H701" s="17">
        <f>MONTH(F701:F2174)</f>
        <v>8</v>
      </c>
      <c r="I701" s="17">
        <f>YEAR(F701)</f>
        <v>2019</v>
      </c>
      <c r="J701" s="7">
        <v>1050</v>
      </c>
      <c r="K701" s="6" t="s">
        <v>40</v>
      </c>
    </row>
    <row r="702" spans="1:11" x14ac:dyDescent="0.3">
      <c r="A702" s="6" t="s">
        <v>947</v>
      </c>
      <c r="B702" s="6" t="s">
        <v>194</v>
      </c>
      <c r="C702" s="6" t="s">
        <v>0</v>
      </c>
      <c r="D702" s="6" t="s">
        <v>1275</v>
      </c>
      <c r="E702" s="6" t="s">
        <v>51</v>
      </c>
      <c r="F702" s="20">
        <v>43682</v>
      </c>
      <c r="G702" s="17">
        <f>DAY(F702:F2175)</f>
        <v>5</v>
      </c>
      <c r="H702" s="17">
        <f>MONTH(F702:F2175)</f>
        <v>8</v>
      </c>
      <c r="I702" s="17">
        <f>YEAR(F702)</f>
        <v>2019</v>
      </c>
      <c r="J702" s="7">
        <v>5580</v>
      </c>
      <c r="K702" s="6" t="s">
        <v>40</v>
      </c>
    </row>
    <row r="703" spans="1:11" x14ac:dyDescent="0.3">
      <c r="A703" s="6" t="s">
        <v>148</v>
      </c>
      <c r="B703" s="6" t="s">
        <v>125</v>
      </c>
      <c r="C703" s="6" t="s">
        <v>0</v>
      </c>
      <c r="D703" s="6" t="s">
        <v>1304</v>
      </c>
      <c r="E703" s="6" t="s">
        <v>51</v>
      </c>
      <c r="F703" s="20">
        <v>43684</v>
      </c>
      <c r="G703" s="17">
        <f>DAY(F703:F2176)</f>
        <v>7</v>
      </c>
      <c r="H703" s="17">
        <f>MONTH(F703:F2176)</f>
        <v>8</v>
      </c>
      <c r="I703" s="17">
        <f>YEAR(F703)</f>
        <v>2019</v>
      </c>
      <c r="J703" s="7">
        <v>1770</v>
      </c>
      <c r="K703" s="6" t="s">
        <v>59</v>
      </c>
    </row>
    <row r="704" spans="1:11" x14ac:dyDescent="0.3">
      <c r="A704" s="6" t="s">
        <v>99</v>
      </c>
      <c r="B704" s="6" t="s">
        <v>154</v>
      </c>
      <c r="C704" s="6" t="s">
        <v>0</v>
      </c>
      <c r="D704" s="6" t="s">
        <v>241</v>
      </c>
      <c r="E704" s="6" t="s">
        <v>1</v>
      </c>
      <c r="F704" s="20">
        <v>43687</v>
      </c>
      <c r="G704" s="17">
        <f>DAY(F704:F2177)</f>
        <v>10</v>
      </c>
      <c r="H704" s="17">
        <f>MONTH(F704:F2177)</f>
        <v>8</v>
      </c>
      <c r="I704" s="17">
        <f>YEAR(F704)</f>
        <v>2019</v>
      </c>
      <c r="J704" s="7">
        <v>5020</v>
      </c>
      <c r="K704" s="6" t="s">
        <v>31</v>
      </c>
    </row>
    <row r="705" spans="1:11" x14ac:dyDescent="0.3">
      <c r="A705" s="6" t="s">
        <v>279</v>
      </c>
      <c r="B705" s="6" t="s">
        <v>97</v>
      </c>
      <c r="C705" s="6" t="s">
        <v>2</v>
      </c>
      <c r="D705" s="6" t="s">
        <v>414</v>
      </c>
      <c r="E705" s="6" t="s">
        <v>1</v>
      </c>
      <c r="F705" s="20">
        <v>43687</v>
      </c>
      <c r="G705" s="17">
        <f>DAY(F705:F2178)</f>
        <v>10</v>
      </c>
      <c r="H705" s="17">
        <f>MONTH(F705:F2178)</f>
        <v>8</v>
      </c>
      <c r="I705" s="17">
        <f>YEAR(F705)</f>
        <v>2019</v>
      </c>
      <c r="J705" s="7">
        <v>6460</v>
      </c>
      <c r="K705" s="6" t="s">
        <v>40</v>
      </c>
    </row>
    <row r="706" spans="1:11" x14ac:dyDescent="0.3">
      <c r="A706" s="6" t="s">
        <v>317</v>
      </c>
      <c r="B706" s="6" t="s">
        <v>149</v>
      </c>
      <c r="C706" s="6" t="s">
        <v>2</v>
      </c>
      <c r="D706" s="6" t="s">
        <v>318</v>
      </c>
      <c r="E706" s="6" t="s">
        <v>39</v>
      </c>
      <c r="F706" s="20">
        <v>43689</v>
      </c>
      <c r="G706" s="17">
        <f>DAY(F706:F2179)</f>
        <v>12</v>
      </c>
      <c r="H706" s="17">
        <f>MONTH(F706:F2179)</f>
        <v>8</v>
      </c>
      <c r="I706" s="17">
        <f>YEAR(F706)</f>
        <v>2019</v>
      </c>
      <c r="J706" s="7">
        <v>3360</v>
      </c>
      <c r="K706" s="6" t="s">
        <v>40</v>
      </c>
    </row>
    <row r="707" spans="1:11" x14ac:dyDescent="0.3">
      <c r="A707" s="6" t="s">
        <v>105</v>
      </c>
      <c r="B707" s="6" t="s">
        <v>724</v>
      </c>
      <c r="C707" s="6" t="s">
        <v>0</v>
      </c>
      <c r="D707" s="6" t="s">
        <v>822</v>
      </c>
      <c r="E707" s="6" t="s">
        <v>26</v>
      </c>
      <c r="F707" s="20">
        <v>43689</v>
      </c>
      <c r="G707" s="17">
        <f>DAY(F707:F2180)</f>
        <v>12</v>
      </c>
      <c r="H707" s="17">
        <f>MONTH(F707:F2180)</f>
        <v>8</v>
      </c>
      <c r="I707" s="17">
        <f>YEAR(F707)</f>
        <v>2019</v>
      </c>
      <c r="J707" s="7">
        <v>5910</v>
      </c>
      <c r="K707" s="6" t="s">
        <v>40</v>
      </c>
    </row>
    <row r="708" spans="1:11" x14ac:dyDescent="0.3">
      <c r="A708" s="6" t="s">
        <v>835</v>
      </c>
      <c r="B708" s="6" t="s">
        <v>278</v>
      </c>
      <c r="C708" s="6" t="s">
        <v>0</v>
      </c>
      <c r="D708" s="6" t="s">
        <v>4</v>
      </c>
      <c r="E708" s="6" t="s">
        <v>51</v>
      </c>
      <c r="F708" s="20">
        <v>43689</v>
      </c>
      <c r="G708" s="17">
        <f>DAY(F708:F2181)</f>
        <v>12</v>
      </c>
      <c r="H708" s="17">
        <f>MONTH(F708:F2181)</f>
        <v>8</v>
      </c>
      <c r="I708" s="17">
        <f>YEAR(F708)</f>
        <v>2019</v>
      </c>
      <c r="J708" s="7">
        <v>2860</v>
      </c>
      <c r="K708" s="6" t="s">
        <v>40</v>
      </c>
    </row>
    <row r="709" spans="1:11" x14ac:dyDescent="0.3">
      <c r="A709" s="6" t="s">
        <v>182</v>
      </c>
      <c r="B709" s="6" t="s">
        <v>25</v>
      </c>
      <c r="C709" s="6" t="s">
        <v>2</v>
      </c>
      <c r="D709" s="6" t="s">
        <v>1093</v>
      </c>
      <c r="E709" s="6" t="s">
        <v>3</v>
      </c>
      <c r="F709" s="20">
        <v>43689</v>
      </c>
      <c r="G709" s="17">
        <f>DAY(F709:F2182)</f>
        <v>12</v>
      </c>
      <c r="H709" s="17">
        <f>MONTH(F709:F2182)</f>
        <v>8</v>
      </c>
      <c r="I709" s="17">
        <f>YEAR(F709)</f>
        <v>2019</v>
      </c>
      <c r="J709" s="7">
        <v>610</v>
      </c>
      <c r="K709" s="6" t="s">
        <v>40</v>
      </c>
    </row>
    <row r="710" spans="1:11" x14ac:dyDescent="0.3">
      <c r="A710" s="6" t="s">
        <v>238</v>
      </c>
      <c r="B710" s="6" t="s">
        <v>239</v>
      </c>
      <c r="C710" s="6" t="s">
        <v>2</v>
      </c>
      <c r="D710" s="6" t="s">
        <v>240</v>
      </c>
      <c r="E710" s="6" t="s">
        <v>3</v>
      </c>
      <c r="F710" s="20">
        <v>43690</v>
      </c>
      <c r="G710" s="17">
        <f>DAY(F710:F2183)</f>
        <v>13</v>
      </c>
      <c r="H710" s="17">
        <f>MONTH(F710:F2183)</f>
        <v>8</v>
      </c>
      <c r="I710" s="17">
        <f>YEAR(F710)</f>
        <v>2019</v>
      </c>
      <c r="J710" s="7">
        <v>6850</v>
      </c>
      <c r="K710" s="6" t="s">
        <v>44</v>
      </c>
    </row>
    <row r="711" spans="1:11" x14ac:dyDescent="0.3">
      <c r="A711" s="6" t="s">
        <v>689</v>
      </c>
      <c r="B711" s="6" t="s">
        <v>459</v>
      </c>
      <c r="C711" s="6" t="s">
        <v>2</v>
      </c>
      <c r="D711" s="6" t="s">
        <v>690</v>
      </c>
      <c r="E711" s="6" t="s">
        <v>3</v>
      </c>
      <c r="F711" s="20">
        <v>43691</v>
      </c>
      <c r="G711" s="17">
        <f>DAY(F711:F2184)</f>
        <v>14</v>
      </c>
      <c r="H711" s="17">
        <f>MONTH(F711:F2184)</f>
        <v>8</v>
      </c>
      <c r="I711" s="17">
        <f>YEAR(F711)</f>
        <v>2019</v>
      </c>
      <c r="J711" s="7">
        <v>4160</v>
      </c>
      <c r="K711" s="6" t="s">
        <v>40</v>
      </c>
    </row>
    <row r="712" spans="1:11" x14ac:dyDescent="0.3">
      <c r="A712" s="6" t="s">
        <v>523</v>
      </c>
      <c r="B712" s="6" t="s">
        <v>42</v>
      </c>
      <c r="C712" s="6" t="s">
        <v>0</v>
      </c>
      <c r="D712" s="6" t="s">
        <v>1206</v>
      </c>
      <c r="E712" s="6" t="s">
        <v>39</v>
      </c>
      <c r="F712" s="20">
        <v>43692</v>
      </c>
      <c r="G712" s="17">
        <f>DAY(F712:F2185)</f>
        <v>15</v>
      </c>
      <c r="H712" s="17">
        <f>MONTH(F712:F2185)</f>
        <v>8</v>
      </c>
      <c r="I712" s="17">
        <f>YEAR(F712)</f>
        <v>2019</v>
      </c>
      <c r="J712" s="7">
        <v>7710</v>
      </c>
      <c r="K712" s="6" t="s">
        <v>35</v>
      </c>
    </row>
    <row r="713" spans="1:11" x14ac:dyDescent="0.3">
      <c r="A713" s="6" t="s">
        <v>84</v>
      </c>
      <c r="B713" s="6" t="s">
        <v>349</v>
      </c>
      <c r="C713" s="6" t="s">
        <v>2</v>
      </c>
      <c r="D713" s="6" t="s">
        <v>497</v>
      </c>
      <c r="E713" s="6" t="s">
        <v>26</v>
      </c>
      <c r="F713" s="20">
        <v>43693</v>
      </c>
      <c r="G713" s="17">
        <f>DAY(F713:F2186)</f>
        <v>16</v>
      </c>
      <c r="H713" s="17">
        <f>MONTH(F713:F2186)</f>
        <v>8</v>
      </c>
      <c r="I713" s="17">
        <f>YEAR(F713)</f>
        <v>2019</v>
      </c>
      <c r="J713" s="7">
        <v>280</v>
      </c>
      <c r="K713" s="6" t="s">
        <v>40</v>
      </c>
    </row>
    <row r="714" spans="1:11" x14ac:dyDescent="0.3">
      <c r="A714" s="6" t="s">
        <v>589</v>
      </c>
      <c r="B714" s="6" t="s">
        <v>255</v>
      </c>
      <c r="C714" s="6" t="s">
        <v>0</v>
      </c>
      <c r="D714" s="6" t="s">
        <v>1018</v>
      </c>
      <c r="E714" s="6" t="s">
        <v>55</v>
      </c>
      <c r="F714" s="20">
        <v>43694</v>
      </c>
      <c r="G714" s="17">
        <f>DAY(F714:F2187)</f>
        <v>17</v>
      </c>
      <c r="H714" s="17">
        <f>MONTH(F714:F2187)</f>
        <v>8</v>
      </c>
      <c r="I714" s="17">
        <f>YEAR(F714)</f>
        <v>2019</v>
      </c>
      <c r="J714" s="7">
        <v>5720</v>
      </c>
      <c r="K714" s="6" t="s">
        <v>40</v>
      </c>
    </row>
    <row r="715" spans="1:11" x14ac:dyDescent="0.3">
      <c r="A715" s="6" t="s">
        <v>161</v>
      </c>
      <c r="B715" s="6" t="s">
        <v>248</v>
      </c>
      <c r="C715" s="6" t="s">
        <v>2</v>
      </c>
      <c r="D715" s="6" t="s">
        <v>1167</v>
      </c>
      <c r="E715" s="6" t="s">
        <v>39</v>
      </c>
      <c r="F715" s="20">
        <v>43694</v>
      </c>
      <c r="G715" s="17">
        <f>DAY(F715:F2188)</f>
        <v>17</v>
      </c>
      <c r="H715" s="17">
        <f>MONTH(F715:F2188)</f>
        <v>8</v>
      </c>
      <c r="I715" s="17">
        <f>YEAR(F715)</f>
        <v>2019</v>
      </c>
      <c r="J715" s="7">
        <v>2480</v>
      </c>
      <c r="K715" s="6" t="s">
        <v>40</v>
      </c>
    </row>
    <row r="716" spans="1:11" x14ac:dyDescent="0.3">
      <c r="A716" s="6" t="s">
        <v>894</v>
      </c>
      <c r="B716" s="6" t="s">
        <v>117</v>
      </c>
      <c r="C716" s="6" t="s">
        <v>0</v>
      </c>
      <c r="D716" s="6" t="s">
        <v>1199</v>
      </c>
      <c r="E716" s="6" t="s">
        <v>1</v>
      </c>
      <c r="F716" s="20">
        <v>43694</v>
      </c>
      <c r="G716" s="17">
        <f>DAY(F716:F2189)</f>
        <v>17</v>
      </c>
      <c r="H716" s="17">
        <f>MONTH(F716:F2189)</f>
        <v>8</v>
      </c>
      <c r="I716" s="17">
        <f>YEAR(F716)</f>
        <v>2019</v>
      </c>
      <c r="J716" s="7">
        <v>4160</v>
      </c>
      <c r="K716" s="6" t="s">
        <v>40</v>
      </c>
    </row>
    <row r="717" spans="1:11" x14ac:dyDescent="0.3">
      <c r="A717" s="6" t="s">
        <v>143</v>
      </c>
      <c r="B717" s="6" t="s">
        <v>215</v>
      </c>
      <c r="C717" s="6" t="s">
        <v>2</v>
      </c>
      <c r="D717" s="6" t="s">
        <v>700</v>
      </c>
      <c r="E717" s="6" t="s">
        <v>55</v>
      </c>
      <c r="F717" s="20">
        <v>43697</v>
      </c>
      <c r="G717" s="17">
        <f>DAY(F717:F2190)</f>
        <v>20</v>
      </c>
      <c r="H717" s="17">
        <f>MONTH(F717:F2190)</f>
        <v>8</v>
      </c>
      <c r="I717" s="17">
        <f>YEAR(F717)</f>
        <v>2019</v>
      </c>
      <c r="J717" s="7">
        <v>3210</v>
      </c>
      <c r="K717" s="6" t="s">
        <v>40</v>
      </c>
    </row>
    <row r="718" spans="1:11" x14ac:dyDescent="0.3">
      <c r="A718" s="6" t="s">
        <v>823</v>
      </c>
      <c r="B718" s="6" t="s">
        <v>515</v>
      </c>
      <c r="C718" s="6" t="s">
        <v>0</v>
      </c>
      <c r="D718" s="6" t="s">
        <v>881</v>
      </c>
      <c r="E718" s="6" t="s">
        <v>39</v>
      </c>
      <c r="F718" s="20">
        <v>43697</v>
      </c>
      <c r="G718" s="17">
        <f>DAY(F718:F2191)</f>
        <v>20</v>
      </c>
      <c r="H718" s="17">
        <f>MONTH(F718:F2191)</f>
        <v>8</v>
      </c>
      <c r="I718" s="17">
        <f>YEAR(F718)</f>
        <v>2019</v>
      </c>
      <c r="J718" s="7">
        <v>5720</v>
      </c>
      <c r="K718" s="6" t="s">
        <v>40</v>
      </c>
    </row>
    <row r="719" spans="1:11" x14ac:dyDescent="0.3">
      <c r="A719" s="6" t="s">
        <v>140</v>
      </c>
      <c r="B719" s="6" t="s">
        <v>219</v>
      </c>
      <c r="C719" s="6" t="s">
        <v>0</v>
      </c>
      <c r="D719" s="6" t="s">
        <v>220</v>
      </c>
      <c r="E719" s="6" t="s">
        <v>3</v>
      </c>
      <c r="F719" s="20">
        <v>43697</v>
      </c>
      <c r="G719" s="17">
        <f>DAY(F719:F2192)</f>
        <v>20</v>
      </c>
      <c r="H719" s="17">
        <f>MONTH(F719:F2192)</f>
        <v>8</v>
      </c>
      <c r="I719" s="17">
        <f>YEAR(F719)</f>
        <v>2019</v>
      </c>
      <c r="J719" s="7">
        <v>930</v>
      </c>
      <c r="K719" s="6" t="s">
        <v>40</v>
      </c>
    </row>
    <row r="720" spans="1:11" x14ac:dyDescent="0.3">
      <c r="A720" s="6" t="s">
        <v>111</v>
      </c>
      <c r="B720" s="6" t="s">
        <v>300</v>
      </c>
      <c r="C720" s="6" t="s">
        <v>2</v>
      </c>
      <c r="D720" s="6" t="s">
        <v>586</v>
      </c>
      <c r="E720" s="6" t="s">
        <v>39</v>
      </c>
      <c r="F720" s="20">
        <v>43698</v>
      </c>
      <c r="G720" s="17">
        <f>DAY(F720:F2193)</f>
        <v>21</v>
      </c>
      <c r="H720" s="17">
        <f>MONTH(F720:F2193)</f>
        <v>8</v>
      </c>
      <c r="I720" s="17">
        <f>YEAR(F720)</f>
        <v>2019</v>
      </c>
      <c r="J720" s="7">
        <v>2930</v>
      </c>
      <c r="K720" s="6" t="s">
        <v>44</v>
      </c>
    </row>
    <row r="721" spans="1:11" x14ac:dyDescent="0.3">
      <c r="A721" s="6" t="s">
        <v>737</v>
      </c>
      <c r="B721" s="6" t="s">
        <v>566</v>
      </c>
      <c r="C721" s="6" t="s">
        <v>0</v>
      </c>
      <c r="D721" s="6" t="s">
        <v>852</v>
      </c>
      <c r="E721" s="6" t="s">
        <v>51</v>
      </c>
      <c r="F721" s="20">
        <v>43698</v>
      </c>
      <c r="G721" s="17">
        <f>DAY(F721:F2194)</f>
        <v>21</v>
      </c>
      <c r="H721" s="17">
        <f>MONTH(F721:F2194)</f>
        <v>8</v>
      </c>
      <c r="I721" s="17">
        <f>YEAR(F721)</f>
        <v>2019</v>
      </c>
      <c r="J721" s="7">
        <v>6040</v>
      </c>
      <c r="K721" s="6" t="s">
        <v>40</v>
      </c>
    </row>
    <row r="722" spans="1:11" x14ac:dyDescent="0.3">
      <c r="A722" s="6" t="s">
        <v>600</v>
      </c>
      <c r="B722" s="6" t="s">
        <v>141</v>
      </c>
      <c r="C722" s="6" t="s">
        <v>0</v>
      </c>
      <c r="D722" s="6" t="s">
        <v>628</v>
      </c>
      <c r="E722" s="6" t="s">
        <v>1</v>
      </c>
      <c r="F722" s="20">
        <v>43699</v>
      </c>
      <c r="G722" s="17">
        <f>DAY(F722:F2195)</f>
        <v>22</v>
      </c>
      <c r="H722" s="17">
        <f>MONTH(F722:F2195)</f>
        <v>8</v>
      </c>
      <c r="I722" s="17">
        <f>YEAR(F722)</f>
        <v>2019</v>
      </c>
      <c r="J722" s="7">
        <v>4720</v>
      </c>
      <c r="K722" s="6" t="s">
        <v>130</v>
      </c>
    </row>
    <row r="723" spans="1:11" x14ac:dyDescent="0.3">
      <c r="A723" s="6" t="s">
        <v>452</v>
      </c>
      <c r="B723" s="6" t="s">
        <v>33</v>
      </c>
      <c r="C723" s="6" t="s">
        <v>0</v>
      </c>
      <c r="D723" s="6" t="s">
        <v>1158</v>
      </c>
      <c r="E723" s="6" t="s">
        <v>55</v>
      </c>
      <c r="F723" s="20">
        <v>43699</v>
      </c>
      <c r="G723" s="17">
        <f>DAY(F723:F2196)</f>
        <v>22</v>
      </c>
      <c r="H723" s="17">
        <f>MONTH(F723:F2196)</f>
        <v>8</v>
      </c>
      <c r="I723" s="17">
        <f>YEAR(F723)</f>
        <v>2019</v>
      </c>
      <c r="J723" s="7">
        <v>6330</v>
      </c>
      <c r="K723" s="6" t="s">
        <v>40</v>
      </c>
    </row>
    <row r="724" spans="1:11" x14ac:dyDescent="0.3">
      <c r="A724" s="6" t="s">
        <v>589</v>
      </c>
      <c r="B724" s="6" t="s">
        <v>72</v>
      </c>
      <c r="C724" s="6" t="s">
        <v>0</v>
      </c>
      <c r="D724" s="6" t="s">
        <v>1188</v>
      </c>
      <c r="E724" s="6" t="s">
        <v>1</v>
      </c>
      <c r="F724" s="20">
        <v>43699</v>
      </c>
      <c r="G724" s="17">
        <f>DAY(F724:F2197)</f>
        <v>22</v>
      </c>
      <c r="H724" s="17">
        <f>MONTH(F724:F2197)</f>
        <v>8</v>
      </c>
      <c r="I724" s="17">
        <f>YEAR(F724)</f>
        <v>2019</v>
      </c>
      <c r="J724" s="7">
        <v>6170</v>
      </c>
      <c r="K724" s="6" t="s">
        <v>27</v>
      </c>
    </row>
    <row r="725" spans="1:11" x14ac:dyDescent="0.3">
      <c r="A725" s="6" t="s">
        <v>380</v>
      </c>
      <c r="B725" s="6" t="s">
        <v>29</v>
      </c>
      <c r="C725" s="6" t="s">
        <v>0</v>
      </c>
      <c r="D725" s="6" t="s">
        <v>1288</v>
      </c>
      <c r="E725" s="6" t="s">
        <v>26</v>
      </c>
      <c r="F725" s="20">
        <v>43699</v>
      </c>
      <c r="G725" s="17">
        <f>DAY(F725:F2198)</f>
        <v>22</v>
      </c>
      <c r="H725" s="17">
        <f>MONTH(F725:F2198)</f>
        <v>8</v>
      </c>
      <c r="I725" s="17">
        <f>YEAR(F725)</f>
        <v>2019</v>
      </c>
      <c r="J725" s="7">
        <v>4030</v>
      </c>
      <c r="K725" s="6" t="s">
        <v>40</v>
      </c>
    </row>
    <row r="726" spans="1:11" x14ac:dyDescent="0.3">
      <c r="A726" s="6" t="s">
        <v>418</v>
      </c>
      <c r="B726" s="6" t="s">
        <v>233</v>
      </c>
      <c r="C726" s="6" t="s">
        <v>2</v>
      </c>
      <c r="D726" s="6" t="s">
        <v>456</v>
      </c>
      <c r="E726" s="6" t="s">
        <v>51</v>
      </c>
      <c r="F726" s="20">
        <v>43700</v>
      </c>
      <c r="G726" s="17">
        <f>DAY(F726:F2199)</f>
        <v>23</v>
      </c>
      <c r="H726" s="17">
        <f>MONTH(F726:F2199)</f>
        <v>8</v>
      </c>
      <c r="I726" s="17">
        <f>YEAR(F726)</f>
        <v>2019</v>
      </c>
      <c r="J726" s="7">
        <v>2610</v>
      </c>
      <c r="K726" s="6" t="s">
        <v>40</v>
      </c>
    </row>
    <row r="727" spans="1:11" x14ac:dyDescent="0.3">
      <c r="A727" s="6" t="s">
        <v>286</v>
      </c>
      <c r="B727" s="6" t="s">
        <v>300</v>
      </c>
      <c r="C727" s="6" t="s">
        <v>2</v>
      </c>
      <c r="D727" s="6" t="s">
        <v>1283</v>
      </c>
      <c r="E727" s="6" t="s">
        <v>39</v>
      </c>
      <c r="F727" s="20">
        <v>43700</v>
      </c>
      <c r="G727" s="17">
        <f>DAY(F727:F2200)</f>
        <v>23</v>
      </c>
      <c r="H727" s="17">
        <f>MONTH(F727:F2200)</f>
        <v>8</v>
      </c>
      <c r="I727" s="17">
        <f>YEAR(F727)</f>
        <v>2019</v>
      </c>
      <c r="J727" s="7">
        <v>5460</v>
      </c>
      <c r="K727" s="6" t="s">
        <v>40</v>
      </c>
    </row>
    <row r="728" spans="1:11" x14ac:dyDescent="0.3">
      <c r="A728" s="6" t="s">
        <v>894</v>
      </c>
      <c r="B728" s="6" t="s">
        <v>61</v>
      </c>
      <c r="C728" s="6" t="s">
        <v>0</v>
      </c>
      <c r="D728" s="6" t="s">
        <v>805</v>
      </c>
      <c r="E728" s="6" t="s">
        <v>39</v>
      </c>
      <c r="F728" s="20">
        <v>43701</v>
      </c>
      <c r="G728" s="17">
        <f>DAY(F728:F2201)</f>
        <v>24</v>
      </c>
      <c r="H728" s="17">
        <f>MONTH(F728:F2201)</f>
        <v>8</v>
      </c>
      <c r="I728" s="17">
        <f>YEAR(F728)</f>
        <v>2019</v>
      </c>
      <c r="J728" s="7">
        <v>120</v>
      </c>
      <c r="K728" s="6" t="s">
        <v>44</v>
      </c>
    </row>
    <row r="729" spans="1:11" x14ac:dyDescent="0.3">
      <c r="A729" s="6" t="s">
        <v>636</v>
      </c>
      <c r="B729" s="6" t="s">
        <v>260</v>
      </c>
      <c r="C729" s="6" t="s">
        <v>0</v>
      </c>
      <c r="D729" s="6" t="s">
        <v>297</v>
      </c>
      <c r="E729" s="6" t="s">
        <v>26</v>
      </c>
      <c r="F729" s="20">
        <v>43702</v>
      </c>
      <c r="G729" s="17">
        <f>DAY(F729:F2202)</f>
        <v>25</v>
      </c>
      <c r="H729" s="17">
        <f>MONTH(F729:F2202)</f>
        <v>8</v>
      </c>
      <c r="I729" s="17">
        <f>YEAR(F729)</f>
        <v>2019</v>
      </c>
      <c r="J729" s="7">
        <v>9100</v>
      </c>
      <c r="K729" s="6" t="s">
        <v>40</v>
      </c>
    </row>
    <row r="730" spans="1:11" x14ac:dyDescent="0.3">
      <c r="A730" s="6" t="s">
        <v>92</v>
      </c>
      <c r="B730" s="6" t="s">
        <v>33</v>
      </c>
      <c r="C730" s="6" t="s">
        <v>2</v>
      </c>
      <c r="D730" s="6" t="s">
        <v>607</v>
      </c>
      <c r="E730" s="6" t="s">
        <v>51</v>
      </c>
      <c r="F730" s="20">
        <v>43702</v>
      </c>
      <c r="G730" s="17">
        <f>DAY(F730:F2203)</f>
        <v>25</v>
      </c>
      <c r="H730" s="17">
        <f>MONTH(F730:F2203)</f>
        <v>8</v>
      </c>
      <c r="I730" s="17">
        <f>YEAR(F730)</f>
        <v>2019</v>
      </c>
      <c r="J730" s="7">
        <v>3030</v>
      </c>
      <c r="K730" s="6" t="s">
        <v>40</v>
      </c>
    </row>
    <row r="731" spans="1:11" x14ac:dyDescent="0.3">
      <c r="A731" s="6" t="s">
        <v>24</v>
      </c>
      <c r="B731" s="6" t="s">
        <v>315</v>
      </c>
      <c r="C731" s="6" t="s">
        <v>2</v>
      </c>
      <c r="D731" s="6" t="s">
        <v>802</v>
      </c>
      <c r="E731" s="6" t="s">
        <v>55</v>
      </c>
      <c r="F731" s="20">
        <v>43703</v>
      </c>
      <c r="G731" s="17">
        <f>DAY(F731:F2204)</f>
        <v>26</v>
      </c>
      <c r="H731" s="17">
        <f>MONTH(F731:F2204)</f>
        <v>8</v>
      </c>
      <c r="I731" s="17">
        <f>YEAR(F731)</f>
        <v>2019</v>
      </c>
      <c r="J731" s="7">
        <v>1000</v>
      </c>
      <c r="K731" s="6" t="s">
        <v>44</v>
      </c>
    </row>
    <row r="732" spans="1:11" x14ac:dyDescent="0.3">
      <c r="A732" s="6" t="s">
        <v>314</v>
      </c>
      <c r="B732" s="6" t="s">
        <v>405</v>
      </c>
      <c r="C732" s="6" t="s">
        <v>0</v>
      </c>
      <c r="D732" s="6" t="s">
        <v>1065</v>
      </c>
      <c r="E732" s="6" t="s">
        <v>55</v>
      </c>
      <c r="F732" s="20">
        <v>43704</v>
      </c>
      <c r="G732" s="17">
        <f>DAY(F732:F2205)</f>
        <v>27</v>
      </c>
      <c r="H732" s="17">
        <f>MONTH(F732:F2205)</f>
        <v>8</v>
      </c>
      <c r="I732" s="17">
        <f>YEAR(F732)</f>
        <v>2019</v>
      </c>
      <c r="J732" s="7">
        <v>5350</v>
      </c>
      <c r="K732" s="6" t="s">
        <v>44</v>
      </c>
    </row>
    <row r="733" spans="1:11" x14ac:dyDescent="0.3">
      <c r="A733" s="6" t="s">
        <v>571</v>
      </c>
      <c r="B733" s="6" t="s">
        <v>120</v>
      </c>
      <c r="C733" s="6" t="s">
        <v>0</v>
      </c>
      <c r="D733" s="6" t="s">
        <v>1169</v>
      </c>
      <c r="E733" s="6" t="s">
        <v>55</v>
      </c>
      <c r="F733" s="20">
        <v>43706</v>
      </c>
      <c r="G733" s="17">
        <f>DAY(F733:F2206)</f>
        <v>29</v>
      </c>
      <c r="H733" s="17">
        <f>MONTH(F733:F2206)</f>
        <v>8</v>
      </c>
      <c r="I733" s="17">
        <f>YEAR(F733)</f>
        <v>2019</v>
      </c>
      <c r="J733" s="7">
        <v>4250</v>
      </c>
      <c r="K733" s="6" t="s">
        <v>40</v>
      </c>
    </row>
    <row r="734" spans="1:11" x14ac:dyDescent="0.3">
      <c r="A734" s="6" t="s">
        <v>92</v>
      </c>
      <c r="B734" s="6" t="s">
        <v>199</v>
      </c>
      <c r="C734" s="6" t="s">
        <v>2</v>
      </c>
      <c r="D734" s="6" t="s">
        <v>1216</v>
      </c>
      <c r="E734" s="6" t="s">
        <v>51</v>
      </c>
      <c r="F734" s="20">
        <v>43706</v>
      </c>
      <c r="G734" s="17">
        <f>DAY(F734:F2207)</f>
        <v>29</v>
      </c>
      <c r="H734" s="17">
        <f>MONTH(F734:F2207)</f>
        <v>8</v>
      </c>
      <c r="I734" s="17">
        <f>YEAR(F734)</f>
        <v>2019</v>
      </c>
      <c r="J734" s="7">
        <v>9470</v>
      </c>
      <c r="K734" s="6" t="s">
        <v>40</v>
      </c>
    </row>
    <row r="735" spans="1:11" x14ac:dyDescent="0.3">
      <c r="A735" s="6" t="s">
        <v>105</v>
      </c>
      <c r="B735" s="6" t="s">
        <v>382</v>
      </c>
      <c r="C735" s="6" t="s">
        <v>0</v>
      </c>
      <c r="D735" s="6" t="s">
        <v>1218</v>
      </c>
      <c r="E735" s="6" t="s">
        <v>55</v>
      </c>
      <c r="F735" s="20">
        <v>43706</v>
      </c>
      <c r="G735" s="17">
        <f>DAY(F735:F2208)</f>
        <v>29</v>
      </c>
      <c r="H735" s="17">
        <f>MONTH(F735:F2208)</f>
        <v>8</v>
      </c>
      <c r="I735" s="17">
        <f>YEAR(F735)</f>
        <v>2019</v>
      </c>
      <c r="J735" s="7">
        <v>8910</v>
      </c>
      <c r="K735" s="6" t="s">
        <v>40</v>
      </c>
    </row>
    <row r="736" spans="1:11" x14ac:dyDescent="0.3">
      <c r="A736" s="6" t="s">
        <v>543</v>
      </c>
      <c r="B736" s="6" t="s">
        <v>367</v>
      </c>
      <c r="C736" s="6" t="s">
        <v>0</v>
      </c>
      <c r="D736" s="6" t="s">
        <v>656</v>
      </c>
      <c r="E736" s="6" t="s">
        <v>1</v>
      </c>
      <c r="F736" s="20">
        <v>43707</v>
      </c>
      <c r="G736" s="17">
        <f>DAY(F736:F2209)</f>
        <v>30</v>
      </c>
      <c r="H736" s="17">
        <f>MONTH(F736:F2209)</f>
        <v>8</v>
      </c>
      <c r="I736" s="17">
        <f>YEAR(F736)</f>
        <v>2019</v>
      </c>
      <c r="J736" s="7">
        <v>2170</v>
      </c>
      <c r="K736" s="6" t="s">
        <v>35</v>
      </c>
    </row>
    <row r="737" spans="1:11" x14ac:dyDescent="0.3">
      <c r="A737" s="6" t="s">
        <v>664</v>
      </c>
      <c r="B737" s="6" t="s">
        <v>61</v>
      </c>
      <c r="C737" s="6" t="s">
        <v>2</v>
      </c>
      <c r="D737" s="6" t="s">
        <v>472</v>
      </c>
      <c r="E737" s="6" t="s">
        <v>51</v>
      </c>
      <c r="F737" s="20">
        <v>43707</v>
      </c>
      <c r="G737" s="17">
        <f>DAY(F737:F2210)</f>
        <v>30</v>
      </c>
      <c r="H737" s="17">
        <f>MONTH(F737:F2210)</f>
        <v>8</v>
      </c>
      <c r="I737" s="17">
        <f>YEAR(F737)</f>
        <v>2019</v>
      </c>
      <c r="J737" s="7">
        <v>510</v>
      </c>
      <c r="K737" s="6" t="s">
        <v>130</v>
      </c>
    </row>
    <row r="738" spans="1:11" x14ac:dyDescent="0.3">
      <c r="A738" s="6" t="s">
        <v>538</v>
      </c>
      <c r="B738" s="6" t="s">
        <v>183</v>
      </c>
      <c r="C738" s="6" t="s">
        <v>0</v>
      </c>
      <c r="D738" s="6" t="s">
        <v>853</v>
      </c>
      <c r="E738" s="6" t="s">
        <v>26</v>
      </c>
      <c r="F738" s="20">
        <v>43708</v>
      </c>
      <c r="G738" s="17">
        <f>DAY(F738:F2211)</f>
        <v>31</v>
      </c>
      <c r="H738" s="17">
        <f>MONTH(F738:F2211)</f>
        <v>8</v>
      </c>
      <c r="I738" s="17">
        <f>YEAR(F738)</f>
        <v>2019</v>
      </c>
      <c r="J738" s="7">
        <v>4280</v>
      </c>
      <c r="K738" s="6" t="s">
        <v>27</v>
      </c>
    </row>
    <row r="739" spans="1:11" x14ac:dyDescent="0.3">
      <c r="A739" s="6" t="s">
        <v>364</v>
      </c>
      <c r="B739" s="6" t="s">
        <v>429</v>
      </c>
      <c r="C739" s="6" t="s">
        <v>2</v>
      </c>
      <c r="D739" s="6" t="s">
        <v>865</v>
      </c>
      <c r="E739" s="6" t="s">
        <v>3</v>
      </c>
      <c r="F739" s="20">
        <v>43708</v>
      </c>
      <c r="G739" s="17">
        <f>DAY(F739:F2212)</f>
        <v>31</v>
      </c>
      <c r="H739" s="17">
        <f>MONTH(F739:F2212)</f>
        <v>8</v>
      </c>
      <c r="I739" s="17">
        <f>YEAR(F739)</f>
        <v>2019</v>
      </c>
      <c r="J739" s="7">
        <v>3640</v>
      </c>
      <c r="K739" s="6" t="s">
        <v>44</v>
      </c>
    </row>
    <row r="740" spans="1:11" x14ac:dyDescent="0.3">
      <c r="A740" s="6" t="s">
        <v>148</v>
      </c>
      <c r="B740" s="6" t="s">
        <v>149</v>
      </c>
      <c r="C740" s="6" t="s">
        <v>0</v>
      </c>
      <c r="D740" s="6" t="s">
        <v>150</v>
      </c>
      <c r="E740" s="6" t="s">
        <v>1</v>
      </c>
      <c r="F740" s="20">
        <v>43710</v>
      </c>
      <c r="G740" s="17">
        <f>DAY(F740:F2213)</f>
        <v>2</v>
      </c>
      <c r="H740" s="17">
        <f>MONTH(F740:F2213)</f>
        <v>9</v>
      </c>
      <c r="I740" s="17">
        <f>YEAR(F740)</f>
        <v>2019</v>
      </c>
      <c r="J740" s="7">
        <v>3260</v>
      </c>
      <c r="K740" s="6" t="s">
        <v>40</v>
      </c>
    </row>
    <row r="741" spans="1:11" x14ac:dyDescent="0.3">
      <c r="A741" s="6" t="s">
        <v>124</v>
      </c>
      <c r="B741" s="6" t="s">
        <v>260</v>
      </c>
      <c r="C741" s="6" t="s">
        <v>0</v>
      </c>
      <c r="D741" s="6" t="s">
        <v>297</v>
      </c>
      <c r="E741" s="6" t="s">
        <v>55</v>
      </c>
      <c r="F741" s="20">
        <v>43711</v>
      </c>
      <c r="G741" s="17">
        <f>DAY(F741:F2214)</f>
        <v>3</v>
      </c>
      <c r="H741" s="17">
        <f>MONTH(F741:F2214)</f>
        <v>9</v>
      </c>
      <c r="I741" s="17">
        <f>YEAR(F741)</f>
        <v>2019</v>
      </c>
      <c r="J741" s="7">
        <v>390</v>
      </c>
      <c r="K741" s="6" t="s">
        <v>44</v>
      </c>
    </row>
    <row r="742" spans="1:11" x14ac:dyDescent="0.3">
      <c r="A742" s="6" t="s">
        <v>214</v>
      </c>
      <c r="B742" s="6" t="s">
        <v>132</v>
      </c>
      <c r="C742" s="6" t="s">
        <v>0</v>
      </c>
      <c r="D742" s="6" t="s">
        <v>228</v>
      </c>
      <c r="E742" s="6" t="s">
        <v>1</v>
      </c>
      <c r="F742" s="20">
        <v>43712</v>
      </c>
      <c r="G742" s="17">
        <f>DAY(F742:F2215)</f>
        <v>4</v>
      </c>
      <c r="H742" s="17">
        <f>MONTH(F742:F2215)</f>
        <v>9</v>
      </c>
      <c r="I742" s="17">
        <f>YEAR(F742)</f>
        <v>2019</v>
      </c>
      <c r="J742" s="7">
        <v>3910</v>
      </c>
      <c r="K742" s="6" t="s">
        <v>40</v>
      </c>
    </row>
    <row r="743" spans="1:11" x14ac:dyDescent="0.3">
      <c r="A743" s="6" t="s">
        <v>482</v>
      </c>
      <c r="B743" s="6" t="s">
        <v>75</v>
      </c>
      <c r="C743" s="6" t="s">
        <v>2</v>
      </c>
      <c r="D743" s="6" t="s">
        <v>76</v>
      </c>
      <c r="E743" s="6" t="s">
        <v>26</v>
      </c>
      <c r="F743" s="20">
        <v>43715</v>
      </c>
      <c r="G743" s="17">
        <f>DAY(F743:F2216)</f>
        <v>7</v>
      </c>
      <c r="H743" s="17">
        <f>MONTH(F743:F2216)</f>
        <v>9</v>
      </c>
      <c r="I743" s="17">
        <f>YEAR(F743)</f>
        <v>2019</v>
      </c>
      <c r="J743" s="7">
        <v>3640</v>
      </c>
      <c r="K743" s="6" t="s">
        <v>40</v>
      </c>
    </row>
    <row r="744" spans="1:11" x14ac:dyDescent="0.3">
      <c r="A744" s="6" t="s">
        <v>214</v>
      </c>
      <c r="B744" s="6" t="s">
        <v>97</v>
      </c>
      <c r="C744" s="6" t="s">
        <v>0</v>
      </c>
      <c r="D744" s="6" t="s">
        <v>1326</v>
      </c>
      <c r="E744" s="6" t="s">
        <v>55</v>
      </c>
      <c r="F744" s="20">
        <v>43715</v>
      </c>
      <c r="G744" s="17">
        <f>DAY(F744:F2217)</f>
        <v>7</v>
      </c>
      <c r="H744" s="17">
        <f>MONTH(F744:F2217)</f>
        <v>9</v>
      </c>
      <c r="I744" s="17">
        <f>YEAR(F744)</f>
        <v>2019</v>
      </c>
      <c r="J744" s="7">
        <v>8710</v>
      </c>
      <c r="K744" s="6" t="s">
        <v>40</v>
      </c>
    </row>
    <row r="745" spans="1:11" x14ac:dyDescent="0.3">
      <c r="A745" s="6" t="s">
        <v>235</v>
      </c>
      <c r="B745" s="6" t="s">
        <v>175</v>
      </c>
      <c r="C745" s="6" t="s">
        <v>2</v>
      </c>
      <c r="D745" s="6" t="s">
        <v>907</v>
      </c>
      <c r="E745" s="6" t="s">
        <v>1</v>
      </c>
      <c r="F745" s="20">
        <v>43716</v>
      </c>
      <c r="G745" s="17">
        <f>DAY(F745:F2218)</f>
        <v>8</v>
      </c>
      <c r="H745" s="17">
        <f>MONTH(F745:F2218)</f>
        <v>9</v>
      </c>
      <c r="I745" s="17">
        <f>YEAR(F745)</f>
        <v>2019</v>
      </c>
      <c r="J745" s="7">
        <v>4280</v>
      </c>
      <c r="K745" s="6" t="s">
        <v>40</v>
      </c>
    </row>
    <row r="746" spans="1:11" x14ac:dyDescent="0.3">
      <c r="A746" s="6" t="s">
        <v>425</v>
      </c>
      <c r="B746" s="6" t="s">
        <v>61</v>
      </c>
      <c r="C746" s="6" t="s">
        <v>2</v>
      </c>
      <c r="D746" s="6" t="s">
        <v>565</v>
      </c>
      <c r="E746" s="6" t="s">
        <v>26</v>
      </c>
      <c r="F746" s="20">
        <v>43716</v>
      </c>
      <c r="G746" s="17">
        <f>DAY(F746:F2219)</f>
        <v>8</v>
      </c>
      <c r="H746" s="17">
        <f>MONTH(F746:F2219)</f>
        <v>9</v>
      </c>
      <c r="I746" s="17">
        <f>YEAR(F746)</f>
        <v>2019</v>
      </c>
      <c r="J746" s="7">
        <v>5500</v>
      </c>
      <c r="K746" s="6" t="s">
        <v>130</v>
      </c>
    </row>
    <row r="747" spans="1:11" x14ac:dyDescent="0.3">
      <c r="A747" s="6" t="s">
        <v>380</v>
      </c>
      <c r="B747" s="6" t="s">
        <v>239</v>
      </c>
      <c r="C747" s="6" t="s">
        <v>0</v>
      </c>
      <c r="D747" s="6" t="s">
        <v>381</v>
      </c>
      <c r="E747" s="6" t="s">
        <v>55</v>
      </c>
      <c r="F747" s="20">
        <v>43717</v>
      </c>
      <c r="G747" s="17">
        <f>DAY(F747:F2220)</f>
        <v>9</v>
      </c>
      <c r="H747" s="17">
        <f>MONTH(F747:F2220)</f>
        <v>9</v>
      </c>
      <c r="I747" s="17">
        <f>YEAR(F747)</f>
        <v>2019</v>
      </c>
      <c r="J747" s="7">
        <v>480</v>
      </c>
      <c r="K747" s="6" t="s">
        <v>40</v>
      </c>
    </row>
    <row r="748" spans="1:11" x14ac:dyDescent="0.3">
      <c r="A748" s="6" t="s">
        <v>93</v>
      </c>
      <c r="B748" s="6" t="s">
        <v>273</v>
      </c>
      <c r="C748" s="6" t="s">
        <v>0</v>
      </c>
      <c r="D748" s="6" t="s">
        <v>969</v>
      </c>
      <c r="E748" s="6" t="s">
        <v>39</v>
      </c>
      <c r="F748" s="20">
        <v>43717</v>
      </c>
      <c r="G748" s="17">
        <f>DAY(F748:F2221)</f>
        <v>9</v>
      </c>
      <c r="H748" s="17">
        <f>MONTH(F748:F2221)</f>
        <v>9</v>
      </c>
      <c r="I748" s="17">
        <f>YEAR(F748)</f>
        <v>2019</v>
      </c>
      <c r="J748" s="7">
        <v>5860</v>
      </c>
      <c r="K748" s="6" t="s">
        <v>40</v>
      </c>
    </row>
    <row r="749" spans="1:11" x14ac:dyDescent="0.3">
      <c r="A749" s="6" t="s">
        <v>523</v>
      </c>
      <c r="B749" s="6" t="s">
        <v>384</v>
      </c>
      <c r="C749" s="6" t="s">
        <v>0</v>
      </c>
      <c r="D749" s="6" t="s">
        <v>1064</v>
      </c>
      <c r="E749" s="6" t="s">
        <v>51</v>
      </c>
      <c r="F749" s="20">
        <v>43717</v>
      </c>
      <c r="G749" s="17">
        <f>DAY(F749:F2222)</f>
        <v>9</v>
      </c>
      <c r="H749" s="17">
        <f>MONTH(F749:F2222)</f>
        <v>9</v>
      </c>
      <c r="I749" s="17">
        <f>YEAR(F749)</f>
        <v>2019</v>
      </c>
      <c r="J749" s="7">
        <v>3170</v>
      </c>
      <c r="K749" s="6" t="s">
        <v>44</v>
      </c>
    </row>
    <row r="750" spans="1:11" x14ac:dyDescent="0.3">
      <c r="A750" s="6" t="s">
        <v>480</v>
      </c>
      <c r="B750" s="6" t="s">
        <v>141</v>
      </c>
      <c r="C750" s="6" t="s">
        <v>2</v>
      </c>
      <c r="D750" s="6" t="s">
        <v>768</v>
      </c>
      <c r="E750" s="6" t="s">
        <v>1</v>
      </c>
      <c r="F750" s="20">
        <v>43717</v>
      </c>
      <c r="G750" s="17">
        <f>DAY(F750:F2223)</f>
        <v>9</v>
      </c>
      <c r="H750" s="17">
        <f>MONTH(F750:F2223)</f>
        <v>9</v>
      </c>
      <c r="I750" s="17">
        <f>YEAR(F750)</f>
        <v>2019</v>
      </c>
      <c r="J750" s="7">
        <v>4700</v>
      </c>
      <c r="K750" s="6" t="s">
        <v>40</v>
      </c>
    </row>
    <row r="751" spans="1:11" x14ac:dyDescent="0.3">
      <c r="A751" s="6" t="s">
        <v>257</v>
      </c>
      <c r="B751" s="6" t="s">
        <v>94</v>
      </c>
      <c r="C751" s="6" t="s">
        <v>0</v>
      </c>
      <c r="D751" s="6" t="s">
        <v>491</v>
      </c>
      <c r="E751" s="6" t="s">
        <v>55</v>
      </c>
      <c r="F751" s="20">
        <v>43717</v>
      </c>
      <c r="G751" s="17">
        <f>DAY(F751:F2224)</f>
        <v>9</v>
      </c>
      <c r="H751" s="17">
        <f>MONTH(F751:F2224)</f>
        <v>9</v>
      </c>
      <c r="I751" s="17">
        <f>YEAR(F751)</f>
        <v>2019</v>
      </c>
      <c r="J751" s="7">
        <v>2190</v>
      </c>
      <c r="K751" s="6" t="s">
        <v>59</v>
      </c>
    </row>
    <row r="752" spans="1:11" x14ac:dyDescent="0.3">
      <c r="A752" s="6" t="s">
        <v>177</v>
      </c>
      <c r="B752" s="6" t="s">
        <v>426</v>
      </c>
      <c r="C752" s="6" t="s">
        <v>0</v>
      </c>
      <c r="D752" s="6" t="s">
        <v>827</v>
      </c>
      <c r="E752" s="6" t="s">
        <v>3</v>
      </c>
      <c r="F752" s="20">
        <v>43718</v>
      </c>
      <c r="G752" s="17">
        <f>DAY(F752:F2225)</f>
        <v>10</v>
      </c>
      <c r="H752" s="17">
        <f>MONTH(F752:F2225)</f>
        <v>9</v>
      </c>
      <c r="I752" s="17">
        <f>YEAR(F752)</f>
        <v>2019</v>
      </c>
      <c r="J752" s="7">
        <v>9120</v>
      </c>
      <c r="K752" s="6" t="s">
        <v>40</v>
      </c>
    </row>
    <row r="753" spans="1:11" x14ac:dyDescent="0.3">
      <c r="A753" s="6" t="s">
        <v>979</v>
      </c>
      <c r="B753" s="6" t="s">
        <v>215</v>
      </c>
      <c r="C753" s="6" t="s">
        <v>2</v>
      </c>
      <c r="D753" s="6" t="s">
        <v>700</v>
      </c>
      <c r="E753" s="6" t="s">
        <v>26</v>
      </c>
      <c r="F753" s="20">
        <v>43718</v>
      </c>
      <c r="G753" s="17">
        <f>DAY(F753:F2226)</f>
        <v>10</v>
      </c>
      <c r="H753" s="17">
        <f>MONTH(F753:F2226)</f>
        <v>9</v>
      </c>
      <c r="I753" s="17">
        <f>YEAR(F753)</f>
        <v>2019</v>
      </c>
      <c r="J753" s="7">
        <v>2520</v>
      </c>
      <c r="K753" s="6" t="s">
        <v>40</v>
      </c>
    </row>
    <row r="754" spans="1:11" x14ac:dyDescent="0.3">
      <c r="A754" s="6" t="s">
        <v>523</v>
      </c>
      <c r="B754" s="6" t="s">
        <v>33</v>
      </c>
      <c r="C754" s="6" t="s">
        <v>0</v>
      </c>
      <c r="D754" s="6" t="s">
        <v>358</v>
      </c>
      <c r="E754" s="6" t="s">
        <v>1</v>
      </c>
      <c r="F754" s="20">
        <v>43718</v>
      </c>
      <c r="G754" s="17">
        <f>DAY(F754:F2227)</f>
        <v>10</v>
      </c>
      <c r="H754" s="17">
        <f>MONTH(F754:F2227)</f>
        <v>9</v>
      </c>
      <c r="I754" s="17">
        <f>YEAR(F754)</f>
        <v>2019</v>
      </c>
      <c r="J754" s="7">
        <v>3080</v>
      </c>
      <c r="K754" s="6" t="s">
        <v>40</v>
      </c>
    </row>
    <row r="755" spans="1:11" x14ac:dyDescent="0.3">
      <c r="A755" s="6" t="s">
        <v>232</v>
      </c>
      <c r="B755" s="6" t="s">
        <v>215</v>
      </c>
      <c r="C755" s="6" t="s">
        <v>0</v>
      </c>
      <c r="D755" s="6" t="s">
        <v>694</v>
      </c>
      <c r="E755" s="6" t="s">
        <v>55</v>
      </c>
      <c r="F755" s="20">
        <v>43720</v>
      </c>
      <c r="G755" s="17">
        <f>DAY(F755:F2228)</f>
        <v>12</v>
      </c>
      <c r="H755" s="17">
        <f>MONTH(F755:F2228)</f>
        <v>9</v>
      </c>
      <c r="I755" s="17">
        <f>YEAR(F755)</f>
        <v>2019</v>
      </c>
      <c r="J755" s="7">
        <v>4930</v>
      </c>
      <c r="K755" s="6" t="s">
        <v>59</v>
      </c>
    </row>
    <row r="756" spans="1:11" x14ac:dyDescent="0.3">
      <c r="A756" s="6" t="s">
        <v>592</v>
      </c>
      <c r="B756" s="6" t="s">
        <v>141</v>
      </c>
      <c r="C756" s="6" t="s">
        <v>2</v>
      </c>
      <c r="D756" s="6" t="s">
        <v>1160</v>
      </c>
      <c r="E756" s="6" t="s">
        <v>51</v>
      </c>
      <c r="F756" s="20">
        <v>43720</v>
      </c>
      <c r="G756" s="17">
        <f>DAY(F756:F2229)</f>
        <v>12</v>
      </c>
      <c r="H756" s="17">
        <f>MONTH(F756:F2229)</f>
        <v>9</v>
      </c>
      <c r="I756" s="17">
        <f>YEAR(F756)</f>
        <v>2019</v>
      </c>
      <c r="J756" s="7">
        <v>8380</v>
      </c>
      <c r="K756" s="6" t="s">
        <v>40</v>
      </c>
    </row>
    <row r="757" spans="1:11" x14ac:dyDescent="0.3">
      <c r="A757" s="6" t="s">
        <v>375</v>
      </c>
      <c r="B757" s="6" t="s">
        <v>345</v>
      </c>
      <c r="C757" s="6" t="s">
        <v>2</v>
      </c>
      <c r="D757" s="6" t="s">
        <v>821</v>
      </c>
      <c r="E757" s="6" t="s">
        <v>26</v>
      </c>
      <c r="F757" s="20">
        <v>43720</v>
      </c>
      <c r="G757" s="17">
        <f>DAY(F757:F2230)</f>
        <v>12</v>
      </c>
      <c r="H757" s="17">
        <f>MONTH(F757:F2230)</f>
        <v>9</v>
      </c>
      <c r="I757" s="17">
        <f>YEAR(F757)</f>
        <v>2019</v>
      </c>
      <c r="J757" s="7">
        <v>9240</v>
      </c>
      <c r="K757" s="6" t="s">
        <v>40</v>
      </c>
    </row>
    <row r="758" spans="1:11" x14ac:dyDescent="0.3">
      <c r="A758" s="6" t="s">
        <v>789</v>
      </c>
      <c r="B758" s="6" t="s">
        <v>157</v>
      </c>
      <c r="C758" s="6" t="s">
        <v>2</v>
      </c>
      <c r="D758" s="6" t="s">
        <v>1102</v>
      </c>
      <c r="E758" s="6" t="s">
        <v>3</v>
      </c>
      <c r="F758" s="20">
        <v>43721</v>
      </c>
      <c r="G758" s="17">
        <f>DAY(F758:F2231)</f>
        <v>13</v>
      </c>
      <c r="H758" s="17">
        <f>MONTH(F758:F2231)</f>
        <v>9</v>
      </c>
      <c r="I758" s="17">
        <f>YEAR(F758)</f>
        <v>2019</v>
      </c>
      <c r="J758" s="7">
        <v>4920</v>
      </c>
      <c r="K758" s="6" t="s">
        <v>40</v>
      </c>
    </row>
    <row r="759" spans="1:11" x14ac:dyDescent="0.3">
      <c r="A759" s="6" t="s">
        <v>842</v>
      </c>
      <c r="B759" s="6" t="s">
        <v>136</v>
      </c>
      <c r="C759" s="6" t="s">
        <v>0</v>
      </c>
      <c r="D759" s="6" t="s">
        <v>1042</v>
      </c>
      <c r="E759" s="6" t="s">
        <v>51</v>
      </c>
      <c r="F759" s="20">
        <v>43721</v>
      </c>
      <c r="G759" s="17">
        <f>DAY(F759:F2232)</f>
        <v>13</v>
      </c>
      <c r="H759" s="17">
        <f>MONTH(F759:F2232)</f>
        <v>9</v>
      </c>
      <c r="I759" s="17">
        <f>YEAR(F759)</f>
        <v>2019</v>
      </c>
      <c r="J759" s="7">
        <v>4280</v>
      </c>
      <c r="K759" s="6" t="s">
        <v>40</v>
      </c>
    </row>
    <row r="760" spans="1:11" x14ac:dyDescent="0.3">
      <c r="A760" s="6" t="s">
        <v>271</v>
      </c>
      <c r="B760" s="6" t="s">
        <v>219</v>
      </c>
      <c r="C760" s="6" t="s">
        <v>2</v>
      </c>
      <c r="D760" s="6" t="s">
        <v>490</v>
      </c>
      <c r="E760" s="6" t="s">
        <v>51</v>
      </c>
      <c r="F760" s="20">
        <v>43722</v>
      </c>
      <c r="G760" s="17">
        <f>DAY(F760:F2233)</f>
        <v>14</v>
      </c>
      <c r="H760" s="17">
        <f>MONTH(F760:F2233)</f>
        <v>9</v>
      </c>
      <c r="I760" s="17">
        <f>YEAR(F760)</f>
        <v>2019</v>
      </c>
      <c r="J760" s="7">
        <v>6180</v>
      </c>
      <c r="K760" s="6" t="s">
        <v>40</v>
      </c>
    </row>
    <row r="761" spans="1:11" x14ac:dyDescent="0.3">
      <c r="A761" s="6" t="s">
        <v>305</v>
      </c>
      <c r="B761" s="6" t="s">
        <v>188</v>
      </c>
      <c r="C761" s="6" t="s">
        <v>2</v>
      </c>
      <c r="D761" s="6" t="s">
        <v>306</v>
      </c>
      <c r="E761" s="6" t="s">
        <v>39</v>
      </c>
      <c r="F761" s="20">
        <v>43723</v>
      </c>
      <c r="G761" s="17">
        <f>DAY(F761:F2234)</f>
        <v>15</v>
      </c>
      <c r="H761" s="17">
        <f>MONTH(F761:F2234)</f>
        <v>9</v>
      </c>
      <c r="I761" s="17">
        <f>YEAR(F761)</f>
        <v>2019</v>
      </c>
      <c r="J761" s="7">
        <v>4940</v>
      </c>
      <c r="K761" s="6" t="s">
        <v>40</v>
      </c>
    </row>
    <row r="762" spans="1:11" x14ac:dyDescent="0.3">
      <c r="A762" s="6" t="s">
        <v>431</v>
      </c>
      <c r="B762" s="6" t="s">
        <v>501</v>
      </c>
      <c r="C762" s="6" t="s">
        <v>2</v>
      </c>
      <c r="D762" s="6" t="s">
        <v>502</v>
      </c>
      <c r="E762" s="6" t="s">
        <v>51</v>
      </c>
      <c r="F762" s="20">
        <v>43723</v>
      </c>
      <c r="G762" s="17">
        <f>DAY(F762:F2235)</f>
        <v>15</v>
      </c>
      <c r="H762" s="17">
        <f>MONTH(F762:F2235)</f>
        <v>9</v>
      </c>
      <c r="I762" s="17">
        <f>YEAR(F762)</f>
        <v>2019</v>
      </c>
      <c r="J762" s="7">
        <v>5480</v>
      </c>
      <c r="K762" s="6" t="s">
        <v>40</v>
      </c>
    </row>
    <row r="763" spans="1:11" x14ac:dyDescent="0.3">
      <c r="A763" s="6" t="s">
        <v>131</v>
      </c>
      <c r="B763" s="6" t="s">
        <v>233</v>
      </c>
      <c r="C763" s="6" t="s">
        <v>0</v>
      </c>
      <c r="D763" s="6" t="s">
        <v>624</v>
      </c>
      <c r="E763" s="6" t="s">
        <v>51</v>
      </c>
      <c r="F763" s="20">
        <v>43723</v>
      </c>
      <c r="G763" s="17">
        <f>DAY(F763:F2236)</f>
        <v>15</v>
      </c>
      <c r="H763" s="17">
        <f>MONTH(F763:F2236)</f>
        <v>9</v>
      </c>
      <c r="I763" s="17">
        <f>YEAR(F763)</f>
        <v>2019</v>
      </c>
      <c r="J763" s="7">
        <v>2230</v>
      </c>
      <c r="K763" s="6" t="s">
        <v>31</v>
      </c>
    </row>
    <row r="764" spans="1:11" x14ac:dyDescent="0.3">
      <c r="A764" s="6" t="s">
        <v>323</v>
      </c>
      <c r="B764" s="6" t="s">
        <v>49</v>
      </c>
      <c r="C764" s="6" t="s">
        <v>0</v>
      </c>
      <c r="D764" s="6" t="s">
        <v>846</v>
      </c>
      <c r="E764" s="6" t="s">
        <v>55</v>
      </c>
      <c r="F764" s="20">
        <v>43723</v>
      </c>
      <c r="G764" s="17">
        <f>DAY(F764:F2237)</f>
        <v>15</v>
      </c>
      <c r="H764" s="17">
        <f>MONTH(F764:F2237)</f>
        <v>9</v>
      </c>
      <c r="I764" s="17">
        <f>YEAR(F764)</f>
        <v>2019</v>
      </c>
      <c r="J764" s="7">
        <v>7470</v>
      </c>
      <c r="K764" s="6" t="s">
        <v>40</v>
      </c>
    </row>
    <row r="765" spans="1:11" x14ac:dyDescent="0.3">
      <c r="A765" s="6" t="s">
        <v>361</v>
      </c>
      <c r="B765" s="6" t="s">
        <v>248</v>
      </c>
      <c r="C765" s="6" t="s">
        <v>0</v>
      </c>
      <c r="D765" s="6" t="s">
        <v>517</v>
      </c>
      <c r="E765" s="6" t="s">
        <v>3</v>
      </c>
      <c r="F765" s="20">
        <v>43723</v>
      </c>
      <c r="G765" s="17">
        <f>DAY(F765:F2238)</f>
        <v>15</v>
      </c>
      <c r="H765" s="17">
        <f>MONTH(F765:F2238)</f>
        <v>9</v>
      </c>
      <c r="I765" s="17">
        <f>YEAR(F765)</f>
        <v>2019</v>
      </c>
      <c r="J765" s="7">
        <v>5830</v>
      </c>
      <c r="K765" s="6" t="s">
        <v>40</v>
      </c>
    </row>
    <row r="766" spans="1:11" x14ac:dyDescent="0.3">
      <c r="A766" s="6" t="s">
        <v>418</v>
      </c>
      <c r="B766" s="6" t="s">
        <v>233</v>
      </c>
      <c r="C766" s="6" t="s">
        <v>2</v>
      </c>
      <c r="D766" s="6" t="s">
        <v>456</v>
      </c>
      <c r="E766" s="6" t="s">
        <v>26</v>
      </c>
      <c r="F766" s="20">
        <v>43724</v>
      </c>
      <c r="G766" s="17">
        <f>DAY(F766:F2239)</f>
        <v>16</v>
      </c>
      <c r="H766" s="17">
        <f>MONTH(F766:F2239)</f>
        <v>9</v>
      </c>
      <c r="I766" s="17">
        <f>YEAR(F766)</f>
        <v>2019</v>
      </c>
      <c r="J766" s="7">
        <v>670</v>
      </c>
      <c r="K766" s="6" t="s">
        <v>40</v>
      </c>
    </row>
    <row r="767" spans="1:11" x14ac:dyDescent="0.3">
      <c r="A767" s="6" t="s">
        <v>615</v>
      </c>
      <c r="B767" s="6" t="s">
        <v>515</v>
      </c>
      <c r="C767" s="6" t="s">
        <v>2</v>
      </c>
      <c r="D767" s="6" t="s">
        <v>6</v>
      </c>
      <c r="E767" s="6" t="s">
        <v>51</v>
      </c>
      <c r="F767" s="20">
        <v>43725</v>
      </c>
      <c r="G767" s="17">
        <f>DAY(F767:F2240)</f>
        <v>17</v>
      </c>
      <c r="H767" s="17">
        <f>MONTH(F767:F2240)</f>
        <v>9</v>
      </c>
      <c r="I767" s="17">
        <f>YEAR(F767)</f>
        <v>2019</v>
      </c>
      <c r="J767" s="7">
        <v>9220</v>
      </c>
      <c r="K767" s="6" t="s">
        <v>40</v>
      </c>
    </row>
    <row r="768" spans="1:11" x14ac:dyDescent="0.3">
      <c r="A768" s="6" t="s">
        <v>397</v>
      </c>
      <c r="B768" s="6" t="s">
        <v>260</v>
      </c>
      <c r="C768" s="6" t="s">
        <v>2</v>
      </c>
      <c r="D768" s="6" t="s">
        <v>261</v>
      </c>
      <c r="E768" s="6" t="s">
        <v>3</v>
      </c>
      <c r="F768" s="20">
        <v>43725</v>
      </c>
      <c r="G768" s="17">
        <f>DAY(F768:F2241)</f>
        <v>17</v>
      </c>
      <c r="H768" s="17">
        <f>MONTH(F768:F2241)</f>
        <v>9</v>
      </c>
      <c r="I768" s="17">
        <f>YEAR(F768)</f>
        <v>2019</v>
      </c>
      <c r="J768" s="7">
        <v>940</v>
      </c>
      <c r="K768" s="6" t="s">
        <v>40</v>
      </c>
    </row>
    <row r="769" spans="1:11" x14ac:dyDescent="0.3">
      <c r="A769" s="6" t="s">
        <v>357</v>
      </c>
      <c r="B769" s="6" t="s">
        <v>33</v>
      </c>
      <c r="C769" s="6" t="s">
        <v>0</v>
      </c>
      <c r="D769" s="6" t="s">
        <v>358</v>
      </c>
      <c r="E769" s="6" t="s">
        <v>39</v>
      </c>
      <c r="F769" s="20">
        <v>43728</v>
      </c>
      <c r="G769" s="17">
        <f>DAY(F769:F2242)</f>
        <v>20</v>
      </c>
      <c r="H769" s="17">
        <f>MONTH(F769:F2242)</f>
        <v>9</v>
      </c>
      <c r="I769" s="17">
        <f>YEAR(F769)</f>
        <v>2019</v>
      </c>
      <c r="J769" s="7">
        <v>2530</v>
      </c>
      <c r="K769" s="6" t="s">
        <v>40</v>
      </c>
    </row>
    <row r="770" spans="1:11" x14ac:dyDescent="0.3">
      <c r="A770" s="6" t="s">
        <v>174</v>
      </c>
      <c r="B770" s="6" t="s">
        <v>459</v>
      </c>
      <c r="C770" s="6" t="s">
        <v>0</v>
      </c>
      <c r="D770" s="6" t="s">
        <v>1084</v>
      </c>
      <c r="E770" s="6" t="s">
        <v>55</v>
      </c>
      <c r="F770" s="20">
        <v>43728</v>
      </c>
      <c r="G770" s="17">
        <f>DAY(F770:F2243)</f>
        <v>20</v>
      </c>
      <c r="H770" s="17">
        <f>MONTH(F770:F2243)</f>
        <v>9</v>
      </c>
      <c r="I770" s="17">
        <f>YEAR(F770)</f>
        <v>2019</v>
      </c>
      <c r="J770" s="7">
        <v>9180</v>
      </c>
      <c r="K770" s="6" t="s">
        <v>35</v>
      </c>
    </row>
    <row r="771" spans="1:11" x14ac:dyDescent="0.3">
      <c r="A771" s="6" t="s">
        <v>79</v>
      </c>
      <c r="B771" s="6" t="s">
        <v>80</v>
      </c>
      <c r="C771" s="6" t="s">
        <v>2</v>
      </c>
      <c r="D771" s="6" t="s">
        <v>81</v>
      </c>
      <c r="E771" s="6" t="s">
        <v>1</v>
      </c>
      <c r="F771" s="20">
        <v>43729</v>
      </c>
      <c r="G771" s="17">
        <f>DAY(F771:F2244)</f>
        <v>21</v>
      </c>
      <c r="H771" s="17">
        <f>MONTH(F771:F2244)</f>
        <v>9</v>
      </c>
      <c r="I771" s="17">
        <f>YEAR(F771)</f>
        <v>2019</v>
      </c>
      <c r="J771" s="7">
        <v>1630</v>
      </c>
      <c r="K771" s="6" t="s">
        <v>40</v>
      </c>
    </row>
    <row r="772" spans="1:11" x14ac:dyDescent="0.3">
      <c r="A772" s="6" t="s">
        <v>218</v>
      </c>
      <c r="B772" s="6" t="s">
        <v>29</v>
      </c>
      <c r="C772" s="6" t="s">
        <v>2</v>
      </c>
      <c r="D772" s="6" t="s">
        <v>275</v>
      </c>
      <c r="E772" s="6" t="s">
        <v>1</v>
      </c>
      <c r="F772" s="20">
        <v>43730</v>
      </c>
      <c r="G772" s="17">
        <f>DAY(F772:F2245)</f>
        <v>22</v>
      </c>
      <c r="H772" s="17">
        <f>MONTH(F772:F2245)</f>
        <v>9</v>
      </c>
      <c r="I772" s="17">
        <f>YEAR(F772)</f>
        <v>2019</v>
      </c>
      <c r="J772" s="7">
        <v>5210</v>
      </c>
      <c r="K772" s="6" t="s">
        <v>40</v>
      </c>
    </row>
    <row r="773" spans="1:11" x14ac:dyDescent="0.3">
      <c r="A773" s="6" t="s">
        <v>600</v>
      </c>
      <c r="B773" s="6" t="s">
        <v>233</v>
      </c>
      <c r="C773" s="6" t="s">
        <v>0</v>
      </c>
      <c r="D773" s="6" t="s">
        <v>1036</v>
      </c>
      <c r="E773" s="6" t="s">
        <v>1</v>
      </c>
      <c r="F773" s="20">
        <v>43730</v>
      </c>
      <c r="G773" s="17">
        <f>DAY(F773:F2246)</f>
        <v>22</v>
      </c>
      <c r="H773" s="17">
        <f>MONTH(F773:F2246)</f>
        <v>9</v>
      </c>
      <c r="I773" s="17">
        <f>YEAR(F773)</f>
        <v>2019</v>
      </c>
      <c r="J773" s="7">
        <v>3400</v>
      </c>
      <c r="K773" s="6" t="s">
        <v>40</v>
      </c>
    </row>
    <row r="774" spans="1:11" x14ac:dyDescent="0.3">
      <c r="A774" s="6" t="s">
        <v>82</v>
      </c>
      <c r="B774" s="6" t="s">
        <v>435</v>
      </c>
      <c r="C774" s="6" t="s">
        <v>2</v>
      </c>
      <c r="D774" s="6" t="s">
        <v>553</v>
      </c>
      <c r="E774" s="6" t="s">
        <v>51</v>
      </c>
      <c r="F774" s="20">
        <v>43732</v>
      </c>
      <c r="G774" s="17">
        <f>DAY(F774:F2247)</f>
        <v>24</v>
      </c>
      <c r="H774" s="17">
        <f>MONTH(F774:F2247)</f>
        <v>9</v>
      </c>
      <c r="I774" s="17">
        <f>YEAR(F774)</f>
        <v>2019</v>
      </c>
      <c r="J774" s="7">
        <v>6900</v>
      </c>
      <c r="K774" s="6" t="s">
        <v>40</v>
      </c>
    </row>
    <row r="775" spans="1:11" x14ac:dyDescent="0.3">
      <c r="A775" s="6" t="s">
        <v>569</v>
      </c>
      <c r="B775" s="6" t="s">
        <v>382</v>
      </c>
      <c r="C775" s="6" t="s">
        <v>0</v>
      </c>
      <c r="D775" s="6" t="s">
        <v>841</v>
      </c>
      <c r="E775" s="6" t="s">
        <v>51</v>
      </c>
      <c r="F775" s="20">
        <v>43733</v>
      </c>
      <c r="G775" s="17">
        <f>DAY(F775:F2248)</f>
        <v>25</v>
      </c>
      <c r="H775" s="17">
        <f>MONTH(F775:F2248)</f>
        <v>9</v>
      </c>
      <c r="I775" s="17">
        <f>YEAR(F775)</f>
        <v>2019</v>
      </c>
      <c r="J775" s="7">
        <v>3150</v>
      </c>
      <c r="K775" s="6" t="s">
        <v>44</v>
      </c>
    </row>
    <row r="776" spans="1:11" x14ac:dyDescent="0.3">
      <c r="A776" s="6" t="s">
        <v>140</v>
      </c>
      <c r="B776" s="6" t="s">
        <v>402</v>
      </c>
      <c r="C776" s="6" t="s">
        <v>0</v>
      </c>
      <c r="D776" s="6" t="s">
        <v>14</v>
      </c>
      <c r="E776" s="6" t="s">
        <v>51</v>
      </c>
      <c r="F776" s="20">
        <v>43733</v>
      </c>
      <c r="G776" s="17">
        <f>DAY(F776:F2249)</f>
        <v>25</v>
      </c>
      <c r="H776" s="17">
        <f>MONTH(F776:F2249)</f>
        <v>9</v>
      </c>
      <c r="I776" s="17">
        <f>YEAR(F776)</f>
        <v>2019</v>
      </c>
      <c r="J776" s="7">
        <v>3150</v>
      </c>
      <c r="K776" s="6" t="s">
        <v>40</v>
      </c>
    </row>
    <row r="777" spans="1:11" x14ac:dyDescent="0.3">
      <c r="A777" s="6" t="s">
        <v>307</v>
      </c>
      <c r="B777" s="6" t="s">
        <v>154</v>
      </c>
      <c r="C777" s="6" t="s">
        <v>0</v>
      </c>
      <c r="D777" s="6" t="s">
        <v>972</v>
      </c>
      <c r="E777" s="6" t="s">
        <v>51</v>
      </c>
      <c r="F777" s="20">
        <v>43734</v>
      </c>
      <c r="G777" s="17">
        <f>DAY(F777:F2250)</f>
        <v>26</v>
      </c>
      <c r="H777" s="17">
        <f>MONTH(F777:F2250)</f>
        <v>9</v>
      </c>
      <c r="I777" s="17">
        <f>YEAR(F777)</f>
        <v>2019</v>
      </c>
      <c r="J777" s="7">
        <v>7720</v>
      </c>
      <c r="K777" s="6" t="s">
        <v>40</v>
      </c>
    </row>
    <row r="778" spans="1:11" x14ac:dyDescent="0.3">
      <c r="A778" s="6" t="s">
        <v>122</v>
      </c>
      <c r="B778" s="6" t="s">
        <v>46</v>
      </c>
      <c r="C778" s="6" t="s">
        <v>2</v>
      </c>
      <c r="D778" s="6" t="s">
        <v>123</v>
      </c>
      <c r="E778" s="6" t="s">
        <v>51</v>
      </c>
      <c r="F778" s="20">
        <v>43735</v>
      </c>
      <c r="G778" s="17">
        <f>DAY(F778:F2251)</f>
        <v>27</v>
      </c>
      <c r="H778" s="17">
        <f>MONTH(F778:F2251)</f>
        <v>9</v>
      </c>
      <c r="I778" s="17">
        <f>YEAR(F778)</f>
        <v>2019</v>
      </c>
      <c r="J778" s="7">
        <v>8990</v>
      </c>
      <c r="K778" s="6" t="s">
        <v>31</v>
      </c>
    </row>
    <row r="779" spans="1:11" x14ac:dyDescent="0.3">
      <c r="A779" s="6" t="s">
        <v>592</v>
      </c>
      <c r="B779" s="6" t="s">
        <v>371</v>
      </c>
      <c r="C779" s="6" t="s">
        <v>2</v>
      </c>
      <c r="D779" s="6" t="s">
        <v>619</v>
      </c>
      <c r="E779" s="6" t="s">
        <v>1</v>
      </c>
      <c r="F779" s="20">
        <v>43735</v>
      </c>
      <c r="G779" s="17">
        <f>DAY(F779:F2252)</f>
        <v>27</v>
      </c>
      <c r="H779" s="17">
        <f>MONTH(F779:F2252)</f>
        <v>9</v>
      </c>
      <c r="I779" s="17">
        <f>YEAR(F779)</f>
        <v>2019</v>
      </c>
      <c r="J779" s="7">
        <v>3430</v>
      </c>
      <c r="K779" s="6" t="s">
        <v>31</v>
      </c>
    </row>
    <row r="780" spans="1:11" x14ac:dyDescent="0.3">
      <c r="A780" s="6" t="s">
        <v>182</v>
      </c>
      <c r="B780" s="6" t="s">
        <v>183</v>
      </c>
      <c r="C780" s="6" t="s">
        <v>2</v>
      </c>
      <c r="D780" s="6" t="s">
        <v>184</v>
      </c>
      <c r="E780" s="6" t="s">
        <v>1</v>
      </c>
      <c r="F780" s="20">
        <v>43736</v>
      </c>
      <c r="G780" s="17">
        <f>DAY(F780:F2253)</f>
        <v>28</v>
      </c>
      <c r="H780" s="17">
        <f>MONTH(F780:F2253)</f>
        <v>9</v>
      </c>
      <c r="I780" s="17">
        <f>YEAR(F780)</f>
        <v>2019</v>
      </c>
      <c r="J780" s="7">
        <v>8200</v>
      </c>
      <c r="K780" s="6" t="s">
        <v>40</v>
      </c>
    </row>
    <row r="781" spans="1:11" x14ac:dyDescent="0.3">
      <c r="A781" s="6" t="s">
        <v>796</v>
      </c>
      <c r="B781" s="6" t="s">
        <v>106</v>
      </c>
      <c r="C781" s="6" t="s">
        <v>0</v>
      </c>
      <c r="D781" s="6" t="s">
        <v>951</v>
      </c>
      <c r="E781" s="6" t="s">
        <v>26</v>
      </c>
      <c r="F781" s="20">
        <v>43736</v>
      </c>
      <c r="G781" s="17">
        <f>DAY(F781:F2254)</f>
        <v>28</v>
      </c>
      <c r="H781" s="17">
        <f>MONTH(F781:F2254)</f>
        <v>9</v>
      </c>
      <c r="I781" s="17">
        <f>YEAR(F781)</f>
        <v>2019</v>
      </c>
      <c r="J781" s="7">
        <v>8900</v>
      </c>
      <c r="K781" s="6" t="s">
        <v>40</v>
      </c>
    </row>
    <row r="782" spans="1:11" x14ac:dyDescent="0.3">
      <c r="A782" s="6" t="s">
        <v>644</v>
      </c>
      <c r="B782" s="6" t="s">
        <v>684</v>
      </c>
      <c r="C782" s="6" t="s">
        <v>0</v>
      </c>
      <c r="D782" s="6" t="s">
        <v>1211</v>
      </c>
      <c r="E782" s="6" t="s">
        <v>3</v>
      </c>
      <c r="F782" s="20">
        <v>43736</v>
      </c>
      <c r="G782" s="17">
        <f>DAY(F782:F2255)</f>
        <v>28</v>
      </c>
      <c r="H782" s="17">
        <f>MONTH(F782:F2255)</f>
        <v>9</v>
      </c>
      <c r="I782" s="17">
        <f>YEAR(F782)</f>
        <v>2019</v>
      </c>
      <c r="J782" s="7">
        <v>6510</v>
      </c>
      <c r="K782" s="6" t="s">
        <v>40</v>
      </c>
    </row>
    <row r="783" spans="1:11" x14ac:dyDescent="0.3">
      <c r="A783" s="6" t="s">
        <v>99</v>
      </c>
      <c r="B783" s="6" t="s">
        <v>49</v>
      </c>
      <c r="C783" s="6" t="s">
        <v>0</v>
      </c>
      <c r="D783" s="6" t="s">
        <v>446</v>
      </c>
      <c r="E783" s="6" t="s">
        <v>1</v>
      </c>
      <c r="F783" s="20">
        <v>43737</v>
      </c>
      <c r="G783" s="17">
        <f>DAY(F783:F2256)</f>
        <v>29</v>
      </c>
      <c r="H783" s="17">
        <f>MONTH(F783:F2256)</f>
        <v>9</v>
      </c>
      <c r="I783" s="17">
        <f>YEAR(F783)</f>
        <v>2019</v>
      </c>
      <c r="J783" s="7">
        <v>9030</v>
      </c>
      <c r="K783" s="6" t="s">
        <v>40</v>
      </c>
    </row>
    <row r="784" spans="1:11" x14ac:dyDescent="0.3">
      <c r="A784" s="6" t="s">
        <v>737</v>
      </c>
      <c r="B784" s="6" t="s">
        <v>25</v>
      </c>
      <c r="C784" s="6" t="s">
        <v>0</v>
      </c>
      <c r="D784" s="6" t="s">
        <v>746</v>
      </c>
      <c r="E784" s="6" t="s">
        <v>3</v>
      </c>
      <c r="F784" s="20">
        <v>43737</v>
      </c>
      <c r="G784" s="17">
        <f>DAY(F784:F2257)</f>
        <v>29</v>
      </c>
      <c r="H784" s="17">
        <f>MONTH(F784:F2257)</f>
        <v>9</v>
      </c>
      <c r="I784" s="17">
        <f>YEAR(F784)</f>
        <v>2019</v>
      </c>
      <c r="J784" s="7">
        <v>8580</v>
      </c>
      <c r="K784" s="6" t="s">
        <v>40</v>
      </c>
    </row>
    <row r="785" spans="1:11" x14ac:dyDescent="0.3">
      <c r="A785" s="6" t="s">
        <v>218</v>
      </c>
      <c r="B785" s="6" t="s">
        <v>136</v>
      </c>
      <c r="C785" s="6" t="s">
        <v>2</v>
      </c>
      <c r="D785" s="6" t="s">
        <v>1204</v>
      </c>
      <c r="E785" s="6" t="s">
        <v>55</v>
      </c>
      <c r="F785" s="20">
        <v>43737</v>
      </c>
      <c r="G785" s="17">
        <f>DAY(F785:F2258)</f>
        <v>29</v>
      </c>
      <c r="H785" s="17">
        <f>MONTH(F785:F2258)</f>
        <v>9</v>
      </c>
      <c r="I785" s="17">
        <f>YEAR(F785)</f>
        <v>2019</v>
      </c>
      <c r="J785" s="7">
        <v>500</v>
      </c>
      <c r="K785" s="6" t="s">
        <v>40</v>
      </c>
    </row>
    <row r="786" spans="1:11" x14ac:dyDescent="0.3">
      <c r="A786" s="6" t="s">
        <v>211</v>
      </c>
      <c r="B786" s="6" t="s">
        <v>212</v>
      </c>
      <c r="C786" s="6" t="s">
        <v>2</v>
      </c>
      <c r="D786" s="6" t="s">
        <v>213</v>
      </c>
      <c r="E786" s="6" t="s">
        <v>51</v>
      </c>
      <c r="F786" s="20">
        <v>43738</v>
      </c>
      <c r="G786" s="17">
        <f>DAY(F786:F2259)</f>
        <v>30</v>
      </c>
      <c r="H786" s="17">
        <f>MONTH(F786:F2259)</f>
        <v>9</v>
      </c>
      <c r="I786" s="17">
        <f>YEAR(F786)</f>
        <v>2019</v>
      </c>
      <c r="J786" s="7">
        <v>8690</v>
      </c>
      <c r="K786" s="6" t="s">
        <v>40</v>
      </c>
    </row>
    <row r="787" spans="1:11" x14ac:dyDescent="0.3">
      <c r="A787" s="6" t="s">
        <v>357</v>
      </c>
      <c r="B787" s="6" t="s">
        <v>33</v>
      </c>
      <c r="C787" s="6" t="s">
        <v>0</v>
      </c>
      <c r="D787" s="6" t="s">
        <v>358</v>
      </c>
      <c r="E787" s="6" t="s">
        <v>26</v>
      </c>
      <c r="F787" s="20">
        <v>43738</v>
      </c>
      <c r="G787" s="17">
        <f>DAY(F787:F2260)</f>
        <v>30</v>
      </c>
      <c r="H787" s="17">
        <f>MONTH(F787:F2260)</f>
        <v>9</v>
      </c>
      <c r="I787" s="17">
        <f>YEAR(F787)</f>
        <v>2019</v>
      </c>
      <c r="J787" s="7">
        <v>1980</v>
      </c>
      <c r="K787" s="6" t="s">
        <v>40</v>
      </c>
    </row>
    <row r="788" spans="1:11" x14ac:dyDescent="0.3">
      <c r="A788" s="6" t="s">
        <v>45</v>
      </c>
      <c r="B788" s="6" t="s">
        <v>132</v>
      </c>
      <c r="C788" s="6" t="s">
        <v>2</v>
      </c>
      <c r="D788" s="6" t="s">
        <v>1246</v>
      </c>
      <c r="E788" s="6" t="s">
        <v>1</v>
      </c>
      <c r="F788" s="20">
        <v>43738</v>
      </c>
      <c r="G788" s="17">
        <f>DAY(F788:F2261)</f>
        <v>30</v>
      </c>
      <c r="H788" s="17">
        <f>MONTH(F788:F2261)</f>
        <v>9</v>
      </c>
      <c r="I788" s="17">
        <f>YEAR(F788)</f>
        <v>2019</v>
      </c>
      <c r="J788" s="7">
        <v>3740</v>
      </c>
      <c r="K788" s="6" t="s">
        <v>31</v>
      </c>
    </row>
    <row r="789" spans="1:11" x14ac:dyDescent="0.3">
      <c r="A789" s="6" t="s">
        <v>425</v>
      </c>
      <c r="B789" s="6" t="s">
        <v>112</v>
      </c>
      <c r="C789" s="6" t="s">
        <v>2</v>
      </c>
      <c r="D789" s="6" t="s">
        <v>674</v>
      </c>
      <c r="E789" s="6" t="s">
        <v>26</v>
      </c>
      <c r="F789" s="20">
        <v>43739</v>
      </c>
      <c r="G789" s="17">
        <f>DAY(F789:F2262)</f>
        <v>1</v>
      </c>
      <c r="H789" s="17">
        <f>MONTH(F789:F2262)</f>
        <v>10</v>
      </c>
      <c r="I789" s="17">
        <f>YEAR(F789)</f>
        <v>2019</v>
      </c>
      <c r="J789" s="7">
        <v>8020</v>
      </c>
      <c r="K789" s="6" t="s">
        <v>130</v>
      </c>
    </row>
    <row r="790" spans="1:11" x14ac:dyDescent="0.3">
      <c r="A790" s="6" t="s">
        <v>151</v>
      </c>
      <c r="B790" s="6" t="s">
        <v>222</v>
      </c>
      <c r="C790" s="6" t="s">
        <v>0</v>
      </c>
      <c r="D790" s="6" t="s">
        <v>1168</v>
      </c>
      <c r="E790" s="6" t="s">
        <v>1</v>
      </c>
      <c r="F790" s="20">
        <v>43739</v>
      </c>
      <c r="G790" s="17">
        <f>DAY(F790:F2263)</f>
        <v>1</v>
      </c>
      <c r="H790" s="17">
        <f>MONTH(F790:F2263)</f>
        <v>10</v>
      </c>
      <c r="I790" s="17">
        <f>YEAR(F790)</f>
        <v>2019</v>
      </c>
      <c r="J790" s="7">
        <v>740</v>
      </c>
      <c r="K790" s="6" t="s">
        <v>31</v>
      </c>
    </row>
    <row r="791" spans="1:11" x14ac:dyDescent="0.3">
      <c r="A791" s="6" t="s">
        <v>87</v>
      </c>
      <c r="B791" s="6" t="s">
        <v>459</v>
      </c>
      <c r="C791" s="6" t="s">
        <v>2</v>
      </c>
      <c r="D791" s="6" t="s">
        <v>1094</v>
      </c>
      <c r="E791" s="6" t="s">
        <v>26</v>
      </c>
      <c r="F791" s="20">
        <v>43740</v>
      </c>
      <c r="G791" s="17">
        <f>DAY(F791:F2264)</f>
        <v>2</v>
      </c>
      <c r="H791" s="17">
        <f>MONTH(F791:F2264)</f>
        <v>10</v>
      </c>
      <c r="I791" s="17">
        <f>YEAR(F791)</f>
        <v>2019</v>
      </c>
      <c r="J791" s="7">
        <v>6330</v>
      </c>
      <c r="K791" s="6" t="s">
        <v>130</v>
      </c>
    </row>
    <row r="792" spans="1:11" x14ac:dyDescent="0.3">
      <c r="A792" s="6" t="s">
        <v>235</v>
      </c>
      <c r="B792" s="6" t="s">
        <v>454</v>
      </c>
      <c r="C792" s="6" t="s">
        <v>2</v>
      </c>
      <c r="D792" s="6" t="s">
        <v>558</v>
      </c>
      <c r="E792" s="6" t="s">
        <v>39</v>
      </c>
      <c r="F792" s="20">
        <v>43741</v>
      </c>
      <c r="G792" s="17">
        <f>DAY(F792:F2265)</f>
        <v>3</v>
      </c>
      <c r="H792" s="17">
        <f>MONTH(F792:F2265)</f>
        <v>10</v>
      </c>
      <c r="I792" s="17">
        <f>YEAR(F792)</f>
        <v>2019</v>
      </c>
      <c r="J792" s="7">
        <v>860</v>
      </c>
      <c r="K792" s="6" t="s">
        <v>35</v>
      </c>
    </row>
    <row r="793" spans="1:11" x14ac:dyDescent="0.3">
      <c r="A793" s="6" t="s">
        <v>939</v>
      </c>
      <c r="B793" s="6" t="s">
        <v>144</v>
      </c>
      <c r="C793" s="6" t="s">
        <v>2</v>
      </c>
      <c r="D793" s="6" t="s">
        <v>945</v>
      </c>
      <c r="E793" s="6" t="s">
        <v>26</v>
      </c>
      <c r="F793" s="20">
        <v>43743</v>
      </c>
      <c r="G793" s="17">
        <f>DAY(F793:F2266)</f>
        <v>5</v>
      </c>
      <c r="H793" s="17">
        <f>MONTH(F793:F2266)</f>
        <v>10</v>
      </c>
      <c r="I793" s="17">
        <f>YEAR(F793)</f>
        <v>2019</v>
      </c>
      <c r="J793" s="7">
        <v>3310</v>
      </c>
      <c r="K793" s="6" t="s">
        <v>40</v>
      </c>
    </row>
    <row r="794" spans="1:11" x14ac:dyDescent="0.3">
      <c r="A794" s="6" t="s">
        <v>667</v>
      </c>
      <c r="B794" s="6" t="s">
        <v>402</v>
      </c>
      <c r="C794" s="6" t="s">
        <v>2</v>
      </c>
      <c r="D794" s="6" t="s">
        <v>403</v>
      </c>
      <c r="E794" s="6" t="s">
        <v>3</v>
      </c>
      <c r="F794" s="20">
        <v>43743</v>
      </c>
      <c r="G794" s="17">
        <f>DAY(F794:F2267)</f>
        <v>5</v>
      </c>
      <c r="H794" s="17">
        <f>MONTH(F794:F2267)</f>
        <v>10</v>
      </c>
      <c r="I794" s="17">
        <f>YEAR(F794)</f>
        <v>2019</v>
      </c>
      <c r="J794" s="7">
        <v>2320</v>
      </c>
      <c r="K794" s="6" t="s">
        <v>27</v>
      </c>
    </row>
    <row r="795" spans="1:11" x14ac:dyDescent="0.3">
      <c r="A795" s="6" t="s">
        <v>404</v>
      </c>
      <c r="B795" s="6" t="s">
        <v>267</v>
      </c>
      <c r="C795" s="6" t="s">
        <v>0</v>
      </c>
      <c r="D795" s="6" t="s">
        <v>1277</v>
      </c>
      <c r="E795" s="6" t="s">
        <v>51</v>
      </c>
      <c r="F795" s="20">
        <v>43744</v>
      </c>
      <c r="G795" s="17">
        <f>DAY(F795:F2268)</f>
        <v>6</v>
      </c>
      <c r="H795" s="17">
        <f>MONTH(F795:F2268)</f>
        <v>10</v>
      </c>
      <c r="I795" s="17">
        <f>YEAR(F795)</f>
        <v>2019</v>
      </c>
      <c r="J795" s="7">
        <v>3380</v>
      </c>
      <c r="K795" s="6" t="s">
        <v>40</v>
      </c>
    </row>
    <row r="796" spans="1:11" x14ac:dyDescent="0.3">
      <c r="A796" s="6" t="s">
        <v>823</v>
      </c>
      <c r="B796" s="6" t="s">
        <v>46</v>
      </c>
      <c r="C796" s="6" t="s">
        <v>0</v>
      </c>
      <c r="D796" s="6" t="s">
        <v>1337</v>
      </c>
      <c r="E796" s="6" t="s">
        <v>39</v>
      </c>
      <c r="F796" s="20">
        <v>43744</v>
      </c>
      <c r="G796" s="17">
        <f>DAY(F796:F2269)</f>
        <v>6</v>
      </c>
      <c r="H796" s="17">
        <f>MONTH(F796:F2269)</f>
        <v>10</v>
      </c>
      <c r="I796" s="17">
        <f>YEAR(F796)</f>
        <v>2019</v>
      </c>
      <c r="J796" s="7">
        <v>6160</v>
      </c>
      <c r="K796" s="6" t="s">
        <v>44</v>
      </c>
    </row>
    <row r="797" spans="1:11" x14ac:dyDescent="0.3">
      <c r="A797" s="6" t="s">
        <v>286</v>
      </c>
      <c r="B797" s="6" t="s">
        <v>106</v>
      </c>
      <c r="C797" s="6" t="s">
        <v>2</v>
      </c>
      <c r="D797" s="6" t="s">
        <v>632</v>
      </c>
      <c r="E797" s="6" t="s">
        <v>51</v>
      </c>
      <c r="F797" s="20">
        <v>43748</v>
      </c>
      <c r="G797" s="17">
        <f>DAY(F797:F2270)</f>
        <v>10</v>
      </c>
      <c r="H797" s="17">
        <f>MONTH(F797:F2270)</f>
        <v>10</v>
      </c>
      <c r="I797" s="17">
        <f>YEAR(F797)</f>
        <v>2019</v>
      </c>
      <c r="J797" s="7">
        <v>600</v>
      </c>
      <c r="K797" s="6" t="s">
        <v>40</v>
      </c>
    </row>
    <row r="798" spans="1:11" x14ac:dyDescent="0.3">
      <c r="A798" s="6" t="s">
        <v>32</v>
      </c>
      <c r="B798" s="6" t="s">
        <v>260</v>
      </c>
      <c r="C798" s="6" t="s">
        <v>2</v>
      </c>
      <c r="D798" s="6" t="s">
        <v>834</v>
      </c>
      <c r="E798" s="6" t="s">
        <v>55</v>
      </c>
      <c r="F798" s="20">
        <v>43749</v>
      </c>
      <c r="G798" s="17">
        <f>DAY(F798:F2271)</f>
        <v>11</v>
      </c>
      <c r="H798" s="17">
        <f>MONTH(F798:F2271)</f>
        <v>10</v>
      </c>
      <c r="I798" s="17">
        <f>YEAR(F798)</f>
        <v>2019</v>
      </c>
      <c r="J798" s="7">
        <v>4330</v>
      </c>
      <c r="K798" s="6" t="s">
        <v>40</v>
      </c>
    </row>
    <row r="799" spans="1:11" x14ac:dyDescent="0.3">
      <c r="A799" s="6" t="s">
        <v>250</v>
      </c>
      <c r="B799" s="6" t="s">
        <v>528</v>
      </c>
      <c r="C799" s="6" t="s">
        <v>0</v>
      </c>
      <c r="D799" s="6" t="s">
        <v>677</v>
      </c>
      <c r="E799" s="6" t="s">
        <v>51</v>
      </c>
      <c r="F799" s="20">
        <v>43749</v>
      </c>
      <c r="G799" s="17">
        <f>DAY(F799:F2272)</f>
        <v>11</v>
      </c>
      <c r="H799" s="17">
        <f>MONTH(F799:F2272)</f>
        <v>10</v>
      </c>
      <c r="I799" s="17">
        <f>YEAR(F799)</f>
        <v>2019</v>
      </c>
      <c r="J799" s="7">
        <v>3480</v>
      </c>
      <c r="K799" s="6" t="s">
        <v>130</v>
      </c>
    </row>
    <row r="800" spans="1:11" x14ac:dyDescent="0.3">
      <c r="A800" s="6" t="s">
        <v>437</v>
      </c>
      <c r="B800" s="6" t="s">
        <v>49</v>
      </c>
      <c r="C800" s="6" t="s">
        <v>2</v>
      </c>
      <c r="D800" s="6" t="s">
        <v>471</v>
      </c>
      <c r="E800" s="6" t="s">
        <v>55</v>
      </c>
      <c r="F800" s="20">
        <v>43750</v>
      </c>
      <c r="G800" s="17">
        <f>DAY(F800:F2273)</f>
        <v>12</v>
      </c>
      <c r="H800" s="17">
        <f>MONTH(F800:F2273)</f>
        <v>10</v>
      </c>
      <c r="I800" s="17">
        <f>YEAR(F800)</f>
        <v>2019</v>
      </c>
      <c r="J800" s="7">
        <v>5800</v>
      </c>
      <c r="K800" s="6" t="s">
        <v>40</v>
      </c>
    </row>
    <row r="801" spans="1:11" x14ac:dyDescent="0.3">
      <c r="A801" s="6" t="s">
        <v>571</v>
      </c>
      <c r="B801" s="6" t="s">
        <v>501</v>
      </c>
      <c r="C801" s="6" t="s">
        <v>0</v>
      </c>
      <c r="D801" s="6" t="s">
        <v>1060</v>
      </c>
      <c r="E801" s="6" t="s">
        <v>1</v>
      </c>
      <c r="F801" s="20">
        <v>43750</v>
      </c>
      <c r="G801" s="17">
        <f>DAY(F801:F2274)</f>
        <v>12</v>
      </c>
      <c r="H801" s="17">
        <f>MONTH(F801:F2274)</f>
        <v>10</v>
      </c>
      <c r="I801" s="17">
        <f>YEAR(F801)</f>
        <v>2019</v>
      </c>
      <c r="J801" s="7">
        <v>4480</v>
      </c>
      <c r="K801" s="6" t="s">
        <v>40</v>
      </c>
    </row>
    <row r="802" spans="1:11" x14ac:dyDescent="0.3">
      <c r="A802" s="6" t="s">
        <v>606</v>
      </c>
      <c r="B802" s="6" t="s">
        <v>85</v>
      </c>
      <c r="C802" s="6" t="s">
        <v>2</v>
      </c>
      <c r="D802" s="6" t="s">
        <v>441</v>
      </c>
      <c r="E802" s="6" t="s">
        <v>39</v>
      </c>
      <c r="F802" s="20">
        <v>43750</v>
      </c>
      <c r="G802" s="17">
        <f>DAY(F802:F2275)</f>
        <v>12</v>
      </c>
      <c r="H802" s="17">
        <f>MONTH(F802:F2275)</f>
        <v>10</v>
      </c>
      <c r="I802" s="17">
        <f>YEAR(F802)</f>
        <v>2019</v>
      </c>
      <c r="J802" s="7">
        <v>4650</v>
      </c>
      <c r="K802" s="6" t="s">
        <v>40</v>
      </c>
    </row>
    <row r="803" spans="1:11" x14ac:dyDescent="0.3">
      <c r="A803" s="6" t="s">
        <v>936</v>
      </c>
      <c r="B803" s="6" t="s">
        <v>300</v>
      </c>
      <c r="C803" s="6" t="s">
        <v>0</v>
      </c>
      <c r="D803" s="6" t="s">
        <v>1200</v>
      </c>
      <c r="E803" s="6" t="s">
        <v>26</v>
      </c>
      <c r="F803" s="20">
        <v>43750</v>
      </c>
      <c r="G803" s="17">
        <f>DAY(F803:F2276)</f>
        <v>12</v>
      </c>
      <c r="H803" s="17">
        <f>MONTH(F803:F2276)</f>
        <v>10</v>
      </c>
      <c r="I803" s="17">
        <f>YEAR(F803)</f>
        <v>2019</v>
      </c>
      <c r="J803" s="7">
        <v>7790</v>
      </c>
      <c r="K803" s="6" t="s">
        <v>40</v>
      </c>
    </row>
    <row r="804" spans="1:11" x14ac:dyDescent="0.3">
      <c r="A804" s="6" t="s">
        <v>397</v>
      </c>
      <c r="B804" s="6" t="s">
        <v>103</v>
      </c>
      <c r="C804" s="6" t="s">
        <v>2</v>
      </c>
      <c r="D804" s="6" t="s">
        <v>398</v>
      </c>
      <c r="E804" s="6" t="s">
        <v>39</v>
      </c>
      <c r="F804" s="20">
        <v>43751</v>
      </c>
      <c r="G804" s="17">
        <f>DAY(F804:F2277)</f>
        <v>13</v>
      </c>
      <c r="H804" s="17">
        <f>MONTH(F804:F2277)</f>
        <v>10</v>
      </c>
      <c r="I804" s="17">
        <f>YEAR(F804)</f>
        <v>2019</v>
      </c>
      <c r="J804" s="7">
        <v>700</v>
      </c>
      <c r="K804" s="6" t="s">
        <v>40</v>
      </c>
    </row>
    <row r="805" spans="1:11" x14ac:dyDescent="0.3">
      <c r="A805" s="6" t="s">
        <v>201</v>
      </c>
      <c r="B805" s="6" t="s">
        <v>144</v>
      </c>
      <c r="C805" s="6" t="s">
        <v>2</v>
      </c>
      <c r="D805" s="6" t="s">
        <v>202</v>
      </c>
      <c r="E805" s="6" t="s">
        <v>3</v>
      </c>
      <c r="F805" s="20">
        <v>43752</v>
      </c>
      <c r="G805" s="17">
        <f>DAY(F805:F2278)</f>
        <v>14</v>
      </c>
      <c r="H805" s="17">
        <f>MONTH(F805:F2278)</f>
        <v>10</v>
      </c>
      <c r="I805" s="17">
        <f>YEAR(F805)</f>
        <v>2019</v>
      </c>
      <c r="J805" s="7">
        <v>1050</v>
      </c>
      <c r="K805" s="6" t="s">
        <v>40</v>
      </c>
    </row>
    <row r="806" spans="1:11" x14ac:dyDescent="0.3">
      <c r="A806" s="6" t="s">
        <v>28</v>
      </c>
      <c r="B806" s="6" t="s">
        <v>382</v>
      </c>
      <c r="C806" s="6" t="s">
        <v>2</v>
      </c>
      <c r="D806" s="6" t="s">
        <v>527</v>
      </c>
      <c r="E806" s="6" t="s">
        <v>39</v>
      </c>
      <c r="F806" s="20">
        <v>43753</v>
      </c>
      <c r="G806" s="17">
        <f>DAY(F806:F2279)</f>
        <v>15</v>
      </c>
      <c r="H806" s="17">
        <f>MONTH(F806:F2279)</f>
        <v>10</v>
      </c>
      <c r="I806" s="17">
        <f>YEAR(F806)</f>
        <v>2019</v>
      </c>
      <c r="J806" s="7">
        <v>1430</v>
      </c>
      <c r="K806" s="6" t="s">
        <v>40</v>
      </c>
    </row>
    <row r="807" spans="1:11" x14ac:dyDescent="0.3">
      <c r="A807" s="6" t="s">
        <v>221</v>
      </c>
      <c r="B807" s="6" t="s">
        <v>501</v>
      </c>
      <c r="C807" s="6" t="s">
        <v>0</v>
      </c>
      <c r="D807" s="6" t="s">
        <v>687</v>
      </c>
      <c r="E807" s="6" t="s">
        <v>39</v>
      </c>
      <c r="F807" s="20">
        <v>43753</v>
      </c>
      <c r="G807" s="17">
        <f>DAY(F807:F2280)</f>
        <v>15</v>
      </c>
      <c r="H807" s="17">
        <f>MONTH(F807:F2280)</f>
        <v>10</v>
      </c>
      <c r="I807" s="17">
        <f>YEAR(F807)</f>
        <v>2019</v>
      </c>
      <c r="J807" s="7">
        <v>9530</v>
      </c>
      <c r="K807" s="6" t="s">
        <v>40</v>
      </c>
    </row>
    <row r="808" spans="1:11" x14ac:dyDescent="0.3">
      <c r="A808" s="6" t="s">
        <v>489</v>
      </c>
      <c r="B808" s="6" t="s">
        <v>338</v>
      </c>
      <c r="C808" s="6" t="s">
        <v>0</v>
      </c>
      <c r="D808" s="6" t="s">
        <v>339</v>
      </c>
      <c r="E808" s="6" t="s">
        <v>1</v>
      </c>
      <c r="F808" s="20">
        <v>43753</v>
      </c>
      <c r="G808" s="17">
        <f>DAY(F808:F2281)</f>
        <v>15</v>
      </c>
      <c r="H808" s="17">
        <f>MONTH(F808:F2281)</f>
        <v>10</v>
      </c>
      <c r="I808" s="17">
        <f>YEAR(F808)</f>
        <v>2019</v>
      </c>
      <c r="J808" s="7">
        <v>4110</v>
      </c>
      <c r="K808" s="6" t="s">
        <v>40</v>
      </c>
    </row>
    <row r="809" spans="1:11" x14ac:dyDescent="0.3">
      <c r="A809" s="6" t="s">
        <v>323</v>
      </c>
      <c r="B809" s="6" t="s">
        <v>319</v>
      </c>
      <c r="C809" s="6" t="s">
        <v>0</v>
      </c>
      <c r="D809" s="6" t="s">
        <v>324</v>
      </c>
      <c r="E809" s="6" t="s">
        <v>1</v>
      </c>
      <c r="F809" s="20">
        <v>43753</v>
      </c>
      <c r="G809" s="17">
        <f>DAY(F809:F2282)</f>
        <v>15</v>
      </c>
      <c r="H809" s="17">
        <f>MONTH(F809:F2282)</f>
        <v>10</v>
      </c>
      <c r="I809" s="17">
        <f>YEAR(F809)</f>
        <v>2019</v>
      </c>
      <c r="J809" s="7">
        <v>6530</v>
      </c>
      <c r="K809" s="6" t="s">
        <v>59</v>
      </c>
    </row>
    <row r="810" spans="1:11" x14ac:dyDescent="0.3">
      <c r="A810" s="6" t="s">
        <v>116</v>
      </c>
      <c r="B810" s="6" t="s">
        <v>165</v>
      </c>
      <c r="C810" s="6" t="s">
        <v>0</v>
      </c>
      <c r="D810" s="6" t="s">
        <v>236</v>
      </c>
      <c r="E810" s="6" t="s">
        <v>55</v>
      </c>
      <c r="F810" s="20">
        <v>43753</v>
      </c>
      <c r="G810" s="17">
        <f>DAY(F810:F2283)</f>
        <v>15</v>
      </c>
      <c r="H810" s="17">
        <f>MONTH(F810:F2283)</f>
        <v>10</v>
      </c>
      <c r="I810" s="17">
        <f>YEAR(F810)</f>
        <v>2019</v>
      </c>
      <c r="J810" s="7">
        <v>6370</v>
      </c>
      <c r="K810" s="6" t="s">
        <v>40</v>
      </c>
    </row>
    <row r="811" spans="1:11" x14ac:dyDescent="0.3">
      <c r="A811" s="6" t="s">
        <v>431</v>
      </c>
      <c r="B811" s="6" t="s">
        <v>435</v>
      </c>
      <c r="C811" s="6" t="s">
        <v>2</v>
      </c>
      <c r="D811" s="6" t="s">
        <v>1124</v>
      </c>
      <c r="E811" s="6" t="s">
        <v>1</v>
      </c>
      <c r="F811" s="20">
        <v>43753</v>
      </c>
      <c r="G811" s="17">
        <f>DAY(F811:F2284)</f>
        <v>15</v>
      </c>
      <c r="H811" s="17">
        <f>MONTH(F811:F2284)</f>
        <v>10</v>
      </c>
      <c r="I811" s="17">
        <f>YEAR(F811)</f>
        <v>2019</v>
      </c>
      <c r="J811" s="7">
        <v>8390</v>
      </c>
      <c r="K811" s="6" t="s">
        <v>40</v>
      </c>
    </row>
    <row r="812" spans="1:11" x14ac:dyDescent="0.3">
      <c r="A812" s="6" t="s">
        <v>939</v>
      </c>
      <c r="B812" s="6" t="s">
        <v>183</v>
      </c>
      <c r="C812" s="6" t="s">
        <v>2</v>
      </c>
      <c r="D812" s="6" t="s">
        <v>1240</v>
      </c>
      <c r="E812" s="6" t="s">
        <v>26</v>
      </c>
      <c r="F812" s="20">
        <v>43754</v>
      </c>
      <c r="G812" s="17">
        <f>DAY(F812:F2285)</f>
        <v>16</v>
      </c>
      <c r="H812" s="17">
        <f>MONTH(F812:F2285)</f>
        <v>10</v>
      </c>
      <c r="I812" s="17">
        <f>YEAR(F812)</f>
        <v>2019</v>
      </c>
      <c r="J812" s="7">
        <v>7700</v>
      </c>
      <c r="K812" s="6" t="s">
        <v>130</v>
      </c>
    </row>
    <row r="813" spans="1:11" x14ac:dyDescent="0.3">
      <c r="A813" s="6" t="s">
        <v>279</v>
      </c>
      <c r="B813" s="6" t="s">
        <v>402</v>
      </c>
      <c r="C813" s="6" t="s">
        <v>2</v>
      </c>
      <c r="D813" s="6" t="s">
        <v>1227</v>
      </c>
      <c r="E813" s="6" t="s">
        <v>1</v>
      </c>
      <c r="F813" s="20">
        <v>43754</v>
      </c>
      <c r="G813" s="17">
        <f>DAY(F813:F2286)</f>
        <v>16</v>
      </c>
      <c r="H813" s="17">
        <f>MONTH(F813:F2286)</f>
        <v>10</v>
      </c>
      <c r="I813" s="17">
        <f>YEAR(F813)</f>
        <v>2019</v>
      </c>
      <c r="J813" s="7">
        <v>5970</v>
      </c>
      <c r="K813" s="6" t="s">
        <v>31</v>
      </c>
    </row>
    <row r="814" spans="1:11" x14ac:dyDescent="0.3">
      <c r="A814" s="6" t="s">
        <v>849</v>
      </c>
      <c r="B814" s="6" t="s">
        <v>239</v>
      </c>
      <c r="C814" s="6" t="s">
        <v>0</v>
      </c>
      <c r="D814" s="6" t="s">
        <v>1289</v>
      </c>
      <c r="E814" s="6" t="s">
        <v>26</v>
      </c>
      <c r="F814" s="20">
        <v>43754</v>
      </c>
      <c r="G814" s="17">
        <f>DAY(F814:F2287)</f>
        <v>16</v>
      </c>
      <c r="H814" s="17">
        <f>MONTH(F814:F2287)</f>
        <v>10</v>
      </c>
      <c r="I814" s="17">
        <f>YEAR(F814)</f>
        <v>2019</v>
      </c>
      <c r="J814" s="7">
        <v>8150</v>
      </c>
      <c r="K814" s="6" t="s">
        <v>40</v>
      </c>
    </row>
    <row r="815" spans="1:11" x14ac:dyDescent="0.3">
      <c r="A815" s="6" t="s">
        <v>225</v>
      </c>
      <c r="B815" s="6" t="s">
        <v>88</v>
      </c>
      <c r="C815" s="6" t="s">
        <v>0</v>
      </c>
      <c r="D815" s="6" t="s">
        <v>1049</v>
      </c>
      <c r="E815" s="6" t="s">
        <v>26</v>
      </c>
      <c r="F815" s="20">
        <v>43756</v>
      </c>
      <c r="G815" s="17">
        <f>DAY(F815:F2288)</f>
        <v>18</v>
      </c>
      <c r="H815" s="17">
        <f>MONTH(F815:F2288)</f>
        <v>10</v>
      </c>
      <c r="I815" s="17">
        <f>YEAR(F815)</f>
        <v>2019</v>
      </c>
      <c r="J815" s="7">
        <v>1410</v>
      </c>
      <c r="K815" s="6" t="s">
        <v>40</v>
      </c>
    </row>
    <row r="816" spans="1:11" x14ac:dyDescent="0.3">
      <c r="A816" s="6" t="s">
        <v>340</v>
      </c>
      <c r="B816" s="6" t="s">
        <v>501</v>
      </c>
      <c r="C816" s="6" t="s">
        <v>0</v>
      </c>
      <c r="D816" s="6" t="s">
        <v>1228</v>
      </c>
      <c r="E816" s="6" t="s">
        <v>26</v>
      </c>
      <c r="F816" s="20">
        <v>43756</v>
      </c>
      <c r="G816" s="17">
        <f>DAY(F816:F2289)</f>
        <v>18</v>
      </c>
      <c r="H816" s="17">
        <f>MONTH(F816:F2289)</f>
        <v>10</v>
      </c>
      <c r="I816" s="17">
        <f>YEAR(F816)</f>
        <v>2019</v>
      </c>
      <c r="J816" s="7">
        <v>3300</v>
      </c>
      <c r="K816" s="6" t="s">
        <v>27</v>
      </c>
    </row>
    <row r="817" spans="1:11" x14ac:dyDescent="0.3">
      <c r="A817" s="6" t="s">
        <v>66</v>
      </c>
      <c r="B817" s="6" t="s">
        <v>278</v>
      </c>
      <c r="C817" s="6" t="s">
        <v>2</v>
      </c>
      <c r="D817" s="6" t="s">
        <v>875</v>
      </c>
      <c r="E817" s="6" t="s">
        <v>1</v>
      </c>
      <c r="F817" s="20">
        <v>43758</v>
      </c>
      <c r="G817" s="17">
        <f>DAY(F817:F2290)</f>
        <v>20</v>
      </c>
      <c r="H817" s="17">
        <f>MONTH(F817:F2290)</f>
        <v>10</v>
      </c>
      <c r="I817" s="17">
        <f>YEAR(F817)</f>
        <v>2019</v>
      </c>
      <c r="J817" s="7">
        <v>4140</v>
      </c>
      <c r="K817" s="6" t="s">
        <v>31</v>
      </c>
    </row>
    <row r="818" spans="1:11" x14ac:dyDescent="0.3">
      <c r="A818" s="6" t="s">
        <v>578</v>
      </c>
      <c r="B818" s="6" t="s">
        <v>230</v>
      </c>
      <c r="C818" s="6" t="s">
        <v>2</v>
      </c>
      <c r="D818" s="6" t="s">
        <v>231</v>
      </c>
      <c r="E818" s="6" t="s">
        <v>1</v>
      </c>
      <c r="F818" s="20">
        <v>43759</v>
      </c>
      <c r="G818" s="17">
        <f>DAY(F818:F2291)</f>
        <v>21</v>
      </c>
      <c r="H818" s="17">
        <f>MONTH(F818:F2291)</f>
        <v>10</v>
      </c>
      <c r="I818" s="17">
        <f>YEAR(F818)</f>
        <v>2019</v>
      </c>
      <c r="J818" s="7">
        <v>2010</v>
      </c>
      <c r="K818" s="6" t="s">
        <v>40</v>
      </c>
    </row>
    <row r="819" spans="1:11" x14ac:dyDescent="0.3">
      <c r="A819" s="6" t="s">
        <v>185</v>
      </c>
      <c r="B819" s="6" t="s">
        <v>230</v>
      </c>
      <c r="C819" s="6" t="s">
        <v>0</v>
      </c>
      <c r="D819" s="6" t="s">
        <v>1107</v>
      </c>
      <c r="E819" s="6" t="s">
        <v>51</v>
      </c>
      <c r="F819" s="20">
        <v>43761</v>
      </c>
      <c r="G819" s="17">
        <f>DAY(F819:F2292)</f>
        <v>23</v>
      </c>
      <c r="H819" s="17">
        <f>MONTH(F819:F2292)</f>
        <v>10</v>
      </c>
      <c r="I819" s="17">
        <f>YEAR(F819)</f>
        <v>2019</v>
      </c>
      <c r="J819" s="7">
        <v>7450</v>
      </c>
      <c r="K819" s="6" t="s">
        <v>40</v>
      </c>
    </row>
    <row r="820" spans="1:11" x14ac:dyDescent="0.3">
      <c r="A820" s="6" t="s">
        <v>99</v>
      </c>
      <c r="B820" s="6" t="s">
        <v>329</v>
      </c>
      <c r="C820" s="6" t="s">
        <v>0</v>
      </c>
      <c r="D820" s="6" t="s">
        <v>330</v>
      </c>
      <c r="E820" s="6" t="s">
        <v>55</v>
      </c>
      <c r="F820" s="20">
        <v>43763</v>
      </c>
      <c r="G820" s="17">
        <f>DAY(F820:F2293)</f>
        <v>25</v>
      </c>
      <c r="H820" s="17">
        <f>MONTH(F820:F2293)</f>
        <v>10</v>
      </c>
      <c r="I820" s="17">
        <f>YEAR(F820)</f>
        <v>2019</v>
      </c>
      <c r="J820" s="7">
        <v>2580</v>
      </c>
      <c r="K820" s="6" t="s">
        <v>40</v>
      </c>
    </row>
    <row r="821" spans="1:11" x14ac:dyDescent="0.3">
      <c r="A821" s="6" t="s">
        <v>418</v>
      </c>
      <c r="B821" s="6" t="s">
        <v>141</v>
      </c>
      <c r="C821" s="6" t="s">
        <v>2</v>
      </c>
      <c r="D821" s="6" t="s">
        <v>869</v>
      </c>
      <c r="E821" s="6" t="s">
        <v>55</v>
      </c>
      <c r="F821" s="20">
        <v>43763</v>
      </c>
      <c r="G821" s="17">
        <f>DAY(F821:F2294)</f>
        <v>25</v>
      </c>
      <c r="H821" s="17">
        <f>MONTH(F821:F2294)</f>
        <v>10</v>
      </c>
      <c r="I821" s="17">
        <f>YEAR(F821)</f>
        <v>2019</v>
      </c>
      <c r="J821" s="7">
        <v>3720</v>
      </c>
      <c r="K821" s="6" t="s">
        <v>40</v>
      </c>
    </row>
    <row r="822" spans="1:11" x14ac:dyDescent="0.3">
      <c r="A822" s="6" t="s">
        <v>904</v>
      </c>
      <c r="B822" s="6" t="s">
        <v>273</v>
      </c>
      <c r="C822" s="6" t="s">
        <v>2</v>
      </c>
      <c r="D822" s="6" t="s">
        <v>1019</v>
      </c>
      <c r="E822" s="6" t="s">
        <v>55</v>
      </c>
      <c r="F822" s="20">
        <v>43763</v>
      </c>
      <c r="G822" s="17">
        <f>DAY(F822:F2295)</f>
        <v>25</v>
      </c>
      <c r="H822" s="17">
        <f>MONTH(F822:F2295)</f>
        <v>10</v>
      </c>
      <c r="I822" s="17">
        <f>YEAR(F822)</f>
        <v>2019</v>
      </c>
      <c r="J822" s="7">
        <v>1540</v>
      </c>
      <c r="K822" s="6" t="s">
        <v>40</v>
      </c>
    </row>
    <row r="823" spans="1:11" x14ac:dyDescent="0.3">
      <c r="A823" s="6" t="s">
        <v>442</v>
      </c>
      <c r="B823" s="6" t="s">
        <v>46</v>
      </c>
      <c r="C823" s="6" t="s">
        <v>2</v>
      </c>
      <c r="D823" s="6" t="s">
        <v>652</v>
      </c>
      <c r="E823" s="6" t="s">
        <v>51</v>
      </c>
      <c r="F823" s="20">
        <v>43763</v>
      </c>
      <c r="G823" s="17">
        <f>DAY(F823:F2296)</f>
        <v>25</v>
      </c>
      <c r="H823" s="17">
        <f>MONTH(F823:F2296)</f>
        <v>10</v>
      </c>
      <c r="I823" s="17">
        <f>YEAR(F823)</f>
        <v>2019</v>
      </c>
      <c r="J823" s="7">
        <v>2670</v>
      </c>
      <c r="K823" s="6" t="s">
        <v>59</v>
      </c>
    </row>
    <row r="824" spans="1:11" x14ac:dyDescent="0.3">
      <c r="A824" s="6" t="s">
        <v>131</v>
      </c>
      <c r="B824" s="6" t="s">
        <v>90</v>
      </c>
      <c r="C824" s="6" t="s">
        <v>0</v>
      </c>
      <c r="D824" s="6" t="s">
        <v>613</v>
      </c>
      <c r="E824" s="6" t="s">
        <v>39</v>
      </c>
      <c r="F824" s="20">
        <v>43767</v>
      </c>
      <c r="G824" s="17">
        <f>DAY(F824:F2297)</f>
        <v>29</v>
      </c>
      <c r="H824" s="17">
        <f>MONTH(F824:F2297)</f>
        <v>10</v>
      </c>
      <c r="I824" s="17">
        <f>YEAR(F824)</f>
        <v>2019</v>
      </c>
      <c r="J824" s="7">
        <v>5700</v>
      </c>
      <c r="K824" s="6" t="s">
        <v>40</v>
      </c>
    </row>
    <row r="825" spans="1:11" x14ac:dyDescent="0.3">
      <c r="A825" s="6" t="s">
        <v>225</v>
      </c>
      <c r="B825" s="6" t="s">
        <v>175</v>
      </c>
      <c r="C825" s="6" t="s">
        <v>0</v>
      </c>
      <c r="D825" s="6" t="s">
        <v>254</v>
      </c>
      <c r="E825" s="6" t="s">
        <v>3</v>
      </c>
      <c r="F825" s="20">
        <v>43770</v>
      </c>
      <c r="G825" s="17">
        <f>DAY(F825:F2298)</f>
        <v>1</v>
      </c>
      <c r="H825" s="17">
        <f>MONTH(F825:F2298)</f>
        <v>11</v>
      </c>
      <c r="I825" s="17">
        <f>YEAR(F825)</f>
        <v>2019</v>
      </c>
      <c r="J825" s="7">
        <v>9470</v>
      </c>
      <c r="K825" s="6" t="s">
        <v>40</v>
      </c>
    </row>
    <row r="826" spans="1:11" x14ac:dyDescent="0.3">
      <c r="A826" s="6" t="s">
        <v>532</v>
      </c>
      <c r="B826" s="6" t="s">
        <v>215</v>
      </c>
      <c r="C826" s="6" t="s">
        <v>2</v>
      </c>
      <c r="D826" s="6" t="s">
        <v>957</v>
      </c>
      <c r="E826" s="6" t="s">
        <v>39</v>
      </c>
      <c r="F826" s="20">
        <v>43770</v>
      </c>
      <c r="G826" s="17">
        <f>DAY(F826:F2299)</f>
        <v>1</v>
      </c>
      <c r="H826" s="17">
        <f>MONTH(F826:F2299)</f>
        <v>11</v>
      </c>
      <c r="I826" s="17">
        <f>YEAR(F826)</f>
        <v>2019</v>
      </c>
      <c r="J826" s="7">
        <v>210</v>
      </c>
      <c r="K826" s="6" t="s">
        <v>40</v>
      </c>
    </row>
    <row r="827" spans="1:11" x14ac:dyDescent="0.3">
      <c r="A827" s="6" t="s">
        <v>641</v>
      </c>
      <c r="B827" s="6" t="s">
        <v>329</v>
      </c>
      <c r="C827" s="6" t="s">
        <v>2</v>
      </c>
      <c r="D827" s="6" t="s">
        <v>828</v>
      </c>
      <c r="E827" s="6" t="s">
        <v>26</v>
      </c>
      <c r="F827" s="20">
        <v>43772</v>
      </c>
      <c r="G827" s="17">
        <f>DAY(F827:F2300)</f>
        <v>3</v>
      </c>
      <c r="H827" s="17">
        <f>MONTH(F827:F2300)</f>
        <v>11</v>
      </c>
      <c r="I827" s="17">
        <f>YEAR(F827)</f>
        <v>2019</v>
      </c>
      <c r="J827" s="7">
        <v>4440</v>
      </c>
      <c r="K827" s="6" t="s">
        <v>40</v>
      </c>
    </row>
    <row r="828" spans="1:11" x14ac:dyDescent="0.3">
      <c r="A828" s="6" t="s">
        <v>589</v>
      </c>
      <c r="B828" s="6" t="s">
        <v>438</v>
      </c>
      <c r="C828" s="6" t="s">
        <v>0</v>
      </c>
      <c r="D828" s="6" t="s">
        <v>704</v>
      </c>
      <c r="E828" s="6" t="s">
        <v>51</v>
      </c>
      <c r="F828" s="20">
        <v>43775</v>
      </c>
      <c r="G828" s="17">
        <f>DAY(F828:F2301)</f>
        <v>6</v>
      </c>
      <c r="H828" s="17">
        <f>MONTH(F828:F2301)</f>
        <v>11</v>
      </c>
      <c r="I828" s="17">
        <f>YEAR(F828)</f>
        <v>2019</v>
      </c>
      <c r="J828" s="7">
        <v>2210</v>
      </c>
      <c r="K828" s="6" t="s">
        <v>40</v>
      </c>
    </row>
    <row r="829" spans="1:11" x14ac:dyDescent="0.3">
      <c r="A829" s="6" t="s">
        <v>866</v>
      </c>
      <c r="B829" s="6" t="s">
        <v>230</v>
      </c>
      <c r="C829" s="6" t="s">
        <v>2</v>
      </c>
      <c r="D829" s="6" t="s">
        <v>867</v>
      </c>
      <c r="E829" s="6" t="s">
        <v>55</v>
      </c>
      <c r="F829" s="20">
        <v>43775</v>
      </c>
      <c r="G829" s="17">
        <f>DAY(F829:F2302)</f>
        <v>6</v>
      </c>
      <c r="H829" s="17">
        <f>MONTH(F829:F2302)</f>
        <v>11</v>
      </c>
      <c r="I829" s="17">
        <f>YEAR(F829)</f>
        <v>2019</v>
      </c>
      <c r="J829" s="7">
        <v>4330</v>
      </c>
      <c r="K829" s="6" t="s">
        <v>130</v>
      </c>
    </row>
    <row r="830" spans="1:11" x14ac:dyDescent="0.3">
      <c r="A830" s="6" t="s">
        <v>466</v>
      </c>
      <c r="B830" s="6" t="s">
        <v>459</v>
      </c>
      <c r="C830" s="6" t="s">
        <v>2</v>
      </c>
      <c r="D830" s="6" t="s">
        <v>804</v>
      </c>
      <c r="E830" s="6" t="s">
        <v>1</v>
      </c>
      <c r="F830" s="20">
        <v>43775</v>
      </c>
      <c r="G830" s="17">
        <f>DAY(F830:F2303)</f>
        <v>6</v>
      </c>
      <c r="H830" s="17">
        <f>MONTH(F830:F2303)</f>
        <v>11</v>
      </c>
      <c r="I830" s="17">
        <f>YEAR(F830)</f>
        <v>2019</v>
      </c>
      <c r="J830" s="7">
        <v>1100</v>
      </c>
      <c r="K830" s="6" t="s">
        <v>40</v>
      </c>
    </row>
    <row r="831" spans="1:11" x14ac:dyDescent="0.3">
      <c r="A831" s="6" t="s">
        <v>225</v>
      </c>
      <c r="B831" s="6" t="s">
        <v>141</v>
      </c>
      <c r="C831" s="6" t="s">
        <v>0</v>
      </c>
      <c r="D831" s="6" t="s">
        <v>15</v>
      </c>
      <c r="E831" s="6" t="s">
        <v>3</v>
      </c>
      <c r="F831" s="20">
        <v>43776</v>
      </c>
      <c r="G831" s="17">
        <f>DAY(F831:F2304)</f>
        <v>7</v>
      </c>
      <c r="H831" s="17">
        <f>MONTH(F831:F2304)</f>
        <v>11</v>
      </c>
      <c r="I831" s="17">
        <f>YEAR(F831)</f>
        <v>2019</v>
      </c>
      <c r="J831" s="7">
        <v>2470</v>
      </c>
      <c r="K831" s="6" t="s">
        <v>40</v>
      </c>
    </row>
    <row r="832" spans="1:11" x14ac:dyDescent="0.3">
      <c r="A832" s="6" t="s">
        <v>770</v>
      </c>
      <c r="B832" s="6" t="s">
        <v>67</v>
      </c>
      <c r="C832" s="6" t="s">
        <v>2</v>
      </c>
      <c r="D832" s="6" t="s">
        <v>771</v>
      </c>
      <c r="E832" s="6" t="s">
        <v>39</v>
      </c>
      <c r="F832" s="20">
        <v>43778</v>
      </c>
      <c r="G832" s="17">
        <f>DAY(F832:F2305)</f>
        <v>9</v>
      </c>
      <c r="H832" s="17">
        <f>MONTH(F832:F2305)</f>
        <v>11</v>
      </c>
      <c r="I832" s="17">
        <f>YEAR(F832)</f>
        <v>2019</v>
      </c>
      <c r="J832" s="7">
        <v>2220</v>
      </c>
      <c r="K832" s="6" t="s">
        <v>40</v>
      </c>
    </row>
    <row r="833" spans="1:11" x14ac:dyDescent="0.3">
      <c r="A833" s="6" t="s">
        <v>153</v>
      </c>
      <c r="B833" s="6" t="s">
        <v>37</v>
      </c>
      <c r="C833" s="6" t="s">
        <v>2</v>
      </c>
      <c r="D833" s="6" t="s">
        <v>293</v>
      </c>
      <c r="E833" s="6" t="s">
        <v>3</v>
      </c>
      <c r="F833" s="20">
        <v>43778</v>
      </c>
      <c r="G833" s="17">
        <f>DAY(F833:F2306)</f>
        <v>9</v>
      </c>
      <c r="H833" s="17">
        <f>MONTH(F833:F2306)</f>
        <v>11</v>
      </c>
      <c r="I833" s="17">
        <f>YEAR(F833)</f>
        <v>2019</v>
      </c>
      <c r="J833" s="7">
        <v>4320</v>
      </c>
      <c r="K833" s="6" t="s">
        <v>40</v>
      </c>
    </row>
    <row r="834" spans="1:11" x14ac:dyDescent="0.3">
      <c r="A834" s="6" t="s">
        <v>453</v>
      </c>
      <c r="B834" s="6" t="s">
        <v>438</v>
      </c>
      <c r="C834" s="6" t="s">
        <v>0</v>
      </c>
      <c r="D834" s="6" t="s">
        <v>1340</v>
      </c>
      <c r="E834" s="6" t="s">
        <v>26</v>
      </c>
      <c r="F834" s="20">
        <v>43779</v>
      </c>
      <c r="G834" s="17">
        <f>DAY(F834:F2307)</f>
        <v>10</v>
      </c>
      <c r="H834" s="17">
        <f>MONTH(F834:F2307)</f>
        <v>11</v>
      </c>
      <c r="I834" s="17">
        <f>YEAR(F834)</f>
        <v>2019</v>
      </c>
      <c r="J834" s="7">
        <v>6640</v>
      </c>
      <c r="K834" s="6" t="s">
        <v>40</v>
      </c>
    </row>
    <row r="835" spans="1:11" x14ac:dyDescent="0.3">
      <c r="A835" s="6" t="s">
        <v>337</v>
      </c>
      <c r="B835" s="6" t="s">
        <v>435</v>
      </c>
      <c r="C835" s="6" t="s">
        <v>2</v>
      </c>
      <c r="D835" s="6" t="s">
        <v>1272</v>
      </c>
      <c r="E835" s="6" t="s">
        <v>51</v>
      </c>
      <c r="F835" s="20">
        <v>43781</v>
      </c>
      <c r="G835" s="17">
        <f>DAY(F835:F2308)</f>
        <v>12</v>
      </c>
      <c r="H835" s="17">
        <f>MONTH(F835:F2308)</f>
        <v>11</v>
      </c>
      <c r="I835" s="17">
        <f>YEAR(F835)</f>
        <v>2019</v>
      </c>
      <c r="J835" s="7">
        <v>4480</v>
      </c>
      <c r="K835" s="6" t="s">
        <v>40</v>
      </c>
    </row>
    <row r="836" spans="1:11" x14ac:dyDescent="0.3">
      <c r="A836" s="6" t="s">
        <v>489</v>
      </c>
      <c r="B836" s="6" t="s">
        <v>106</v>
      </c>
      <c r="C836" s="6" t="s">
        <v>0</v>
      </c>
      <c r="D836" s="6" t="s">
        <v>951</v>
      </c>
      <c r="E836" s="6" t="s">
        <v>55</v>
      </c>
      <c r="F836" s="20">
        <v>43782</v>
      </c>
      <c r="G836" s="17">
        <f>DAY(F836:F2309)</f>
        <v>13</v>
      </c>
      <c r="H836" s="17">
        <f>MONTH(F836:F2309)</f>
        <v>11</v>
      </c>
      <c r="I836" s="17">
        <f>YEAR(F836)</f>
        <v>2019</v>
      </c>
      <c r="J836" s="7">
        <v>9590</v>
      </c>
      <c r="K836" s="6" t="s">
        <v>40</v>
      </c>
    </row>
    <row r="837" spans="1:11" x14ac:dyDescent="0.3">
      <c r="A837" s="6" t="s">
        <v>45</v>
      </c>
      <c r="B837" s="6" t="s">
        <v>109</v>
      </c>
      <c r="C837" s="6" t="s">
        <v>2</v>
      </c>
      <c r="D837" s="6" t="s">
        <v>1062</v>
      </c>
      <c r="E837" s="6" t="s">
        <v>55</v>
      </c>
      <c r="F837" s="20">
        <v>43783</v>
      </c>
      <c r="G837" s="17">
        <f>DAY(F837:F2310)</f>
        <v>14</v>
      </c>
      <c r="H837" s="17">
        <f>MONTH(F837:F2310)</f>
        <v>11</v>
      </c>
      <c r="I837" s="17">
        <f>YEAR(F837)</f>
        <v>2019</v>
      </c>
      <c r="J837" s="7">
        <v>9580</v>
      </c>
      <c r="K837" s="6" t="s">
        <v>40</v>
      </c>
    </row>
    <row r="838" spans="1:11" x14ac:dyDescent="0.3">
      <c r="A838" s="6" t="s">
        <v>1230</v>
      </c>
      <c r="B838" s="6" t="s">
        <v>37</v>
      </c>
      <c r="C838" s="6" t="s">
        <v>2</v>
      </c>
      <c r="D838" s="6" t="s">
        <v>984</v>
      </c>
      <c r="E838" s="6" t="s">
        <v>51</v>
      </c>
      <c r="F838" s="20">
        <v>43783</v>
      </c>
      <c r="G838" s="17">
        <f>DAY(F838:F2311)</f>
        <v>14</v>
      </c>
      <c r="H838" s="17">
        <f>MONTH(F838:F2311)</f>
        <v>11</v>
      </c>
      <c r="I838" s="17">
        <f>YEAR(F838)</f>
        <v>2019</v>
      </c>
      <c r="J838" s="7">
        <v>220</v>
      </c>
      <c r="K838" s="6" t="s">
        <v>40</v>
      </c>
    </row>
    <row r="839" spans="1:11" x14ac:dyDescent="0.3">
      <c r="A839" s="6" t="s">
        <v>510</v>
      </c>
      <c r="B839" s="6" t="s">
        <v>29</v>
      </c>
      <c r="C839" s="6" t="s">
        <v>0</v>
      </c>
      <c r="D839" s="6" t="s">
        <v>549</v>
      </c>
      <c r="E839" s="6" t="s">
        <v>55</v>
      </c>
      <c r="F839" s="20">
        <v>43783</v>
      </c>
      <c r="G839" s="17">
        <f>DAY(F839:F2312)</f>
        <v>14</v>
      </c>
      <c r="H839" s="17">
        <f>MONTH(F839:F2312)</f>
        <v>11</v>
      </c>
      <c r="I839" s="17">
        <f>YEAR(F839)</f>
        <v>2019</v>
      </c>
      <c r="J839" s="7">
        <v>4230</v>
      </c>
      <c r="K839" s="6" t="s">
        <v>40</v>
      </c>
    </row>
    <row r="840" spans="1:11" x14ac:dyDescent="0.3">
      <c r="A840" s="6" t="s">
        <v>74</v>
      </c>
      <c r="B840" s="6" t="s">
        <v>88</v>
      </c>
      <c r="C840" s="6" t="s">
        <v>0</v>
      </c>
      <c r="D840" s="6" t="s">
        <v>923</v>
      </c>
      <c r="E840" s="6" t="s">
        <v>1</v>
      </c>
      <c r="F840" s="20">
        <v>43784</v>
      </c>
      <c r="G840" s="17">
        <f>DAY(F840:F2313)</f>
        <v>15</v>
      </c>
      <c r="H840" s="17">
        <f>MONTH(F840:F2313)</f>
        <v>11</v>
      </c>
      <c r="I840" s="17">
        <f>YEAR(F840)</f>
        <v>2019</v>
      </c>
      <c r="J840" s="7">
        <v>1380</v>
      </c>
      <c r="K840" s="6" t="s">
        <v>40</v>
      </c>
    </row>
    <row r="841" spans="1:11" x14ac:dyDescent="0.3">
      <c r="A841" s="6" t="s">
        <v>743</v>
      </c>
      <c r="B841" s="6" t="s">
        <v>310</v>
      </c>
      <c r="C841" s="6" t="s">
        <v>2</v>
      </c>
      <c r="D841" s="6" t="s">
        <v>311</v>
      </c>
      <c r="E841" s="6" t="s">
        <v>51</v>
      </c>
      <c r="F841" s="20">
        <v>43784</v>
      </c>
      <c r="G841" s="17">
        <f>DAY(F841:F2314)</f>
        <v>15</v>
      </c>
      <c r="H841" s="17">
        <f>MONTH(F841:F2314)</f>
        <v>11</v>
      </c>
      <c r="I841" s="17">
        <f>YEAR(F841)</f>
        <v>2019</v>
      </c>
      <c r="J841" s="7">
        <v>8490</v>
      </c>
      <c r="K841" s="6" t="s">
        <v>40</v>
      </c>
    </row>
    <row r="842" spans="1:11" x14ac:dyDescent="0.3">
      <c r="A842" s="6" t="s">
        <v>832</v>
      </c>
      <c r="B842" s="6" t="s">
        <v>61</v>
      </c>
      <c r="C842" s="6" t="s">
        <v>0</v>
      </c>
      <c r="D842" s="6" t="s">
        <v>675</v>
      </c>
      <c r="E842" s="6" t="s">
        <v>3</v>
      </c>
      <c r="F842" s="20">
        <v>43785</v>
      </c>
      <c r="G842" s="17">
        <f>DAY(F842:F2315)</f>
        <v>16</v>
      </c>
      <c r="H842" s="17">
        <f>MONTH(F842:F2315)</f>
        <v>11</v>
      </c>
      <c r="I842" s="17">
        <f>YEAR(F842)</f>
        <v>2019</v>
      </c>
      <c r="J842" s="7">
        <v>8520</v>
      </c>
      <c r="K842" s="6" t="s">
        <v>40</v>
      </c>
    </row>
    <row r="843" spans="1:11" x14ac:dyDescent="0.3">
      <c r="A843" s="6" t="s">
        <v>650</v>
      </c>
      <c r="B843" s="6" t="s">
        <v>29</v>
      </c>
      <c r="C843" s="6" t="s">
        <v>2</v>
      </c>
      <c r="D843" s="6" t="s">
        <v>1235</v>
      </c>
      <c r="E843" s="6" t="s">
        <v>26</v>
      </c>
      <c r="F843" s="20">
        <v>43786</v>
      </c>
      <c r="G843" s="17">
        <f>DAY(F843:F2316)</f>
        <v>17</v>
      </c>
      <c r="H843" s="17">
        <f>MONTH(F843:F2316)</f>
        <v>11</v>
      </c>
      <c r="I843" s="17">
        <f>YEAR(F843)</f>
        <v>2019</v>
      </c>
      <c r="J843" s="7">
        <v>7060</v>
      </c>
      <c r="K843" s="6" t="s">
        <v>27</v>
      </c>
    </row>
    <row r="844" spans="1:11" x14ac:dyDescent="0.3">
      <c r="A844" s="6" t="s">
        <v>794</v>
      </c>
      <c r="B844" s="6" t="s">
        <v>33</v>
      </c>
      <c r="C844" s="6" t="s">
        <v>2</v>
      </c>
      <c r="D844" s="6" t="s">
        <v>1029</v>
      </c>
      <c r="E844" s="6" t="s">
        <v>51</v>
      </c>
      <c r="F844" s="20">
        <v>43787</v>
      </c>
      <c r="G844" s="17">
        <f>DAY(F844:F2317)</f>
        <v>18</v>
      </c>
      <c r="H844" s="17">
        <f>MONTH(F844:F2317)</f>
        <v>11</v>
      </c>
      <c r="I844" s="17">
        <f>YEAR(F844)</f>
        <v>2019</v>
      </c>
      <c r="J844" s="7">
        <v>2140</v>
      </c>
      <c r="K844" s="6" t="s">
        <v>40</v>
      </c>
    </row>
    <row r="845" spans="1:11" x14ac:dyDescent="0.3">
      <c r="A845" s="6" t="s">
        <v>413</v>
      </c>
      <c r="B845" s="6" t="s">
        <v>144</v>
      </c>
      <c r="C845" s="6" t="s">
        <v>2</v>
      </c>
      <c r="D845" s="6" t="s">
        <v>237</v>
      </c>
      <c r="E845" s="6" t="s">
        <v>26</v>
      </c>
      <c r="F845" s="20">
        <v>43790</v>
      </c>
      <c r="G845" s="17">
        <f>DAY(F845:F2318)</f>
        <v>21</v>
      </c>
      <c r="H845" s="17">
        <f>MONTH(F845:F2318)</f>
        <v>11</v>
      </c>
      <c r="I845" s="17">
        <f>YEAR(F845)</f>
        <v>2019</v>
      </c>
      <c r="J845" s="7">
        <v>9700</v>
      </c>
      <c r="K845" s="6" t="s">
        <v>40</v>
      </c>
    </row>
    <row r="846" spans="1:11" x14ac:dyDescent="0.3">
      <c r="A846" s="6" t="s">
        <v>366</v>
      </c>
      <c r="B846" s="6" t="s">
        <v>165</v>
      </c>
      <c r="C846" s="6" t="s">
        <v>0</v>
      </c>
      <c r="D846" s="6" t="s">
        <v>1009</v>
      </c>
      <c r="E846" s="6" t="s">
        <v>26</v>
      </c>
      <c r="F846" s="20">
        <v>43796</v>
      </c>
      <c r="G846" s="17">
        <f>DAY(F846:F2319)</f>
        <v>27</v>
      </c>
      <c r="H846" s="17">
        <f>MONTH(F846:F2319)</f>
        <v>11</v>
      </c>
      <c r="I846" s="17">
        <f>YEAR(F846)</f>
        <v>2019</v>
      </c>
      <c r="J846" s="7">
        <v>7520</v>
      </c>
      <c r="K846" s="6" t="s">
        <v>44</v>
      </c>
    </row>
    <row r="847" spans="1:11" x14ac:dyDescent="0.3">
      <c r="A847" s="6" t="s">
        <v>138</v>
      </c>
      <c r="B847" s="6" t="s">
        <v>29</v>
      </c>
      <c r="C847" s="6" t="s">
        <v>0</v>
      </c>
      <c r="D847" s="6" t="s">
        <v>1187</v>
      </c>
      <c r="E847" s="6" t="s">
        <v>55</v>
      </c>
      <c r="F847" s="20">
        <v>43796</v>
      </c>
      <c r="G847" s="17">
        <f>DAY(F847:F2320)</f>
        <v>27</v>
      </c>
      <c r="H847" s="17">
        <f>MONTH(F847:F2320)</f>
        <v>11</v>
      </c>
      <c r="I847" s="17">
        <f>YEAR(F847)</f>
        <v>2019</v>
      </c>
      <c r="J847" s="7">
        <v>7680</v>
      </c>
      <c r="K847" s="6" t="s">
        <v>40</v>
      </c>
    </row>
    <row r="848" spans="1:11" x14ac:dyDescent="0.3">
      <c r="A848" s="6" t="s">
        <v>32</v>
      </c>
      <c r="B848" s="6" t="s">
        <v>501</v>
      </c>
      <c r="C848" s="6" t="s">
        <v>2</v>
      </c>
      <c r="D848" s="6" t="s">
        <v>552</v>
      </c>
      <c r="E848" s="6" t="s">
        <v>1</v>
      </c>
      <c r="F848" s="20">
        <v>43797</v>
      </c>
      <c r="G848" s="17">
        <f>DAY(F848:F2321)</f>
        <v>28</v>
      </c>
      <c r="H848" s="17">
        <f>MONTH(F848:F2321)</f>
        <v>11</v>
      </c>
      <c r="I848" s="17">
        <f>YEAR(F848)</f>
        <v>2019</v>
      </c>
      <c r="J848" s="7">
        <v>580</v>
      </c>
      <c r="K848" s="6" t="s">
        <v>130</v>
      </c>
    </row>
    <row r="849" spans="1:11" x14ac:dyDescent="0.3">
      <c r="A849" s="6" t="s">
        <v>111</v>
      </c>
      <c r="B849" s="6" t="s">
        <v>72</v>
      </c>
      <c r="C849" s="6" t="s">
        <v>2</v>
      </c>
      <c r="D849" s="6" t="s">
        <v>728</v>
      </c>
      <c r="E849" s="6" t="s">
        <v>3</v>
      </c>
      <c r="F849" s="20">
        <v>43797</v>
      </c>
      <c r="G849" s="17">
        <f>DAY(F849:F2322)</f>
        <v>28</v>
      </c>
      <c r="H849" s="17">
        <f>MONTH(F849:F2322)</f>
        <v>11</v>
      </c>
      <c r="I849" s="17">
        <f>YEAR(F849)</f>
        <v>2019</v>
      </c>
      <c r="J849" s="7">
        <v>230</v>
      </c>
      <c r="K849" s="6" t="s">
        <v>40</v>
      </c>
    </row>
    <row r="850" spans="1:11" x14ac:dyDescent="0.3">
      <c r="A850" s="6" t="s">
        <v>394</v>
      </c>
      <c r="B850" s="6" t="s">
        <v>136</v>
      </c>
      <c r="C850" s="6" t="s">
        <v>2</v>
      </c>
      <c r="D850" s="6" t="s">
        <v>246</v>
      </c>
      <c r="E850" s="6" t="s">
        <v>55</v>
      </c>
      <c r="F850" s="20">
        <v>43797</v>
      </c>
      <c r="G850" s="17">
        <f>DAY(F850:F2323)</f>
        <v>28</v>
      </c>
      <c r="H850" s="17">
        <f>MONTH(F850:F2323)</f>
        <v>11</v>
      </c>
      <c r="I850" s="17">
        <f>YEAR(F850)</f>
        <v>2019</v>
      </c>
      <c r="J850" s="7">
        <v>9380</v>
      </c>
      <c r="K850" s="6" t="s">
        <v>40</v>
      </c>
    </row>
    <row r="851" spans="1:11" x14ac:dyDescent="0.3">
      <c r="A851" s="6" t="s">
        <v>437</v>
      </c>
      <c r="B851" s="6" t="s">
        <v>438</v>
      </c>
      <c r="C851" s="6" t="s">
        <v>2</v>
      </c>
      <c r="D851" s="6" t="s">
        <v>439</v>
      </c>
      <c r="E851" s="6" t="s">
        <v>51</v>
      </c>
      <c r="F851" s="20">
        <v>43798</v>
      </c>
      <c r="G851" s="17">
        <f>DAY(F851:F2324)</f>
        <v>29</v>
      </c>
      <c r="H851" s="17">
        <f>MONTH(F851:F2324)</f>
        <v>11</v>
      </c>
      <c r="I851" s="17">
        <f>YEAR(F851)</f>
        <v>2019</v>
      </c>
      <c r="J851" s="7">
        <v>2760</v>
      </c>
      <c r="K851" s="6" t="s">
        <v>44</v>
      </c>
    </row>
    <row r="852" spans="1:11" x14ac:dyDescent="0.3">
      <c r="A852" s="6" t="s">
        <v>138</v>
      </c>
      <c r="B852" s="6" t="s">
        <v>222</v>
      </c>
      <c r="C852" s="6" t="s">
        <v>0</v>
      </c>
      <c r="D852" s="6" t="s">
        <v>1192</v>
      </c>
      <c r="E852" s="6" t="s">
        <v>1</v>
      </c>
      <c r="F852" s="20">
        <v>43798</v>
      </c>
      <c r="G852" s="17">
        <f>DAY(F852:F2325)</f>
        <v>29</v>
      </c>
      <c r="H852" s="17">
        <f>MONTH(F852:F2325)</f>
        <v>11</v>
      </c>
      <c r="I852" s="17">
        <f>YEAR(F852)</f>
        <v>2019</v>
      </c>
      <c r="J852" s="7">
        <v>4110</v>
      </c>
      <c r="K852" s="6" t="s">
        <v>40</v>
      </c>
    </row>
    <row r="853" spans="1:11" x14ac:dyDescent="0.3">
      <c r="A853" s="6" t="s">
        <v>743</v>
      </c>
      <c r="B853" s="6" t="s">
        <v>165</v>
      </c>
      <c r="C853" s="6" t="s">
        <v>2</v>
      </c>
      <c r="D853" s="6" t="s">
        <v>920</v>
      </c>
      <c r="E853" s="6" t="s">
        <v>3</v>
      </c>
      <c r="F853" s="20">
        <v>43798</v>
      </c>
      <c r="G853" s="17">
        <f>DAY(F853:F2326)</f>
        <v>29</v>
      </c>
      <c r="H853" s="17">
        <f>MONTH(F853:F2326)</f>
        <v>11</v>
      </c>
      <c r="I853" s="17">
        <f>YEAR(F853)</f>
        <v>2019</v>
      </c>
      <c r="J853" s="7">
        <v>7710</v>
      </c>
      <c r="K853" s="6" t="s">
        <v>40</v>
      </c>
    </row>
    <row r="854" spans="1:11" x14ac:dyDescent="0.3">
      <c r="A854" s="6" t="s">
        <v>227</v>
      </c>
      <c r="B854" s="6" t="s">
        <v>94</v>
      </c>
      <c r="C854" s="6" t="s">
        <v>2</v>
      </c>
      <c r="D854" s="6" t="s">
        <v>424</v>
      </c>
      <c r="E854" s="6" t="s">
        <v>55</v>
      </c>
      <c r="F854" s="20">
        <v>43800</v>
      </c>
      <c r="G854" s="17">
        <f>DAY(F854:F2327)</f>
        <v>1</v>
      </c>
      <c r="H854" s="17">
        <f>MONTH(F854:F2327)</f>
        <v>12</v>
      </c>
      <c r="I854" s="17">
        <f>YEAR(F854)</f>
        <v>2019</v>
      </c>
      <c r="J854" s="7">
        <v>1930</v>
      </c>
      <c r="K854" s="6" t="s">
        <v>40</v>
      </c>
    </row>
    <row r="855" spans="1:11" x14ac:dyDescent="0.3">
      <c r="A855" s="6" t="s">
        <v>510</v>
      </c>
      <c r="B855" s="6" t="s">
        <v>273</v>
      </c>
      <c r="C855" s="6" t="s">
        <v>0</v>
      </c>
      <c r="D855" s="6" t="s">
        <v>511</v>
      </c>
      <c r="E855" s="6" t="s">
        <v>39</v>
      </c>
      <c r="F855" s="20">
        <v>43801</v>
      </c>
      <c r="G855" s="17">
        <f>DAY(F855:F2328)</f>
        <v>2</v>
      </c>
      <c r="H855" s="17">
        <f>MONTH(F855:F2328)</f>
        <v>12</v>
      </c>
      <c r="I855" s="17">
        <f>YEAR(F855)</f>
        <v>2019</v>
      </c>
      <c r="J855" s="7">
        <v>3480</v>
      </c>
      <c r="K855" s="6" t="s">
        <v>40</v>
      </c>
    </row>
    <row r="856" spans="1:11" x14ac:dyDescent="0.3">
      <c r="A856" s="6" t="s">
        <v>711</v>
      </c>
      <c r="B856" s="6" t="s">
        <v>149</v>
      </c>
      <c r="C856" s="6" t="s">
        <v>0</v>
      </c>
      <c r="D856" s="6" t="s">
        <v>712</v>
      </c>
      <c r="E856" s="6" t="s">
        <v>1</v>
      </c>
      <c r="F856" s="20">
        <v>43801</v>
      </c>
      <c r="G856" s="17">
        <f>DAY(F856:F2329)</f>
        <v>2</v>
      </c>
      <c r="H856" s="17">
        <f>MONTH(F856:F2329)</f>
        <v>12</v>
      </c>
      <c r="I856" s="17">
        <f>YEAR(F856)</f>
        <v>2019</v>
      </c>
      <c r="J856" s="7">
        <v>6050</v>
      </c>
      <c r="K856" s="6" t="s">
        <v>40</v>
      </c>
    </row>
    <row r="857" spans="1:11" x14ac:dyDescent="0.3">
      <c r="A857" s="6" t="s">
        <v>578</v>
      </c>
      <c r="B857" s="6" t="s">
        <v>25</v>
      </c>
      <c r="C857" s="6" t="s">
        <v>2</v>
      </c>
      <c r="D857" s="6" t="s">
        <v>1115</v>
      </c>
      <c r="E857" s="6" t="s">
        <v>3</v>
      </c>
      <c r="F857" s="20">
        <v>43801</v>
      </c>
      <c r="G857" s="17">
        <f>DAY(F857:F2330)</f>
        <v>2</v>
      </c>
      <c r="H857" s="17">
        <f>MONTH(F857:F2330)</f>
        <v>12</v>
      </c>
      <c r="I857" s="17">
        <f>YEAR(F857)</f>
        <v>2019</v>
      </c>
      <c r="J857" s="7">
        <v>8090</v>
      </c>
      <c r="K857" s="6" t="s">
        <v>40</v>
      </c>
    </row>
    <row r="858" spans="1:11" x14ac:dyDescent="0.3">
      <c r="A858" s="6" t="s">
        <v>135</v>
      </c>
      <c r="B858" s="6" t="s">
        <v>566</v>
      </c>
      <c r="C858" s="6" t="s">
        <v>0</v>
      </c>
      <c r="D858" s="6" t="s">
        <v>767</v>
      </c>
      <c r="E858" s="6" t="s">
        <v>55</v>
      </c>
      <c r="F858" s="20">
        <v>43801</v>
      </c>
      <c r="G858" s="17">
        <f>DAY(F858:F2331)</f>
        <v>2</v>
      </c>
      <c r="H858" s="17">
        <f>MONTH(F858:F2331)</f>
        <v>12</v>
      </c>
      <c r="I858" s="17">
        <f>YEAR(F858)</f>
        <v>2019</v>
      </c>
      <c r="J858" s="7">
        <v>5790</v>
      </c>
      <c r="K858" s="6" t="s">
        <v>40</v>
      </c>
    </row>
    <row r="859" spans="1:11" x14ac:dyDescent="0.3">
      <c r="A859" s="6" t="s">
        <v>52</v>
      </c>
      <c r="B859" s="6" t="s">
        <v>454</v>
      </c>
      <c r="C859" s="6" t="s">
        <v>0</v>
      </c>
      <c r="D859" s="6" t="s">
        <v>1114</v>
      </c>
      <c r="E859" s="6" t="s">
        <v>39</v>
      </c>
      <c r="F859" s="20">
        <v>43802</v>
      </c>
      <c r="G859" s="17">
        <f>DAY(F859:F2332)</f>
        <v>3</v>
      </c>
      <c r="H859" s="17">
        <f>MONTH(F859:F2332)</f>
        <v>12</v>
      </c>
      <c r="I859" s="17">
        <f>YEAR(F859)</f>
        <v>2019</v>
      </c>
      <c r="J859" s="7">
        <v>620</v>
      </c>
      <c r="K859" s="6" t="s">
        <v>40</v>
      </c>
    </row>
    <row r="860" spans="1:11" x14ac:dyDescent="0.3">
      <c r="A860" s="6" t="s">
        <v>201</v>
      </c>
      <c r="B860" s="6" t="s">
        <v>331</v>
      </c>
      <c r="C860" s="6" t="s">
        <v>2</v>
      </c>
      <c r="D860" s="6" t="s">
        <v>1103</v>
      </c>
      <c r="E860" s="6" t="s">
        <v>51</v>
      </c>
      <c r="F860" s="20">
        <v>43803</v>
      </c>
      <c r="G860" s="17">
        <f>DAY(F860:F2333)</f>
        <v>4</v>
      </c>
      <c r="H860" s="17">
        <f>MONTH(F860:F2333)</f>
        <v>12</v>
      </c>
      <c r="I860" s="17">
        <f>YEAR(F860)</f>
        <v>2019</v>
      </c>
      <c r="J860" s="7">
        <v>9880</v>
      </c>
      <c r="K860" s="6" t="s">
        <v>40</v>
      </c>
    </row>
    <row r="861" spans="1:11" x14ac:dyDescent="0.3">
      <c r="A861" s="6" t="s">
        <v>24</v>
      </c>
      <c r="B861" s="6" t="s">
        <v>75</v>
      </c>
      <c r="C861" s="6" t="s">
        <v>2</v>
      </c>
      <c r="D861" s="6" t="s">
        <v>328</v>
      </c>
      <c r="E861" s="6" t="s">
        <v>55</v>
      </c>
      <c r="F861" s="20">
        <v>43804</v>
      </c>
      <c r="G861" s="17">
        <f>DAY(F861:F2334)</f>
        <v>5</v>
      </c>
      <c r="H861" s="17">
        <f>MONTH(F861:F2334)</f>
        <v>12</v>
      </c>
      <c r="I861" s="17">
        <f>YEAR(F861)</f>
        <v>2019</v>
      </c>
      <c r="J861" s="7">
        <v>9730</v>
      </c>
      <c r="K861" s="6" t="s">
        <v>40</v>
      </c>
    </row>
    <row r="862" spans="1:11" x14ac:dyDescent="0.3">
      <c r="A862" s="6" t="s">
        <v>227</v>
      </c>
      <c r="B862" s="6" t="s">
        <v>326</v>
      </c>
      <c r="C862" s="6" t="s">
        <v>2</v>
      </c>
      <c r="D862" s="6" t="s">
        <v>618</v>
      </c>
      <c r="E862" s="6" t="s">
        <v>1</v>
      </c>
      <c r="F862" s="20">
        <v>43804</v>
      </c>
      <c r="G862" s="17">
        <f>DAY(F862:F2335)</f>
        <v>5</v>
      </c>
      <c r="H862" s="17">
        <f>MONTH(F862:F2335)</f>
        <v>12</v>
      </c>
      <c r="I862" s="17">
        <f>YEAR(F862)</f>
        <v>2019</v>
      </c>
      <c r="J862" s="7">
        <v>3660</v>
      </c>
      <c r="K862" s="6" t="s">
        <v>40</v>
      </c>
    </row>
    <row r="863" spans="1:11" x14ac:dyDescent="0.3">
      <c r="A863" s="6" t="s">
        <v>198</v>
      </c>
      <c r="B863" s="6" t="s">
        <v>194</v>
      </c>
      <c r="C863" s="6" t="s">
        <v>0</v>
      </c>
      <c r="D863" s="6" t="s">
        <v>415</v>
      </c>
      <c r="E863" s="6" t="s">
        <v>26</v>
      </c>
      <c r="F863" s="20">
        <v>43805</v>
      </c>
      <c r="G863" s="17">
        <f>DAY(F863:F2336)</f>
        <v>6</v>
      </c>
      <c r="H863" s="17">
        <f>MONTH(F863:F2336)</f>
        <v>12</v>
      </c>
      <c r="I863" s="17">
        <f>YEAR(F863)</f>
        <v>2019</v>
      </c>
      <c r="J863" s="7">
        <v>8790</v>
      </c>
      <c r="K863" s="6" t="s">
        <v>40</v>
      </c>
    </row>
    <row r="864" spans="1:11" x14ac:dyDescent="0.3">
      <c r="A864" s="6" t="s">
        <v>750</v>
      </c>
      <c r="B864" s="6" t="s">
        <v>204</v>
      </c>
      <c r="C864" s="6" t="s">
        <v>0</v>
      </c>
      <c r="D864" s="6" t="s">
        <v>666</v>
      </c>
      <c r="E864" s="6" t="s">
        <v>1</v>
      </c>
      <c r="F864" s="20">
        <v>43805</v>
      </c>
      <c r="G864" s="17">
        <f>DAY(F864:F2337)</f>
        <v>6</v>
      </c>
      <c r="H864" s="17">
        <f>MONTH(F864:F2337)</f>
        <v>12</v>
      </c>
      <c r="I864" s="17">
        <f>YEAR(F864)</f>
        <v>2019</v>
      </c>
      <c r="J864" s="7">
        <v>9610</v>
      </c>
      <c r="K864" s="6" t="s">
        <v>40</v>
      </c>
    </row>
    <row r="865" spans="1:11" x14ac:dyDescent="0.3">
      <c r="A865" s="6" t="s">
        <v>796</v>
      </c>
      <c r="B865" s="6" t="s">
        <v>80</v>
      </c>
      <c r="C865" s="6" t="s">
        <v>0</v>
      </c>
      <c r="D865" s="6" t="s">
        <v>797</v>
      </c>
      <c r="E865" s="6" t="s">
        <v>39</v>
      </c>
      <c r="F865" s="20">
        <v>43806</v>
      </c>
      <c r="G865" s="17">
        <f>DAY(F865:F2338)</f>
        <v>7</v>
      </c>
      <c r="H865" s="17">
        <f>MONTH(F865:F2338)</f>
        <v>12</v>
      </c>
      <c r="I865" s="17">
        <f>YEAR(F865)</f>
        <v>2019</v>
      </c>
      <c r="J865" s="7">
        <v>2750</v>
      </c>
      <c r="K865" s="6" t="s">
        <v>27</v>
      </c>
    </row>
    <row r="866" spans="1:11" x14ac:dyDescent="0.3">
      <c r="A866" s="6" t="s">
        <v>265</v>
      </c>
      <c r="B866" s="6" t="s">
        <v>128</v>
      </c>
      <c r="C866" s="6" t="s">
        <v>2</v>
      </c>
      <c r="D866" s="6" t="s">
        <v>129</v>
      </c>
      <c r="E866" s="6" t="s">
        <v>3</v>
      </c>
      <c r="F866" s="20">
        <v>43806</v>
      </c>
      <c r="G866" s="17">
        <f>DAY(F866:F2339)</f>
        <v>7</v>
      </c>
      <c r="H866" s="17">
        <f>MONTH(F866:F2339)</f>
        <v>12</v>
      </c>
      <c r="I866" s="17">
        <f>YEAR(F866)</f>
        <v>2019</v>
      </c>
      <c r="J866" s="7">
        <v>1060</v>
      </c>
      <c r="K866" s="6" t="s">
        <v>40</v>
      </c>
    </row>
    <row r="867" spans="1:11" x14ac:dyDescent="0.3">
      <c r="A867" s="6" t="s">
        <v>380</v>
      </c>
      <c r="B867" s="6" t="s">
        <v>371</v>
      </c>
      <c r="C867" s="6" t="s">
        <v>0</v>
      </c>
      <c r="D867" s="6" t="s">
        <v>1266</v>
      </c>
      <c r="E867" s="6" t="s">
        <v>1</v>
      </c>
      <c r="F867" s="20">
        <v>43807</v>
      </c>
      <c r="G867" s="17">
        <f>DAY(F867:F2340)</f>
        <v>8</v>
      </c>
      <c r="H867" s="17">
        <f>MONTH(F867:F2340)</f>
        <v>12</v>
      </c>
      <c r="I867" s="17">
        <f>YEAR(F867)</f>
        <v>2019</v>
      </c>
      <c r="J867" s="7">
        <v>9010</v>
      </c>
      <c r="K867" s="6" t="s">
        <v>40</v>
      </c>
    </row>
    <row r="868" spans="1:11" x14ac:dyDescent="0.3">
      <c r="A868" s="6" t="s">
        <v>370</v>
      </c>
      <c r="B868" s="6" t="s">
        <v>230</v>
      </c>
      <c r="C868" s="6" t="s">
        <v>0</v>
      </c>
      <c r="D868" s="6" t="s">
        <v>876</v>
      </c>
      <c r="E868" s="6" t="s">
        <v>1</v>
      </c>
      <c r="F868" s="20">
        <v>43808</v>
      </c>
      <c r="G868" s="17">
        <f>DAY(F868:F2341)</f>
        <v>9</v>
      </c>
      <c r="H868" s="17">
        <f>MONTH(F868:F2341)</f>
        <v>12</v>
      </c>
      <c r="I868" s="17">
        <f>YEAR(F868)</f>
        <v>2019</v>
      </c>
      <c r="J868" s="7">
        <v>8640</v>
      </c>
      <c r="K868" s="6" t="s">
        <v>40</v>
      </c>
    </row>
    <row r="869" spans="1:11" x14ac:dyDescent="0.3">
      <c r="A869" s="6" t="s">
        <v>74</v>
      </c>
      <c r="B869" s="6" t="s">
        <v>25</v>
      </c>
      <c r="C869" s="6" t="s">
        <v>0</v>
      </c>
      <c r="D869" s="6" t="s">
        <v>882</v>
      </c>
      <c r="E869" s="6" t="s">
        <v>1</v>
      </c>
      <c r="F869" s="20">
        <v>43808</v>
      </c>
      <c r="G869" s="17">
        <f>DAY(F869:F2342)</f>
        <v>9</v>
      </c>
      <c r="H869" s="17">
        <f>MONTH(F869:F2342)</f>
        <v>12</v>
      </c>
      <c r="I869" s="17">
        <f>YEAR(F869)</f>
        <v>2019</v>
      </c>
      <c r="J869" s="7">
        <v>5650</v>
      </c>
      <c r="K869" s="6" t="s">
        <v>40</v>
      </c>
    </row>
    <row r="870" spans="1:11" x14ac:dyDescent="0.3">
      <c r="A870" s="6" t="s">
        <v>532</v>
      </c>
      <c r="B870" s="6" t="s">
        <v>435</v>
      </c>
      <c r="C870" s="6" t="s">
        <v>2</v>
      </c>
      <c r="D870" s="6" t="s">
        <v>10</v>
      </c>
      <c r="E870" s="6" t="s">
        <v>26</v>
      </c>
      <c r="F870" s="20">
        <v>43809</v>
      </c>
      <c r="G870" s="17">
        <f>DAY(F870:F2343)</f>
        <v>10</v>
      </c>
      <c r="H870" s="17">
        <f>MONTH(F870:F2343)</f>
        <v>12</v>
      </c>
      <c r="I870" s="17">
        <f>YEAR(F870)</f>
        <v>2019</v>
      </c>
      <c r="J870" s="7">
        <v>4110</v>
      </c>
      <c r="K870" s="6" t="s">
        <v>40</v>
      </c>
    </row>
    <row r="871" spans="1:11" x14ac:dyDescent="0.3">
      <c r="A871" s="6" t="s">
        <v>177</v>
      </c>
      <c r="B871" s="6" t="s">
        <v>331</v>
      </c>
      <c r="C871" s="6" t="s">
        <v>0</v>
      </c>
      <c r="D871" s="6" t="s">
        <v>461</v>
      </c>
      <c r="E871" s="6" t="s">
        <v>55</v>
      </c>
      <c r="F871" s="20">
        <v>43810</v>
      </c>
      <c r="G871" s="17">
        <f>DAY(F871:F2344)</f>
        <v>11</v>
      </c>
      <c r="H871" s="17">
        <f>MONTH(F871:F2344)</f>
        <v>12</v>
      </c>
      <c r="I871" s="17">
        <f>YEAR(F871)</f>
        <v>2019</v>
      </c>
      <c r="J871" s="7">
        <v>9850</v>
      </c>
      <c r="K871" s="6" t="s">
        <v>40</v>
      </c>
    </row>
    <row r="872" spans="1:11" x14ac:dyDescent="0.3">
      <c r="A872" s="6" t="s">
        <v>119</v>
      </c>
      <c r="B872" s="6" t="s">
        <v>191</v>
      </c>
      <c r="C872" s="6" t="s">
        <v>0</v>
      </c>
      <c r="D872" s="6" t="s">
        <v>826</v>
      </c>
      <c r="E872" s="6" t="s">
        <v>26</v>
      </c>
      <c r="F872" s="20">
        <v>43810</v>
      </c>
      <c r="G872" s="17">
        <f>DAY(F872:F2345)</f>
        <v>11</v>
      </c>
      <c r="H872" s="17">
        <f>MONTH(F872:F2345)</f>
        <v>12</v>
      </c>
      <c r="I872" s="17">
        <f>YEAR(F872)</f>
        <v>2019</v>
      </c>
      <c r="J872" s="7">
        <v>5490</v>
      </c>
      <c r="K872" s="6" t="s">
        <v>40</v>
      </c>
    </row>
    <row r="873" spans="1:11" x14ac:dyDescent="0.3">
      <c r="A873" s="6" t="s">
        <v>416</v>
      </c>
      <c r="B873" s="6" t="s">
        <v>29</v>
      </c>
      <c r="C873" s="6" t="s">
        <v>0</v>
      </c>
      <c r="D873" s="6" t="s">
        <v>837</v>
      </c>
      <c r="E873" s="6" t="s">
        <v>3</v>
      </c>
      <c r="F873" s="20">
        <v>43812</v>
      </c>
      <c r="G873" s="17">
        <f>DAY(F873:F2346)</f>
        <v>13</v>
      </c>
      <c r="H873" s="17">
        <f>MONTH(F873:F2346)</f>
        <v>12</v>
      </c>
      <c r="I873" s="17">
        <f>YEAR(F873)</f>
        <v>2019</v>
      </c>
      <c r="J873" s="7">
        <v>2770</v>
      </c>
      <c r="K873" s="6" t="s">
        <v>40</v>
      </c>
    </row>
    <row r="874" spans="1:11" x14ac:dyDescent="0.3">
      <c r="A874" s="6" t="s">
        <v>644</v>
      </c>
      <c r="B874" s="6" t="s">
        <v>345</v>
      </c>
      <c r="C874" s="6" t="s">
        <v>0</v>
      </c>
      <c r="D874" s="6" t="s">
        <v>760</v>
      </c>
      <c r="E874" s="6" t="s">
        <v>1</v>
      </c>
      <c r="F874" s="20">
        <v>43812</v>
      </c>
      <c r="G874" s="17">
        <f>DAY(F874:F2347)</f>
        <v>13</v>
      </c>
      <c r="H874" s="17">
        <f>MONTH(F874:F2347)</f>
        <v>12</v>
      </c>
      <c r="I874" s="17">
        <f>YEAR(F874)</f>
        <v>2019</v>
      </c>
      <c r="J874" s="7">
        <v>280</v>
      </c>
      <c r="K874" s="6" t="s">
        <v>44</v>
      </c>
    </row>
    <row r="875" spans="1:11" x14ac:dyDescent="0.3">
      <c r="A875" s="6" t="s">
        <v>636</v>
      </c>
      <c r="B875" s="6" t="s">
        <v>94</v>
      </c>
      <c r="C875" s="6" t="s">
        <v>0</v>
      </c>
      <c r="D875" s="6" t="s">
        <v>424</v>
      </c>
      <c r="E875" s="6" t="s">
        <v>55</v>
      </c>
      <c r="F875" s="20">
        <v>43812</v>
      </c>
      <c r="G875" s="17">
        <f>DAY(F875:F2348)</f>
        <v>13</v>
      </c>
      <c r="H875" s="17">
        <f>MONTH(F875:F2348)</f>
        <v>12</v>
      </c>
      <c r="I875" s="17">
        <f>YEAR(F875)</f>
        <v>2019</v>
      </c>
      <c r="J875" s="7">
        <v>5570</v>
      </c>
      <c r="K875" s="6" t="s">
        <v>40</v>
      </c>
    </row>
    <row r="876" spans="1:11" x14ac:dyDescent="0.3">
      <c r="A876" s="6" t="s">
        <v>480</v>
      </c>
      <c r="B876" s="6" t="s">
        <v>566</v>
      </c>
      <c r="C876" s="6" t="s">
        <v>2</v>
      </c>
      <c r="D876" s="6" t="s">
        <v>767</v>
      </c>
      <c r="E876" s="6" t="s">
        <v>3</v>
      </c>
      <c r="F876" s="20">
        <v>43813</v>
      </c>
      <c r="G876" s="17">
        <f>DAY(F876:F2349)</f>
        <v>14</v>
      </c>
      <c r="H876" s="17">
        <f>MONTH(F876:F2349)</f>
        <v>12</v>
      </c>
      <c r="I876" s="17">
        <f>YEAR(F876)</f>
        <v>2019</v>
      </c>
      <c r="J876" s="7">
        <v>3620</v>
      </c>
      <c r="K876" s="6" t="s">
        <v>44</v>
      </c>
    </row>
    <row r="877" spans="1:11" x14ac:dyDescent="0.3">
      <c r="A877" s="6" t="s">
        <v>116</v>
      </c>
      <c r="B877" s="6" t="s">
        <v>100</v>
      </c>
      <c r="C877" s="6" t="s">
        <v>0</v>
      </c>
      <c r="D877" s="6" t="s">
        <v>1209</v>
      </c>
      <c r="E877" s="6" t="s">
        <v>51</v>
      </c>
      <c r="F877" s="20">
        <v>43815</v>
      </c>
      <c r="G877" s="17">
        <f>DAY(F877:F2350)</f>
        <v>16</v>
      </c>
      <c r="H877" s="17">
        <f>MONTH(F877:F2350)</f>
        <v>12</v>
      </c>
      <c r="I877" s="17">
        <f>YEAR(F877)</f>
        <v>2019</v>
      </c>
      <c r="J877" s="7">
        <v>6240</v>
      </c>
      <c r="K877" s="6" t="s">
        <v>40</v>
      </c>
    </row>
    <row r="878" spans="1:11" x14ac:dyDescent="0.3">
      <c r="A878" s="6" t="s">
        <v>743</v>
      </c>
      <c r="B878" s="6" t="s">
        <v>85</v>
      </c>
      <c r="C878" s="6" t="s">
        <v>2</v>
      </c>
      <c r="D878" s="6" t="s">
        <v>1034</v>
      </c>
      <c r="E878" s="6" t="s">
        <v>3</v>
      </c>
      <c r="F878" s="20">
        <v>43817</v>
      </c>
      <c r="G878" s="17">
        <f>DAY(F878:F2351)</f>
        <v>18</v>
      </c>
      <c r="H878" s="17">
        <f>MONTH(F878:F2351)</f>
        <v>12</v>
      </c>
      <c r="I878" s="17">
        <f>YEAR(F878)</f>
        <v>2019</v>
      </c>
      <c r="J878" s="7">
        <v>1050</v>
      </c>
      <c r="K878" s="6" t="s">
        <v>59</v>
      </c>
    </row>
    <row r="879" spans="1:11" x14ac:dyDescent="0.3">
      <c r="A879" s="6" t="s">
        <v>722</v>
      </c>
      <c r="B879" s="6" t="s">
        <v>154</v>
      </c>
      <c r="C879" s="6" t="s">
        <v>2</v>
      </c>
      <c r="D879" s="6" t="s">
        <v>1126</v>
      </c>
      <c r="E879" s="6" t="s">
        <v>1</v>
      </c>
      <c r="F879" s="20">
        <v>43817</v>
      </c>
      <c r="G879" s="17">
        <f>DAY(F879:F2352)</f>
        <v>18</v>
      </c>
      <c r="H879" s="17">
        <f>MONTH(F879:F2352)</f>
        <v>12</v>
      </c>
      <c r="I879" s="17">
        <f>YEAR(F879)</f>
        <v>2019</v>
      </c>
      <c r="J879" s="7">
        <v>6520</v>
      </c>
      <c r="K879" s="6" t="s">
        <v>40</v>
      </c>
    </row>
    <row r="880" spans="1:11" x14ac:dyDescent="0.3">
      <c r="A880" s="6" t="s">
        <v>589</v>
      </c>
      <c r="B880" s="6" t="s">
        <v>390</v>
      </c>
      <c r="C880" s="6" t="s">
        <v>0</v>
      </c>
      <c r="D880" s="6" t="s">
        <v>1201</v>
      </c>
      <c r="E880" s="6" t="s">
        <v>1</v>
      </c>
      <c r="F880" s="20">
        <v>43817</v>
      </c>
      <c r="G880" s="17">
        <f>DAY(F880:F2353)</f>
        <v>18</v>
      </c>
      <c r="H880" s="17">
        <f>MONTH(F880:F2353)</f>
        <v>12</v>
      </c>
      <c r="I880" s="17">
        <f>YEAR(F880)</f>
        <v>2019</v>
      </c>
      <c r="J880" s="7">
        <v>8530</v>
      </c>
      <c r="K880" s="6" t="s">
        <v>40</v>
      </c>
    </row>
    <row r="881" spans="1:11" x14ac:dyDescent="0.3">
      <c r="A881" s="6" t="s">
        <v>842</v>
      </c>
      <c r="B881" s="6" t="s">
        <v>33</v>
      </c>
      <c r="C881" s="6" t="s">
        <v>0</v>
      </c>
      <c r="D881" s="6" t="s">
        <v>843</v>
      </c>
      <c r="E881" s="6" t="s">
        <v>26</v>
      </c>
      <c r="F881" s="20">
        <v>43818</v>
      </c>
      <c r="G881" s="17">
        <f>DAY(F881:F2354)</f>
        <v>19</v>
      </c>
      <c r="H881" s="17">
        <f>MONTH(F881:F2354)</f>
        <v>12</v>
      </c>
      <c r="I881" s="17">
        <f>YEAR(F881)</f>
        <v>2019</v>
      </c>
      <c r="J881" s="7">
        <v>4760</v>
      </c>
      <c r="K881" s="6" t="s">
        <v>40</v>
      </c>
    </row>
    <row r="882" spans="1:11" x14ac:dyDescent="0.3">
      <c r="A882" s="6" t="s">
        <v>96</v>
      </c>
      <c r="B882" s="6" t="s">
        <v>501</v>
      </c>
      <c r="C882" s="6" t="s">
        <v>0</v>
      </c>
      <c r="D882" s="6" t="s">
        <v>1303</v>
      </c>
      <c r="E882" s="6" t="s">
        <v>1</v>
      </c>
      <c r="F882" s="20">
        <v>43818</v>
      </c>
      <c r="G882" s="17">
        <f>DAY(F882:F2355)</f>
        <v>19</v>
      </c>
      <c r="H882" s="17">
        <f>MONTH(F882:F2355)</f>
        <v>12</v>
      </c>
      <c r="I882" s="17">
        <f>YEAR(F882)</f>
        <v>2019</v>
      </c>
      <c r="J882" s="7">
        <v>9150</v>
      </c>
      <c r="K882" s="6" t="s">
        <v>40</v>
      </c>
    </row>
    <row r="883" spans="1:11" x14ac:dyDescent="0.3">
      <c r="A883" s="6" t="s">
        <v>534</v>
      </c>
      <c r="B883" s="6" t="s">
        <v>125</v>
      </c>
      <c r="C883" s="6" t="s">
        <v>0</v>
      </c>
      <c r="D883" s="6" t="s">
        <v>688</v>
      </c>
      <c r="E883" s="6" t="s">
        <v>26</v>
      </c>
      <c r="F883" s="20">
        <v>43819</v>
      </c>
      <c r="G883" s="17">
        <f>DAY(F883:F2356)</f>
        <v>20</v>
      </c>
      <c r="H883" s="17">
        <f>MONTH(F883:F2356)</f>
        <v>12</v>
      </c>
      <c r="I883" s="17">
        <f>YEAR(F883)</f>
        <v>2019</v>
      </c>
      <c r="J883" s="7">
        <v>2560</v>
      </c>
      <c r="K883" s="6" t="s">
        <v>40</v>
      </c>
    </row>
    <row r="884" spans="1:11" x14ac:dyDescent="0.3">
      <c r="A884" s="6" t="s">
        <v>485</v>
      </c>
      <c r="B884" s="6" t="s">
        <v>402</v>
      </c>
      <c r="C884" s="6" t="s">
        <v>2</v>
      </c>
      <c r="D884" s="6" t="s">
        <v>705</v>
      </c>
      <c r="E884" s="6" t="s">
        <v>51</v>
      </c>
      <c r="F884" s="20">
        <v>43819</v>
      </c>
      <c r="G884" s="17">
        <f>DAY(F884:F2357)</f>
        <v>20</v>
      </c>
      <c r="H884" s="17">
        <f>MONTH(F884:F2357)</f>
        <v>12</v>
      </c>
      <c r="I884" s="17">
        <f>YEAR(F884)</f>
        <v>2019</v>
      </c>
      <c r="J884" s="7">
        <v>9960</v>
      </c>
      <c r="K884" s="6" t="s">
        <v>40</v>
      </c>
    </row>
    <row r="885" spans="1:11" x14ac:dyDescent="0.3">
      <c r="A885" s="6" t="s">
        <v>452</v>
      </c>
      <c r="B885" s="6" t="s">
        <v>154</v>
      </c>
      <c r="C885" s="6" t="s">
        <v>0</v>
      </c>
      <c r="D885" s="6" t="s">
        <v>241</v>
      </c>
      <c r="E885" s="6" t="s">
        <v>55</v>
      </c>
      <c r="F885" s="20">
        <v>43821</v>
      </c>
      <c r="G885" s="17">
        <f>DAY(F885:F2358)</f>
        <v>22</v>
      </c>
      <c r="H885" s="17">
        <f>MONTH(F885:F2358)</f>
        <v>12</v>
      </c>
      <c r="I885" s="17">
        <f>YEAR(F885)</f>
        <v>2019</v>
      </c>
      <c r="J885" s="7">
        <v>7200</v>
      </c>
      <c r="K885" s="6" t="s">
        <v>44</v>
      </c>
    </row>
    <row r="886" spans="1:11" x14ac:dyDescent="0.3">
      <c r="A886" s="6" t="s">
        <v>936</v>
      </c>
      <c r="B886" s="6" t="s">
        <v>435</v>
      </c>
      <c r="C886" s="6" t="s">
        <v>0</v>
      </c>
      <c r="D886" s="6" t="s">
        <v>436</v>
      </c>
      <c r="E886" s="6" t="s">
        <v>26</v>
      </c>
      <c r="F886" s="20">
        <v>43822</v>
      </c>
      <c r="G886" s="17">
        <f>DAY(F886:F2359)</f>
        <v>23</v>
      </c>
      <c r="H886" s="17">
        <f>MONTH(F886:F2359)</f>
        <v>12</v>
      </c>
      <c r="I886" s="17">
        <f>YEAR(F886)</f>
        <v>2019</v>
      </c>
      <c r="J886" s="7">
        <v>8730</v>
      </c>
      <c r="K886" s="6" t="s">
        <v>40</v>
      </c>
    </row>
    <row r="887" spans="1:11" x14ac:dyDescent="0.3">
      <c r="A887" s="6" t="s">
        <v>667</v>
      </c>
      <c r="B887" s="6" t="s">
        <v>33</v>
      </c>
      <c r="C887" s="6" t="s">
        <v>2</v>
      </c>
      <c r="D887" s="6" t="s">
        <v>607</v>
      </c>
      <c r="E887" s="6" t="s">
        <v>3</v>
      </c>
      <c r="F887" s="20">
        <v>43822</v>
      </c>
      <c r="G887" s="17">
        <f>DAY(F887:F2360)</f>
        <v>23</v>
      </c>
      <c r="H887" s="17">
        <f>MONTH(F887:F2360)</f>
        <v>12</v>
      </c>
      <c r="I887" s="17">
        <f>YEAR(F887)</f>
        <v>2019</v>
      </c>
      <c r="J887" s="7">
        <v>5920</v>
      </c>
      <c r="K887" s="6" t="s">
        <v>27</v>
      </c>
    </row>
    <row r="888" spans="1:11" x14ac:dyDescent="0.3">
      <c r="A888" s="6" t="s">
        <v>530</v>
      </c>
      <c r="B888" s="6" t="s">
        <v>64</v>
      </c>
      <c r="C888" s="6" t="s">
        <v>2</v>
      </c>
      <c r="D888" s="6" t="s">
        <v>1139</v>
      </c>
      <c r="E888" s="6" t="s">
        <v>39</v>
      </c>
      <c r="F888" s="20">
        <v>43822</v>
      </c>
      <c r="G888" s="17">
        <f>DAY(F888:F2361)</f>
        <v>23</v>
      </c>
      <c r="H888" s="17">
        <f>MONTH(F888:F2361)</f>
        <v>12</v>
      </c>
      <c r="I888" s="17">
        <f>YEAR(F888)</f>
        <v>2019</v>
      </c>
      <c r="J888" s="7">
        <v>2500</v>
      </c>
      <c r="K888" s="6" t="s">
        <v>40</v>
      </c>
    </row>
    <row r="889" spans="1:11" x14ac:dyDescent="0.3">
      <c r="A889" s="6" t="s">
        <v>823</v>
      </c>
      <c r="B889" s="6" t="s">
        <v>120</v>
      </c>
      <c r="C889" s="6" t="s">
        <v>0</v>
      </c>
      <c r="D889" s="6" t="s">
        <v>1271</v>
      </c>
      <c r="E889" s="6" t="s">
        <v>39</v>
      </c>
      <c r="F889" s="20">
        <v>43822</v>
      </c>
      <c r="G889" s="17">
        <f>DAY(F889:F2362)</f>
        <v>23</v>
      </c>
      <c r="H889" s="17">
        <f>MONTH(F889:F2362)</f>
        <v>12</v>
      </c>
      <c r="I889" s="17">
        <f>YEAR(F889)</f>
        <v>2019</v>
      </c>
      <c r="J889" s="7">
        <v>4490</v>
      </c>
      <c r="K889" s="6" t="s">
        <v>40</v>
      </c>
    </row>
    <row r="890" spans="1:11" x14ac:dyDescent="0.3">
      <c r="A890" s="6" t="s">
        <v>538</v>
      </c>
      <c r="B890" s="6" t="s">
        <v>212</v>
      </c>
      <c r="C890" s="6" t="s">
        <v>0</v>
      </c>
      <c r="D890" s="6" t="s">
        <v>1010</v>
      </c>
      <c r="E890" s="6" t="s">
        <v>1</v>
      </c>
      <c r="F890" s="20">
        <v>43823</v>
      </c>
      <c r="G890" s="17">
        <f>DAY(F890:F2363)</f>
        <v>24</v>
      </c>
      <c r="H890" s="17">
        <f>MONTH(F890:F2363)</f>
        <v>12</v>
      </c>
      <c r="I890" s="17">
        <f>YEAR(F890)</f>
        <v>2019</v>
      </c>
      <c r="J890" s="7">
        <v>5280</v>
      </c>
      <c r="K890" s="6" t="s">
        <v>44</v>
      </c>
    </row>
    <row r="891" spans="1:11" x14ac:dyDescent="0.3">
      <c r="A891" s="6" t="s">
        <v>492</v>
      </c>
      <c r="B891" s="6" t="s">
        <v>405</v>
      </c>
      <c r="C891" s="6" t="s">
        <v>2</v>
      </c>
      <c r="D891" s="6" t="s">
        <v>526</v>
      </c>
      <c r="E891" s="6" t="s">
        <v>39</v>
      </c>
      <c r="F891" s="20">
        <v>43824</v>
      </c>
      <c r="G891" s="17">
        <f>DAY(F891:F2364)</f>
        <v>25</v>
      </c>
      <c r="H891" s="17">
        <f>MONTH(F891:F2364)</f>
        <v>12</v>
      </c>
      <c r="I891" s="17">
        <f>YEAR(F891)</f>
        <v>2019</v>
      </c>
      <c r="J891" s="7">
        <v>1050</v>
      </c>
      <c r="K891" s="6" t="s">
        <v>44</v>
      </c>
    </row>
    <row r="892" spans="1:11" x14ac:dyDescent="0.3">
      <c r="A892" s="6" t="s">
        <v>644</v>
      </c>
      <c r="B892" s="6" t="s">
        <v>204</v>
      </c>
      <c r="C892" s="6" t="s">
        <v>0</v>
      </c>
      <c r="D892" s="6" t="s">
        <v>666</v>
      </c>
      <c r="E892" s="6" t="s">
        <v>26</v>
      </c>
      <c r="F892" s="20">
        <v>43824</v>
      </c>
      <c r="G892" s="17">
        <f>DAY(F892:F2365)</f>
        <v>25</v>
      </c>
      <c r="H892" s="17">
        <f>MONTH(F892:F2365)</f>
        <v>12</v>
      </c>
      <c r="I892" s="17">
        <f>YEAR(F892)</f>
        <v>2019</v>
      </c>
      <c r="J892" s="7">
        <v>1220</v>
      </c>
      <c r="K892" s="6" t="s">
        <v>40</v>
      </c>
    </row>
    <row r="893" spans="1:11" x14ac:dyDescent="0.3">
      <c r="A893" s="6" t="s">
        <v>508</v>
      </c>
      <c r="B893" s="6" t="s">
        <v>29</v>
      </c>
      <c r="C893" s="6" t="s">
        <v>0</v>
      </c>
      <c r="D893" s="6" t="s">
        <v>281</v>
      </c>
      <c r="E893" s="6" t="s">
        <v>39</v>
      </c>
      <c r="F893" s="20">
        <v>43824</v>
      </c>
      <c r="G893" s="17">
        <f>DAY(F893:F2366)</f>
        <v>25</v>
      </c>
      <c r="H893" s="17">
        <f>MONTH(F893:F2366)</f>
        <v>12</v>
      </c>
      <c r="I893" s="17">
        <f>YEAR(F893)</f>
        <v>2019</v>
      </c>
      <c r="J893" s="7">
        <v>3710</v>
      </c>
      <c r="K893" s="6" t="s">
        <v>40</v>
      </c>
    </row>
    <row r="894" spans="1:11" x14ac:dyDescent="0.3">
      <c r="A894" s="6" t="s">
        <v>462</v>
      </c>
      <c r="B894" s="6" t="s">
        <v>188</v>
      </c>
      <c r="C894" s="6" t="s">
        <v>0</v>
      </c>
      <c r="D894" s="6" t="s">
        <v>1219</v>
      </c>
      <c r="E894" s="6" t="s">
        <v>1</v>
      </c>
      <c r="F894" s="20">
        <v>43825</v>
      </c>
      <c r="G894" s="17">
        <f>DAY(F894:F2367)</f>
        <v>26</v>
      </c>
      <c r="H894" s="17">
        <f>MONTH(F894:F2367)</f>
        <v>12</v>
      </c>
      <c r="I894" s="17">
        <f>YEAR(F894)</f>
        <v>2019</v>
      </c>
      <c r="J894" s="7">
        <v>1650</v>
      </c>
      <c r="K894" s="6" t="s">
        <v>40</v>
      </c>
    </row>
    <row r="895" spans="1:11" x14ac:dyDescent="0.3">
      <c r="A895" s="6" t="s">
        <v>279</v>
      </c>
      <c r="B895" s="6" t="s">
        <v>103</v>
      </c>
      <c r="C895" s="6" t="s">
        <v>2</v>
      </c>
      <c r="D895" s="6" t="s">
        <v>978</v>
      </c>
      <c r="E895" s="6" t="s">
        <v>26</v>
      </c>
      <c r="F895" s="20">
        <v>43826</v>
      </c>
      <c r="G895" s="17">
        <f>DAY(F895:F2368)</f>
        <v>27</v>
      </c>
      <c r="H895" s="17">
        <f>MONTH(F895:F2368)</f>
        <v>12</v>
      </c>
      <c r="I895" s="17">
        <f>YEAR(F895)</f>
        <v>2019</v>
      </c>
      <c r="J895" s="7">
        <v>5760</v>
      </c>
      <c r="K895" s="6" t="s">
        <v>40</v>
      </c>
    </row>
    <row r="896" spans="1:11" x14ac:dyDescent="0.3">
      <c r="A896" s="6" t="s">
        <v>482</v>
      </c>
      <c r="B896" s="6" t="s">
        <v>212</v>
      </c>
      <c r="C896" s="6" t="s">
        <v>2</v>
      </c>
      <c r="D896" s="6" t="s">
        <v>851</v>
      </c>
      <c r="E896" s="6" t="s">
        <v>51</v>
      </c>
      <c r="F896" s="20">
        <v>43827</v>
      </c>
      <c r="G896" s="17">
        <f>DAY(F896:F2369)</f>
        <v>28</v>
      </c>
      <c r="H896" s="17">
        <f>MONTH(F896:F2369)</f>
        <v>12</v>
      </c>
      <c r="I896" s="17">
        <f>YEAR(F896)</f>
        <v>2019</v>
      </c>
      <c r="J896" s="7">
        <v>1860</v>
      </c>
      <c r="K896" s="6" t="s">
        <v>40</v>
      </c>
    </row>
    <row r="897" spans="1:11" x14ac:dyDescent="0.3">
      <c r="A897" s="6" t="s">
        <v>351</v>
      </c>
      <c r="B897" s="6" t="s">
        <v>321</v>
      </c>
      <c r="C897" s="6" t="s">
        <v>2</v>
      </c>
      <c r="D897" s="6" t="s">
        <v>943</v>
      </c>
      <c r="E897" s="6" t="s">
        <v>3</v>
      </c>
      <c r="F897" s="20">
        <v>43828</v>
      </c>
      <c r="G897" s="17">
        <f>DAY(F897:F2370)</f>
        <v>29</v>
      </c>
      <c r="H897" s="17">
        <f>MONTH(F897:F2370)</f>
        <v>12</v>
      </c>
      <c r="I897" s="17">
        <f>YEAR(F897)</f>
        <v>2019</v>
      </c>
      <c r="J897" s="7">
        <v>5910</v>
      </c>
      <c r="K897" s="6" t="s">
        <v>40</v>
      </c>
    </row>
    <row r="898" spans="1:11" x14ac:dyDescent="0.3">
      <c r="A898" s="6" t="s">
        <v>317</v>
      </c>
      <c r="B898" s="6" t="s">
        <v>252</v>
      </c>
      <c r="C898" s="6" t="s">
        <v>2</v>
      </c>
      <c r="D898" s="6" t="s">
        <v>561</v>
      </c>
      <c r="E898" s="6" t="s">
        <v>55</v>
      </c>
      <c r="F898" s="20">
        <v>43829</v>
      </c>
      <c r="G898" s="17">
        <f>DAY(F898:F2371)</f>
        <v>30</v>
      </c>
      <c r="H898" s="17">
        <f>MONTH(F898:F2371)</f>
        <v>12</v>
      </c>
      <c r="I898" s="17">
        <f>YEAR(F898)</f>
        <v>2019</v>
      </c>
      <c r="J898" s="7">
        <v>6860</v>
      </c>
      <c r="K898" s="6" t="s">
        <v>35</v>
      </c>
    </row>
    <row r="899" spans="1:11" x14ac:dyDescent="0.3">
      <c r="A899" s="6" t="s">
        <v>420</v>
      </c>
      <c r="B899" s="6" t="s">
        <v>300</v>
      </c>
      <c r="C899" s="6" t="s">
        <v>2</v>
      </c>
      <c r="D899" s="6" t="s">
        <v>997</v>
      </c>
      <c r="E899" s="6" t="s">
        <v>3</v>
      </c>
      <c r="F899" s="20">
        <v>43831</v>
      </c>
      <c r="G899" s="17">
        <f>DAY(F899:F2372)</f>
        <v>1</v>
      </c>
      <c r="H899" s="17">
        <f>MONTH(F899:F2372)</f>
        <v>1</v>
      </c>
      <c r="I899" s="17">
        <f>YEAR(F899)</f>
        <v>2020</v>
      </c>
      <c r="J899" s="7">
        <v>8780</v>
      </c>
      <c r="K899" s="6" t="s">
        <v>31</v>
      </c>
    </row>
    <row r="900" spans="1:11" x14ac:dyDescent="0.3">
      <c r="A900" s="6" t="s">
        <v>235</v>
      </c>
      <c r="B900" s="6" t="s">
        <v>580</v>
      </c>
      <c r="C900" s="6" t="s">
        <v>2</v>
      </c>
      <c r="D900" s="6" t="s">
        <v>1149</v>
      </c>
      <c r="E900" s="6" t="s">
        <v>55</v>
      </c>
      <c r="F900" s="20">
        <v>43832</v>
      </c>
      <c r="G900" s="17">
        <f>DAY(F900:F2373)</f>
        <v>2</v>
      </c>
      <c r="H900" s="17">
        <f>MONTH(F900:F2373)</f>
        <v>1</v>
      </c>
      <c r="I900" s="17">
        <f>YEAR(F900)</f>
        <v>2020</v>
      </c>
      <c r="J900" s="7">
        <v>3950</v>
      </c>
      <c r="K900" s="6" t="s">
        <v>40</v>
      </c>
    </row>
    <row r="901" spans="1:11" x14ac:dyDescent="0.3">
      <c r="A901" s="6" t="s">
        <v>521</v>
      </c>
      <c r="B901" s="6" t="s">
        <v>46</v>
      </c>
      <c r="C901" s="6" t="s">
        <v>0</v>
      </c>
      <c r="D901" s="6" t="s">
        <v>522</v>
      </c>
      <c r="E901" s="6" t="s">
        <v>39</v>
      </c>
      <c r="F901" s="20">
        <v>43833</v>
      </c>
      <c r="G901" s="17">
        <f>DAY(F901:F2374)</f>
        <v>3</v>
      </c>
      <c r="H901" s="17">
        <f>MONTH(F901:F2374)</f>
        <v>1</v>
      </c>
      <c r="I901" s="17">
        <f>YEAR(F901)</f>
        <v>2020</v>
      </c>
      <c r="J901" s="7">
        <v>2100</v>
      </c>
      <c r="K901" s="6" t="s">
        <v>130</v>
      </c>
    </row>
    <row r="902" spans="1:11" x14ac:dyDescent="0.3">
      <c r="A902" s="6" t="s">
        <v>574</v>
      </c>
      <c r="B902" s="6" t="s">
        <v>49</v>
      </c>
      <c r="C902" s="6" t="s">
        <v>2</v>
      </c>
      <c r="D902" s="6" t="s">
        <v>575</v>
      </c>
      <c r="E902" s="6" t="s">
        <v>39</v>
      </c>
      <c r="F902" s="20">
        <v>43834</v>
      </c>
      <c r="G902" s="17">
        <f>DAY(F902:F2375)</f>
        <v>4</v>
      </c>
      <c r="H902" s="17">
        <f>MONTH(F902:F2375)</f>
        <v>1</v>
      </c>
      <c r="I902" s="17">
        <f>YEAR(F902)</f>
        <v>2020</v>
      </c>
      <c r="J902" s="7">
        <v>1260</v>
      </c>
      <c r="K902" s="6" t="s">
        <v>40</v>
      </c>
    </row>
    <row r="903" spans="1:11" x14ac:dyDescent="0.3">
      <c r="A903" s="6" t="s">
        <v>111</v>
      </c>
      <c r="B903" s="6" t="s">
        <v>371</v>
      </c>
      <c r="C903" s="6" t="s">
        <v>2</v>
      </c>
      <c r="D903" s="6" t="s">
        <v>967</v>
      </c>
      <c r="E903" s="6" t="s">
        <v>55</v>
      </c>
      <c r="F903" s="20">
        <v>43834</v>
      </c>
      <c r="G903" s="17">
        <f>DAY(F903:F2376)</f>
        <v>4</v>
      </c>
      <c r="H903" s="17">
        <f>MONTH(F903:F2376)</f>
        <v>1</v>
      </c>
      <c r="I903" s="17">
        <f>YEAR(F903)</f>
        <v>2020</v>
      </c>
      <c r="J903" s="7">
        <v>8760</v>
      </c>
      <c r="K903" s="6" t="s">
        <v>40</v>
      </c>
    </row>
    <row r="904" spans="1:11" x14ac:dyDescent="0.3">
      <c r="A904" s="6" t="s">
        <v>512</v>
      </c>
      <c r="B904" s="6" t="s">
        <v>75</v>
      </c>
      <c r="C904" s="6" t="s">
        <v>2</v>
      </c>
      <c r="D904" s="6" t="s">
        <v>76</v>
      </c>
      <c r="E904" s="6" t="s">
        <v>3</v>
      </c>
      <c r="F904" s="20">
        <v>43834</v>
      </c>
      <c r="G904" s="17">
        <f>DAY(F904:F2377)</f>
        <v>4</v>
      </c>
      <c r="H904" s="17">
        <f>MONTH(F904:F2377)</f>
        <v>1</v>
      </c>
      <c r="I904" s="17">
        <f>YEAR(F904)</f>
        <v>2020</v>
      </c>
      <c r="J904" s="7">
        <v>6440</v>
      </c>
      <c r="K904" s="6" t="s">
        <v>40</v>
      </c>
    </row>
    <row r="905" spans="1:11" x14ac:dyDescent="0.3">
      <c r="A905" s="6" t="s">
        <v>560</v>
      </c>
      <c r="B905" s="6" t="s">
        <v>255</v>
      </c>
      <c r="C905" s="6" t="s">
        <v>0</v>
      </c>
      <c r="D905" s="6" t="s">
        <v>608</v>
      </c>
      <c r="E905" s="6" t="s">
        <v>1</v>
      </c>
      <c r="F905" s="20">
        <v>43835</v>
      </c>
      <c r="G905" s="17">
        <f>DAY(F905:F2378)</f>
        <v>5</v>
      </c>
      <c r="H905" s="17">
        <f>MONTH(F905:F2378)</f>
        <v>1</v>
      </c>
      <c r="I905" s="17">
        <f>YEAR(F905)</f>
        <v>2020</v>
      </c>
      <c r="J905" s="7">
        <v>4920</v>
      </c>
      <c r="K905" s="6" t="s">
        <v>27</v>
      </c>
    </row>
    <row r="906" spans="1:11" x14ac:dyDescent="0.3">
      <c r="A906" s="6" t="s">
        <v>305</v>
      </c>
      <c r="B906" s="6" t="s">
        <v>303</v>
      </c>
      <c r="C906" s="6" t="s">
        <v>2</v>
      </c>
      <c r="D906" s="6" t="s">
        <v>953</v>
      </c>
      <c r="E906" s="6" t="s">
        <v>55</v>
      </c>
      <c r="F906" s="20">
        <v>43835</v>
      </c>
      <c r="G906" s="17">
        <f>DAY(F906:F2379)</f>
        <v>5</v>
      </c>
      <c r="H906" s="17">
        <f>MONTH(F906:F2379)</f>
        <v>1</v>
      </c>
      <c r="I906" s="17">
        <f>YEAR(F906)</f>
        <v>2020</v>
      </c>
      <c r="J906" s="7">
        <v>480</v>
      </c>
      <c r="K906" s="6" t="s">
        <v>59</v>
      </c>
    </row>
    <row r="907" spans="1:11" x14ac:dyDescent="0.3">
      <c r="A907" s="6" t="s">
        <v>198</v>
      </c>
      <c r="B907" s="6" t="s">
        <v>67</v>
      </c>
      <c r="C907" s="6" t="s">
        <v>0</v>
      </c>
      <c r="D907" s="6" t="s">
        <v>617</v>
      </c>
      <c r="E907" s="6" t="s">
        <v>3</v>
      </c>
      <c r="F907" s="20">
        <v>43839</v>
      </c>
      <c r="G907" s="17">
        <f>DAY(F907:F2380)</f>
        <v>9</v>
      </c>
      <c r="H907" s="17">
        <f>MONTH(F907:F2380)</f>
        <v>1</v>
      </c>
      <c r="I907" s="17">
        <f>YEAR(F907)</f>
        <v>2020</v>
      </c>
      <c r="J907" s="7">
        <v>1840</v>
      </c>
      <c r="K907" s="6" t="s">
        <v>40</v>
      </c>
    </row>
    <row r="908" spans="1:11" x14ac:dyDescent="0.3">
      <c r="A908" s="6" t="s">
        <v>96</v>
      </c>
      <c r="B908" s="6" t="s">
        <v>371</v>
      </c>
      <c r="C908" s="6" t="s">
        <v>0</v>
      </c>
      <c r="D908" s="6" t="s">
        <v>898</v>
      </c>
      <c r="E908" s="6" t="s">
        <v>51</v>
      </c>
      <c r="F908" s="20">
        <v>43841</v>
      </c>
      <c r="G908" s="17">
        <f>DAY(F908:F2381)</f>
        <v>11</v>
      </c>
      <c r="H908" s="17">
        <f>MONTH(F908:F2381)</f>
        <v>1</v>
      </c>
      <c r="I908" s="17">
        <f>YEAR(F908)</f>
        <v>2020</v>
      </c>
      <c r="J908" s="7">
        <v>5590</v>
      </c>
      <c r="K908" s="6" t="s">
        <v>40</v>
      </c>
    </row>
    <row r="909" spans="1:11" x14ac:dyDescent="0.3">
      <c r="A909" s="6" t="s">
        <v>203</v>
      </c>
      <c r="B909" s="6" t="s">
        <v>390</v>
      </c>
      <c r="C909" s="6" t="s">
        <v>2</v>
      </c>
      <c r="D909" s="6" t="s">
        <v>423</v>
      </c>
      <c r="E909" s="6" t="s">
        <v>55</v>
      </c>
      <c r="F909" s="20">
        <v>43843</v>
      </c>
      <c r="G909" s="17">
        <f>DAY(F909:F2382)</f>
        <v>13</v>
      </c>
      <c r="H909" s="17">
        <f>MONTH(F909:F2382)</f>
        <v>1</v>
      </c>
      <c r="I909" s="17">
        <f>YEAR(F909)</f>
        <v>2020</v>
      </c>
      <c r="J909" s="7">
        <v>5000</v>
      </c>
      <c r="K909" s="6" t="s">
        <v>130</v>
      </c>
    </row>
    <row r="910" spans="1:11" x14ac:dyDescent="0.3">
      <c r="A910" s="6" t="s">
        <v>453</v>
      </c>
      <c r="B910" s="6" t="s">
        <v>390</v>
      </c>
      <c r="C910" s="6" t="s">
        <v>0</v>
      </c>
      <c r="D910" s="6" t="s">
        <v>755</v>
      </c>
      <c r="E910" s="6" t="s">
        <v>55</v>
      </c>
      <c r="F910" s="20">
        <v>43847</v>
      </c>
      <c r="G910" s="17">
        <f>DAY(F910:F2383)</f>
        <v>17</v>
      </c>
      <c r="H910" s="17">
        <f>MONTH(F910:F2383)</f>
        <v>1</v>
      </c>
      <c r="I910" s="17">
        <f>YEAR(F910)</f>
        <v>2020</v>
      </c>
      <c r="J910" s="7">
        <v>7490</v>
      </c>
      <c r="K910" s="6" t="s">
        <v>40</v>
      </c>
    </row>
    <row r="911" spans="1:11" x14ac:dyDescent="0.3">
      <c r="A911" s="6" t="s">
        <v>289</v>
      </c>
      <c r="B911" s="6" t="s">
        <v>175</v>
      </c>
      <c r="C911" s="6" t="s">
        <v>0</v>
      </c>
      <c r="D911" s="6" t="s">
        <v>254</v>
      </c>
      <c r="E911" s="6" t="s">
        <v>1</v>
      </c>
      <c r="F911" s="20">
        <v>43849</v>
      </c>
      <c r="G911" s="17">
        <f>DAY(F911:F2384)</f>
        <v>19</v>
      </c>
      <c r="H911" s="17">
        <f>MONTH(F911:F2384)</f>
        <v>1</v>
      </c>
      <c r="I911" s="17">
        <f>YEAR(F911)</f>
        <v>2020</v>
      </c>
      <c r="J911" s="7">
        <v>6440</v>
      </c>
      <c r="K911" s="6" t="s">
        <v>27</v>
      </c>
    </row>
    <row r="912" spans="1:11" x14ac:dyDescent="0.3">
      <c r="A912" s="6" t="s">
        <v>583</v>
      </c>
      <c r="B912" s="6" t="s">
        <v>528</v>
      </c>
      <c r="C912" s="6" t="s">
        <v>2</v>
      </c>
      <c r="D912" s="6" t="s">
        <v>529</v>
      </c>
      <c r="E912" s="6" t="s">
        <v>55</v>
      </c>
      <c r="F912" s="20">
        <v>43850</v>
      </c>
      <c r="G912" s="17">
        <f>DAY(F912:F2385)</f>
        <v>20</v>
      </c>
      <c r="H912" s="17">
        <f>MONTH(F912:F2385)</f>
        <v>1</v>
      </c>
      <c r="I912" s="17">
        <f>YEAR(F912)</f>
        <v>2020</v>
      </c>
      <c r="J912" s="7">
        <v>4130</v>
      </c>
      <c r="K912" s="6" t="s">
        <v>40</v>
      </c>
    </row>
    <row r="913" spans="1:11" x14ac:dyDescent="0.3">
      <c r="A913" s="6" t="s">
        <v>397</v>
      </c>
      <c r="B913" s="6" t="s">
        <v>273</v>
      </c>
      <c r="C913" s="6" t="s">
        <v>2</v>
      </c>
      <c r="D913" s="6" t="s">
        <v>511</v>
      </c>
      <c r="E913" s="6" t="s">
        <v>55</v>
      </c>
      <c r="F913" s="20">
        <v>43851</v>
      </c>
      <c r="G913" s="17">
        <f>DAY(F913:F2386)</f>
        <v>21</v>
      </c>
      <c r="H913" s="17">
        <f>MONTH(F913:F2386)</f>
        <v>1</v>
      </c>
      <c r="I913" s="17">
        <f>YEAR(F913)</f>
        <v>2020</v>
      </c>
      <c r="J913" s="7">
        <v>5320</v>
      </c>
      <c r="K913" s="6" t="s">
        <v>40</v>
      </c>
    </row>
    <row r="914" spans="1:11" x14ac:dyDescent="0.3">
      <c r="A914" s="6" t="s">
        <v>159</v>
      </c>
      <c r="B914" s="6" t="s">
        <v>144</v>
      </c>
      <c r="C914" s="6" t="s">
        <v>2</v>
      </c>
      <c r="D914" s="6" t="s">
        <v>237</v>
      </c>
      <c r="E914" s="6" t="s">
        <v>3</v>
      </c>
      <c r="F914" s="20">
        <v>43852</v>
      </c>
      <c r="G914" s="17">
        <f>DAY(F914:F2387)</f>
        <v>22</v>
      </c>
      <c r="H914" s="17">
        <f>MONTH(F914:F2387)</f>
        <v>1</v>
      </c>
      <c r="I914" s="17">
        <f>YEAR(F914)</f>
        <v>2020</v>
      </c>
      <c r="J914" s="7">
        <v>6380</v>
      </c>
      <c r="K914" s="6" t="s">
        <v>40</v>
      </c>
    </row>
    <row r="915" spans="1:11" x14ac:dyDescent="0.3">
      <c r="A915" s="6" t="s">
        <v>620</v>
      </c>
      <c r="B915" s="6" t="s">
        <v>252</v>
      </c>
      <c r="C915" s="6" t="s">
        <v>2</v>
      </c>
      <c r="D915" s="6" t="s">
        <v>1311</v>
      </c>
      <c r="E915" s="6" t="s">
        <v>39</v>
      </c>
      <c r="F915" s="20">
        <v>43852</v>
      </c>
      <c r="G915" s="17">
        <f>DAY(F915:F2388)</f>
        <v>22</v>
      </c>
      <c r="H915" s="17">
        <f>MONTH(F915:F2388)</f>
        <v>1</v>
      </c>
      <c r="I915" s="17">
        <f>YEAR(F915)</f>
        <v>2020</v>
      </c>
      <c r="J915" s="7">
        <v>2450</v>
      </c>
      <c r="K915" s="6" t="s">
        <v>40</v>
      </c>
    </row>
    <row r="916" spans="1:11" x14ac:dyDescent="0.3">
      <c r="A916" s="6" t="s">
        <v>373</v>
      </c>
      <c r="B916" s="6" t="s">
        <v>37</v>
      </c>
      <c r="C916" s="6" t="s">
        <v>0</v>
      </c>
      <c r="D916" s="6" t="s">
        <v>984</v>
      </c>
      <c r="E916" s="6" t="s">
        <v>1</v>
      </c>
      <c r="F916" s="20">
        <v>43855</v>
      </c>
      <c r="G916" s="17">
        <f>DAY(F916:F2389)</f>
        <v>25</v>
      </c>
      <c r="H916" s="17">
        <f>MONTH(F916:F2389)</f>
        <v>1</v>
      </c>
      <c r="I916" s="17">
        <f>YEAR(F916)</f>
        <v>2020</v>
      </c>
      <c r="J916" s="7">
        <v>2430</v>
      </c>
      <c r="K916" s="6" t="s">
        <v>40</v>
      </c>
    </row>
    <row r="917" spans="1:11" x14ac:dyDescent="0.3">
      <c r="A917" s="6" t="s">
        <v>534</v>
      </c>
      <c r="B917" s="6" t="s">
        <v>459</v>
      </c>
      <c r="C917" s="6" t="s">
        <v>0</v>
      </c>
      <c r="D917" s="6" t="s">
        <v>804</v>
      </c>
      <c r="E917" s="6" t="s">
        <v>3</v>
      </c>
      <c r="F917" s="20">
        <v>43856</v>
      </c>
      <c r="G917" s="17">
        <f>DAY(F917:F2390)</f>
        <v>26</v>
      </c>
      <c r="H917" s="17">
        <f>MONTH(F917:F2390)</f>
        <v>1</v>
      </c>
      <c r="I917" s="17">
        <f>YEAR(F917)</f>
        <v>2020</v>
      </c>
      <c r="J917" s="7">
        <v>4800</v>
      </c>
      <c r="K917" s="6" t="s">
        <v>40</v>
      </c>
    </row>
    <row r="918" spans="1:11" x14ac:dyDescent="0.3">
      <c r="A918" s="6" t="s">
        <v>894</v>
      </c>
      <c r="B918" s="6" t="s">
        <v>501</v>
      </c>
      <c r="C918" s="6" t="s">
        <v>0</v>
      </c>
      <c r="D918" s="6" t="s">
        <v>855</v>
      </c>
      <c r="E918" s="6" t="s">
        <v>51</v>
      </c>
      <c r="F918" s="20">
        <v>43856</v>
      </c>
      <c r="G918" s="17">
        <f>DAY(F918:F2391)</f>
        <v>26</v>
      </c>
      <c r="H918" s="17">
        <f>MONTH(F918:F2391)</f>
        <v>1</v>
      </c>
      <c r="I918" s="17">
        <f>YEAR(F918)</f>
        <v>2020</v>
      </c>
      <c r="J918" s="7">
        <v>210</v>
      </c>
      <c r="K918" s="6" t="s">
        <v>40</v>
      </c>
    </row>
    <row r="919" spans="1:11" x14ac:dyDescent="0.3">
      <c r="A919" s="6" t="s">
        <v>425</v>
      </c>
      <c r="B919" s="6" t="s">
        <v>33</v>
      </c>
      <c r="C919" s="6" t="s">
        <v>2</v>
      </c>
      <c r="D919" s="6" t="s">
        <v>1029</v>
      </c>
      <c r="E919" s="6" t="s">
        <v>26</v>
      </c>
      <c r="F919" s="20">
        <v>43856</v>
      </c>
      <c r="G919" s="17">
        <f>DAY(F919:F2392)</f>
        <v>26</v>
      </c>
      <c r="H919" s="17">
        <f>MONTH(F919:F2392)</f>
        <v>1</v>
      </c>
      <c r="I919" s="17">
        <f>YEAR(F919)</f>
        <v>2020</v>
      </c>
      <c r="J919" s="7">
        <v>1900</v>
      </c>
      <c r="K919" s="6" t="s">
        <v>44</v>
      </c>
    </row>
    <row r="920" spans="1:11" x14ac:dyDescent="0.3">
      <c r="A920" s="6" t="s">
        <v>198</v>
      </c>
      <c r="B920" s="6" t="s">
        <v>319</v>
      </c>
      <c r="C920" s="6" t="s">
        <v>0</v>
      </c>
      <c r="D920" s="6" t="s">
        <v>1043</v>
      </c>
      <c r="E920" s="6" t="s">
        <v>39</v>
      </c>
      <c r="F920" s="20">
        <v>43857</v>
      </c>
      <c r="G920" s="17">
        <f>DAY(F920:F2393)</f>
        <v>27</v>
      </c>
      <c r="H920" s="17">
        <f>MONTH(F920:F2393)</f>
        <v>1</v>
      </c>
      <c r="I920" s="17">
        <f>YEAR(F920)</f>
        <v>2020</v>
      </c>
      <c r="J920" s="7">
        <v>5300</v>
      </c>
      <c r="K920" s="6" t="s">
        <v>35</v>
      </c>
    </row>
    <row r="921" spans="1:11" x14ac:dyDescent="0.3">
      <c r="A921" s="6" t="s">
        <v>257</v>
      </c>
      <c r="B921" s="6" t="s">
        <v>94</v>
      </c>
      <c r="C921" s="6" t="s">
        <v>0</v>
      </c>
      <c r="D921" s="6" t="s">
        <v>491</v>
      </c>
      <c r="E921" s="6" t="s">
        <v>1</v>
      </c>
      <c r="F921" s="20">
        <v>43860</v>
      </c>
      <c r="G921" s="17">
        <f>DAY(F921:F2394)</f>
        <v>30</v>
      </c>
      <c r="H921" s="17">
        <f>MONTH(F921:F2394)</f>
        <v>1</v>
      </c>
      <c r="I921" s="17">
        <f>YEAR(F921)</f>
        <v>2020</v>
      </c>
      <c r="J921" s="7">
        <v>1190</v>
      </c>
      <c r="K921" s="6" t="s">
        <v>35</v>
      </c>
    </row>
    <row r="922" spans="1:11" x14ac:dyDescent="0.3">
      <c r="A922" s="6" t="s">
        <v>418</v>
      </c>
      <c r="B922" s="6" t="s">
        <v>144</v>
      </c>
      <c r="C922" s="6" t="s">
        <v>2</v>
      </c>
      <c r="D922" s="6" t="s">
        <v>960</v>
      </c>
      <c r="E922" s="6" t="s">
        <v>1</v>
      </c>
      <c r="F922" s="20">
        <v>43860</v>
      </c>
      <c r="G922" s="17">
        <f>DAY(F922:F2395)</f>
        <v>30</v>
      </c>
      <c r="H922" s="17">
        <f>MONTH(F922:F2395)</f>
        <v>1</v>
      </c>
      <c r="I922" s="17">
        <f>YEAR(F922)</f>
        <v>2020</v>
      </c>
      <c r="J922" s="7">
        <v>9700</v>
      </c>
      <c r="K922" s="6" t="s">
        <v>40</v>
      </c>
    </row>
    <row r="923" spans="1:11" x14ac:dyDescent="0.3">
      <c r="A923" s="6" t="s">
        <v>77</v>
      </c>
      <c r="B923" s="6" t="s">
        <v>390</v>
      </c>
      <c r="C923" s="6" t="s">
        <v>2</v>
      </c>
      <c r="D923" s="6" t="s">
        <v>423</v>
      </c>
      <c r="E923" s="6" t="s">
        <v>1</v>
      </c>
      <c r="F923" s="20">
        <v>43861</v>
      </c>
      <c r="G923" s="17">
        <f>DAY(F923:F2396)</f>
        <v>31</v>
      </c>
      <c r="H923" s="17">
        <f>MONTH(F923:F2396)</f>
        <v>1</v>
      </c>
      <c r="I923" s="17">
        <f>YEAR(F923)</f>
        <v>2020</v>
      </c>
      <c r="J923" s="7">
        <v>9530</v>
      </c>
      <c r="K923" s="6" t="s">
        <v>40</v>
      </c>
    </row>
    <row r="924" spans="1:11" x14ac:dyDescent="0.3">
      <c r="A924" s="6" t="s">
        <v>364</v>
      </c>
      <c r="B924" s="6" t="s">
        <v>349</v>
      </c>
      <c r="C924" s="6" t="s">
        <v>2</v>
      </c>
      <c r="D924" s="6" t="s">
        <v>933</v>
      </c>
      <c r="E924" s="6" t="s">
        <v>55</v>
      </c>
      <c r="F924" s="20">
        <v>43862</v>
      </c>
      <c r="G924" s="17">
        <f>DAY(F924:F2397)</f>
        <v>1</v>
      </c>
      <c r="H924" s="17">
        <f>MONTH(F924:F2397)</f>
        <v>2</v>
      </c>
      <c r="I924" s="17">
        <f>YEAR(F924)</f>
        <v>2020</v>
      </c>
      <c r="J924" s="7">
        <v>4240</v>
      </c>
      <c r="K924" s="6" t="s">
        <v>130</v>
      </c>
    </row>
    <row r="925" spans="1:11" x14ac:dyDescent="0.3">
      <c r="A925" s="6" t="s">
        <v>245</v>
      </c>
      <c r="B925" s="6" t="s">
        <v>501</v>
      </c>
      <c r="C925" s="6" t="s">
        <v>2</v>
      </c>
      <c r="D925" s="6" t="s">
        <v>975</v>
      </c>
      <c r="E925" s="6" t="s">
        <v>39</v>
      </c>
      <c r="F925" s="20">
        <v>43863</v>
      </c>
      <c r="G925" s="17">
        <f>DAY(F925:F2398)</f>
        <v>2</v>
      </c>
      <c r="H925" s="17">
        <f>MONTH(F925:F2398)</f>
        <v>2</v>
      </c>
      <c r="I925" s="17">
        <f>YEAR(F925)</f>
        <v>2020</v>
      </c>
      <c r="J925" s="7">
        <v>2830</v>
      </c>
      <c r="K925" s="6" t="s">
        <v>40</v>
      </c>
    </row>
    <row r="926" spans="1:11" x14ac:dyDescent="0.3">
      <c r="A926" s="6" t="s">
        <v>539</v>
      </c>
      <c r="B926" s="6" t="s">
        <v>310</v>
      </c>
      <c r="C926" s="6" t="s">
        <v>0</v>
      </c>
      <c r="D926" s="6" t="s">
        <v>594</v>
      </c>
      <c r="E926" s="6" t="s">
        <v>3</v>
      </c>
      <c r="F926" s="20">
        <v>43865</v>
      </c>
      <c r="G926" s="17">
        <f>DAY(F926:F2399)</f>
        <v>4</v>
      </c>
      <c r="H926" s="17">
        <f>MONTH(F926:F2399)</f>
        <v>2</v>
      </c>
      <c r="I926" s="17">
        <f>YEAR(F926)</f>
        <v>2020</v>
      </c>
      <c r="J926" s="7">
        <v>8270</v>
      </c>
      <c r="K926" s="6" t="s">
        <v>40</v>
      </c>
    </row>
    <row r="927" spans="1:11" x14ac:dyDescent="0.3">
      <c r="A927" s="6" t="s">
        <v>291</v>
      </c>
      <c r="B927" s="6" t="s">
        <v>487</v>
      </c>
      <c r="C927" s="6" t="s">
        <v>0</v>
      </c>
      <c r="D927" s="6" t="s">
        <v>638</v>
      </c>
      <c r="E927" s="6" t="s">
        <v>51</v>
      </c>
      <c r="F927" s="20">
        <v>43865</v>
      </c>
      <c r="G927" s="17">
        <f>DAY(F927:F2400)</f>
        <v>4</v>
      </c>
      <c r="H927" s="17">
        <f>MONTH(F927:F2400)</f>
        <v>2</v>
      </c>
      <c r="I927" s="17">
        <f>YEAR(F927)</f>
        <v>2020</v>
      </c>
      <c r="J927" s="7">
        <v>720</v>
      </c>
      <c r="K927" s="6" t="s">
        <v>40</v>
      </c>
    </row>
    <row r="928" spans="1:11" x14ac:dyDescent="0.3">
      <c r="A928" s="6" t="s">
        <v>737</v>
      </c>
      <c r="B928" s="6" t="s">
        <v>435</v>
      </c>
      <c r="C928" s="6" t="s">
        <v>0</v>
      </c>
      <c r="D928" s="6" t="s">
        <v>774</v>
      </c>
      <c r="E928" s="6" t="s">
        <v>26</v>
      </c>
      <c r="F928" s="20">
        <v>43866</v>
      </c>
      <c r="G928" s="17">
        <f>DAY(F928:F2401)</f>
        <v>5</v>
      </c>
      <c r="H928" s="17">
        <f>MONTH(F928:F2401)</f>
        <v>2</v>
      </c>
      <c r="I928" s="17">
        <f>YEAR(F928)</f>
        <v>2020</v>
      </c>
      <c r="J928" s="7">
        <v>2160</v>
      </c>
      <c r="K928" s="6" t="s">
        <v>31</v>
      </c>
    </row>
    <row r="929" spans="1:11" x14ac:dyDescent="0.3">
      <c r="A929" s="6" t="s">
        <v>294</v>
      </c>
      <c r="B929" s="6" t="s">
        <v>459</v>
      </c>
      <c r="C929" s="6" t="s">
        <v>0</v>
      </c>
      <c r="D929" s="6" t="s">
        <v>1014</v>
      </c>
      <c r="E929" s="6" t="s">
        <v>39</v>
      </c>
      <c r="F929" s="20">
        <v>43866</v>
      </c>
      <c r="G929" s="17">
        <f>DAY(F929:F2402)</f>
        <v>5</v>
      </c>
      <c r="H929" s="17">
        <f>MONTH(F929:F2402)</f>
        <v>2</v>
      </c>
      <c r="I929" s="17">
        <f>YEAR(F929)</f>
        <v>2020</v>
      </c>
      <c r="J929" s="7">
        <v>3070</v>
      </c>
      <c r="K929" s="6" t="s">
        <v>130</v>
      </c>
    </row>
    <row r="930" spans="1:11" x14ac:dyDescent="0.3">
      <c r="A930" s="6" t="s">
        <v>294</v>
      </c>
      <c r="B930" s="6" t="s">
        <v>144</v>
      </c>
      <c r="C930" s="6" t="s">
        <v>0</v>
      </c>
      <c r="D930" s="6" t="s">
        <v>812</v>
      </c>
      <c r="E930" s="6" t="s">
        <v>51</v>
      </c>
      <c r="F930" s="20">
        <v>43867</v>
      </c>
      <c r="G930" s="17">
        <f>DAY(F930:F2403)</f>
        <v>6</v>
      </c>
      <c r="H930" s="17">
        <f>MONTH(F930:F2403)</f>
        <v>2</v>
      </c>
      <c r="I930" s="17">
        <f>YEAR(F930)</f>
        <v>2020</v>
      </c>
      <c r="J930" s="7">
        <v>7240</v>
      </c>
      <c r="K930" s="6" t="s">
        <v>40</v>
      </c>
    </row>
    <row r="931" spans="1:11" x14ac:dyDescent="0.3">
      <c r="A931" s="6" t="s">
        <v>667</v>
      </c>
      <c r="B931" s="6" t="s">
        <v>258</v>
      </c>
      <c r="C931" s="6" t="s">
        <v>2</v>
      </c>
      <c r="D931" s="6" t="s">
        <v>493</v>
      </c>
      <c r="E931" s="6" t="s">
        <v>26</v>
      </c>
      <c r="F931" s="20">
        <v>43867</v>
      </c>
      <c r="G931" s="17">
        <f>DAY(F931:F2404)</f>
        <v>6</v>
      </c>
      <c r="H931" s="17">
        <f>MONTH(F931:F2404)</f>
        <v>2</v>
      </c>
      <c r="I931" s="17">
        <f>YEAR(F931)</f>
        <v>2020</v>
      </c>
      <c r="J931" s="7">
        <v>1450</v>
      </c>
      <c r="K931" s="6" t="s">
        <v>35</v>
      </c>
    </row>
    <row r="932" spans="1:11" x14ac:dyDescent="0.3">
      <c r="A932" s="6" t="s">
        <v>364</v>
      </c>
      <c r="B932" s="6" t="s">
        <v>390</v>
      </c>
      <c r="C932" s="6" t="s">
        <v>2</v>
      </c>
      <c r="D932" s="6" t="s">
        <v>1193</v>
      </c>
      <c r="E932" s="6" t="s">
        <v>3</v>
      </c>
      <c r="F932" s="20">
        <v>43867</v>
      </c>
      <c r="G932" s="17">
        <f>DAY(F932:F2405)</f>
        <v>6</v>
      </c>
      <c r="H932" s="17">
        <f>MONTH(F932:F2405)</f>
        <v>2</v>
      </c>
      <c r="I932" s="17">
        <f>YEAR(F932)</f>
        <v>2020</v>
      </c>
      <c r="J932" s="7">
        <v>4510</v>
      </c>
      <c r="K932" s="6" t="s">
        <v>130</v>
      </c>
    </row>
    <row r="933" spans="1:11" x14ac:dyDescent="0.3">
      <c r="A933" s="6" t="s">
        <v>816</v>
      </c>
      <c r="B933" s="6" t="s">
        <v>57</v>
      </c>
      <c r="C933" s="6" t="s">
        <v>0</v>
      </c>
      <c r="D933" s="6" t="s">
        <v>58</v>
      </c>
      <c r="E933" s="6" t="s">
        <v>55</v>
      </c>
      <c r="F933" s="20">
        <v>43869</v>
      </c>
      <c r="G933" s="17">
        <f>DAY(F933:F2406)</f>
        <v>8</v>
      </c>
      <c r="H933" s="17">
        <f>MONTH(F933:F2406)</f>
        <v>2</v>
      </c>
      <c r="I933" s="17">
        <f>YEAR(F933)</f>
        <v>2020</v>
      </c>
      <c r="J933" s="7">
        <v>9160</v>
      </c>
      <c r="K933" s="6" t="s">
        <v>40</v>
      </c>
    </row>
    <row r="934" spans="1:11" x14ac:dyDescent="0.3">
      <c r="A934" s="6" t="s">
        <v>961</v>
      </c>
      <c r="B934" s="6" t="s">
        <v>273</v>
      </c>
      <c r="C934" s="6" t="s">
        <v>0</v>
      </c>
      <c r="D934" s="6" t="s">
        <v>511</v>
      </c>
      <c r="E934" s="6" t="s">
        <v>51</v>
      </c>
      <c r="F934" s="20">
        <v>43870</v>
      </c>
      <c r="G934" s="17">
        <f>DAY(F934:F2407)</f>
        <v>9</v>
      </c>
      <c r="H934" s="17">
        <f>MONTH(F934:F2407)</f>
        <v>2</v>
      </c>
      <c r="I934" s="17">
        <f>YEAR(F934)</f>
        <v>2020</v>
      </c>
      <c r="J934" s="7">
        <v>5850</v>
      </c>
      <c r="K934" s="6" t="s">
        <v>40</v>
      </c>
    </row>
    <row r="935" spans="1:11" x14ac:dyDescent="0.3">
      <c r="A935" s="6" t="s">
        <v>116</v>
      </c>
      <c r="B935" s="6" t="s">
        <v>233</v>
      </c>
      <c r="C935" s="6" t="s">
        <v>0</v>
      </c>
      <c r="D935" s="6" t="s">
        <v>692</v>
      </c>
      <c r="E935" s="6" t="s">
        <v>55</v>
      </c>
      <c r="F935" s="20">
        <v>43870</v>
      </c>
      <c r="G935" s="17">
        <f>DAY(F935:F2408)</f>
        <v>9</v>
      </c>
      <c r="H935" s="17">
        <f>MONTH(F935:F2408)</f>
        <v>2</v>
      </c>
      <c r="I935" s="17">
        <f>YEAR(F935)</f>
        <v>2020</v>
      </c>
      <c r="J935" s="7">
        <v>4670</v>
      </c>
      <c r="K935" s="6" t="s">
        <v>40</v>
      </c>
    </row>
    <row r="936" spans="1:11" x14ac:dyDescent="0.3">
      <c r="A936" s="6" t="s">
        <v>116</v>
      </c>
      <c r="B936" s="6" t="s">
        <v>117</v>
      </c>
      <c r="C936" s="6" t="s">
        <v>0</v>
      </c>
      <c r="D936" s="6" t="s">
        <v>118</v>
      </c>
      <c r="E936" s="6" t="s">
        <v>26</v>
      </c>
      <c r="F936" s="20">
        <v>43872</v>
      </c>
      <c r="G936" s="17">
        <f>DAY(F936:F2409)</f>
        <v>11</v>
      </c>
      <c r="H936" s="17">
        <f>MONTH(F936:F2409)</f>
        <v>2</v>
      </c>
      <c r="I936" s="17">
        <f>YEAR(F936)</f>
        <v>2020</v>
      </c>
      <c r="J936" s="7">
        <v>3680</v>
      </c>
      <c r="K936" s="6" t="s">
        <v>40</v>
      </c>
    </row>
    <row r="937" spans="1:11" x14ac:dyDescent="0.3">
      <c r="A937" s="6" t="s">
        <v>784</v>
      </c>
      <c r="B937" s="6" t="s">
        <v>88</v>
      </c>
      <c r="C937" s="6" t="s">
        <v>0</v>
      </c>
      <c r="D937" s="6" t="s">
        <v>1185</v>
      </c>
      <c r="E937" s="6" t="s">
        <v>26</v>
      </c>
      <c r="F937" s="20">
        <v>43873</v>
      </c>
      <c r="G937" s="17">
        <f>DAY(F937:F2410)</f>
        <v>12</v>
      </c>
      <c r="H937" s="17">
        <f>MONTH(F937:F2410)</f>
        <v>2</v>
      </c>
      <c r="I937" s="17">
        <f>YEAR(F937)</f>
        <v>2020</v>
      </c>
      <c r="J937" s="7">
        <v>2660</v>
      </c>
      <c r="K937" s="6" t="s">
        <v>40</v>
      </c>
    </row>
    <row r="938" spans="1:11" x14ac:dyDescent="0.3">
      <c r="A938" s="6" t="s">
        <v>431</v>
      </c>
      <c r="B938" s="6" t="s">
        <v>454</v>
      </c>
      <c r="C938" s="6" t="s">
        <v>2</v>
      </c>
      <c r="D938" s="6" t="s">
        <v>976</v>
      </c>
      <c r="E938" s="6" t="s">
        <v>51</v>
      </c>
      <c r="F938" s="20">
        <v>43874</v>
      </c>
      <c r="G938" s="17">
        <f>DAY(F938:F2411)</f>
        <v>13</v>
      </c>
      <c r="H938" s="17">
        <f>MONTH(F938:F2411)</f>
        <v>2</v>
      </c>
      <c r="I938" s="17">
        <f>YEAR(F938)</f>
        <v>2020</v>
      </c>
      <c r="J938" s="7">
        <v>1900</v>
      </c>
      <c r="K938" s="6" t="s">
        <v>40</v>
      </c>
    </row>
    <row r="939" spans="1:11" x14ac:dyDescent="0.3">
      <c r="A939" s="6" t="s">
        <v>606</v>
      </c>
      <c r="B939" s="6" t="s">
        <v>429</v>
      </c>
      <c r="C939" s="6" t="s">
        <v>2</v>
      </c>
      <c r="D939" s="6" t="s">
        <v>467</v>
      </c>
      <c r="E939" s="6" t="s">
        <v>3</v>
      </c>
      <c r="F939" s="20">
        <v>43874</v>
      </c>
      <c r="G939" s="17">
        <f>DAY(F939:F2412)</f>
        <v>13</v>
      </c>
      <c r="H939" s="17">
        <f>MONTH(F939:F2412)</f>
        <v>2</v>
      </c>
      <c r="I939" s="17">
        <f>YEAR(F939)</f>
        <v>2020</v>
      </c>
      <c r="J939" s="7">
        <v>3430</v>
      </c>
      <c r="K939" s="6" t="s">
        <v>40</v>
      </c>
    </row>
    <row r="940" spans="1:11" x14ac:dyDescent="0.3">
      <c r="A940" s="6" t="s">
        <v>636</v>
      </c>
      <c r="B940" s="6" t="s">
        <v>258</v>
      </c>
      <c r="C940" s="6" t="s">
        <v>0</v>
      </c>
      <c r="D940" s="6" t="s">
        <v>727</v>
      </c>
      <c r="E940" s="6" t="s">
        <v>3</v>
      </c>
      <c r="F940" s="20">
        <v>43875</v>
      </c>
      <c r="G940" s="17">
        <f>DAY(F940:F2413)</f>
        <v>14</v>
      </c>
      <c r="H940" s="17">
        <f>MONTH(F940:F2413)</f>
        <v>2</v>
      </c>
      <c r="I940" s="17">
        <f>YEAR(F940)</f>
        <v>2020</v>
      </c>
      <c r="J940" s="7">
        <v>2070</v>
      </c>
      <c r="K940" s="6" t="s">
        <v>40</v>
      </c>
    </row>
    <row r="941" spans="1:11" x14ac:dyDescent="0.3">
      <c r="A941" s="6" t="s">
        <v>167</v>
      </c>
      <c r="B941" s="6" t="s">
        <v>136</v>
      </c>
      <c r="C941" s="6" t="s">
        <v>0</v>
      </c>
      <c r="D941" s="6" t="s">
        <v>1042</v>
      </c>
      <c r="E941" s="6" t="s">
        <v>55</v>
      </c>
      <c r="F941" s="20">
        <v>43875</v>
      </c>
      <c r="G941" s="17">
        <f>DAY(F941:F2414)</f>
        <v>14</v>
      </c>
      <c r="H941" s="17">
        <f>MONTH(F941:F2414)</f>
        <v>2</v>
      </c>
      <c r="I941" s="17">
        <f>YEAR(F941)</f>
        <v>2020</v>
      </c>
      <c r="J941" s="7">
        <v>9260</v>
      </c>
      <c r="K941" s="6" t="s">
        <v>35</v>
      </c>
    </row>
    <row r="942" spans="1:11" x14ac:dyDescent="0.3">
      <c r="A942" s="6" t="s">
        <v>798</v>
      </c>
      <c r="B942" s="6" t="s">
        <v>255</v>
      </c>
      <c r="C942" s="6" t="s">
        <v>2</v>
      </c>
      <c r="D942" s="6" t="s">
        <v>1172</v>
      </c>
      <c r="E942" s="6" t="s">
        <v>1</v>
      </c>
      <c r="F942" s="20">
        <v>43876</v>
      </c>
      <c r="G942" s="17">
        <f>DAY(F942:F2415)</f>
        <v>15</v>
      </c>
      <c r="H942" s="17">
        <f>MONTH(F942:F2415)</f>
        <v>2</v>
      </c>
      <c r="I942" s="17">
        <f>YEAR(F942)</f>
        <v>2020</v>
      </c>
      <c r="J942" s="7">
        <v>9550</v>
      </c>
      <c r="K942" s="6" t="s">
        <v>40</v>
      </c>
    </row>
    <row r="943" spans="1:11" x14ac:dyDescent="0.3">
      <c r="A943" s="6" t="s">
        <v>437</v>
      </c>
      <c r="B943" s="6" t="s">
        <v>252</v>
      </c>
      <c r="C943" s="6" t="s">
        <v>2</v>
      </c>
      <c r="D943" s="6" t="s">
        <v>839</v>
      </c>
      <c r="E943" s="6" t="s">
        <v>26</v>
      </c>
      <c r="F943" s="20">
        <v>43877</v>
      </c>
      <c r="G943" s="17">
        <f>DAY(F943:F2416)</f>
        <v>16</v>
      </c>
      <c r="H943" s="17">
        <f>MONTH(F943:F2416)</f>
        <v>2</v>
      </c>
      <c r="I943" s="17">
        <f>YEAR(F943)</f>
        <v>2020</v>
      </c>
      <c r="J943" s="7">
        <v>100</v>
      </c>
      <c r="K943" s="6" t="s">
        <v>40</v>
      </c>
    </row>
    <row r="944" spans="1:11" x14ac:dyDescent="0.3">
      <c r="A944" s="6" t="s">
        <v>894</v>
      </c>
      <c r="B944" s="6" t="s">
        <v>175</v>
      </c>
      <c r="C944" s="6" t="s">
        <v>0</v>
      </c>
      <c r="D944" s="6" t="s">
        <v>1309</v>
      </c>
      <c r="E944" s="6" t="s">
        <v>51</v>
      </c>
      <c r="F944" s="20">
        <v>43878</v>
      </c>
      <c r="G944" s="17">
        <f>DAY(F944:F2417)</f>
        <v>17</v>
      </c>
      <c r="H944" s="17">
        <f>MONTH(F944:F2417)</f>
        <v>2</v>
      </c>
      <c r="I944" s="17">
        <f>YEAR(F944)</f>
        <v>2020</v>
      </c>
      <c r="J944" s="7">
        <v>1940</v>
      </c>
      <c r="K944" s="6" t="s">
        <v>40</v>
      </c>
    </row>
    <row r="945" spans="1:11" x14ac:dyDescent="0.3">
      <c r="A945" s="6" t="s">
        <v>79</v>
      </c>
      <c r="B945" s="6" t="s">
        <v>80</v>
      </c>
      <c r="C945" s="6" t="s">
        <v>2</v>
      </c>
      <c r="D945" s="6" t="s">
        <v>81</v>
      </c>
      <c r="E945" s="6" t="s">
        <v>51</v>
      </c>
      <c r="F945" s="20">
        <v>43879</v>
      </c>
      <c r="G945" s="17">
        <f>DAY(F945:F2418)</f>
        <v>18</v>
      </c>
      <c r="H945" s="17">
        <f>MONTH(F945:F2418)</f>
        <v>2</v>
      </c>
      <c r="I945" s="17">
        <f>YEAR(F945)</f>
        <v>2020</v>
      </c>
      <c r="J945" s="7">
        <v>4650</v>
      </c>
      <c r="K945" s="6" t="s">
        <v>35</v>
      </c>
    </row>
    <row r="946" spans="1:11" x14ac:dyDescent="0.3">
      <c r="A946" s="6" t="s">
        <v>452</v>
      </c>
      <c r="B946" s="6" t="s">
        <v>204</v>
      </c>
      <c r="C946" s="6" t="s">
        <v>0</v>
      </c>
      <c r="D946" s="6" t="s">
        <v>1025</v>
      </c>
      <c r="E946" s="6" t="s">
        <v>3</v>
      </c>
      <c r="F946" s="20">
        <v>43880</v>
      </c>
      <c r="G946" s="17">
        <f>DAY(F946:F2419)</f>
        <v>19</v>
      </c>
      <c r="H946" s="17">
        <f>MONTH(F946:F2419)</f>
        <v>2</v>
      </c>
      <c r="I946" s="17">
        <f>YEAR(F946)</f>
        <v>2020</v>
      </c>
      <c r="J946" s="7">
        <v>2740</v>
      </c>
      <c r="K946" s="6" t="s">
        <v>44</v>
      </c>
    </row>
    <row r="947" spans="1:11" x14ac:dyDescent="0.3">
      <c r="A947" s="6" t="s">
        <v>600</v>
      </c>
      <c r="B947" s="6" t="s">
        <v>175</v>
      </c>
      <c r="C947" s="6" t="s">
        <v>0</v>
      </c>
      <c r="D947" s="6" t="s">
        <v>1165</v>
      </c>
      <c r="E947" s="6" t="s">
        <v>39</v>
      </c>
      <c r="F947" s="20">
        <v>43881</v>
      </c>
      <c r="G947" s="17">
        <f>DAY(F947:F2420)</f>
        <v>20</v>
      </c>
      <c r="H947" s="17">
        <f>MONTH(F947:F2420)</f>
        <v>2</v>
      </c>
      <c r="I947" s="17">
        <f>YEAR(F947)</f>
        <v>2020</v>
      </c>
      <c r="J947" s="7">
        <v>4000</v>
      </c>
      <c r="K947" s="6" t="s">
        <v>40</v>
      </c>
    </row>
    <row r="948" spans="1:11" x14ac:dyDescent="0.3">
      <c r="A948" s="6" t="s">
        <v>1056</v>
      </c>
      <c r="B948" s="6" t="s">
        <v>162</v>
      </c>
      <c r="C948" s="6" t="s">
        <v>2</v>
      </c>
      <c r="D948" s="6" t="s">
        <v>1057</v>
      </c>
      <c r="E948" s="6" t="s">
        <v>3</v>
      </c>
      <c r="F948" s="20">
        <v>43882</v>
      </c>
      <c r="G948" s="17">
        <f>DAY(F948:F2421)</f>
        <v>21</v>
      </c>
      <c r="H948" s="17">
        <f>MONTH(F948:F2421)</f>
        <v>2</v>
      </c>
      <c r="I948" s="17">
        <f>YEAR(F948)</f>
        <v>2020</v>
      </c>
      <c r="J948" s="7">
        <v>490</v>
      </c>
      <c r="K948" s="6" t="s">
        <v>40</v>
      </c>
    </row>
    <row r="949" spans="1:11" x14ac:dyDescent="0.3">
      <c r="A949" s="6" t="s">
        <v>592</v>
      </c>
      <c r="B949" s="6" t="s">
        <v>37</v>
      </c>
      <c r="C949" s="6" t="s">
        <v>2</v>
      </c>
      <c r="D949" s="6" t="s">
        <v>970</v>
      </c>
      <c r="E949" s="6" t="s">
        <v>39</v>
      </c>
      <c r="F949" s="20">
        <v>43883</v>
      </c>
      <c r="G949" s="17">
        <f>DAY(F949:F2422)</f>
        <v>22</v>
      </c>
      <c r="H949" s="17">
        <f>MONTH(F949:F2422)</f>
        <v>2</v>
      </c>
      <c r="I949" s="17">
        <f>YEAR(F949)</f>
        <v>2020</v>
      </c>
      <c r="J949" s="7">
        <v>2330</v>
      </c>
      <c r="K949" s="6" t="s">
        <v>130</v>
      </c>
    </row>
    <row r="950" spans="1:11" x14ac:dyDescent="0.3">
      <c r="A950" s="6" t="s">
        <v>1104</v>
      </c>
      <c r="B950" s="6" t="s">
        <v>258</v>
      </c>
      <c r="C950" s="6" t="s">
        <v>0</v>
      </c>
      <c r="D950" s="6" t="s">
        <v>1105</v>
      </c>
      <c r="E950" s="6" t="s">
        <v>55</v>
      </c>
      <c r="F950" s="20">
        <v>43884</v>
      </c>
      <c r="G950" s="17">
        <f>DAY(F950:F2423)</f>
        <v>23</v>
      </c>
      <c r="H950" s="17">
        <f>MONTH(F950:F2423)</f>
        <v>2</v>
      </c>
      <c r="I950" s="17">
        <f>YEAR(F950)</f>
        <v>2020</v>
      </c>
      <c r="J950" s="7">
        <v>9620</v>
      </c>
      <c r="K950" s="6" t="s">
        <v>59</v>
      </c>
    </row>
    <row r="951" spans="1:11" x14ac:dyDescent="0.3">
      <c r="A951" s="6" t="s">
        <v>660</v>
      </c>
      <c r="B951" s="6" t="s">
        <v>191</v>
      </c>
      <c r="C951" s="6" t="s">
        <v>2</v>
      </c>
      <c r="D951" s="6" t="s">
        <v>1044</v>
      </c>
      <c r="E951" s="6" t="s">
        <v>51</v>
      </c>
      <c r="F951" s="20">
        <v>43885</v>
      </c>
      <c r="G951" s="17">
        <f>DAY(F951:F2424)</f>
        <v>24</v>
      </c>
      <c r="H951" s="17">
        <f>MONTH(F951:F2424)</f>
        <v>2</v>
      </c>
      <c r="I951" s="17">
        <f>YEAR(F951)</f>
        <v>2020</v>
      </c>
      <c r="J951" s="7">
        <v>3540</v>
      </c>
      <c r="K951" s="6" t="s">
        <v>40</v>
      </c>
    </row>
    <row r="952" spans="1:11" x14ac:dyDescent="0.3">
      <c r="A952" s="6" t="s">
        <v>201</v>
      </c>
      <c r="B952" s="6" t="s">
        <v>194</v>
      </c>
      <c r="C952" s="6" t="s">
        <v>2</v>
      </c>
      <c r="D952" s="6" t="s">
        <v>1098</v>
      </c>
      <c r="E952" s="6" t="s">
        <v>1</v>
      </c>
      <c r="F952" s="20">
        <v>43885</v>
      </c>
      <c r="G952" s="17">
        <f>DAY(F952:F2425)</f>
        <v>24</v>
      </c>
      <c r="H952" s="17">
        <f>MONTH(F952:F2425)</f>
        <v>2</v>
      </c>
      <c r="I952" s="17">
        <f>YEAR(F952)</f>
        <v>2020</v>
      </c>
      <c r="J952" s="7">
        <v>9310</v>
      </c>
      <c r="K952" s="6" t="s">
        <v>40</v>
      </c>
    </row>
    <row r="953" spans="1:11" x14ac:dyDescent="0.3">
      <c r="A953" s="6" t="s">
        <v>24</v>
      </c>
      <c r="B953" s="6" t="s">
        <v>405</v>
      </c>
      <c r="C953" s="6" t="s">
        <v>2</v>
      </c>
      <c r="D953" s="6" t="s">
        <v>861</v>
      </c>
      <c r="E953" s="6" t="s">
        <v>51</v>
      </c>
      <c r="F953" s="20">
        <v>43885</v>
      </c>
      <c r="G953" s="17">
        <f>DAY(F953:F2426)</f>
        <v>24</v>
      </c>
      <c r="H953" s="17">
        <f>MONTH(F953:F2426)</f>
        <v>2</v>
      </c>
      <c r="I953" s="17">
        <f>YEAR(F953)</f>
        <v>2020</v>
      </c>
      <c r="J953" s="7">
        <v>2180</v>
      </c>
      <c r="K953" s="6" t="s">
        <v>44</v>
      </c>
    </row>
    <row r="954" spans="1:11" x14ac:dyDescent="0.3">
      <c r="A954" s="6" t="s">
        <v>408</v>
      </c>
      <c r="B954" s="6" t="s">
        <v>106</v>
      </c>
      <c r="C954" s="6" t="s">
        <v>0</v>
      </c>
      <c r="D954" s="6" t="s">
        <v>951</v>
      </c>
      <c r="E954" s="6" t="s">
        <v>1</v>
      </c>
      <c r="F954" s="20">
        <v>43887</v>
      </c>
      <c r="G954" s="17">
        <f>DAY(F954:F2427)</f>
        <v>26</v>
      </c>
      <c r="H954" s="17">
        <f>MONTH(F954:F2427)</f>
        <v>2</v>
      </c>
      <c r="I954" s="17">
        <f>YEAR(F954)</f>
        <v>2020</v>
      </c>
      <c r="J954" s="7">
        <v>4130</v>
      </c>
      <c r="K954" s="6" t="s">
        <v>40</v>
      </c>
    </row>
    <row r="955" spans="1:11" x14ac:dyDescent="0.3">
      <c r="A955" s="6" t="s">
        <v>468</v>
      </c>
      <c r="B955" s="6" t="s">
        <v>46</v>
      </c>
      <c r="C955" s="6" t="s">
        <v>0</v>
      </c>
      <c r="D955" s="6" t="s">
        <v>1048</v>
      </c>
      <c r="E955" s="6" t="s">
        <v>1</v>
      </c>
      <c r="F955" s="20">
        <v>43887</v>
      </c>
      <c r="G955" s="17">
        <f>DAY(F955:F2428)</f>
        <v>26</v>
      </c>
      <c r="H955" s="17">
        <f>MONTH(F955:F2428)</f>
        <v>2</v>
      </c>
      <c r="I955" s="17">
        <f>YEAR(F955)</f>
        <v>2020</v>
      </c>
      <c r="J955" s="7">
        <v>2120</v>
      </c>
      <c r="K955" s="6" t="s">
        <v>40</v>
      </c>
    </row>
    <row r="956" spans="1:11" x14ac:dyDescent="0.3">
      <c r="A956" s="6" t="s">
        <v>543</v>
      </c>
      <c r="B956" s="6" t="s">
        <v>57</v>
      </c>
      <c r="C956" s="6" t="s">
        <v>0</v>
      </c>
      <c r="D956" s="6" t="s">
        <v>649</v>
      </c>
      <c r="E956" s="6" t="s">
        <v>39</v>
      </c>
      <c r="F956" s="20">
        <v>43889</v>
      </c>
      <c r="G956" s="17">
        <f>DAY(F956:F2429)</f>
        <v>28</v>
      </c>
      <c r="H956" s="17">
        <f>MONTH(F956:F2429)</f>
        <v>2</v>
      </c>
      <c r="I956" s="17">
        <f>YEAR(F956)</f>
        <v>2020</v>
      </c>
      <c r="J956" s="7">
        <v>250</v>
      </c>
      <c r="K956" s="6" t="s">
        <v>40</v>
      </c>
    </row>
    <row r="957" spans="1:11" x14ac:dyDescent="0.3">
      <c r="A957" s="6" t="s">
        <v>60</v>
      </c>
      <c r="B957" s="6" t="s">
        <v>405</v>
      </c>
      <c r="C957" s="6" t="s">
        <v>0</v>
      </c>
      <c r="D957" s="6" t="s">
        <v>445</v>
      </c>
      <c r="E957" s="6" t="s">
        <v>26</v>
      </c>
      <c r="F957" s="20">
        <v>43889</v>
      </c>
      <c r="G957" s="17">
        <f>DAY(F957:F2430)</f>
        <v>28</v>
      </c>
      <c r="H957" s="17">
        <f>MONTH(F957:F2430)</f>
        <v>2</v>
      </c>
      <c r="I957" s="17">
        <f>YEAR(F957)</f>
        <v>2020</v>
      </c>
      <c r="J957" s="7">
        <v>8730</v>
      </c>
      <c r="K957" s="6" t="s">
        <v>40</v>
      </c>
    </row>
    <row r="958" spans="1:11" x14ac:dyDescent="0.3">
      <c r="A958" s="6" t="s">
        <v>52</v>
      </c>
      <c r="B958" s="6" t="s">
        <v>53</v>
      </c>
      <c r="C958" s="6" t="s">
        <v>0</v>
      </c>
      <c r="D958" s="6" t="s">
        <v>54</v>
      </c>
      <c r="E958" s="6" t="s">
        <v>55</v>
      </c>
      <c r="F958" s="20">
        <v>43890</v>
      </c>
      <c r="G958" s="17">
        <f>DAY(F958:F2431)</f>
        <v>29</v>
      </c>
      <c r="H958" s="17">
        <f>MONTH(F958:F2431)</f>
        <v>2</v>
      </c>
      <c r="I958" s="17">
        <f>YEAR(F958)</f>
        <v>2020</v>
      </c>
      <c r="J958" s="7">
        <v>2880</v>
      </c>
      <c r="K958" s="6" t="s">
        <v>40</v>
      </c>
    </row>
    <row r="959" spans="1:11" x14ac:dyDescent="0.3">
      <c r="A959" s="6" t="s">
        <v>466</v>
      </c>
      <c r="B959" s="6" t="s">
        <v>429</v>
      </c>
      <c r="C959" s="6" t="s">
        <v>2</v>
      </c>
      <c r="D959" s="6" t="s">
        <v>467</v>
      </c>
      <c r="E959" s="6" t="s">
        <v>39</v>
      </c>
      <c r="F959" s="20">
        <v>43890</v>
      </c>
      <c r="G959" s="17">
        <f>DAY(F959:F2432)</f>
        <v>29</v>
      </c>
      <c r="H959" s="17">
        <f>MONTH(F959:F2432)</f>
        <v>2</v>
      </c>
      <c r="I959" s="17">
        <f>YEAR(F959)</f>
        <v>2020</v>
      </c>
      <c r="J959" s="7">
        <v>2680</v>
      </c>
      <c r="K959" s="6" t="s">
        <v>40</v>
      </c>
    </row>
    <row r="960" spans="1:11" x14ac:dyDescent="0.3">
      <c r="A960" s="6" t="s">
        <v>934</v>
      </c>
      <c r="B960" s="6" t="s">
        <v>109</v>
      </c>
      <c r="C960" s="6" t="s">
        <v>2</v>
      </c>
      <c r="D960" s="6" t="s">
        <v>935</v>
      </c>
      <c r="E960" s="6" t="s">
        <v>39</v>
      </c>
      <c r="F960" s="20">
        <v>43892</v>
      </c>
      <c r="G960" s="17">
        <f>DAY(F960:F2433)</f>
        <v>2</v>
      </c>
      <c r="H960" s="17">
        <f>MONTH(F960:F2433)</f>
        <v>3</v>
      </c>
      <c r="I960" s="17">
        <f>YEAR(F960)</f>
        <v>2020</v>
      </c>
      <c r="J960" s="7">
        <v>7110</v>
      </c>
      <c r="K960" s="6" t="s">
        <v>40</v>
      </c>
    </row>
    <row r="961" spans="1:11" x14ac:dyDescent="0.3">
      <c r="A961" s="6" t="s">
        <v>173</v>
      </c>
      <c r="B961" s="6" t="s">
        <v>37</v>
      </c>
      <c r="C961" s="6" t="s">
        <v>2</v>
      </c>
      <c r="D961" s="6" t="s">
        <v>83</v>
      </c>
      <c r="E961" s="6" t="s">
        <v>55</v>
      </c>
      <c r="F961" s="20">
        <v>43894</v>
      </c>
      <c r="G961" s="17">
        <f>DAY(F961:F2434)</f>
        <v>4</v>
      </c>
      <c r="H961" s="17">
        <f>MONTH(F961:F2434)</f>
        <v>3</v>
      </c>
      <c r="I961" s="17">
        <f>YEAR(F961)</f>
        <v>2020</v>
      </c>
      <c r="J961" s="7">
        <v>1480</v>
      </c>
      <c r="K961" s="6" t="s">
        <v>40</v>
      </c>
    </row>
    <row r="962" spans="1:11" x14ac:dyDescent="0.3">
      <c r="A962" s="6" t="s">
        <v>560</v>
      </c>
      <c r="B962" s="6" t="s">
        <v>303</v>
      </c>
      <c r="C962" s="6" t="s">
        <v>0</v>
      </c>
      <c r="D962" s="6" t="s">
        <v>603</v>
      </c>
      <c r="E962" s="6" t="s">
        <v>3</v>
      </c>
      <c r="F962" s="20">
        <v>43894</v>
      </c>
      <c r="G962" s="17">
        <f>DAY(F962:F2435)</f>
        <v>4</v>
      </c>
      <c r="H962" s="17">
        <f>MONTH(F962:F2435)</f>
        <v>3</v>
      </c>
      <c r="I962" s="17">
        <f>YEAR(F962)</f>
        <v>2020</v>
      </c>
      <c r="J962" s="7">
        <v>9600</v>
      </c>
      <c r="K962" s="6" t="s">
        <v>40</v>
      </c>
    </row>
    <row r="963" spans="1:11" x14ac:dyDescent="0.3">
      <c r="A963" s="6" t="s">
        <v>148</v>
      </c>
      <c r="B963" s="6" t="s">
        <v>219</v>
      </c>
      <c r="C963" s="6" t="s">
        <v>0</v>
      </c>
      <c r="D963" s="6" t="s">
        <v>1241</v>
      </c>
      <c r="E963" s="6" t="s">
        <v>1</v>
      </c>
      <c r="F963" s="20">
        <v>43894</v>
      </c>
      <c r="G963" s="17">
        <f>DAY(F963:F2436)</f>
        <v>4</v>
      </c>
      <c r="H963" s="17">
        <f>MONTH(F963:F2436)</f>
        <v>3</v>
      </c>
      <c r="I963" s="17">
        <f>YEAR(F963)</f>
        <v>2020</v>
      </c>
      <c r="J963" s="7">
        <v>5030</v>
      </c>
      <c r="K963" s="6" t="s">
        <v>40</v>
      </c>
    </row>
    <row r="964" spans="1:11" x14ac:dyDescent="0.3">
      <c r="A964" s="6" t="s">
        <v>344</v>
      </c>
      <c r="B964" s="6" t="s">
        <v>345</v>
      </c>
      <c r="C964" s="6" t="s">
        <v>0</v>
      </c>
      <c r="D964" s="6" t="s">
        <v>346</v>
      </c>
      <c r="E964" s="6" t="s">
        <v>1</v>
      </c>
      <c r="F964" s="20">
        <v>43897</v>
      </c>
      <c r="G964" s="17">
        <f>DAY(F964:F2437)</f>
        <v>7</v>
      </c>
      <c r="H964" s="17">
        <f>MONTH(F964:F2437)</f>
        <v>3</v>
      </c>
      <c r="I964" s="17">
        <f>YEAR(F964)</f>
        <v>2020</v>
      </c>
      <c r="J964" s="7">
        <v>2370</v>
      </c>
      <c r="K964" s="6" t="s">
        <v>31</v>
      </c>
    </row>
    <row r="965" spans="1:11" x14ac:dyDescent="0.3">
      <c r="A965" s="6" t="s">
        <v>196</v>
      </c>
      <c r="B965" s="6" t="s">
        <v>90</v>
      </c>
      <c r="C965" s="6" t="s">
        <v>0</v>
      </c>
      <c r="D965" s="6" t="s">
        <v>91</v>
      </c>
      <c r="E965" s="6" t="s">
        <v>39</v>
      </c>
      <c r="F965" s="20">
        <v>43897</v>
      </c>
      <c r="G965" s="17">
        <f>DAY(F965:F2438)</f>
        <v>7</v>
      </c>
      <c r="H965" s="17">
        <f>MONTH(F965:F2438)</f>
        <v>3</v>
      </c>
      <c r="I965" s="17">
        <f>YEAR(F965)</f>
        <v>2020</v>
      </c>
      <c r="J965" s="7">
        <v>9110</v>
      </c>
      <c r="K965" s="6" t="s">
        <v>44</v>
      </c>
    </row>
    <row r="966" spans="1:11" x14ac:dyDescent="0.3">
      <c r="A966" s="6" t="s">
        <v>722</v>
      </c>
      <c r="B966" s="6" t="s">
        <v>438</v>
      </c>
      <c r="C966" s="6" t="s">
        <v>2</v>
      </c>
      <c r="D966" s="6" t="s">
        <v>723</v>
      </c>
      <c r="E966" s="6" t="s">
        <v>26</v>
      </c>
      <c r="F966" s="20">
        <v>43897</v>
      </c>
      <c r="G966" s="17">
        <f>DAY(F966:F2439)</f>
        <v>7</v>
      </c>
      <c r="H966" s="17">
        <f>MONTH(F966:F2439)</f>
        <v>3</v>
      </c>
      <c r="I966" s="17">
        <f>YEAR(F966)</f>
        <v>2020</v>
      </c>
      <c r="J966" s="7">
        <v>5600</v>
      </c>
      <c r="K966" s="6" t="s">
        <v>40</v>
      </c>
    </row>
    <row r="967" spans="1:11" x14ac:dyDescent="0.3">
      <c r="A967" s="6" t="s">
        <v>660</v>
      </c>
      <c r="B967" s="6" t="s">
        <v>106</v>
      </c>
      <c r="C967" s="6" t="s">
        <v>2</v>
      </c>
      <c r="D967" s="6" t="s">
        <v>883</v>
      </c>
      <c r="E967" s="6" t="s">
        <v>3</v>
      </c>
      <c r="F967" s="20">
        <v>43898</v>
      </c>
      <c r="G967" s="17">
        <f>DAY(F967:F2440)</f>
        <v>8</v>
      </c>
      <c r="H967" s="17">
        <f>MONTH(F967:F2440)</f>
        <v>3</v>
      </c>
      <c r="I967" s="17">
        <f>YEAR(F967)</f>
        <v>2020</v>
      </c>
      <c r="J967" s="7">
        <v>2080</v>
      </c>
      <c r="K967" s="6" t="s">
        <v>40</v>
      </c>
    </row>
    <row r="968" spans="1:11" x14ac:dyDescent="0.3">
      <c r="A968" s="6" t="s">
        <v>571</v>
      </c>
      <c r="B968" s="6" t="s">
        <v>300</v>
      </c>
      <c r="C968" s="6" t="s">
        <v>0</v>
      </c>
      <c r="D968" s="6" t="s">
        <v>817</v>
      </c>
      <c r="E968" s="6" t="s">
        <v>1</v>
      </c>
      <c r="F968" s="20">
        <v>43899</v>
      </c>
      <c r="G968" s="17">
        <f>DAY(F968:F2441)</f>
        <v>9</v>
      </c>
      <c r="H968" s="17">
        <f>MONTH(F968:F2441)</f>
        <v>3</v>
      </c>
      <c r="I968" s="17">
        <f>YEAR(F968)</f>
        <v>2020</v>
      </c>
      <c r="J968" s="7">
        <v>310</v>
      </c>
      <c r="K968" s="6" t="s">
        <v>40</v>
      </c>
    </row>
    <row r="969" spans="1:11" x14ac:dyDescent="0.3">
      <c r="A969" s="6" t="s">
        <v>185</v>
      </c>
      <c r="B969" s="6" t="s">
        <v>319</v>
      </c>
      <c r="C969" s="6" t="s">
        <v>0</v>
      </c>
      <c r="D969" s="6" t="s">
        <v>386</v>
      </c>
      <c r="E969" s="6" t="s">
        <v>39</v>
      </c>
      <c r="F969" s="20">
        <v>43899</v>
      </c>
      <c r="G969" s="17">
        <f>DAY(F969:F2442)</f>
        <v>9</v>
      </c>
      <c r="H969" s="17">
        <f>MONTH(F969:F2442)</f>
        <v>3</v>
      </c>
      <c r="I969" s="17">
        <f>YEAR(F969)</f>
        <v>2020</v>
      </c>
      <c r="J969" s="7">
        <v>1200</v>
      </c>
      <c r="K969" s="6" t="s">
        <v>40</v>
      </c>
    </row>
    <row r="970" spans="1:11" x14ac:dyDescent="0.3">
      <c r="A970" s="6" t="s">
        <v>138</v>
      </c>
      <c r="B970" s="6" t="s">
        <v>188</v>
      </c>
      <c r="C970" s="6" t="s">
        <v>0</v>
      </c>
      <c r="D970" s="6" t="s">
        <v>1174</v>
      </c>
      <c r="E970" s="6" t="s">
        <v>51</v>
      </c>
      <c r="F970" s="20">
        <v>43900</v>
      </c>
      <c r="G970" s="17">
        <f>DAY(F970:F2443)</f>
        <v>10</v>
      </c>
      <c r="H970" s="17">
        <f>MONTH(F970:F2443)</f>
        <v>3</v>
      </c>
      <c r="I970" s="17">
        <f>YEAR(F970)</f>
        <v>2020</v>
      </c>
      <c r="J970" s="7">
        <v>2150</v>
      </c>
      <c r="K970" s="6" t="s">
        <v>40</v>
      </c>
    </row>
    <row r="971" spans="1:11" x14ac:dyDescent="0.3">
      <c r="A971" s="6" t="s">
        <v>353</v>
      </c>
      <c r="B971" s="6" t="s">
        <v>260</v>
      </c>
      <c r="C971" s="6" t="s">
        <v>2</v>
      </c>
      <c r="D971" s="6" t="s">
        <v>354</v>
      </c>
      <c r="E971" s="6" t="s">
        <v>55</v>
      </c>
      <c r="F971" s="20">
        <v>43902</v>
      </c>
      <c r="G971" s="17">
        <f>DAY(F971:F2444)</f>
        <v>12</v>
      </c>
      <c r="H971" s="17">
        <f>MONTH(F971:F2444)</f>
        <v>3</v>
      </c>
      <c r="I971" s="17">
        <f>YEAR(F971)</f>
        <v>2020</v>
      </c>
      <c r="J971" s="7">
        <v>7810</v>
      </c>
      <c r="K971" s="6" t="s">
        <v>40</v>
      </c>
    </row>
    <row r="972" spans="1:11" x14ac:dyDescent="0.3">
      <c r="A972" s="6" t="s">
        <v>539</v>
      </c>
      <c r="B972" s="6" t="s">
        <v>128</v>
      </c>
      <c r="C972" s="6" t="s">
        <v>0</v>
      </c>
      <c r="D972" s="6" t="s">
        <v>343</v>
      </c>
      <c r="E972" s="6" t="s">
        <v>1</v>
      </c>
      <c r="F972" s="20">
        <v>43902</v>
      </c>
      <c r="G972" s="17">
        <f>DAY(F972:F2445)</f>
        <v>12</v>
      </c>
      <c r="H972" s="17">
        <f>MONTH(F972:F2445)</f>
        <v>3</v>
      </c>
      <c r="I972" s="17">
        <f>YEAR(F972)</f>
        <v>2020</v>
      </c>
      <c r="J972" s="7">
        <v>7840</v>
      </c>
      <c r="K972" s="6" t="s">
        <v>31</v>
      </c>
    </row>
    <row r="973" spans="1:11" x14ac:dyDescent="0.3">
      <c r="A973" s="6" t="s">
        <v>915</v>
      </c>
      <c r="B973" s="6" t="s">
        <v>199</v>
      </c>
      <c r="C973" s="6" t="s">
        <v>2</v>
      </c>
      <c r="D973" s="6" t="s">
        <v>916</v>
      </c>
      <c r="E973" s="6" t="s">
        <v>1</v>
      </c>
      <c r="F973" s="20">
        <v>43903</v>
      </c>
      <c r="G973" s="17">
        <f>DAY(F973:F2446)</f>
        <v>13</v>
      </c>
      <c r="H973" s="17">
        <f>MONTH(F973:F2446)</f>
        <v>3</v>
      </c>
      <c r="I973" s="17">
        <f>YEAR(F973)</f>
        <v>2020</v>
      </c>
      <c r="J973" s="7">
        <v>7060</v>
      </c>
      <c r="K973" s="6" t="s">
        <v>40</v>
      </c>
    </row>
    <row r="974" spans="1:11" x14ac:dyDescent="0.3">
      <c r="A974" s="6" t="s">
        <v>473</v>
      </c>
      <c r="B974" s="6" t="s">
        <v>515</v>
      </c>
      <c r="C974" s="6" t="s">
        <v>0</v>
      </c>
      <c r="D974" s="6" t="s">
        <v>922</v>
      </c>
      <c r="E974" s="6" t="s">
        <v>39</v>
      </c>
      <c r="F974" s="20">
        <v>43903</v>
      </c>
      <c r="G974" s="17">
        <f>DAY(F974:F2447)</f>
        <v>13</v>
      </c>
      <c r="H974" s="17">
        <f>MONTH(F974:F2447)</f>
        <v>3</v>
      </c>
      <c r="I974" s="17">
        <f>YEAR(F974)</f>
        <v>2020</v>
      </c>
      <c r="J974" s="7">
        <v>9670</v>
      </c>
      <c r="K974" s="6" t="s">
        <v>40</v>
      </c>
    </row>
    <row r="975" spans="1:11" x14ac:dyDescent="0.3">
      <c r="A975" s="6" t="s">
        <v>41</v>
      </c>
      <c r="B975" s="6" t="s">
        <v>106</v>
      </c>
      <c r="C975" s="6" t="s">
        <v>0</v>
      </c>
      <c r="D975" s="6" t="s">
        <v>951</v>
      </c>
      <c r="E975" s="6" t="s">
        <v>3</v>
      </c>
      <c r="F975" s="20">
        <v>43904</v>
      </c>
      <c r="G975" s="17">
        <f>DAY(F975:F2448)</f>
        <v>14</v>
      </c>
      <c r="H975" s="17">
        <f>MONTH(F975:F2448)</f>
        <v>3</v>
      </c>
      <c r="I975" s="17">
        <f>YEAR(F975)</f>
        <v>2020</v>
      </c>
      <c r="J975" s="7">
        <v>9860</v>
      </c>
      <c r="K975" s="6" t="s">
        <v>40</v>
      </c>
    </row>
    <row r="976" spans="1:11" x14ac:dyDescent="0.3">
      <c r="A976" s="6" t="s">
        <v>74</v>
      </c>
      <c r="B976" s="6" t="s">
        <v>487</v>
      </c>
      <c r="C976" s="6" t="s">
        <v>0</v>
      </c>
      <c r="D976" s="6" t="s">
        <v>1232</v>
      </c>
      <c r="E976" s="6" t="s">
        <v>39</v>
      </c>
      <c r="F976" s="20">
        <v>43905</v>
      </c>
      <c r="G976" s="17">
        <f>DAY(F976:F2449)</f>
        <v>15</v>
      </c>
      <c r="H976" s="17">
        <f>MONTH(F976:F2449)</f>
        <v>3</v>
      </c>
      <c r="I976" s="17">
        <f>YEAR(F976)</f>
        <v>2020</v>
      </c>
      <c r="J976" s="7">
        <v>3730</v>
      </c>
      <c r="K976" s="6" t="s">
        <v>40</v>
      </c>
    </row>
    <row r="977" spans="1:11" x14ac:dyDescent="0.3">
      <c r="A977" s="6" t="s">
        <v>420</v>
      </c>
      <c r="B977" s="6" t="s">
        <v>402</v>
      </c>
      <c r="C977" s="6" t="s">
        <v>2</v>
      </c>
      <c r="D977" s="6" t="s">
        <v>1227</v>
      </c>
      <c r="E977" s="6" t="s">
        <v>51</v>
      </c>
      <c r="F977" s="20">
        <v>43906</v>
      </c>
      <c r="G977" s="17">
        <f>DAY(F977:F2450)</f>
        <v>16</v>
      </c>
      <c r="H977" s="17">
        <f>MONTH(F977:F2450)</f>
        <v>3</v>
      </c>
      <c r="I977" s="17">
        <f>YEAR(F977)</f>
        <v>2020</v>
      </c>
      <c r="J977" s="7">
        <v>100</v>
      </c>
      <c r="K977" s="6" t="s">
        <v>59</v>
      </c>
    </row>
    <row r="978" spans="1:11" x14ac:dyDescent="0.3">
      <c r="A978" s="6" t="s">
        <v>404</v>
      </c>
      <c r="B978" s="6" t="s">
        <v>149</v>
      </c>
      <c r="C978" s="6" t="s">
        <v>0</v>
      </c>
      <c r="D978" s="6" t="s">
        <v>1336</v>
      </c>
      <c r="E978" s="6" t="s">
        <v>51</v>
      </c>
      <c r="F978" s="20">
        <v>43906</v>
      </c>
      <c r="G978" s="17">
        <f>DAY(F978:F2451)</f>
        <v>16</v>
      </c>
      <c r="H978" s="17">
        <f>MONTH(F978:F2451)</f>
        <v>3</v>
      </c>
      <c r="I978" s="17">
        <f>YEAR(F978)</f>
        <v>2020</v>
      </c>
      <c r="J978" s="7">
        <v>5900</v>
      </c>
      <c r="K978" s="6" t="s">
        <v>40</v>
      </c>
    </row>
    <row r="979" spans="1:11" x14ac:dyDescent="0.3">
      <c r="A979" s="6" t="s">
        <v>397</v>
      </c>
      <c r="B979" s="6" t="s">
        <v>175</v>
      </c>
      <c r="C979" s="6" t="s">
        <v>2</v>
      </c>
      <c r="D979" s="6" t="s">
        <v>465</v>
      </c>
      <c r="E979" s="6" t="s">
        <v>55</v>
      </c>
      <c r="F979" s="20">
        <v>43908</v>
      </c>
      <c r="G979" s="17">
        <f>DAY(F979:F2452)</f>
        <v>18</v>
      </c>
      <c r="H979" s="17">
        <f>MONTH(F979:F2452)</f>
        <v>3</v>
      </c>
      <c r="I979" s="17">
        <f>YEAR(F979)</f>
        <v>2020</v>
      </c>
      <c r="J979" s="7">
        <v>4490</v>
      </c>
      <c r="K979" s="6" t="s">
        <v>40</v>
      </c>
    </row>
    <row r="980" spans="1:11" x14ac:dyDescent="0.3">
      <c r="A980" s="6" t="s">
        <v>636</v>
      </c>
      <c r="B980" s="6" t="s">
        <v>183</v>
      </c>
      <c r="C980" s="6" t="s">
        <v>0</v>
      </c>
      <c r="D980" s="6" t="s">
        <v>679</v>
      </c>
      <c r="E980" s="6" t="s">
        <v>3</v>
      </c>
      <c r="F980" s="20">
        <v>43908</v>
      </c>
      <c r="G980" s="17">
        <f>DAY(F980:F2453)</f>
        <v>18</v>
      </c>
      <c r="H980" s="17">
        <f>MONTH(F980:F2453)</f>
        <v>3</v>
      </c>
      <c r="I980" s="17">
        <f>YEAR(F980)</f>
        <v>2020</v>
      </c>
      <c r="J980" s="7">
        <v>7750</v>
      </c>
      <c r="K980" s="6" t="s">
        <v>130</v>
      </c>
    </row>
    <row r="981" spans="1:11" x14ac:dyDescent="0.3">
      <c r="A981" s="6" t="s">
        <v>979</v>
      </c>
      <c r="B981" s="6" t="s">
        <v>239</v>
      </c>
      <c r="C981" s="6" t="s">
        <v>2</v>
      </c>
      <c r="D981" s="6" t="s">
        <v>813</v>
      </c>
      <c r="E981" s="6" t="s">
        <v>51</v>
      </c>
      <c r="F981" s="20">
        <v>43908</v>
      </c>
      <c r="G981" s="17">
        <f>DAY(F981:F2454)</f>
        <v>18</v>
      </c>
      <c r="H981" s="17">
        <f>MONTH(F981:F2454)</f>
        <v>3</v>
      </c>
      <c r="I981" s="17">
        <f>YEAR(F981)</f>
        <v>2020</v>
      </c>
      <c r="J981" s="7">
        <v>7800</v>
      </c>
      <c r="K981" s="6" t="s">
        <v>40</v>
      </c>
    </row>
    <row r="982" spans="1:11" x14ac:dyDescent="0.3">
      <c r="A982" s="6" t="s">
        <v>36</v>
      </c>
      <c r="B982" s="6" t="s">
        <v>338</v>
      </c>
      <c r="C982" s="6" t="s">
        <v>2</v>
      </c>
      <c r="D982" s="6" t="s">
        <v>1286</v>
      </c>
      <c r="E982" s="6" t="s">
        <v>26</v>
      </c>
      <c r="F982" s="20">
        <v>43908</v>
      </c>
      <c r="G982" s="17">
        <f>DAY(F982:F2455)</f>
        <v>18</v>
      </c>
      <c r="H982" s="17">
        <f>MONTH(F982:F2455)</f>
        <v>3</v>
      </c>
      <c r="I982" s="17">
        <f>YEAR(F982)</f>
        <v>2020</v>
      </c>
      <c r="J982" s="7">
        <v>2260</v>
      </c>
      <c r="K982" s="6" t="s">
        <v>40</v>
      </c>
    </row>
    <row r="983" spans="1:11" x14ac:dyDescent="0.3">
      <c r="A983" s="6" t="s">
        <v>52</v>
      </c>
      <c r="B983" s="6" t="s">
        <v>384</v>
      </c>
      <c r="C983" s="6" t="s">
        <v>0</v>
      </c>
      <c r="D983" s="6" t="s">
        <v>392</v>
      </c>
      <c r="E983" s="6" t="s">
        <v>26</v>
      </c>
      <c r="F983" s="20">
        <v>43910</v>
      </c>
      <c r="G983" s="17">
        <f>DAY(F983:F2456)</f>
        <v>20</v>
      </c>
      <c r="H983" s="17">
        <f>MONTH(F983:F2456)</f>
        <v>3</v>
      </c>
      <c r="I983" s="17">
        <f>YEAR(F983)</f>
        <v>2020</v>
      </c>
      <c r="J983" s="7">
        <v>7060</v>
      </c>
      <c r="K983" s="6" t="s">
        <v>40</v>
      </c>
    </row>
    <row r="984" spans="1:11" x14ac:dyDescent="0.3">
      <c r="A984" s="6" t="s">
        <v>87</v>
      </c>
      <c r="B984" s="6" t="s">
        <v>85</v>
      </c>
      <c r="C984" s="6" t="s">
        <v>2</v>
      </c>
      <c r="D984" s="6" t="s">
        <v>681</v>
      </c>
      <c r="E984" s="6" t="s">
        <v>55</v>
      </c>
      <c r="F984" s="20">
        <v>43910</v>
      </c>
      <c r="G984" s="17">
        <f>DAY(F984:F2457)</f>
        <v>20</v>
      </c>
      <c r="H984" s="17">
        <f>MONTH(F984:F2457)</f>
        <v>3</v>
      </c>
      <c r="I984" s="17">
        <f>YEAR(F984)</f>
        <v>2020</v>
      </c>
      <c r="J984" s="7">
        <v>210</v>
      </c>
      <c r="K984" s="6" t="s">
        <v>40</v>
      </c>
    </row>
    <row r="985" spans="1:11" x14ac:dyDescent="0.3">
      <c r="A985" s="6" t="s">
        <v>87</v>
      </c>
      <c r="B985" s="6" t="s">
        <v>100</v>
      </c>
      <c r="C985" s="6" t="s">
        <v>2</v>
      </c>
      <c r="D985" s="6" t="s">
        <v>944</v>
      </c>
      <c r="E985" s="6" t="s">
        <v>26</v>
      </c>
      <c r="F985" s="20">
        <v>43910</v>
      </c>
      <c r="G985" s="17">
        <f>DAY(F985:F2458)</f>
        <v>20</v>
      </c>
      <c r="H985" s="17">
        <f>MONTH(F985:F2458)</f>
        <v>3</v>
      </c>
      <c r="I985" s="17">
        <f>YEAR(F985)</f>
        <v>2020</v>
      </c>
      <c r="J985" s="7">
        <v>7190</v>
      </c>
      <c r="K985" s="6" t="s">
        <v>40</v>
      </c>
    </row>
    <row r="986" spans="1:11" x14ac:dyDescent="0.3">
      <c r="A986" s="6" t="s">
        <v>468</v>
      </c>
      <c r="B986" s="6" t="s">
        <v>326</v>
      </c>
      <c r="C986" s="6" t="s">
        <v>0</v>
      </c>
      <c r="D986" s="6" t="s">
        <v>987</v>
      </c>
      <c r="E986" s="6" t="s">
        <v>1</v>
      </c>
      <c r="F986" s="20">
        <v>43910</v>
      </c>
      <c r="G986" s="17">
        <f>DAY(F986:F2459)</f>
        <v>20</v>
      </c>
      <c r="H986" s="17">
        <f>MONTH(F986:F2459)</f>
        <v>3</v>
      </c>
      <c r="I986" s="17">
        <f>YEAR(F986)</f>
        <v>2020</v>
      </c>
      <c r="J986" s="7">
        <v>2950</v>
      </c>
      <c r="K986" s="6" t="s">
        <v>40</v>
      </c>
    </row>
    <row r="987" spans="1:11" x14ac:dyDescent="0.3">
      <c r="A987" s="6" t="s">
        <v>198</v>
      </c>
      <c r="B987" s="6" t="s">
        <v>382</v>
      </c>
      <c r="C987" s="6" t="s">
        <v>0</v>
      </c>
      <c r="D987" s="6" t="s">
        <v>1131</v>
      </c>
      <c r="E987" s="6" t="s">
        <v>3</v>
      </c>
      <c r="F987" s="20">
        <v>43911</v>
      </c>
      <c r="G987" s="17">
        <f>DAY(F987:F2460)</f>
        <v>21</v>
      </c>
      <c r="H987" s="17">
        <f>MONTH(F987:F2460)</f>
        <v>3</v>
      </c>
      <c r="I987" s="17">
        <f>YEAR(F987)</f>
        <v>2020</v>
      </c>
      <c r="J987" s="7">
        <v>4040</v>
      </c>
      <c r="K987" s="6" t="s">
        <v>40</v>
      </c>
    </row>
    <row r="988" spans="1:11" x14ac:dyDescent="0.3">
      <c r="A988" s="6" t="s">
        <v>56</v>
      </c>
      <c r="B988" s="6" t="s">
        <v>501</v>
      </c>
      <c r="C988" s="6" t="s">
        <v>0</v>
      </c>
      <c r="D988" s="6" t="s">
        <v>793</v>
      </c>
      <c r="E988" s="6" t="s">
        <v>51</v>
      </c>
      <c r="F988" s="20">
        <v>43913</v>
      </c>
      <c r="G988" s="17">
        <f>DAY(F988:F2461)</f>
        <v>23</v>
      </c>
      <c r="H988" s="17">
        <f>MONTH(F988:F2461)</f>
        <v>3</v>
      </c>
      <c r="I988" s="17">
        <f>YEAR(F988)</f>
        <v>2020</v>
      </c>
      <c r="J988" s="7">
        <v>7110</v>
      </c>
      <c r="K988" s="6" t="s">
        <v>40</v>
      </c>
    </row>
    <row r="989" spans="1:11" x14ac:dyDescent="0.3">
      <c r="A989" s="6" t="s">
        <v>323</v>
      </c>
      <c r="B989" s="6" t="s">
        <v>100</v>
      </c>
      <c r="C989" s="6" t="s">
        <v>0</v>
      </c>
      <c r="D989" s="6" t="s">
        <v>559</v>
      </c>
      <c r="E989" s="6" t="s">
        <v>26</v>
      </c>
      <c r="F989" s="20">
        <v>43914</v>
      </c>
      <c r="G989" s="17">
        <f>DAY(F989:F2462)</f>
        <v>24</v>
      </c>
      <c r="H989" s="17">
        <f>MONTH(F989:F2462)</f>
        <v>3</v>
      </c>
      <c r="I989" s="17">
        <f>YEAR(F989)</f>
        <v>2020</v>
      </c>
      <c r="J989" s="7">
        <v>4560</v>
      </c>
      <c r="K989" s="6" t="s">
        <v>40</v>
      </c>
    </row>
    <row r="990" spans="1:11" x14ac:dyDescent="0.3">
      <c r="A990" s="6" t="s">
        <v>428</v>
      </c>
      <c r="B990" s="6" t="s">
        <v>258</v>
      </c>
      <c r="C990" s="6" t="s">
        <v>2</v>
      </c>
      <c r="D990" s="6" t="s">
        <v>1162</v>
      </c>
      <c r="E990" s="6" t="s">
        <v>1</v>
      </c>
      <c r="F990" s="20">
        <v>43914</v>
      </c>
      <c r="G990" s="17">
        <f>DAY(F990:F2463)</f>
        <v>24</v>
      </c>
      <c r="H990" s="17">
        <f>MONTH(F990:F2463)</f>
        <v>3</v>
      </c>
      <c r="I990" s="17">
        <f>YEAR(F990)</f>
        <v>2020</v>
      </c>
      <c r="J990" s="7">
        <v>630</v>
      </c>
      <c r="K990" s="6" t="s">
        <v>40</v>
      </c>
    </row>
    <row r="991" spans="1:11" x14ac:dyDescent="0.3">
      <c r="A991" s="6" t="s">
        <v>247</v>
      </c>
      <c r="B991" s="6" t="s">
        <v>42</v>
      </c>
      <c r="C991" s="6" t="s">
        <v>2</v>
      </c>
      <c r="D991" s="6" t="s">
        <v>407</v>
      </c>
      <c r="E991" s="6" t="s">
        <v>51</v>
      </c>
      <c r="F991" s="20">
        <v>43915</v>
      </c>
      <c r="G991" s="17">
        <f>DAY(F991:F2464)</f>
        <v>25</v>
      </c>
      <c r="H991" s="17">
        <f>MONTH(F991:F2464)</f>
        <v>3</v>
      </c>
      <c r="I991" s="17">
        <f>YEAR(F991)</f>
        <v>2020</v>
      </c>
      <c r="J991" s="7">
        <v>6750</v>
      </c>
      <c r="K991" s="6" t="s">
        <v>40</v>
      </c>
    </row>
    <row r="992" spans="1:11" x14ac:dyDescent="0.3">
      <c r="A992" s="6" t="s">
        <v>235</v>
      </c>
      <c r="B992" s="6" t="s">
        <v>312</v>
      </c>
      <c r="C992" s="6" t="s">
        <v>2</v>
      </c>
      <c r="D992" s="6" t="s">
        <v>347</v>
      </c>
      <c r="E992" s="6" t="s">
        <v>26</v>
      </c>
      <c r="F992" s="20">
        <v>43916</v>
      </c>
      <c r="G992" s="17">
        <f>DAY(F992:F2465)</f>
        <v>26</v>
      </c>
      <c r="H992" s="17">
        <f>MONTH(F992:F2465)</f>
        <v>3</v>
      </c>
      <c r="I992" s="17">
        <f>YEAR(F992)</f>
        <v>2020</v>
      </c>
      <c r="J992" s="7">
        <v>6220</v>
      </c>
      <c r="K992" s="6" t="s">
        <v>35</v>
      </c>
    </row>
    <row r="993" spans="1:11" x14ac:dyDescent="0.3">
      <c r="A993" s="6" t="s">
        <v>468</v>
      </c>
      <c r="B993" s="6" t="s">
        <v>61</v>
      </c>
      <c r="C993" s="6" t="s">
        <v>0</v>
      </c>
      <c r="D993" s="6" t="s">
        <v>469</v>
      </c>
      <c r="E993" s="6" t="s">
        <v>3</v>
      </c>
      <c r="F993" s="20">
        <v>43916</v>
      </c>
      <c r="G993" s="17">
        <f>DAY(F993:F2466)</f>
        <v>26</v>
      </c>
      <c r="H993" s="17">
        <f>MONTH(F993:F2466)</f>
        <v>3</v>
      </c>
      <c r="I993" s="17">
        <f>YEAR(F993)</f>
        <v>2020</v>
      </c>
      <c r="J993" s="7">
        <v>320</v>
      </c>
      <c r="K993" s="6" t="s">
        <v>130</v>
      </c>
    </row>
    <row r="994" spans="1:11" x14ac:dyDescent="0.3">
      <c r="A994" s="6" t="s">
        <v>291</v>
      </c>
      <c r="B994" s="6" t="s">
        <v>219</v>
      </c>
      <c r="C994" s="6" t="s">
        <v>0</v>
      </c>
      <c r="D994" s="6" t="s">
        <v>490</v>
      </c>
      <c r="E994" s="6" t="s">
        <v>1</v>
      </c>
      <c r="F994" s="20">
        <v>43916</v>
      </c>
      <c r="G994" s="17">
        <f>DAY(F994:F2467)</f>
        <v>26</v>
      </c>
      <c r="H994" s="17">
        <f>MONTH(F994:F2467)</f>
        <v>3</v>
      </c>
      <c r="I994" s="17">
        <f>YEAR(F994)</f>
        <v>2020</v>
      </c>
      <c r="J994" s="7">
        <v>7760</v>
      </c>
      <c r="K994" s="6" t="s">
        <v>40</v>
      </c>
    </row>
    <row r="995" spans="1:11" x14ac:dyDescent="0.3">
      <c r="A995" s="6" t="s">
        <v>1039</v>
      </c>
      <c r="B995" s="6" t="s">
        <v>438</v>
      </c>
      <c r="C995" s="6" t="s">
        <v>2</v>
      </c>
      <c r="D995" s="6" t="s">
        <v>1088</v>
      </c>
      <c r="E995" s="6" t="s">
        <v>51</v>
      </c>
      <c r="F995" s="20">
        <v>43916</v>
      </c>
      <c r="G995" s="17">
        <f>DAY(F995:F2468)</f>
        <v>26</v>
      </c>
      <c r="H995" s="17">
        <f>MONTH(F995:F2468)</f>
        <v>3</v>
      </c>
      <c r="I995" s="17">
        <f>YEAR(F995)</f>
        <v>2020</v>
      </c>
      <c r="J995" s="7">
        <v>9360</v>
      </c>
      <c r="K995" s="6" t="s">
        <v>40</v>
      </c>
    </row>
    <row r="996" spans="1:11" x14ac:dyDescent="0.3">
      <c r="A996" s="6" t="s">
        <v>482</v>
      </c>
      <c r="B996" s="6" t="s">
        <v>239</v>
      </c>
      <c r="C996" s="6" t="s">
        <v>2</v>
      </c>
      <c r="D996" s="6" t="s">
        <v>1339</v>
      </c>
      <c r="E996" s="6" t="s">
        <v>55</v>
      </c>
      <c r="F996" s="20">
        <v>43918</v>
      </c>
      <c r="G996" s="17">
        <f>DAY(F996:F2469)</f>
        <v>28</v>
      </c>
      <c r="H996" s="17">
        <f>MONTH(F996:F2469)</f>
        <v>3</v>
      </c>
      <c r="I996" s="17">
        <f>YEAR(F996)</f>
        <v>2020</v>
      </c>
      <c r="J996" s="7">
        <v>3770</v>
      </c>
      <c r="K996" s="6" t="s">
        <v>40</v>
      </c>
    </row>
    <row r="997" spans="1:11" x14ac:dyDescent="0.3">
      <c r="A997" s="6" t="s">
        <v>221</v>
      </c>
      <c r="B997" s="6" t="s">
        <v>219</v>
      </c>
      <c r="C997" s="6" t="s">
        <v>0</v>
      </c>
      <c r="D997" s="6" t="s">
        <v>1001</v>
      </c>
      <c r="E997" s="6" t="s">
        <v>1</v>
      </c>
      <c r="F997" s="20">
        <v>43919</v>
      </c>
      <c r="G997" s="17">
        <f>DAY(F997:F2470)</f>
        <v>29</v>
      </c>
      <c r="H997" s="17">
        <f>MONTH(F997:F2470)</f>
        <v>3</v>
      </c>
      <c r="I997" s="17">
        <f>YEAR(F997)</f>
        <v>2020</v>
      </c>
      <c r="J997" s="7">
        <v>2960</v>
      </c>
      <c r="K997" s="6" t="s">
        <v>40</v>
      </c>
    </row>
    <row r="998" spans="1:11" x14ac:dyDescent="0.3">
      <c r="A998" s="6" t="s">
        <v>569</v>
      </c>
      <c r="B998" s="6" t="s">
        <v>90</v>
      </c>
      <c r="C998" s="6" t="s">
        <v>0</v>
      </c>
      <c r="D998" s="6" t="s">
        <v>1002</v>
      </c>
      <c r="E998" s="6" t="s">
        <v>51</v>
      </c>
      <c r="F998" s="20">
        <v>43919</v>
      </c>
      <c r="G998" s="17">
        <f>DAY(F998:F2471)</f>
        <v>29</v>
      </c>
      <c r="H998" s="17">
        <f>MONTH(F998:F2471)</f>
        <v>3</v>
      </c>
      <c r="I998" s="17">
        <f>YEAR(F998)</f>
        <v>2020</v>
      </c>
      <c r="J998" s="7">
        <v>9660</v>
      </c>
      <c r="K998" s="6" t="s">
        <v>40</v>
      </c>
    </row>
    <row r="999" spans="1:11" x14ac:dyDescent="0.3">
      <c r="A999" s="6" t="s">
        <v>63</v>
      </c>
      <c r="B999" s="6" t="s">
        <v>367</v>
      </c>
      <c r="C999" s="6" t="s">
        <v>2</v>
      </c>
      <c r="D999" s="6" t="s">
        <v>905</v>
      </c>
      <c r="E999" s="6" t="s">
        <v>55</v>
      </c>
      <c r="F999" s="20">
        <v>43919</v>
      </c>
      <c r="G999" s="17">
        <f>DAY(F999:F2472)</f>
        <v>29</v>
      </c>
      <c r="H999" s="17">
        <f>MONTH(F999:F2472)</f>
        <v>3</v>
      </c>
      <c r="I999" s="17">
        <f>YEAR(F999)</f>
        <v>2020</v>
      </c>
      <c r="J999" s="7">
        <v>4170</v>
      </c>
      <c r="K999" s="6" t="s">
        <v>40</v>
      </c>
    </row>
    <row r="1000" spans="1:11" x14ac:dyDescent="0.3">
      <c r="A1000" s="6" t="s">
        <v>546</v>
      </c>
      <c r="B1000" s="6" t="s">
        <v>194</v>
      </c>
      <c r="C1000" s="6" t="s">
        <v>0</v>
      </c>
      <c r="D1000" s="6" t="s">
        <v>547</v>
      </c>
      <c r="E1000" s="6" t="s">
        <v>26</v>
      </c>
      <c r="F1000" s="20">
        <v>43920</v>
      </c>
      <c r="G1000" s="17">
        <f>DAY(F1000:F2473)</f>
        <v>30</v>
      </c>
      <c r="H1000" s="17">
        <f>MONTH(F1000:F2473)</f>
        <v>3</v>
      </c>
      <c r="I1000" s="17">
        <f>YEAR(F1000)</f>
        <v>2020</v>
      </c>
      <c r="J1000" s="7">
        <v>9850</v>
      </c>
      <c r="K1000" s="6" t="s">
        <v>130</v>
      </c>
    </row>
    <row r="1001" spans="1:11" x14ac:dyDescent="0.3">
      <c r="A1001" s="6" t="s">
        <v>416</v>
      </c>
      <c r="B1001" s="6" t="s">
        <v>310</v>
      </c>
      <c r="C1001" s="6" t="s">
        <v>0</v>
      </c>
      <c r="D1001" s="6" t="s">
        <v>779</v>
      </c>
      <c r="E1001" s="6" t="s">
        <v>39</v>
      </c>
      <c r="F1001" s="20">
        <v>43920</v>
      </c>
      <c r="G1001" s="17">
        <f>DAY(F1001:F2474)</f>
        <v>30</v>
      </c>
      <c r="H1001" s="17">
        <f>MONTH(F1001:F2474)</f>
        <v>3</v>
      </c>
      <c r="I1001" s="17">
        <f>YEAR(F1001)</f>
        <v>2020</v>
      </c>
      <c r="J1001" s="7">
        <v>620</v>
      </c>
      <c r="K1001" s="6" t="s">
        <v>40</v>
      </c>
    </row>
    <row r="1002" spans="1:11" x14ac:dyDescent="0.3">
      <c r="A1002" s="6" t="s">
        <v>174</v>
      </c>
      <c r="B1002" s="6" t="s">
        <v>191</v>
      </c>
      <c r="C1002" s="6" t="s">
        <v>0</v>
      </c>
      <c r="D1002" s="6" t="s">
        <v>863</v>
      </c>
      <c r="E1002" s="6" t="s">
        <v>3</v>
      </c>
      <c r="F1002" s="20">
        <v>43920</v>
      </c>
      <c r="G1002" s="17">
        <f>DAY(F1002:F2475)</f>
        <v>30</v>
      </c>
      <c r="H1002" s="17">
        <f>MONTH(F1002:F2475)</f>
        <v>3</v>
      </c>
      <c r="I1002" s="17">
        <f>YEAR(F1002)</f>
        <v>2020</v>
      </c>
      <c r="J1002" s="7">
        <v>2300</v>
      </c>
      <c r="K1002" s="6" t="s">
        <v>40</v>
      </c>
    </row>
    <row r="1003" spans="1:11" x14ac:dyDescent="0.3">
      <c r="A1003" s="6" t="s">
        <v>636</v>
      </c>
      <c r="B1003" s="6" t="s">
        <v>454</v>
      </c>
      <c r="C1003" s="6" t="s">
        <v>0</v>
      </c>
      <c r="D1003" s="6" t="s">
        <v>870</v>
      </c>
      <c r="E1003" s="6" t="s">
        <v>1</v>
      </c>
      <c r="F1003" s="20">
        <v>43920</v>
      </c>
      <c r="G1003" s="17">
        <f>DAY(F1003:F2476)</f>
        <v>30</v>
      </c>
      <c r="H1003" s="17">
        <f>MONTH(F1003:F2476)</f>
        <v>3</v>
      </c>
      <c r="I1003" s="17">
        <f>YEAR(F1003)</f>
        <v>2020</v>
      </c>
      <c r="J1003" s="7">
        <v>8640</v>
      </c>
      <c r="K1003" s="6" t="s">
        <v>40</v>
      </c>
    </row>
    <row r="1004" spans="1:11" x14ac:dyDescent="0.3">
      <c r="A1004" s="6" t="s">
        <v>571</v>
      </c>
      <c r="B1004" s="6" t="s">
        <v>402</v>
      </c>
      <c r="C1004" s="6" t="s">
        <v>0</v>
      </c>
      <c r="D1004" s="6" t="s">
        <v>1247</v>
      </c>
      <c r="E1004" s="6" t="s">
        <v>55</v>
      </c>
      <c r="F1004" s="20">
        <v>43921</v>
      </c>
      <c r="G1004" s="17">
        <f>DAY(F1004:F2477)</f>
        <v>31</v>
      </c>
      <c r="H1004" s="17">
        <f>MONTH(F1004:F2477)</f>
        <v>3</v>
      </c>
      <c r="I1004" s="17">
        <f>YEAR(F1004)</f>
        <v>2020</v>
      </c>
      <c r="J1004" s="7">
        <v>2300</v>
      </c>
      <c r="K1004" s="6" t="s">
        <v>40</v>
      </c>
    </row>
    <row r="1005" spans="1:11" x14ac:dyDescent="0.3">
      <c r="A1005" s="6" t="s">
        <v>389</v>
      </c>
      <c r="B1005" s="6" t="s">
        <v>390</v>
      </c>
      <c r="C1005" s="6" t="s">
        <v>2</v>
      </c>
      <c r="D1005" s="6" t="s">
        <v>391</v>
      </c>
      <c r="E1005" s="6" t="s">
        <v>26</v>
      </c>
      <c r="F1005" s="20">
        <v>43922</v>
      </c>
      <c r="G1005" s="17">
        <f>DAY(F1005:F2478)</f>
        <v>1</v>
      </c>
      <c r="H1005" s="17">
        <f>MONTH(F1005:F2478)</f>
        <v>4</v>
      </c>
      <c r="I1005" s="17">
        <f>YEAR(F1005)</f>
        <v>2020</v>
      </c>
      <c r="J1005" s="7">
        <v>2420</v>
      </c>
      <c r="K1005" s="6" t="s">
        <v>27</v>
      </c>
    </row>
    <row r="1006" spans="1:11" x14ac:dyDescent="0.3">
      <c r="A1006" s="6" t="s">
        <v>583</v>
      </c>
      <c r="B1006" s="6" t="s">
        <v>117</v>
      </c>
      <c r="C1006" s="6" t="s">
        <v>2</v>
      </c>
      <c r="D1006" s="6" t="s">
        <v>754</v>
      </c>
      <c r="E1006" s="6" t="s">
        <v>3</v>
      </c>
      <c r="F1006" s="20">
        <v>43924</v>
      </c>
      <c r="G1006" s="17">
        <f>DAY(F1006:F2479)</f>
        <v>3</v>
      </c>
      <c r="H1006" s="17">
        <f>MONTH(F1006:F2479)</f>
        <v>4</v>
      </c>
      <c r="I1006" s="17">
        <f>YEAR(F1006)</f>
        <v>2020</v>
      </c>
      <c r="J1006" s="7">
        <v>6100</v>
      </c>
      <c r="K1006" s="6" t="s">
        <v>130</v>
      </c>
    </row>
    <row r="1007" spans="1:11" x14ac:dyDescent="0.3">
      <c r="A1007" s="6" t="s">
        <v>182</v>
      </c>
      <c r="B1007" s="6" t="s">
        <v>128</v>
      </c>
      <c r="C1007" s="6" t="s">
        <v>2</v>
      </c>
      <c r="D1007" s="6" t="s">
        <v>1205</v>
      </c>
      <c r="E1007" s="6" t="s">
        <v>55</v>
      </c>
      <c r="F1007" s="20">
        <v>43924</v>
      </c>
      <c r="G1007" s="17">
        <f>DAY(F1007:F2480)</f>
        <v>3</v>
      </c>
      <c r="H1007" s="17">
        <f>MONTH(F1007:F2480)</f>
        <v>4</v>
      </c>
      <c r="I1007" s="17">
        <f>YEAR(F1007)</f>
        <v>2020</v>
      </c>
      <c r="J1007" s="7">
        <v>3150</v>
      </c>
      <c r="K1007" s="6" t="s">
        <v>40</v>
      </c>
    </row>
    <row r="1008" spans="1:11" x14ac:dyDescent="0.3">
      <c r="A1008" s="6" t="s">
        <v>498</v>
      </c>
      <c r="B1008" s="6" t="s">
        <v>230</v>
      </c>
      <c r="C1008" s="6" t="s">
        <v>2</v>
      </c>
      <c r="D1008" s="6" t="s">
        <v>867</v>
      </c>
      <c r="E1008" s="6" t="s">
        <v>1</v>
      </c>
      <c r="F1008" s="20">
        <v>43924</v>
      </c>
      <c r="G1008" s="17">
        <f>DAY(F1008:F2481)</f>
        <v>3</v>
      </c>
      <c r="H1008" s="17">
        <f>MONTH(F1008:F2481)</f>
        <v>4</v>
      </c>
      <c r="I1008" s="17">
        <f>YEAR(F1008)</f>
        <v>2020</v>
      </c>
      <c r="J1008" s="7">
        <v>2290</v>
      </c>
      <c r="K1008" s="6" t="s">
        <v>40</v>
      </c>
    </row>
    <row r="1009" spans="1:11" x14ac:dyDescent="0.3">
      <c r="A1009" s="6" t="s">
        <v>108</v>
      </c>
      <c r="B1009" s="6" t="s">
        <v>109</v>
      </c>
      <c r="C1009" s="6" t="s">
        <v>2</v>
      </c>
      <c r="D1009" s="6" t="s">
        <v>110</v>
      </c>
      <c r="E1009" s="6" t="s">
        <v>39</v>
      </c>
      <c r="F1009" s="20">
        <v>43926</v>
      </c>
      <c r="G1009" s="17">
        <f>DAY(F1009:F2482)</f>
        <v>5</v>
      </c>
      <c r="H1009" s="17">
        <f>MONTH(F1009:F2482)</f>
        <v>4</v>
      </c>
      <c r="I1009" s="17">
        <f>YEAR(F1009)</f>
        <v>2020</v>
      </c>
      <c r="J1009" s="7">
        <v>4320</v>
      </c>
      <c r="K1009" s="6" t="s">
        <v>40</v>
      </c>
    </row>
    <row r="1010" spans="1:11" x14ac:dyDescent="0.3">
      <c r="A1010" s="6" t="s">
        <v>589</v>
      </c>
      <c r="B1010" s="6" t="s">
        <v>315</v>
      </c>
      <c r="C1010" s="6" t="s">
        <v>0</v>
      </c>
      <c r="D1010" s="6" t="s">
        <v>316</v>
      </c>
      <c r="E1010" s="6" t="s">
        <v>51</v>
      </c>
      <c r="F1010" s="20">
        <v>43926</v>
      </c>
      <c r="G1010" s="17">
        <f>DAY(F1010:F2483)</f>
        <v>5</v>
      </c>
      <c r="H1010" s="17">
        <f>MONTH(F1010:F2483)</f>
        <v>4</v>
      </c>
      <c r="I1010" s="17">
        <f>YEAR(F1010)</f>
        <v>2020</v>
      </c>
      <c r="J1010" s="7">
        <v>5410</v>
      </c>
      <c r="K1010" s="6" t="s">
        <v>35</v>
      </c>
    </row>
    <row r="1011" spans="1:11" x14ac:dyDescent="0.3">
      <c r="A1011" s="6" t="s">
        <v>620</v>
      </c>
      <c r="B1011" s="6" t="s">
        <v>345</v>
      </c>
      <c r="C1011" s="6" t="s">
        <v>2</v>
      </c>
      <c r="D1011" s="6" t="s">
        <v>899</v>
      </c>
      <c r="E1011" s="6" t="s">
        <v>1</v>
      </c>
      <c r="F1011" s="20">
        <v>43926</v>
      </c>
      <c r="G1011" s="17">
        <f>DAY(F1011:F2484)</f>
        <v>5</v>
      </c>
      <c r="H1011" s="17">
        <f>MONTH(F1011:F2484)</f>
        <v>4</v>
      </c>
      <c r="I1011" s="17">
        <f>YEAR(F1011)</f>
        <v>2020</v>
      </c>
      <c r="J1011" s="7">
        <v>1470</v>
      </c>
      <c r="K1011" s="6" t="s">
        <v>40</v>
      </c>
    </row>
    <row r="1012" spans="1:11" x14ac:dyDescent="0.3">
      <c r="A1012" s="6" t="s">
        <v>119</v>
      </c>
      <c r="B1012" s="6" t="s">
        <v>188</v>
      </c>
      <c r="C1012" s="6" t="s">
        <v>0</v>
      </c>
      <c r="D1012" s="6" t="s">
        <v>395</v>
      </c>
      <c r="E1012" s="6" t="s">
        <v>55</v>
      </c>
      <c r="F1012" s="20">
        <v>43927</v>
      </c>
      <c r="G1012" s="17">
        <f>DAY(F1012:F2485)</f>
        <v>6</v>
      </c>
      <c r="H1012" s="17">
        <f>MONTH(F1012:F2485)</f>
        <v>4</v>
      </c>
      <c r="I1012" s="17">
        <f>YEAR(F1012)</f>
        <v>2020</v>
      </c>
      <c r="J1012" s="7">
        <v>7570</v>
      </c>
      <c r="K1012" s="6" t="s">
        <v>40</v>
      </c>
    </row>
    <row r="1013" spans="1:11" x14ac:dyDescent="0.3">
      <c r="A1013" s="6" t="s">
        <v>532</v>
      </c>
      <c r="B1013" s="6" t="s">
        <v>239</v>
      </c>
      <c r="C1013" s="6" t="s">
        <v>2</v>
      </c>
      <c r="D1013" s="6" t="s">
        <v>703</v>
      </c>
      <c r="E1013" s="6" t="s">
        <v>55</v>
      </c>
      <c r="F1013" s="20">
        <v>43928</v>
      </c>
      <c r="G1013" s="17">
        <f>DAY(F1013:F2486)</f>
        <v>7</v>
      </c>
      <c r="H1013" s="17">
        <f>MONTH(F1013:F2486)</f>
        <v>4</v>
      </c>
      <c r="I1013" s="17">
        <f>YEAR(F1013)</f>
        <v>2020</v>
      </c>
      <c r="J1013" s="7">
        <v>3480</v>
      </c>
      <c r="K1013" s="6" t="s">
        <v>40</v>
      </c>
    </row>
    <row r="1014" spans="1:11" x14ac:dyDescent="0.3">
      <c r="A1014" s="6" t="s">
        <v>342</v>
      </c>
      <c r="B1014" s="6" t="s">
        <v>49</v>
      </c>
      <c r="C1014" s="6" t="s">
        <v>0</v>
      </c>
      <c r="D1014" s="6" t="s">
        <v>446</v>
      </c>
      <c r="E1014" s="6" t="s">
        <v>3</v>
      </c>
      <c r="F1014" s="20">
        <v>43928</v>
      </c>
      <c r="G1014" s="17">
        <f>DAY(F1014:F2487)</f>
        <v>7</v>
      </c>
      <c r="H1014" s="17">
        <f>MONTH(F1014:F2487)</f>
        <v>4</v>
      </c>
      <c r="I1014" s="17">
        <f>YEAR(F1014)</f>
        <v>2020</v>
      </c>
      <c r="J1014" s="7">
        <v>6810</v>
      </c>
      <c r="K1014" s="6" t="s">
        <v>130</v>
      </c>
    </row>
    <row r="1015" spans="1:11" x14ac:dyDescent="0.3">
      <c r="A1015" s="6" t="s">
        <v>66</v>
      </c>
      <c r="B1015" s="6" t="s">
        <v>315</v>
      </c>
      <c r="C1015" s="6" t="s">
        <v>2</v>
      </c>
      <c r="D1015" s="6" t="s">
        <v>800</v>
      </c>
      <c r="E1015" s="6" t="s">
        <v>39</v>
      </c>
      <c r="F1015" s="20">
        <v>43928</v>
      </c>
      <c r="G1015" s="17">
        <f>DAY(F1015:F2488)</f>
        <v>7</v>
      </c>
      <c r="H1015" s="17">
        <f>MONTH(F1015:F2488)</f>
        <v>4</v>
      </c>
      <c r="I1015" s="17">
        <f>YEAR(F1015)</f>
        <v>2020</v>
      </c>
      <c r="J1015" s="7">
        <v>9030</v>
      </c>
      <c r="K1015" s="6" t="s">
        <v>40</v>
      </c>
    </row>
    <row r="1016" spans="1:11" x14ac:dyDescent="0.3">
      <c r="A1016" s="6" t="s">
        <v>784</v>
      </c>
      <c r="B1016" s="6" t="s">
        <v>459</v>
      </c>
      <c r="C1016" s="6" t="s">
        <v>0</v>
      </c>
      <c r="D1016" s="6" t="s">
        <v>785</v>
      </c>
      <c r="E1016" s="6" t="s">
        <v>39</v>
      </c>
      <c r="F1016" s="20">
        <v>43929</v>
      </c>
      <c r="G1016" s="17">
        <f>DAY(F1016:F2489)</f>
        <v>8</v>
      </c>
      <c r="H1016" s="17">
        <f>MONTH(F1016:F2489)</f>
        <v>4</v>
      </c>
      <c r="I1016" s="17">
        <f>YEAR(F1016)</f>
        <v>2020</v>
      </c>
      <c r="J1016" s="7">
        <v>9870</v>
      </c>
      <c r="K1016" s="6" t="s">
        <v>40</v>
      </c>
    </row>
    <row r="1017" spans="1:11" x14ac:dyDescent="0.3">
      <c r="A1017" s="6" t="s">
        <v>151</v>
      </c>
      <c r="B1017" s="6" t="s">
        <v>67</v>
      </c>
      <c r="C1017" s="6" t="s">
        <v>0</v>
      </c>
      <c r="D1017" s="6" t="s">
        <v>878</v>
      </c>
      <c r="E1017" s="6" t="s">
        <v>26</v>
      </c>
      <c r="F1017" s="20">
        <v>43929</v>
      </c>
      <c r="G1017" s="17">
        <f>DAY(F1017:F2490)</f>
        <v>8</v>
      </c>
      <c r="H1017" s="17">
        <f>MONTH(F1017:F2490)</f>
        <v>4</v>
      </c>
      <c r="I1017" s="17">
        <f>YEAR(F1017)</f>
        <v>2020</v>
      </c>
      <c r="J1017" s="7">
        <v>9170</v>
      </c>
      <c r="K1017" s="6" t="s">
        <v>40</v>
      </c>
    </row>
    <row r="1018" spans="1:11" x14ac:dyDescent="0.3">
      <c r="A1018" s="6" t="s">
        <v>45</v>
      </c>
      <c r="B1018" s="6" t="s">
        <v>338</v>
      </c>
      <c r="C1018" s="6" t="s">
        <v>2</v>
      </c>
      <c r="D1018" s="6" t="s">
        <v>991</v>
      </c>
      <c r="E1018" s="6" t="s">
        <v>51</v>
      </c>
      <c r="F1018" s="20">
        <v>43929</v>
      </c>
      <c r="G1018" s="17">
        <f>DAY(F1018:F2491)</f>
        <v>8</v>
      </c>
      <c r="H1018" s="17">
        <f>MONTH(F1018:F2491)</f>
        <v>4</v>
      </c>
      <c r="I1018" s="17">
        <f>YEAR(F1018)</f>
        <v>2020</v>
      </c>
      <c r="J1018" s="7">
        <v>8050</v>
      </c>
      <c r="K1018" s="6" t="s">
        <v>59</v>
      </c>
    </row>
    <row r="1019" spans="1:11" x14ac:dyDescent="0.3">
      <c r="A1019" s="6" t="s">
        <v>135</v>
      </c>
      <c r="B1019" s="6" t="s">
        <v>136</v>
      </c>
      <c r="C1019" s="6" t="s">
        <v>0</v>
      </c>
      <c r="D1019" s="6" t="s">
        <v>137</v>
      </c>
      <c r="E1019" s="6" t="s">
        <v>1</v>
      </c>
      <c r="F1019" s="20">
        <v>43931</v>
      </c>
      <c r="G1019" s="17">
        <f>DAY(F1019:F2492)</f>
        <v>10</v>
      </c>
      <c r="H1019" s="17">
        <f>MONTH(F1019:F2492)</f>
        <v>4</v>
      </c>
      <c r="I1019" s="17">
        <f>YEAR(F1019)</f>
        <v>2020</v>
      </c>
      <c r="J1019" s="7">
        <v>4130</v>
      </c>
      <c r="K1019" s="6" t="s">
        <v>31</v>
      </c>
    </row>
    <row r="1020" spans="1:11" x14ac:dyDescent="0.3">
      <c r="A1020" s="6" t="s">
        <v>361</v>
      </c>
      <c r="B1020" s="6" t="s">
        <v>338</v>
      </c>
      <c r="C1020" s="6" t="s">
        <v>0</v>
      </c>
      <c r="D1020" s="6" t="s">
        <v>974</v>
      </c>
      <c r="E1020" s="6" t="s">
        <v>51</v>
      </c>
      <c r="F1020" s="20">
        <v>43933</v>
      </c>
      <c r="G1020" s="17">
        <f>DAY(F1020:F2493)</f>
        <v>12</v>
      </c>
      <c r="H1020" s="17">
        <f>MONTH(F1020:F2493)</f>
        <v>4</v>
      </c>
      <c r="I1020" s="17">
        <f>YEAR(F1020)</f>
        <v>2020</v>
      </c>
      <c r="J1020" s="7">
        <v>910</v>
      </c>
      <c r="K1020" s="6" t="s">
        <v>130</v>
      </c>
    </row>
    <row r="1021" spans="1:11" x14ac:dyDescent="0.3">
      <c r="A1021" s="6" t="s">
        <v>225</v>
      </c>
      <c r="B1021" s="6" t="s">
        <v>300</v>
      </c>
      <c r="C1021" s="6" t="s">
        <v>0</v>
      </c>
      <c r="D1021" s="6" t="s">
        <v>301</v>
      </c>
      <c r="E1021" s="6" t="s">
        <v>3</v>
      </c>
      <c r="F1021" s="20">
        <v>43934</v>
      </c>
      <c r="G1021" s="17">
        <f>DAY(F1021:F2494)</f>
        <v>13</v>
      </c>
      <c r="H1021" s="17">
        <f>MONTH(F1021:F2494)</f>
        <v>4</v>
      </c>
      <c r="I1021" s="17">
        <f>YEAR(F1021)</f>
        <v>2020</v>
      </c>
      <c r="J1021" s="7">
        <v>7920</v>
      </c>
      <c r="K1021" s="6" t="s">
        <v>40</v>
      </c>
    </row>
    <row r="1022" spans="1:11" x14ac:dyDescent="0.3">
      <c r="A1022" s="6" t="s">
        <v>373</v>
      </c>
      <c r="B1022" s="6" t="s">
        <v>117</v>
      </c>
      <c r="C1022" s="6" t="s">
        <v>0</v>
      </c>
      <c r="D1022" s="6" t="s">
        <v>754</v>
      </c>
      <c r="E1022" s="6" t="s">
        <v>26</v>
      </c>
      <c r="F1022" s="20">
        <v>43935</v>
      </c>
      <c r="G1022" s="17">
        <f>DAY(F1022:F2495)</f>
        <v>14</v>
      </c>
      <c r="H1022" s="17">
        <f>MONTH(F1022:F2495)</f>
        <v>4</v>
      </c>
      <c r="I1022" s="17">
        <f>YEAR(F1022)</f>
        <v>2020</v>
      </c>
      <c r="J1022" s="7">
        <v>790</v>
      </c>
      <c r="K1022" s="6" t="s">
        <v>40</v>
      </c>
    </row>
    <row r="1023" spans="1:11" x14ac:dyDescent="0.3">
      <c r="A1023" s="6" t="s">
        <v>250</v>
      </c>
      <c r="B1023" s="6" t="s">
        <v>501</v>
      </c>
      <c r="C1023" s="6" t="s">
        <v>0</v>
      </c>
      <c r="D1023" s="6" t="s">
        <v>614</v>
      </c>
      <c r="E1023" s="6" t="s">
        <v>51</v>
      </c>
      <c r="F1023" s="20">
        <v>43937</v>
      </c>
      <c r="G1023" s="17">
        <f>DAY(F1023:F2496)</f>
        <v>16</v>
      </c>
      <c r="H1023" s="17">
        <f>MONTH(F1023:F2496)</f>
        <v>4</v>
      </c>
      <c r="I1023" s="17">
        <f>YEAR(F1023)</f>
        <v>2020</v>
      </c>
      <c r="J1023" s="7">
        <v>990</v>
      </c>
      <c r="K1023" s="6" t="s">
        <v>40</v>
      </c>
    </row>
    <row r="1024" spans="1:11" x14ac:dyDescent="0.3">
      <c r="A1024" s="6" t="s">
        <v>245</v>
      </c>
      <c r="B1024" s="6" t="s">
        <v>188</v>
      </c>
      <c r="C1024" s="6" t="s">
        <v>2</v>
      </c>
      <c r="D1024" s="6" t="s">
        <v>1116</v>
      </c>
      <c r="E1024" s="6" t="s">
        <v>3</v>
      </c>
      <c r="F1024" s="20">
        <v>43939</v>
      </c>
      <c r="G1024" s="17">
        <f>DAY(F1024:F2497)</f>
        <v>18</v>
      </c>
      <c r="H1024" s="17">
        <f>MONTH(F1024:F2497)</f>
        <v>4</v>
      </c>
      <c r="I1024" s="17">
        <f>YEAR(F1024)</f>
        <v>2020</v>
      </c>
      <c r="J1024" s="7">
        <v>9130</v>
      </c>
      <c r="K1024" s="6" t="s">
        <v>40</v>
      </c>
    </row>
    <row r="1025" spans="1:11" x14ac:dyDescent="0.3">
      <c r="A1025" s="6" t="s">
        <v>348</v>
      </c>
      <c r="B1025" s="6" t="s">
        <v>175</v>
      </c>
      <c r="C1025" s="6" t="s">
        <v>2</v>
      </c>
      <c r="D1025" s="6" t="s">
        <v>1180</v>
      </c>
      <c r="E1025" s="6" t="s">
        <v>26</v>
      </c>
      <c r="F1025" s="20">
        <v>43940</v>
      </c>
      <c r="G1025" s="17">
        <f>DAY(F1025:F2498)</f>
        <v>19</v>
      </c>
      <c r="H1025" s="17">
        <f>MONTH(F1025:F2498)</f>
        <v>4</v>
      </c>
      <c r="I1025" s="17">
        <f>YEAR(F1025)</f>
        <v>2020</v>
      </c>
      <c r="J1025" s="7">
        <v>8620</v>
      </c>
      <c r="K1025" s="6" t="s">
        <v>130</v>
      </c>
    </row>
    <row r="1026" spans="1:11" x14ac:dyDescent="0.3">
      <c r="A1026" s="6" t="s">
        <v>250</v>
      </c>
      <c r="B1026" s="6" t="s">
        <v>222</v>
      </c>
      <c r="C1026" s="6" t="s">
        <v>0</v>
      </c>
      <c r="D1026" s="6" t="s">
        <v>251</v>
      </c>
      <c r="E1026" s="6" t="s">
        <v>3</v>
      </c>
      <c r="F1026" s="20">
        <v>43941</v>
      </c>
      <c r="G1026" s="17">
        <f>DAY(F1026:F2499)</f>
        <v>20</v>
      </c>
      <c r="H1026" s="17">
        <f>MONTH(F1026:F2499)</f>
        <v>4</v>
      </c>
      <c r="I1026" s="17">
        <f>YEAR(F1026)</f>
        <v>2020</v>
      </c>
      <c r="J1026" s="7">
        <v>9340</v>
      </c>
      <c r="K1026" s="6" t="s">
        <v>40</v>
      </c>
    </row>
    <row r="1027" spans="1:11" x14ac:dyDescent="0.3">
      <c r="A1027" s="6" t="s">
        <v>225</v>
      </c>
      <c r="B1027" s="6" t="s">
        <v>312</v>
      </c>
      <c r="C1027" s="6" t="s">
        <v>0</v>
      </c>
      <c r="D1027" s="6" t="s">
        <v>585</v>
      </c>
      <c r="E1027" s="6" t="s">
        <v>3</v>
      </c>
      <c r="F1027" s="20">
        <v>43941</v>
      </c>
      <c r="G1027" s="17">
        <f>DAY(F1027:F2500)</f>
        <v>20</v>
      </c>
      <c r="H1027" s="17">
        <f>MONTH(F1027:F2500)</f>
        <v>4</v>
      </c>
      <c r="I1027" s="17">
        <f>YEAR(F1027)</f>
        <v>2020</v>
      </c>
      <c r="J1027" s="7">
        <v>7890</v>
      </c>
      <c r="K1027" s="6" t="s">
        <v>40</v>
      </c>
    </row>
    <row r="1028" spans="1:11" x14ac:dyDescent="0.3">
      <c r="A1028" s="6" t="s">
        <v>291</v>
      </c>
      <c r="B1028" s="6" t="s">
        <v>260</v>
      </c>
      <c r="C1028" s="6" t="s">
        <v>0</v>
      </c>
      <c r="D1028" s="6" t="s">
        <v>261</v>
      </c>
      <c r="E1028" s="6" t="s">
        <v>51</v>
      </c>
      <c r="F1028" s="20">
        <v>43942</v>
      </c>
      <c r="G1028" s="17">
        <f>DAY(F1028:F2501)</f>
        <v>21</v>
      </c>
      <c r="H1028" s="17">
        <f>MONTH(F1028:F2501)</f>
        <v>4</v>
      </c>
      <c r="I1028" s="17">
        <f>YEAR(F1028)</f>
        <v>2020</v>
      </c>
      <c r="J1028" s="7">
        <v>1050</v>
      </c>
      <c r="K1028" s="6" t="s">
        <v>40</v>
      </c>
    </row>
    <row r="1029" spans="1:11" x14ac:dyDescent="0.3">
      <c r="A1029" s="6" t="s">
        <v>611</v>
      </c>
      <c r="B1029" s="6" t="s">
        <v>402</v>
      </c>
      <c r="C1029" s="6" t="s">
        <v>0</v>
      </c>
      <c r="D1029" s="6" t="s">
        <v>612</v>
      </c>
      <c r="E1029" s="6" t="s">
        <v>3</v>
      </c>
      <c r="F1029" s="20">
        <v>43942</v>
      </c>
      <c r="G1029" s="17">
        <f>DAY(F1029:F2502)</f>
        <v>21</v>
      </c>
      <c r="H1029" s="17">
        <f>MONTH(F1029:F2502)</f>
        <v>4</v>
      </c>
      <c r="I1029" s="17">
        <f>YEAR(F1029)</f>
        <v>2020</v>
      </c>
      <c r="J1029" s="7">
        <v>1750</v>
      </c>
      <c r="K1029" s="6" t="s">
        <v>40</v>
      </c>
    </row>
    <row r="1030" spans="1:11" x14ac:dyDescent="0.3">
      <c r="A1030" s="6" t="s">
        <v>242</v>
      </c>
      <c r="B1030" s="6" t="s">
        <v>303</v>
      </c>
      <c r="C1030" s="6" t="s">
        <v>0</v>
      </c>
      <c r="D1030" s="6" t="s">
        <v>814</v>
      </c>
      <c r="E1030" s="6" t="s">
        <v>26</v>
      </c>
      <c r="F1030" s="20">
        <v>43946</v>
      </c>
      <c r="G1030" s="17">
        <f>DAY(F1030:F2503)</f>
        <v>25</v>
      </c>
      <c r="H1030" s="17">
        <f>MONTH(F1030:F2503)</f>
        <v>4</v>
      </c>
      <c r="I1030" s="17">
        <f>YEAR(F1030)</f>
        <v>2020</v>
      </c>
      <c r="J1030" s="7">
        <v>3200</v>
      </c>
      <c r="K1030" s="6" t="s">
        <v>59</v>
      </c>
    </row>
    <row r="1031" spans="1:11" x14ac:dyDescent="0.3">
      <c r="A1031" s="6" t="s">
        <v>641</v>
      </c>
      <c r="B1031" s="6" t="s">
        <v>435</v>
      </c>
      <c r="C1031" s="6" t="s">
        <v>2</v>
      </c>
      <c r="D1031" s="6" t="s">
        <v>774</v>
      </c>
      <c r="E1031" s="6" t="s">
        <v>39</v>
      </c>
      <c r="F1031" s="20">
        <v>43947</v>
      </c>
      <c r="G1031" s="17">
        <f>DAY(F1031:F2504)</f>
        <v>26</v>
      </c>
      <c r="H1031" s="17">
        <f>MONTH(F1031:F2504)</f>
        <v>4</v>
      </c>
      <c r="I1031" s="17">
        <f>YEAR(F1031)</f>
        <v>2020</v>
      </c>
      <c r="J1031" s="7">
        <v>8640</v>
      </c>
      <c r="K1031" s="6" t="s">
        <v>40</v>
      </c>
    </row>
    <row r="1032" spans="1:11" x14ac:dyDescent="0.3">
      <c r="A1032" s="6" t="s">
        <v>282</v>
      </c>
      <c r="B1032" s="6" t="s">
        <v>566</v>
      </c>
      <c r="C1032" s="6" t="s">
        <v>0</v>
      </c>
      <c r="D1032" s="6" t="s">
        <v>928</v>
      </c>
      <c r="E1032" s="6" t="s">
        <v>3</v>
      </c>
      <c r="F1032" s="20">
        <v>43947</v>
      </c>
      <c r="G1032" s="17">
        <f>DAY(F1032:F2505)</f>
        <v>26</v>
      </c>
      <c r="H1032" s="17">
        <f>MONTH(F1032:F2505)</f>
        <v>4</v>
      </c>
      <c r="I1032" s="17">
        <f>YEAR(F1032)</f>
        <v>2020</v>
      </c>
      <c r="J1032" s="7">
        <v>2760</v>
      </c>
      <c r="K1032" s="6" t="s">
        <v>40</v>
      </c>
    </row>
    <row r="1033" spans="1:11" x14ac:dyDescent="0.3">
      <c r="A1033" s="6" t="s">
        <v>359</v>
      </c>
      <c r="B1033" s="6" t="s">
        <v>283</v>
      </c>
      <c r="C1033" s="6" t="s">
        <v>0</v>
      </c>
      <c r="D1033" s="6" t="s">
        <v>1138</v>
      </c>
      <c r="E1033" s="6" t="s">
        <v>51</v>
      </c>
      <c r="F1033" s="20">
        <v>43948</v>
      </c>
      <c r="G1033" s="17">
        <f>DAY(F1033:F2506)</f>
        <v>27</v>
      </c>
      <c r="H1033" s="17">
        <f>MONTH(F1033:F2506)</f>
        <v>4</v>
      </c>
      <c r="I1033" s="17">
        <f>YEAR(F1033)</f>
        <v>2020</v>
      </c>
      <c r="J1033" s="7">
        <v>980</v>
      </c>
      <c r="K1033" s="6" t="s">
        <v>130</v>
      </c>
    </row>
    <row r="1034" spans="1:11" x14ac:dyDescent="0.3">
      <c r="A1034" s="6" t="s">
        <v>641</v>
      </c>
      <c r="B1034" s="6" t="s">
        <v>315</v>
      </c>
      <c r="C1034" s="6" t="s">
        <v>2</v>
      </c>
      <c r="D1034" s="6" t="s">
        <v>1223</v>
      </c>
      <c r="E1034" s="6" t="s">
        <v>39</v>
      </c>
      <c r="F1034" s="20">
        <v>43948</v>
      </c>
      <c r="G1034" s="17">
        <f>DAY(F1034:F2507)</f>
        <v>27</v>
      </c>
      <c r="H1034" s="17">
        <f>MONTH(F1034:F2507)</f>
        <v>4</v>
      </c>
      <c r="I1034" s="17">
        <f>YEAR(F1034)</f>
        <v>2020</v>
      </c>
      <c r="J1034" s="7">
        <v>8030</v>
      </c>
      <c r="K1034" s="6" t="s">
        <v>40</v>
      </c>
    </row>
    <row r="1035" spans="1:11" x14ac:dyDescent="0.3">
      <c r="A1035" s="6" t="s">
        <v>159</v>
      </c>
      <c r="B1035" s="6" t="s">
        <v>204</v>
      </c>
      <c r="C1035" s="6" t="s">
        <v>2</v>
      </c>
      <c r="D1035" s="6" t="s">
        <v>470</v>
      </c>
      <c r="E1035" s="6" t="s">
        <v>26</v>
      </c>
      <c r="F1035" s="20">
        <v>43949</v>
      </c>
      <c r="G1035" s="17">
        <f>DAY(F1035:F2508)</f>
        <v>28</v>
      </c>
      <c r="H1035" s="17">
        <f>MONTH(F1035:F2508)</f>
        <v>4</v>
      </c>
      <c r="I1035" s="17">
        <f>YEAR(F1035)</f>
        <v>2020</v>
      </c>
      <c r="J1035" s="7">
        <v>3580</v>
      </c>
      <c r="K1035" s="6" t="s">
        <v>31</v>
      </c>
    </row>
    <row r="1036" spans="1:11" x14ac:dyDescent="0.3">
      <c r="A1036" s="6" t="s">
        <v>198</v>
      </c>
      <c r="B1036" s="6" t="s">
        <v>258</v>
      </c>
      <c r="C1036" s="6" t="s">
        <v>0</v>
      </c>
      <c r="D1036" s="6" t="s">
        <v>1085</v>
      </c>
      <c r="E1036" s="6" t="s">
        <v>55</v>
      </c>
      <c r="F1036" s="20">
        <v>43949</v>
      </c>
      <c r="G1036" s="17">
        <f>DAY(F1036:F2509)</f>
        <v>28</v>
      </c>
      <c r="H1036" s="17">
        <f>MONTH(F1036:F2509)</f>
        <v>4</v>
      </c>
      <c r="I1036" s="17">
        <f>YEAR(F1036)</f>
        <v>2020</v>
      </c>
      <c r="J1036" s="7">
        <v>8820</v>
      </c>
      <c r="K1036" s="6" t="s">
        <v>40</v>
      </c>
    </row>
    <row r="1037" spans="1:11" x14ac:dyDescent="0.3">
      <c r="A1037" s="6" t="s">
        <v>159</v>
      </c>
      <c r="B1037" s="6" t="s">
        <v>128</v>
      </c>
      <c r="C1037" s="6" t="s">
        <v>2</v>
      </c>
      <c r="D1037" s="6" t="s">
        <v>129</v>
      </c>
      <c r="E1037" s="6" t="s">
        <v>55</v>
      </c>
      <c r="F1037" s="20">
        <v>43949</v>
      </c>
      <c r="G1037" s="17">
        <f>DAY(F1037:F2510)</f>
        <v>28</v>
      </c>
      <c r="H1037" s="17">
        <f>MONTH(F1037:F2510)</f>
        <v>4</v>
      </c>
      <c r="I1037" s="17">
        <f>YEAR(F1037)</f>
        <v>2020</v>
      </c>
      <c r="J1037" s="7">
        <v>9090</v>
      </c>
      <c r="K1037" s="6" t="s">
        <v>40</v>
      </c>
    </row>
    <row r="1038" spans="1:11" x14ac:dyDescent="0.3">
      <c r="A1038" s="6" t="s">
        <v>63</v>
      </c>
      <c r="B1038" s="6" t="s">
        <v>212</v>
      </c>
      <c r="C1038" s="6" t="s">
        <v>2</v>
      </c>
      <c r="D1038" s="6" t="s">
        <v>856</v>
      </c>
      <c r="E1038" s="6" t="s">
        <v>26</v>
      </c>
      <c r="F1038" s="20">
        <v>43950</v>
      </c>
      <c r="G1038" s="17">
        <f>DAY(F1038:F2511)</f>
        <v>29</v>
      </c>
      <c r="H1038" s="17">
        <f>MONTH(F1038:F2511)</f>
        <v>4</v>
      </c>
      <c r="I1038" s="17">
        <f>YEAR(F1038)</f>
        <v>2020</v>
      </c>
      <c r="J1038" s="7">
        <v>7980</v>
      </c>
      <c r="K1038" s="6" t="s">
        <v>40</v>
      </c>
    </row>
    <row r="1039" spans="1:11" x14ac:dyDescent="0.3">
      <c r="A1039" s="6" t="s">
        <v>939</v>
      </c>
      <c r="B1039" s="6" t="s">
        <v>191</v>
      </c>
      <c r="C1039" s="6" t="s">
        <v>2</v>
      </c>
      <c r="D1039" s="6" t="s">
        <v>940</v>
      </c>
      <c r="E1039" s="6" t="s">
        <v>51</v>
      </c>
      <c r="F1039" s="20">
        <v>43950</v>
      </c>
      <c r="G1039" s="17">
        <f>DAY(F1039:F2512)</f>
        <v>29</v>
      </c>
      <c r="H1039" s="17">
        <f>MONTH(F1039:F2512)</f>
        <v>4</v>
      </c>
      <c r="I1039" s="17">
        <f>YEAR(F1039)</f>
        <v>2020</v>
      </c>
      <c r="J1039" s="7">
        <v>7850</v>
      </c>
      <c r="K1039" s="6" t="s">
        <v>40</v>
      </c>
    </row>
    <row r="1040" spans="1:11" x14ac:dyDescent="0.3">
      <c r="A1040" s="6" t="s">
        <v>641</v>
      </c>
      <c r="B1040" s="6" t="s">
        <v>136</v>
      </c>
      <c r="C1040" s="6" t="s">
        <v>2</v>
      </c>
      <c r="D1040" s="6" t="s">
        <v>642</v>
      </c>
      <c r="E1040" s="6" t="s">
        <v>1</v>
      </c>
      <c r="F1040" s="20">
        <v>43951</v>
      </c>
      <c r="G1040" s="17">
        <f>DAY(F1040:F2513)</f>
        <v>30</v>
      </c>
      <c r="H1040" s="17">
        <f>MONTH(F1040:F2513)</f>
        <v>4</v>
      </c>
      <c r="I1040" s="17">
        <f>YEAR(F1040)</f>
        <v>2020</v>
      </c>
      <c r="J1040" s="7">
        <v>4280</v>
      </c>
      <c r="K1040" s="6" t="s">
        <v>27</v>
      </c>
    </row>
    <row r="1041" spans="1:11" x14ac:dyDescent="0.3">
      <c r="A1041" s="6" t="s">
        <v>96</v>
      </c>
      <c r="B1041" s="6" t="s">
        <v>367</v>
      </c>
      <c r="C1041" s="6" t="s">
        <v>0</v>
      </c>
      <c r="D1041" s="6" t="s">
        <v>1166</v>
      </c>
      <c r="E1041" s="6" t="s">
        <v>26</v>
      </c>
      <c r="F1041" s="20">
        <v>43951</v>
      </c>
      <c r="G1041" s="17">
        <f>DAY(F1041:F2514)</f>
        <v>30</v>
      </c>
      <c r="H1041" s="17">
        <f>MONTH(F1041:F2514)</f>
        <v>4</v>
      </c>
      <c r="I1041" s="17">
        <f>YEAR(F1041)</f>
        <v>2020</v>
      </c>
      <c r="J1041" s="7">
        <v>690</v>
      </c>
      <c r="K1041" s="6" t="s">
        <v>40</v>
      </c>
    </row>
    <row r="1042" spans="1:11" x14ac:dyDescent="0.3">
      <c r="A1042" s="6" t="s">
        <v>636</v>
      </c>
      <c r="B1042" s="6" t="s">
        <v>162</v>
      </c>
      <c r="C1042" s="6" t="s">
        <v>0</v>
      </c>
      <c r="D1042" s="6" t="s">
        <v>719</v>
      </c>
      <c r="E1042" s="6" t="s">
        <v>26</v>
      </c>
      <c r="F1042" s="20">
        <v>43952</v>
      </c>
      <c r="G1042" s="17">
        <f>DAY(F1042:F2515)</f>
        <v>1</v>
      </c>
      <c r="H1042" s="17">
        <f>MONTH(F1042:F2515)</f>
        <v>5</v>
      </c>
      <c r="I1042" s="17">
        <f>YEAR(F1042)</f>
        <v>2020</v>
      </c>
      <c r="J1042" s="7">
        <v>2320</v>
      </c>
      <c r="K1042" s="6" t="s">
        <v>40</v>
      </c>
    </row>
    <row r="1043" spans="1:11" x14ac:dyDescent="0.3">
      <c r="A1043" s="6" t="s">
        <v>485</v>
      </c>
      <c r="B1043" s="6" t="s">
        <v>162</v>
      </c>
      <c r="C1043" s="6" t="s">
        <v>2</v>
      </c>
      <c r="D1043" s="6" t="s">
        <v>486</v>
      </c>
      <c r="E1043" s="6" t="s">
        <v>39</v>
      </c>
      <c r="F1043" s="20">
        <v>43954</v>
      </c>
      <c r="G1043" s="17">
        <f>DAY(F1043:F2516)</f>
        <v>3</v>
      </c>
      <c r="H1043" s="17">
        <f>MONTH(F1043:F2516)</f>
        <v>5</v>
      </c>
      <c r="I1043" s="17">
        <f>YEAR(F1043)</f>
        <v>2020</v>
      </c>
      <c r="J1043" s="7">
        <v>5780</v>
      </c>
      <c r="K1043" s="6" t="s">
        <v>40</v>
      </c>
    </row>
    <row r="1044" spans="1:11" x14ac:dyDescent="0.3">
      <c r="A1044" s="6" t="s">
        <v>380</v>
      </c>
      <c r="B1044" s="6" t="s">
        <v>252</v>
      </c>
      <c r="C1044" s="6" t="s">
        <v>0</v>
      </c>
      <c r="D1044" s="6" t="s">
        <v>622</v>
      </c>
      <c r="E1044" s="6" t="s">
        <v>26</v>
      </c>
      <c r="F1044" s="20">
        <v>43956</v>
      </c>
      <c r="G1044" s="17">
        <f>DAY(F1044:F2517)</f>
        <v>5</v>
      </c>
      <c r="H1044" s="17">
        <f>MONTH(F1044:F2517)</f>
        <v>5</v>
      </c>
      <c r="I1044" s="17">
        <f>YEAR(F1044)</f>
        <v>2020</v>
      </c>
      <c r="J1044" s="7">
        <v>1200</v>
      </c>
      <c r="K1044" s="6" t="s">
        <v>31</v>
      </c>
    </row>
    <row r="1045" spans="1:11" x14ac:dyDescent="0.3">
      <c r="A1045" s="6" t="s">
        <v>761</v>
      </c>
      <c r="B1045" s="6" t="s">
        <v>501</v>
      </c>
      <c r="C1045" s="6" t="s">
        <v>0</v>
      </c>
      <c r="D1045" s="6" t="s">
        <v>762</v>
      </c>
      <c r="E1045" s="6" t="s">
        <v>39</v>
      </c>
      <c r="F1045" s="20">
        <v>43956</v>
      </c>
      <c r="G1045" s="17">
        <f>DAY(F1045:F2518)</f>
        <v>5</v>
      </c>
      <c r="H1045" s="17">
        <f>MONTH(F1045:F2518)</f>
        <v>5</v>
      </c>
      <c r="I1045" s="17">
        <f>YEAR(F1045)</f>
        <v>2020</v>
      </c>
      <c r="J1045" s="7">
        <v>6500</v>
      </c>
      <c r="K1045" s="6" t="s">
        <v>40</v>
      </c>
    </row>
    <row r="1046" spans="1:11" x14ac:dyDescent="0.3">
      <c r="A1046" s="6" t="s">
        <v>722</v>
      </c>
      <c r="B1046" s="6" t="s">
        <v>25</v>
      </c>
      <c r="C1046" s="6" t="s">
        <v>2</v>
      </c>
      <c r="D1046" s="6" t="s">
        <v>1115</v>
      </c>
      <c r="E1046" s="6" t="s">
        <v>1</v>
      </c>
      <c r="F1046" s="20">
        <v>43956</v>
      </c>
      <c r="G1046" s="17">
        <f>DAY(F1046:F2519)</f>
        <v>5</v>
      </c>
      <c r="H1046" s="17">
        <f>MONTH(F1046:F2519)</f>
        <v>5</v>
      </c>
      <c r="I1046" s="17">
        <f>YEAR(F1046)</f>
        <v>2020</v>
      </c>
      <c r="J1046" s="7">
        <v>4770</v>
      </c>
      <c r="K1046" s="6" t="s">
        <v>40</v>
      </c>
    </row>
    <row r="1047" spans="1:11" x14ac:dyDescent="0.3">
      <c r="A1047" s="6" t="s">
        <v>161</v>
      </c>
      <c r="B1047" s="6" t="s">
        <v>199</v>
      </c>
      <c r="C1047" s="6" t="s">
        <v>2</v>
      </c>
      <c r="D1047" s="6" t="s">
        <v>200</v>
      </c>
      <c r="E1047" s="6" t="s">
        <v>39</v>
      </c>
      <c r="F1047" s="20">
        <v>43958</v>
      </c>
      <c r="G1047" s="17">
        <f>DAY(F1047:F2520)</f>
        <v>7</v>
      </c>
      <c r="H1047" s="17">
        <f>MONTH(F1047:F2520)</f>
        <v>5</v>
      </c>
      <c r="I1047" s="17">
        <f>YEAR(F1047)</f>
        <v>2020</v>
      </c>
      <c r="J1047" s="7">
        <v>9160</v>
      </c>
      <c r="K1047" s="6" t="s">
        <v>35</v>
      </c>
    </row>
    <row r="1048" spans="1:11" x14ac:dyDescent="0.3">
      <c r="A1048" s="6" t="s">
        <v>323</v>
      </c>
      <c r="B1048" s="6" t="s">
        <v>175</v>
      </c>
      <c r="C1048" s="6" t="s">
        <v>0</v>
      </c>
      <c r="D1048" s="6" t="s">
        <v>1180</v>
      </c>
      <c r="E1048" s="6" t="s">
        <v>1</v>
      </c>
      <c r="F1048" s="20">
        <v>43958</v>
      </c>
      <c r="G1048" s="17">
        <f>DAY(F1048:F2521)</f>
        <v>7</v>
      </c>
      <c r="H1048" s="17">
        <f>MONTH(F1048:F2521)</f>
        <v>5</v>
      </c>
      <c r="I1048" s="17">
        <f>YEAR(F1048)</f>
        <v>2020</v>
      </c>
      <c r="J1048" s="7">
        <v>920</v>
      </c>
      <c r="K1048" s="6" t="s">
        <v>40</v>
      </c>
    </row>
    <row r="1049" spans="1:11" x14ac:dyDescent="0.3">
      <c r="A1049" s="6" t="s">
        <v>66</v>
      </c>
      <c r="B1049" s="6" t="s">
        <v>402</v>
      </c>
      <c r="C1049" s="6" t="s">
        <v>2</v>
      </c>
      <c r="D1049" s="6" t="s">
        <v>403</v>
      </c>
      <c r="E1049" s="6" t="s">
        <v>51</v>
      </c>
      <c r="F1049" s="20">
        <v>43959</v>
      </c>
      <c r="G1049" s="17">
        <f>DAY(F1049:F2522)</f>
        <v>8</v>
      </c>
      <c r="H1049" s="17">
        <f>MONTH(F1049:F2522)</f>
        <v>5</v>
      </c>
      <c r="I1049" s="17">
        <f>YEAR(F1049)</f>
        <v>2020</v>
      </c>
      <c r="J1049" s="7">
        <v>1760</v>
      </c>
      <c r="K1049" s="6" t="s">
        <v>40</v>
      </c>
    </row>
    <row r="1050" spans="1:11" x14ac:dyDescent="0.3">
      <c r="A1050" s="6" t="s">
        <v>122</v>
      </c>
      <c r="B1050" s="6" t="s">
        <v>287</v>
      </c>
      <c r="C1050" s="6" t="s">
        <v>2</v>
      </c>
      <c r="D1050" s="6" t="s">
        <v>646</v>
      </c>
      <c r="E1050" s="6" t="s">
        <v>39</v>
      </c>
      <c r="F1050" s="20">
        <v>43961</v>
      </c>
      <c r="G1050" s="17">
        <f>DAY(F1050:F2523)</f>
        <v>10</v>
      </c>
      <c r="H1050" s="17">
        <f>MONTH(F1050:F2523)</f>
        <v>5</v>
      </c>
      <c r="I1050" s="17">
        <f>YEAR(F1050)</f>
        <v>2020</v>
      </c>
      <c r="J1050" s="7">
        <v>3420</v>
      </c>
      <c r="K1050" s="6" t="s">
        <v>40</v>
      </c>
    </row>
    <row r="1051" spans="1:11" x14ac:dyDescent="0.3">
      <c r="A1051" s="6" t="s">
        <v>127</v>
      </c>
      <c r="B1051" s="6" t="s">
        <v>128</v>
      </c>
      <c r="C1051" s="6" t="s">
        <v>2</v>
      </c>
      <c r="D1051" s="6" t="s">
        <v>129</v>
      </c>
      <c r="E1051" s="6" t="s">
        <v>1</v>
      </c>
      <c r="F1051" s="20">
        <v>43962</v>
      </c>
      <c r="G1051" s="17">
        <f>DAY(F1051:F2524)</f>
        <v>11</v>
      </c>
      <c r="H1051" s="17">
        <f>MONTH(F1051:F2524)</f>
        <v>5</v>
      </c>
      <c r="I1051" s="17">
        <f>YEAR(F1051)</f>
        <v>2020</v>
      </c>
      <c r="J1051" s="7">
        <v>6460</v>
      </c>
      <c r="K1051" s="6" t="s">
        <v>130</v>
      </c>
    </row>
    <row r="1052" spans="1:11" x14ac:dyDescent="0.3">
      <c r="A1052" s="6" t="s">
        <v>936</v>
      </c>
      <c r="B1052" s="6" t="s">
        <v>165</v>
      </c>
      <c r="C1052" s="6" t="s">
        <v>0</v>
      </c>
      <c r="D1052" s="6" t="s">
        <v>1035</v>
      </c>
      <c r="E1052" s="6" t="s">
        <v>51</v>
      </c>
      <c r="F1052" s="20">
        <v>43964</v>
      </c>
      <c r="G1052" s="17">
        <f>DAY(F1052:F2525)</f>
        <v>13</v>
      </c>
      <c r="H1052" s="17">
        <f>MONTH(F1052:F2525)</f>
        <v>5</v>
      </c>
      <c r="I1052" s="17">
        <f>YEAR(F1052)</f>
        <v>2020</v>
      </c>
      <c r="J1052" s="7">
        <v>5230</v>
      </c>
      <c r="K1052" s="6" t="s">
        <v>40</v>
      </c>
    </row>
    <row r="1053" spans="1:11" x14ac:dyDescent="0.3">
      <c r="A1053" s="6" t="s">
        <v>201</v>
      </c>
      <c r="B1053" s="6" t="s">
        <v>178</v>
      </c>
      <c r="C1053" s="6" t="s">
        <v>2</v>
      </c>
      <c r="D1053" s="6" t="s">
        <v>292</v>
      </c>
      <c r="E1053" s="6" t="s">
        <v>26</v>
      </c>
      <c r="F1053" s="20">
        <v>43965</v>
      </c>
      <c r="G1053" s="17">
        <f>DAY(F1053:F2526)</f>
        <v>14</v>
      </c>
      <c r="H1053" s="17">
        <f>MONTH(F1053:F2526)</f>
        <v>5</v>
      </c>
      <c r="I1053" s="17">
        <f>YEAR(F1053)</f>
        <v>2020</v>
      </c>
      <c r="J1053" s="7">
        <v>2370</v>
      </c>
      <c r="K1053" s="6" t="s">
        <v>40</v>
      </c>
    </row>
    <row r="1054" spans="1:11" x14ac:dyDescent="0.3">
      <c r="A1054" s="6" t="s">
        <v>691</v>
      </c>
      <c r="B1054" s="6" t="s">
        <v>345</v>
      </c>
      <c r="C1054" s="6" t="s">
        <v>0</v>
      </c>
      <c r="D1054" s="6" t="s">
        <v>821</v>
      </c>
      <c r="E1054" s="6" t="s">
        <v>1</v>
      </c>
      <c r="F1054" s="20">
        <v>43967</v>
      </c>
      <c r="G1054" s="17">
        <f>DAY(F1054:F2527)</f>
        <v>16</v>
      </c>
      <c r="H1054" s="17">
        <f>MONTH(F1054:F2527)</f>
        <v>5</v>
      </c>
      <c r="I1054" s="17">
        <f>YEAR(F1054)</f>
        <v>2020</v>
      </c>
      <c r="J1054" s="7">
        <v>2910</v>
      </c>
      <c r="K1054" s="6" t="s">
        <v>44</v>
      </c>
    </row>
    <row r="1055" spans="1:11" x14ac:dyDescent="0.3">
      <c r="A1055" s="6" t="s">
        <v>305</v>
      </c>
      <c r="B1055" s="6" t="s">
        <v>222</v>
      </c>
      <c r="C1055" s="6" t="s">
        <v>2</v>
      </c>
      <c r="D1055" s="6" t="s">
        <v>223</v>
      </c>
      <c r="E1055" s="6" t="s">
        <v>3</v>
      </c>
      <c r="F1055" s="20">
        <v>43968</v>
      </c>
      <c r="G1055" s="17">
        <f>DAY(F1055:F2528)</f>
        <v>17</v>
      </c>
      <c r="H1055" s="17">
        <f>MONTH(F1055:F2528)</f>
        <v>5</v>
      </c>
      <c r="I1055" s="17">
        <f>YEAR(F1055)</f>
        <v>2020</v>
      </c>
      <c r="J1055" s="7">
        <v>510</v>
      </c>
      <c r="K1055" s="6" t="s">
        <v>40</v>
      </c>
    </row>
    <row r="1056" spans="1:11" x14ac:dyDescent="0.3">
      <c r="A1056" s="6" t="s">
        <v>282</v>
      </c>
      <c r="B1056" s="6" t="s">
        <v>103</v>
      </c>
      <c r="C1056" s="6" t="s">
        <v>0</v>
      </c>
      <c r="D1056" s="6" t="s">
        <v>978</v>
      </c>
      <c r="E1056" s="6" t="s">
        <v>3</v>
      </c>
      <c r="F1056" s="20">
        <v>43968</v>
      </c>
      <c r="G1056" s="17">
        <f>DAY(F1056:F2529)</f>
        <v>17</v>
      </c>
      <c r="H1056" s="17">
        <f>MONTH(F1056:F2529)</f>
        <v>5</v>
      </c>
      <c r="I1056" s="17">
        <f>YEAR(F1056)</f>
        <v>2020</v>
      </c>
      <c r="J1056" s="7">
        <v>800</v>
      </c>
      <c r="K1056" s="6" t="s">
        <v>40</v>
      </c>
    </row>
    <row r="1057" spans="1:11" x14ac:dyDescent="0.3">
      <c r="A1057" s="6" t="s">
        <v>171</v>
      </c>
      <c r="B1057" s="6" t="s">
        <v>382</v>
      </c>
      <c r="C1057" s="6" t="s">
        <v>2</v>
      </c>
      <c r="D1057" s="6" t="s">
        <v>648</v>
      </c>
      <c r="E1057" s="6" t="s">
        <v>51</v>
      </c>
      <c r="F1057" s="20">
        <v>43970</v>
      </c>
      <c r="G1057" s="17">
        <f>DAY(F1057:F2530)</f>
        <v>19</v>
      </c>
      <c r="H1057" s="17">
        <f>MONTH(F1057:F2530)</f>
        <v>5</v>
      </c>
      <c r="I1057" s="17">
        <f>YEAR(F1057)</f>
        <v>2020</v>
      </c>
      <c r="J1057" s="7">
        <v>9300</v>
      </c>
      <c r="K1057" s="6" t="s">
        <v>40</v>
      </c>
    </row>
    <row r="1058" spans="1:11" x14ac:dyDescent="0.3">
      <c r="A1058" s="6" t="s">
        <v>626</v>
      </c>
      <c r="B1058" s="6" t="s">
        <v>273</v>
      </c>
      <c r="C1058" s="6" t="s">
        <v>0</v>
      </c>
      <c r="D1058" s="6" t="s">
        <v>884</v>
      </c>
      <c r="E1058" s="6" t="s">
        <v>26</v>
      </c>
      <c r="F1058" s="20">
        <v>43970</v>
      </c>
      <c r="G1058" s="17">
        <f>DAY(F1058:F2531)</f>
        <v>19</v>
      </c>
      <c r="H1058" s="17">
        <f>MONTH(F1058:F2531)</f>
        <v>5</v>
      </c>
      <c r="I1058" s="17">
        <f>YEAR(F1058)</f>
        <v>2020</v>
      </c>
      <c r="J1058" s="7">
        <v>5430</v>
      </c>
      <c r="K1058" s="6" t="s">
        <v>40</v>
      </c>
    </row>
    <row r="1059" spans="1:11" x14ac:dyDescent="0.3">
      <c r="A1059" s="6" t="s">
        <v>667</v>
      </c>
      <c r="B1059" s="6" t="s">
        <v>136</v>
      </c>
      <c r="C1059" s="6" t="s">
        <v>2</v>
      </c>
      <c r="D1059" s="6" t="s">
        <v>892</v>
      </c>
      <c r="E1059" s="6" t="s">
        <v>55</v>
      </c>
      <c r="F1059" s="20">
        <v>43970</v>
      </c>
      <c r="G1059" s="17">
        <f>DAY(F1059:F2532)</f>
        <v>19</v>
      </c>
      <c r="H1059" s="17">
        <f>MONTH(F1059:F2532)</f>
        <v>5</v>
      </c>
      <c r="I1059" s="17">
        <f>YEAR(F1059)</f>
        <v>2020</v>
      </c>
      <c r="J1059" s="7">
        <v>8490</v>
      </c>
      <c r="K1059" s="6" t="s">
        <v>27</v>
      </c>
    </row>
    <row r="1060" spans="1:11" x14ac:dyDescent="0.3">
      <c r="A1060" s="6" t="s">
        <v>305</v>
      </c>
      <c r="B1060" s="6" t="s">
        <v>212</v>
      </c>
      <c r="C1060" s="6" t="s">
        <v>2</v>
      </c>
      <c r="D1060" s="6" t="s">
        <v>851</v>
      </c>
      <c r="E1060" s="6" t="s">
        <v>1</v>
      </c>
      <c r="F1060" s="20">
        <v>43971</v>
      </c>
      <c r="G1060" s="17">
        <f>DAY(F1060:F2533)</f>
        <v>20</v>
      </c>
      <c r="H1060" s="17">
        <f>MONTH(F1060:F2533)</f>
        <v>5</v>
      </c>
      <c r="I1060" s="17">
        <f>YEAR(F1060)</f>
        <v>2020</v>
      </c>
      <c r="J1060" s="7">
        <v>5520</v>
      </c>
      <c r="K1060" s="6" t="s">
        <v>130</v>
      </c>
    </row>
    <row r="1061" spans="1:11" x14ac:dyDescent="0.3">
      <c r="A1061" s="6" t="s">
        <v>480</v>
      </c>
      <c r="B1061" s="6" t="s">
        <v>72</v>
      </c>
      <c r="C1061" s="6" t="s">
        <v>2</v>
      </c>
      <c r="D1061" s="6" t="s">
        <v>732</v>
      </c>
      <c r="E1061" s="6" t="s">
        <v>39</v>
      </c>
      <c r="F1061" s="20">
        <v>43971</v>
      </c>
      <c r="G1061" s="17">
        <f>DAY(F1061:F2534)</f>
        <v>20</v>
      </c>
      <c r="H1061" s="17">
        <f>MONTH(F1061:F2534)</f>
        <v>5</v>
      </c>
      <c r="I1061" s="17">
        <f>YEAR(F1061)</f>
        <v>2020</v>
      </c>
      <c r="J1061" s="7">
        <v>7920</v>
      </c>
      <c r="K1061" s="6" t="s">
        <v>40</v>
      </c>
    </row>
    <row r="1062" spans="1:11" x14ac:dyDescent="0.3">
      <c r="A1062" s="6" t="s">
        <v>135</v>
      </c>
      <c r="B1062" s="6" t="s">
        <v>188</v>
      </c>
      <c r="C1062" s="6" t="s">
        <v>0</v>
      </c>
      <c r="D1062" s="6" t="s">
        <v>983</v>
      </c>
      <c r="E1062" s="6" t="s">
        <v>26</v>
      </c>
      <c r="F1062" s="20">
        <v>43971</v>
      </c>
      <c r="G1062" s="17">
        <f>DAY(F1062:F2535)</f>
        <v>20</v>
      </c>
      <c r="H1062" s="17">
        <f>MONTH(F1062:F2535)</f>
        <v>5</v>
      </c>
      <c r="I1062" s="17">
        <f>YEAR(F1062)</f>
        <v>2020</v>
      </c>
      <c r="J1062" s="7">
        <v>6920</v>
      </c>
      <c r="K1062" s="6" t="s">
        <v>130</v>
      </c>
    </row>
    <row r="1063" spans="1:11" x14ac:dyDescent="0.3">
      <c r="A1063" s="6" t="s">
        <v>92</v>
      </c>
      <c r="B1063" s="6" t="s">
        <v>239</v>
      </c>
      <c r="C1063" s="6" t="s">
        <v>2</v>
      </c>
      <c r="D1063" s="6" t="s">
        <v>813</v>
      </c>
      <c r="E1063" s="6" t="s">
        <v>1</v>
      </c>
      <c r="F1063" s="20">
        <v>43972</v>
      </c>
      <c r="G1063" s="17">
        <f>DAY(F1063:F2536)</f>
        <v>21</v>
      </c>
      <c r="H1063" s="17">
        <f>MONTH(F1063:F2536)</f>
        <v>5</v>
      </c>
      <c r="I1063" s="17">
        <f>YEAR(F1063)</f>
        <v>2020</v>
      </c>
      <c r="J1063" s="7">
        <v>2830</v>
      </c>
      <c r="K1063" s="6" t="s">
        <v>31</v>
      </c>
    </row>
    <row r="1064" spans="1:11" x14ac:dyDescent="0.3">
      <c r="A1064" s="6" t="s">
        <v>530</v>
      </c>
      <c r="B1064" s="6" t="s">
        <v>321</v>
      </c>
      <c r="C1064" s="6" t="s">
        <v>2</v>
      </c>
      <c r="D1064" s="6" t="s">
        <v>531</v>
      </c>
      <c r="E1064" s="6" t="s">
        <v>1</v>
      </c>
      <c r="F1064" s="20">
        <v>43973</v>
      </c>
      <c r="G1064" s="17">
        <f>DAY(F1064:F2537)</f>
        <v>22</v>
      </c>
      <c r="H1064" s="17">
        <f>MONTH(F1064:F2537)</f>
        <v>5</v>
      </c>
      <c r="I1064" s="17">
        <f>YEAR(F1064)</f>
        <v>2020</v>
      </c>
      <c r="J1064" s="7">
        <v>2300</v>
      </c>
      <c r="K1064" s="6" t="s">
        <v>27</v>
      </c>
    </row>
    <row r="1065" spans="1:11" x14ac:dyDescent="0.3">
      <c r="A1065" s="6" t="s">
        <v>538</v>
      </c>
      <c r="B1065" s="6" t="s">
        <v>132</v>
      </c>
      <c r="C1065" s="6" t="s">
        <v>0</v>
      </c>
      <c r="D1065" s="6" t="s">
        <v>665</v>
      </c>
      <c r="E1065" s="6" t="s">
        <v>39</v>
      </c>
      <c r="F1065" s="20">
        <v>43973</v>
      </c>
      <c r="G1065" s="17">
        <f>DAY(F1065:F2538)</f>
        <v>22</v>
      </c>
      <c r="H1065" s="17">
        <f>MONTH(F1065:F2538)</f>
        <v>5</v>
      </c>
      <c r="I1065" s="17">
        <f>YEAR(F1065)</f>
        <v>2020</v>
      </c>
      <c r="J1065" s="7">
        <v>3490</v>
      </c>
      <c r="K1065" s="6" t="s">
        <v>40</v>
      </c>
    </row>
    <row r="1066" spans="1:11" x14ac:dyDescent="0.3">
      <c r="A1066" s="6" t="s">
        <v>138</v>
      </c>
      <c r="B1066" s="6" t="s">
        <v>149</v>
      </c>
      <c r="C1066" s="6" t="s">
        <v>0</v>
      </c>
      <c r="D1066" s="6" t="s">
        <v>1178</v>
      </c>
      <c r="E1066" s="6" t="s">
        <v>39</v>
      </c>
      <c r="F1066" s="20">
        <v>43973</v>
      </c>
      <c r="G1066" s="17">
        <f>DAY(F1066:F2539)</f>
        <v>22</v>
      </c>
      <c r="H1066" s="17">
        <f>MONTH(F1066:F2539)</f>
        <v>5</v>
      </c>
      <c r="I1066" s="17">
        <f>YEAR(F1066)</f>
        <v>2020</v>
      </c>
      <c r="J1066" s="7">
        <v>6790</v>
      </c>
      <c r="K1066" s="6" t="s">
        <v>40</v>
      </c>
    </row>
    <row r="1067" spans="1:11" x14ac:dyDescent="0.3">
      <c r="A1067" s="6" t="s">
        <v>56</v>
      </c>
      <c r="B1067" s="6" t="s">
        <v>338</v>
      </c>
      <c r="C1067" s="6" t="s">
        <v>0</v>
      </c>
      <c r="D1067" s="6" t="s">
        <v>518</v>
      </c>
      <c r="E1067" s="6" t="s">
        <v>55</v>
      </c>
      <c r="F1067" s="20">
        <v>43975</v>
      </c>
      <c r="G1067" s="17">
        <f>DAY(F1067:F2540)</f>
        <v>24</v>
      </c>
      <c r="H1067" s="17">
        <f>MONTH(F1067:F2540)</f>
        <v>5</v>
      </c>
      <c r="I1067" s="17">
        <f>YEAR(F1067)</f>
        <v>2020</v>
      </c>
      <c r="J1067" s="7">
        <v>9880</v>
      </c>
      <c r="K1067" s="6" t="s">
        <v>40</v>
      </c>
    </row>
    <row r="1068" spans="1:11" x14ac:dyDescent="0.3">
      <c r="A1068" s="6" t="s">
        <v>357</v>
      </c>
      <c r="B1068" s="6" t="s">
        <v>384</v>
      </c>
      <c r="C1068" s="6" t="s">
        <v>0</v>
      </c>
      <c r="D1068" s="6" t="s">
        <v>1064</v>
      </c>
      <c r="E1068" s="6" t="s">
        <v>1</v>
      </c>
      <c r="F1068" s="20">
        <v>43975</v>
      </c>
      <c r="G1068" s="17">
        <f>DAY(F1068:F2541)</f>
        <v>24</v>
      </c>
      <c r="H1068" s="17">
        <f>MONTH(F1068:F2541)</f>
        <v>5</v>
      </c>
      <c r="I1068" s="17">
        <f>YEAR(F1068)</f>
        <v>2020</v>
      </c>
      <c r="J1068" s="7">
        <v>2070</v>
      </c>
      <c r="K1068" s="6" t="s">
        <v>40</v>
      </c>
    </row>
    <row r="1069" spans="1:11" x14ac:dyDescent="0.3">
      <c r="A1069" s="6" t="s">
        <v>540</v>
      </c>
      <c r="B1069" s="6" t="s">
        <v>183</v>
      </c>
      <c r="C1069" s="6" t="s">
        <v>0</v>
      </c>
      <c r="D1069" s="6" t="s">
        <v>541</v>
      </c>
      <c r="E1069" s="6" t="s">
        <v>1</v>
      </c>
      <c r="F1069" s="20">
        <v>43976</v>
      </c>
      <c r="G1069" s="17">
        <f>DAY(F1069:F2542)</f>
        <v>25</v>
      </c>
      <c r="H1069" s="17">
        <f>MONTH(F1069:F2542)</f>
        <v>5</v>
      </c>
      <c r="I1069" s="17">
        <f>YEAR(F1069)</f>
        <v>2020</v>
      </c>
      <c r="J1069" s="7">
        <v>1670</v>
      </c>
      <c r="K1069" s="6" t="s">
        <v>40</v>
      </c>
    </row>
    <row r="1070" spans="1:11" x14ac:dyDescent="0.3">
      <c r="A1070" s="6" t="s">
        <v>63</v>
      </c>
      <c r="B1070" s="6" t="s">
        <v>64</v>
      </c>
      <c r="C1070" s="6" t="s">
        <v>2</v>
      </c>
      <c r="D1070" s="6" t="s">
        <v>65</v>
      </c>
      <c r="E1070" s="6" t="s">
        <v>39</v>
      </c>
      <c r="F1070" s="20">
        <v>43978</v>
      </c>
      <c r="G1070" s="17">
        <f>DAY(F1070:F2543)</f>
        <v>27</v>
      </c>
      <c r="H1070" s="17">
        <f>MONTH(F1070:F2543)</f>
        <v>5</v>
      </c>
      <c r="I1070" s="17">
        <f>YEAR(F1070)</f>
        <v>2020</v>
      </c>
      <c r="J1070" s="7">
        <v>3800</v>
      </c>
      <c r="K1070" s="6" t="s">
        <v>31</v>
      </c>
    </row>
    <row r="1071" spans="1:11" x14ac:dyDescent="0.3">
      <c r="A1071" s="6" t="s">
        <v>286</v>
      </c>
      <c r="B1071" s="6" t="s">
        <v>501</v>
      </c>
      <c r="C1071" s="6" t="s">
        <v>2</v>
      </c>
      <c r="D1071" s="6" t="s">
        <v>793</v>
      </c>
      <c r="E1071" s="6" t="s">
        <v>1</v>
      </c>
      <c r="F1071" s="20">
        <v>43981</v>
      </c>
      <c r="G1071" s="17">
        <f>DAY(F1071:F2544)</f>
        <v>30</v>
      </c>
      <c r="H1071" s="17">
        <f>MONTH(F1071:F2544)</f>
        <v>5</v>
      </c>
      <c r="I1071" s="17">
        <f>YEAR(F1071)</f>
        <v>2020</v>
      </c>
      <c r="J1071" s="7">
        <v>1970</v>
      </c>
      <c r="K1071" s="6" t="s">
        <v>40</v>
      </c>
    </row>
    <row r="1072" spans="1:11" x14ac:dyDescent="0.3">
      <c r="A1072" s="6" t="s">
        <v>138</v>
      </c>
      <c r="B1072" s="6" t="s">
        <v>85</v>
      </c>
      <c r="C1072" s="6" t="s">
        <v>0</v>
      </c>
      <c r="D1072" s="6" t="s">
        <v>509</v>
      </c>
      <c r="E1072" s="6" t="s">
        <v>55</v>
      </c>
      <c r="F1072" s="20">
        <v>43981</v>
      </c>
      <c r="G1072" s="17">
        <f>DAY(F1072:F2545)</f>
        <v>30</v>
      </c>
      <c r="H1072" s="17">
        <f>MONTH(F1072:F2545)</f>
        <v>5</v>
      </c>
      <c r="I1072" s="17">
        <f>YEAR(F1072)</f>
        <v>2020</v>
      </c>
      <c r="J1072" s="7">
        <v>5970</v>
      </c>
      <c r="K1072" s="6" t="s">
        <v>40</v>
      </c>
    </row>
    <row r="1073" spans="1:11" x14ac:dyDescent="0.3">
      <c r="A1073" s="6" t="s">
        <v>159</v>
      </c>
      <c r="B1073" s="6" t="s">
        <v>53</v>
      </c>
      <c r="C1073" s="6" t="s">
        <v>2</v>
      </c>
      <c r="D1073" s="6" t="s">
        <v>160</v>
      </c>
      <c r="E1073" s="6" t="s">
        <v>51</v>
      </c>
      <c r="F1073" s="20">
        <v>43983</v>
      </c>
      <c r="G1073" s="17">
        <f>DAY(F1073:F2546)</f>
        <v>1</v>
      </c>
      <c r="H1073" s="17">
        <f>MONTH(F1073:F2546)</f>
        <v>6</v>
      </c>
      <c r="I1073" s="17">
        <f>YEAR(F1073)</f>
        <v>2020</v>
      </c>
      <c r="J1073" s="7">
        <v>8140</v>
      </c>
      <c r="K1073" s="6" t="s">
        <v>40</v>
      </c>
    </row>
    <row r="1074" spans="1:11" x14ac:dyDescent="0.3">
      <c r="A1074" s="6" t="s">
        <v>375</v>
      </c>
      <c r="B1074" s="6" t="s">
        <v>278</v>
      </c>
      <c r="C1074" s="6" t="s">
        <v>2</v>
      </c>
      <c r="D1074" s="6" t="s">
        <v>4</v>
      </c>
      <c r="E1074" s="6" t="s">
        <v>51</v>
      </c>
      <c r="F1074" s="20">
        <v>43983</v>
      </c>
      <c r="G1074" s="17">
        <f>DAY(F1074:F2547)</f>
        <v>1</v>
      </c>
      <c r="H1074" s="17">
        <f>MONTH(F1074:F2547)</f>
        <v>6</v>
      </c>
      <c r="I1074" s="17">
        <f>YEAR(F1074)</f>
        <v>2020</v>
      </c>
      <c r="J1074" s="7">
        <v>3100</v>
      </c>
      <c r="K1074" s="6" t="s">
        <v>40</v>
      </c>
    </row>
    <row r="1075" spans="1:11" x14ac:dyDescent="0.3">
      <c r="A1075" s="6" t="s">
        <v>41</v>
      </c>
      <c r="B1075" s="6" t="s">
        <v>57</v>
      </c>
      <c r="C1075" s="6" t="s">
        <v>0</v>
      </c>
      <c r="D1075" s="6" t="s">
        <v>1120</v>
      </c>
      <c r="E1075" s="6" t="s">
        <v>51</v>
      </c>
      <c r="F1075" s="20">
        <v>43985</v>
      </c>
      <c r="G1075" s="17">
        <f>DAY(F1075:F2548)</f>
        <v>3</v>
      </c>
      <c r="H1075" s="17">
        <f>MONTH(F1075:F2548)</f>
        <v>6</v>
      </c>
      <c r="I1075" s="17">
        <f>YEAR(F1075)</f>
        <v>2020</v>
      </c>
      <c r="J1075" s="7">
        <v>8390</v>
      </c>
      <c r="K1075" s="6" t="s">
        <v>44</v>
      </c>
    </row>
    <row r="1076" spans="1:11" x14ac:dyDescent="0.3">
      <c r="A1076" s="6" t="s">
        <v>796</v>
      </c>
      <c r="B1076" s="6" t="s">
        <v>97</v>
      </c>
      <c r="C1076" s="6" t="s">
        <v>0</v>
      </c>
      <c r="D1076" s="6" t="s">
        <v>1022</v>
      </c>
      <c r="E1076" s="6" t="s">
        <v>1</v>
      </c>
      <c r="F1076" s="20">
        <v>43985</v>
      </c>
      <c r="G1076" s="17">
        <f>DAY(F1076:F2549)</f>
        <v>3</v>
      </c>
      <c r="H1076" s="17">
        <f>MONTH(F1076:F2549)</f>
        <v>6</v>
      </c>
      <c r="I1076" s="17">
        <f>YEAR(F1076)</f>
        <v>2020</v>
      </c>
      <c r="J1076" s="7">
        <v>3270</v>
      </c>
      <c r="K1076" s="6" t="s">
        <v>27</v>
      </c>
    </row>
    <row r="1077" spans="1:11" x14ac:dyDescent="0.3">
      <c r="A1077" s="6" t="s">
        <v>48</v>
      </c>
      <c r="B1077" s="6" t="s">
        <v>435</v>
      </c>
      <c r="C1077" s="6" t="s">
        <v>2</v>
      </c>
      <c r="D1077" s="6" t="s">
        <v>436</v>
      </c>
      <c r="E1077" s="6" t="s">
        <v>1</v>
      </c>
      <c r="F1077" s="20">
        <v>43986</v>
      </c>
      <c r="G1077" s="17">
        <f>DAY(F1077:F2550)</f>
        <v>4</v>
      </c>
      <c r="H1077" s="17">
        <f>MONTH(F1077:F2550)</f>
        <v>6</v>
      </c>
      <c r="I1077" s="17">
        <f>YEAR(F1077)</f>
        <v>2020</v>
      </c>
      <c r="J1077" s="7">
        <v>8870</v>
      </c>
      <c r="K1077" s="6" t="s">
        <v>40</v>
      </c>
    </row>
    <row r="1078" spans="1:11" x14ac:dyDescent="0.3">
      <c r="A1078" s="6" t="s">
        <v>143</v>
      </c>
      <c r="B1078" s="6" t="s">
        <v>144</v>
      </c>
      <c r="C1078" s="6" t="s">
        <v>2</v>
      </c>
      <c r="D1078" s="6" t="s">
        <v>145</v>
      </c>
      <c r="E1078" s="6" t="s">
        <v>3</v>
      </c>
      <c r="F1078" s="20">
        <v>43987</v>
      </c>
      <c r="G1078" s="17">
        <f>DAY(F1078:F2551)</f>
        <v>5</v>
      </c>
      <c r="H1078" s="17">
        <f>MONTH(F1078:F2551)</f>
        <v>6</v>
      </c>
      <c r="I1078" s="17">
        <f>YEAR(F1078)</f>
        <v>2020</v>
      </c>
      <c r="J1078" s="7">
        <v>9770</v>
      </c>
      <c r="K1078" s="6" t="s">
        <v>44</v>
      </c>
    </row>
    <row r="1079" spans="1:11" x14ac:dyDescent="0.3">
      <c r="A1079" s="6" t="s">
        <v>340</v>
      </c>
      <c r="B1079" s="6" t="s">
        <v>94</v>
      </c>
      <c r="C1079" s="6" t="s">
        <v>0</v>
      </c>
      <c r="D1079" s="6" t="s">
        <v>341</v>
      </c>
      <c r="E1079" s="6" t="s">
        <v>39</v>
      </c>
      <c r="F1079" s="20">
        <v>43987</v>
      </c>
      <c r="G1079" s="17">
        <f>DAY(F1079:F2552)</f>
        <v>5</v>
      </c>
      <c r="H1079" s="17">
        <f>MONTH(F1079:F2552)</f>
        <v>6</v>
      </c>
      <c r="I1079" s="17">
        <f>YEAR(F1079)</f>
        <v>2020</v>
      </c>
      <c r="J1079" s="7">
        <v>830</v>
      </c>
      <c r="K1079" s="6" t="s">
        <v>40</v>
      </c>
    </row>
    <row r="1080" spans="1:11" x14ac:dyDescent="0.3">
      <c r="A1080" s="6" t="s">
        <v>543</v>
      </c>
      <c r="B1080" s="6" t="s">
        <v>25</v>
      </c>
      <c r="C1080" s="6" t="s">
        <v>0</v>
      </c>
      <c r="D1080" s="6" t="s">
        <v>70</v>
      </c>
      <c r="E1080" s="6" t="s">
        <v>39</v>
      </c>
      <c r="F1080" s="20">
        <v>43988</v>
      </c>
      <c r="G1080" s="17">
        <f>DAY(F1080:F2553)</f>
        <v>6</v>
      </c>
      <c r="H1080" s="17">
        <f>MONTH(F1080:F2553)</f>
        <v>6</v>
      </c>
      <c r="I1080" s="17">
        <f>YEAR(F1080)</f>
        <v>2020</v>
      </c>
      <c r="J1080" s="7">
        <v>9300</v>
      </c>
      <c r="K1080" s="6" t="s">
        <v>40</v>
      </c>
    </row>
    <row r="1081" spans="1:11" x14ac:dyDescent="0.3">
      <c r="A1081" s="6" t="s">
        <v>539</v>
      </c>
      <c r="B1081" s="6" t="s">
        <v>199</v>
      </c>
      <c r="C1081" s="6" t="s">
        <v>0</v>
      </c>
      <c r="D1081" s="6" t="s">
        <v>1127</v>
      </c>
      <c r="E1081" s="6" t="s">
        <v>3</v>
      </c>
      <c r="F1081" s="20">
        <v>43988</v>
      </c>
      <c r="G1081" s="17">
        <f>DAY(F1081:F2554)</f>
        <v>6</v>
      </c>
      <c r="H1081" s="17">
        <f>MONTH(F1081:F2554)</f>
        <v>6</v>
      </c>
      <c r="I1081" s="17">
        <f>YEAR(F1081)</f>
        <v>2020</v>
      </c>
      <c r="J1081" s="7">
        <v>5160</v>
      </c>
      <c r="K1081" s="6" t="s">
        <v>40</v>
      </c>
    </row>
    <row r="1082" spans="1:11" x14ac:dyDescent="0.3">
      <c r="A1082" s="6" t="s">
        <v>376</v>
      </c>
      <c r="B1082" s="6" t="s">
        <v>125</v>
      </c>
      <c r="C1082" s="6" t="s">
        <v>0</v>
      </c>
      <c r="D1082" s="6" t="s">
        <v>736</v>
      </c>
      <c r="E1082" s="6" t="s">
        <v>51</v>
      </c>
      <c r="F1082" s="20">
        <v>43989</v>
      </c>
      <c r="G1082" s="17">
        <f>DAY(F1082:F2555)</f>
        <v>7</v>
      </c>
      <c r="H1082" s="17">
        <f>MONTH(F1082:F2555)</f>
        <v>6</v>
      </c>
      <c r="I1082" s="17">
        <f>YEAR(F1082)</f>
        <v>2020</v>
      </c>
      <c r="J1082" s="7">
        <v>9290</v>
      </c>
      <c r="K1082" s="6" t="s">
        <v>40</v>
      </c>
    </row>
    <row r="1083" spans="1:11" x14ac:dyDescent="0.3">
      <c r="A1083" s="6" t="s">
        <v>734</v>
      </c>
      <c r="B1083" s="6" t="s">
        <v>402</v>
      </c>
      <c r="C1083" s="6" t="s">
        <v>0</v>
      </c>
      <c r="D1083" s="6" t="s">
        <v>1284</v>
      </c>
      <c r="E1083" s="6" t="s">
        <v>3</v>
      </c>
      <c r="F1083" s="20">
        <v>43989</v>
      </c>
      <c r="G1083" s="17">
        <f>DAY(F1083:F2556)</f>
        <v>7</v>
      </c>
      <c r="H1083" s="17">
        <f>MONTH(F1083:F2556)</f>
        <v>6</v>
      </c>
      <c r="I1083" s="17">
        <f>YEAR(F1083)</f>
        <v>2020</v>
      </c>
      <c r="J1083" s="7">
        <v>5010</v>
      </c>
      <c r="K1083" s="6" t="s">
        <v>59</v>
      </c>
    </row>
    <row r="1084" spans="1:11" x14ac:dyDescent="0.3">
      <c r="A1084" s="6" t="s">
        <v>182</v>
      </c>
      <c r="B1084" s="6" t="s">
        <v>326</v>
      </c>
      <c r="C1084" s="6" t="s">
        <v>2</v>
      </c>
      <c r="D1084" s="6" t="s">
        <v>514</v>
      </c>
      <c r="E1084" s="6" t="s">
        <v>51</v>
      </c>
      <c r="F1084" s="20">
        <v>43990</v>
      </c>
      <c r="G1084" s="17">
        <f>DAY(F1084:F2557)</f>
        <v>8</v>
      </c>
      <c r="H1084" s="17">
        <f>MONTH(F1084:F2557)</f>
        <v>6</v>
      </c>
      <c r="I1084" s="17">
        <f>YEAR(F1084)</f>
        <v>2020</v>
      </c>
      <c r="J1084" s="7">
        <v>9170</v>
      </c>
      <c r="K1084" s="6" t="s">
        <v>40</v>
      </c>
    </row>
    <row r="1085" spans="1:11" x14ac:dyDescent="0.3">
      <c r="A1085" s="6" t="s">
        <v>539</v>
      </c>
      <c r="B1085" s="6" t="s">
        <v>267</v>
      </c>
      <c r="C1085" s="6" t="s">
        <v>0</v>
      </c>
      <c r="D1085" s="6" t="s">
        <v>781</v>
      </c>
      <c r="E1085" s="6" t="s">
        <v>26</v>
      </c>
      <c r="F1085" s="20">
        <v>43991</v>
      </c>
      <c r="G1085" s="17">
        <f>DAY(F1085:F2558)</f>
        <v>9</v>
      </c>
      <c r="H1085" s="17">
        <f>MONTH(F1085:F2558)</f>
        <v>6</v>
      </c>
      <c r="I1085" s="17">
        <f>YEAR(F1085)</f>
        <v>2020</v>
      </c>
      <c r="J1085" s="7">
        <v>1690</v>
      </c>
      <c r="K1085" s="6" t="s">
        <v>40</v>
      </c>
    </row>
    <row r="1086" spans="1:11" x14ac:dyDescent="0.3">
      <c r="A1086" s="6" t="s">
        <v>408</v>
      </c>
      <c r="B1086" s="6" t="s">
        <v>371</v>
      </c>
      <c r="C1086" s="6" t="s">
        <v>0</v>
      </c>
      <c r="D1086" s="6" t="s">
        <v>409</v>
      </c>
      <c r="E1086" s="6" t="s">
        <v>55</v>
      </c>
      <c r="F1086" s="20">
        <v>43992</v>
      </c>
      <c r="G1086" s="17">
        <f>DAY(F1086:F2559)</f>
        <v>10</v>
      </c>
      <c r="H1086" s="17">
        <f>MONTH(F1086:F2559)</f>
        <v>6</v>
      </c>
      <c r="I1086" s="17">
        <f>YEAR(F1086)</f>
        <v>2020</v>
      </c>
      <c r="J1086" s="7">
        <v>9400</v>
      </c>
      <c r="K1086" s="6" t="s">
        <v>40</v>
      </c>
    </row>
    <row r="1087" spans="1:11" x14ac:dyDescent="0.3">
      <c r="A1087" s="6" t="s">
        <v>344</v>
      </c>
      <c r="B1087" s="6" t="s">
        <v>120</v>
      </c>
      <c r="C1087" s="6" t="s">
        <v>0</v>
      </c>
      <c r="D1087" s="6" t="s">
        <v>264</v>
      </c>
      <c r="E1087" s="6" t="s">
        <v>55</v>
      </c>
      <c r="F1087" s="20">
        <v>43992</v>
      </c>
      <c r="G1087" s="17">
        <f>DAY(F1087:F2560)</f>
        <v>10</v>
      </c>
      <c r="H1087" s="17">
        <f>MONTH(F1087:F2560)</f>
        <v>6</v>
      </c>
      <c r="I1087" s="17">
        <f>YEAR(F1087)</f>
        <v>2020</v>
      </c>
      <c r="J1087" s="7">
        <v>850</v>
      </c>
      <c r="K1087" s="6" t="s">
        <v>40</v>
      </c>
    </row>
    <row r="1088" spans="1:11" x14ac:dyDescent="0.3">
      <c r="A1088" s="6" t="s">
        <v>543</v>
      </c>
      <c r="B1088" s="6" t="s">
        <v>120</v>
      </c>
      <c r="C1088" s="6" t="s">
        <v>0</v>
      </c>
      <c r="D1088" s="6" t="s">
        <v>1169</v>
      </c>
      <c r="E1088" s="6" t="s">
        <v>3</v>
      </c>
      <c r="F1088" s="20">
        <v>43993</v>
      </c>
      <c r="G1088" s="17">
        <f>DAY(F1088:F2561)</f>
        <v>11</v>
      </c>
      <c r="H1088" s="17">
        <f>MONTH(F1088:F2561)</f>
        <v>6</v>
      </c>
      <c r="I1088" s="17">
        <f>YEAR(F1088)</f>
        <v>2020</v>
      </c>
      <c r="J1088" s="7">
        <v>1270</v>
      </c>
      <c r="K1088" s="6" t="s">
        <v>40</v>
      </c>
    </row>
    <row r="1089" spans="1:11" x14ac:dyDescent="0.3">
      <c r="A1089" s="6" t="s">
        <v>87</v>
      </c>
      <c r="B1089" s="6" t="s">
        <v>402</v>
      </c>
      <c r="C1089" s="6" t="s">
        <v>2</v>
      </c>
      <c r="D1089" s="6" t="s">
        <v>670</v>
      </c>
      <c r="E1089" s="6" t="s">
        <v>1</v>
      </c>
      <c r="F1089" s="20">
        <v>43995</v>
      </c>
      <c r="G1089" s="17">
        <f>DAY(F1089:F2562)</f>
        <v>13</v>
      </c>
      <c r="H1089" s="17">
        <f>MONTH(F1089:F2562)</f>
        <v>6</v>
      </c>
      <c r="I1089" s="17">
        <f>YEAR(F1089)</f>
        <v>2020</v>
      </c>
      <c r="J1089" s="7">
        <v>1710</v>
      </c>
      <c r="K1089" s="6" t="s">
        <v>44</v>
      </c>
    </row>
    <row r="1090" spans="1:11" x14ac:dyDescent="0.3">
      <c r="A1090" s="6" t="s">
        <v>348</v>
      </c>
      <c r="B1090" s="6" t="s">
        <v>144</v>
      </c>
      <c r="C1090" s="6" t="s">
        <v>2</v>
      </c>
      <c r="D1090" s="6" t="s">
        <v>945</v>
      </c>
      <c r="E1090" s="6" t="s">
        <v>3</v>
      </c>
      <c r="F1090" s="20">
        <v>43995</v>
      </c>
      <c r="G1090" s="17">
        <f>DAY(F1090:F2563)</f>
        <v>13</v>
      </c>
      <c r="H1090" s="17">
        <f>MONTH(F1090:F2563)</f>
        <v>6</v>
      </c>
      <c r="I1090" s="17">
        <f>YEAR(F1090)</f>
        <v>2020</v>
      </c>
      <c r="J1090" s="7">
        <v>950</v>
      </c>
      <c r="K1090" s="6" t="s">
        <v>44</v>
      </c>
    </row>
    <row r="1091" spans="1:11" x14ac:dyDescent="0.3">
      <c r="A1091" s="6" t="s">
        <v>798</v>
      </c>
      <c r="B1091" s="6" t="s">
        <v>438</v>
      </c>
      <c r="C1091" s="6" t="s">
        <v>2</v>
      </c>
      <c r="D1091" s="6" t="s">
        <v>1276</v>
      </c>
      <c r="E1091" s="6" t="s">
        <v>26</v>
      </c>
      <c r="F1091" s="20">
        <v>43995</v>
      </c>
      <c r="G1091" s="17">
        <f>DAY(F1091:F2564)</f>
        <v>13</v>
      </c>
      <c r="H1091" s="17">
        <f>MONTH(F1091:F2564)</f>
        <v>6</v>
      </c>
      <c r="I1091" s="17">
        <f>YEAR(F1091)</f>
        <v>2020</v>
      </c>
      <c r="J1091" s="7">
        <v>6160</v>
      </c>
      <c r="K1091" s="6" t="s">
        <v>40</v>
      </c>
    </row>
    <row r="1092" spans="1:11" x14ac:dyDescent="0.3">
      <c r="A1092" s="6" t="s">
        <v>265</v>
      </c>
      <c r="B1092" s="6" t="s">
        <v>338</v>
      </c>
      <c r="C1092" s="6" t="s">
        <v>2</v>
      </c>
      <c r="D1092" s="6" t="s">
        <v>1297</v>
      </c>
      <c r="E1092" s="6" t="s">
        <v>39</v>
      </c>
      <c r="F1092" s="20">
        <v>43997</v>
      </c>
      <c r="G1092" s="17">
        <f>DAY(F1092:F2565)</f>
        <v>15</v>
      </c>
      <c r="H1092" s="17">
        <f>MONTH(F1092:F2565)</f>
        <v>6</v>
      </c>
      <c r="I1092" s="17">
        <f>YEAR(F1092)</f>
        <v>2020</v>
      </c>
      <c r="J1092" s="7">
        <v>6960</v>
      </c>
      <c r="K1092" s="6" t="s">
        <v>40</v>
      </c>
    </row>
    <row r="1093" spans="1:11" x14ac:dyDescent="0.3">
      <c r="A1093" s="6" t="s">
        <v>36</v>
      </c>
      <c r="B1093" s="6" t="s">
        <v>37</v>
      </c>
      <c r="C1093" s="6" t="s">
        <v>2</v>
      </c>
      <c r="D1093" s="6" t="s">
        <v>38</v>
      </c>
      <c r="E1093" s="6" t="s">
        <v>39</v>
      </c>
      <c r="F1093" s="20">
        <v>44000</v>
      </c>
      <c r="G1093" s="17">
        <f>DAY(F1093:F2566)</f>
        <v>18</v>
      </c>
      <c r="H1093" s="17">
        <f>MONTH(F1093:F2566)</f>
        <v>6</v>
      </c>
      <c r="I1093" s="17">
        <f>YEAR(F1093)</f>
        <v>2020</v>
      </c>
      <c r="J1093" s="7">
        <v>2860</v>
      </c>
      <c r="K1093" s="6" t="s">
        <v>40</v>
      </c>
    </row>
    <row r="1094" spans="1:11" x14ac:dyDescent="0.3">
      <c r="A1094" s="6" t="s">
        <v>282</v>
      </c>
      <c r="B1094" s="6" t="s">
        <v>106</v>
      </c>
      <c r="C1094" s="6" t="s">
        <v>0</v>
      </c>
      <c r="D1094" s="6" t="s">
        <v>739</v>
      </c>
      <c r="E1094" s="6" t="s">
        <v>1</v>
      </c>
      <c r="F1094" s="20">
        <v>44000</v>
      </c>
      <c r="G1094" s="17">
        <f>DAY(F1094:F2567)</f>
        <v>18</v>
      </c>
      <c r="H1094" s="17">
        <f>MONTH(F1094:F2567)</f>
        <v>6</v>
      </c>
      <c r="I1094" s="17">
        <f>YEAR(F1094)</f>
        <v>2020</v>
      </c>
      <c r="J1094" s="7">
        <v>430</v>
      </c>
      <c r="K1094" s="6" t="s">
        <v>31</v>
      </c>
    </row>
    <row r="1095" spans="1:11" x14ac:dyDescent="0.3">
      <c r="A1095" s="6" t="s">
        <v>442</v>
      </c>
      <c r="B1095" s="6" t="s">
        <v>459</v>
      </c>
      <c r="C1095" s="6" t="s">
        <v>2</v>
      </c>
      <c r="D1095" s="6" t="s">
        <v>460</v>
      </c>
      <c r="E1095" s="6" t="s">
        <v>1</v>
      </c>
      <c r="F1095" s="20">
        <v>44000</v>
      </c>
      <c r="G1095" s="17">
        <f>DAY(F1095:F2568)</f>
        <v>18</v>
      </c>
      <c r="H1095" s="17">
        <f>MONTH(F1095:F2568)</f>
        <v>6</v>
      </c>
      <c r="I1095" s="17">
        <f>YEAR(F1095)</f>
        <v>2020</v>
      </c>
      <c r="J1095" s="7">
        <v>8080</v>
      </c>
      <c r="K1095" s="6" t="s">
        <v>40</v>
      </c>
    </row>
    <row r="1096" spans="1:11" x14ac:dyDescent="0.3">
      <c r="A1096" s="6" t="s">
        <v>342</v>
      </c>
      <c r="B1096" s="6" t="s">
        <v>402</v>
      </c>
      <c r="C1096" s="6" t="s">
        <v>0</v>
      </c>
      <c r="D1096" s="6" t="s">
        <v>14</v>
      </c>
      <c r="E1096" s="6" t="s">
        <v>39</v>
      </c>
      <c r="F1096" s="20">
        <v>44000</v>
      </c>
      <c r="G1096" s="17">
        <f>DAY(F1096:F2569)</f>
        <v>18</v>
      </c>
      <c r="H1096" s="17">
        <f>MONTH(F1096:F2569)</f>
        <v>6</v>
      </c>
      <c r="I1096" s="17">
        <f>YEAR(F1096)</f>
        <v>2020</v>
      </c>
      <c r="J1096" s="7">
        <v>5060</v>
      </c>
      <c r="K1096" s="6" t="s">
        <v>31</v>
      </c>
    </row>
    <row r="1097" spans="1:11" x14ac:dyDescent="0.3">
      <c r="A1097" s="6" t="s">
        <v>333</v>
      </c>
      <c r="B1097" s="6" t="s">
        <v>128</v>
      </c>
      <c r="C1097" s="6" t="s">
        <v>2</v>
      </c>
      <c r="D1097" s="6" t="s">
        <v>693</v>
      </c>
      <c r="E1097" s="6" t="s">
        <v>55</v>
      </c>
      <c r="F1097" s="20">
        <v>44001</v>
      </c>
      <c r="G1097" s="17">
        <f>DAY(F1097:F2570)</f>
        <v>19</v>
      </c>
      <c r="H1097" s="17">
        <f>MONTH(F1097:F2570)</f>
        <v>6</v>
      </c>
      <c r="I1097" s="17">
        <f>YEAR(F1097)</f>
        <v>2020</v>
      </c>
      <c r="J1097" s="7">
        <v>2370</v>
      </c>
      <c r="K1097" s="6" t="s">
        <v>40</v>
      </c>
    </row>
    <row r="1098" spans="1:11" x14ac:dyDescent="0.3">
      <c r="A1098" s="6" t="s">
        <v>752</v>
      </c>
      <c r="B1098" s="6" t="s">
        <v>215</v>
      </c>
      <c r="C1098" s="6" t="s">
        <v>0</v>
      </c>
      <c r="D1098" s="6" t="s">
        <v>891</v>
      </c>
      <c r="E1098" s="6" t="s">
        <v>26</v>
      </c>
      <c r="F1098" s="20">
        <v>44001</v>
      </c>
      <c r="G1098" s="17">
        <f>DAY(F1098:F2571)</f>
        <v>19</v>
      </c>
      <c r="H1098" s="17">
        <f>MONTH(F1098:F2571)</f>
        <v>6</v>
      </c>
      <c r="I1098" s="17">
        <f>YEAR(F1098)</f>
        <v>2020</v>
      </c>
      <c r="J1098" s="7">
        <v>6940</v>
      </c>
      <c r="K1098" s="6" t="s">
        <v>40</v>
      </c>
    </row>
    <row r="1099" spans="1:11" x14ac:dyDescent="0.3">
      <c r="A1099" s="6" t="s">
        <v>131</v>
      </c>
      <c r="B1099" s="6" t="s">
        <v>528</v>
      </c>
      <c r="C1099" s="6" t="s">
        <v>0</v>
      </c>
      <c r="D1099" s="6" t="s">
        <v>954</v>
      </c>
      <c r="E1099" s="6" t="s">
        <v>3</v>
      </c>
      <c r="F1099" s="20">
        <v>44001</v>
      </c>
      <c r="G1099" s="17">
        <f>DAY(F1099:F2572)</f>
        <v>19</v>
      </c>
      <c r="H1099" s="17">
        <f>MONTH(F1099:F2572)</f>
        <v>6</v>
      </c>
      <c r="I1099" s="17">
        <f>YEAR(F1099)</f>
        <v>2020</v>
      </c>
      <c r="J1099" s="7">
        <v>7060</v>
      </c>
      <c r="K1099" s="6" t="s">
        <v>27</v>
      </c>
    </row>
    <row r="1100" spans="1:11" x14ac:dyDescent="0.3">
      <c r="A1100" s="6" t="s">
        <v>397</v>
      </c>
      <c r="B1100" s="6" t="s">
        <v>438</v>
      </c>
      <c r="C1100" s="6" t="s">
        <v>2</v>
      </c>
      <c r="D1100" s="6" t="s">
        <v>1089</v>
      </c>
      <c r="E1100" s="6" t="s">
        <v>26</v>
      </c>
      <c r="F1100" s="20">
        <v>44001</v>
      </c>
      <c r="G1100" s="17">
        <f>DAY(F1100:F2573)</f>
        <v>19</v>
      </c>
      <c r="H1100" s="17">
        <f>MONTH(F1100:F2573)</f>
        <v>6</v>
      </c>
      <c r="I1100" s="17">
        <f>YEAR(F1100)</f>
        <v>2020</v>
      </c>
      <c r="J1100" s="7">
        <v>4690</v>
      </c>
      <c r="K1100" s="6" t="s">
        <v>40</v>
      </c>
    </row>
    <row r="1101" spans="1:11" x14ac:dyDescent="0.3">
      <c r="A1101" s="6" t="s">
        <v>201</v>
      </c>
      <c r="B1101" s="6" t="s">
        <v>204</v>
      </c>
      <c r="C1101" s="6" t="s">
        <v>2</v>
      </c>
      <c r="D1101" s="6" t="s">
        <v>1338</v>
      </c>
      <c r="E1101" s="6" t="s">
        <v>51</v>
      </c>
      <c r="F1101" s="20">
        <v>44001</v>
      </c>
      <c r="G1101" s="17">
        <f>DAY(F1101:F2574)</f>
        <v>19</v>
      </c>
      <c r="H1101" s="17">
        <f>MONTH(F1101:F2574)</f>
        <v>6</v>
      </c>
      <c r="I1101" s="17">
        <f>YEAR(F1101)</f>
        <v>2020</v>
      </c>
      <c r="J1101" s="7">
        <v>2380</v>
      </c>
      <c r="K1101" s="6" t="s">
        <v>40</v>
      </c>
    </row>
    <row r="1102" spans="1:11" x14ac:dyDescent="0.3">
      <c r="A1102" s="6" t="s">
        <v>174</v>
      </c>
      <c r="B1102" s="6" t="s">
        <v>61</v>
      </c>
      <c r="C1102" s="6" t="s">
        <v>0</v>
      </c>
      <c r="D1102" s="6" t="s">
        <v>472</v>
      </c>
      <c r="E1102" s="6" t="s">
        <v>3</v>
      </c>
      <c r="F1102" s="20">
        <v>44005</v>
      </c>
      <c r="G1102" s="17">
        <f>DAY(F1102:F2575)</f>
        <v>23</v>
      </c>
      <c r="H1102" s="17">
        <f>MONTH(F1102:F2575)</f>
        <v>6</v>
      </c>
      <c r="I1102" s="17">
        <f>YEAR(F1102)</f>
        <v>2020</v>
      </c>
      <c r="J1102" s="7">
        <v>4550</v>
      </c>
      <c r="K1102" s="6" t="s">
        <v>40</v>
      </c>
    </row>
    <row r="1103" spans="1:11" x14ac:dyDescent="0.3">
      <c r="A1103" s="6" t="s">
        <v>387</v>
      </c>
      <c r="B1103" s="6" t="s">
        <v>106</v>
      </c>
      <c r="C1103" s="6" t="s">
        <v>0</v>
      </c>
      <c r="D1103" s="6" t="s">
        <v>883</v>
      </c>
      <c r="E1103" s="6" t="s">
        <v>1</v>
      </c>
      <c r="F1103" s="20">
        <v>44005</v>
      </c>
      <c r="G1103" s="17">
        <f>DAY(F1103:F2576)</f>
        <v>23</v>
      </c>
      <c r="H1103" s="17">
        <f>MONTH(F1103:F2576)</f>
        <v>6</v>
      </c>
      <c r="I1103" s="17">
        <f>YEAR(F1103)</f>
        <v>2020</v>
      </c>
      <c r="J1103" s="7">
        <v>5740</v>
      </c>
      <c r="K1103" s="6" t="s">
        <v>35</v>
      </c>
    </row>
    <row r="1104" spans="1:11" x14ac:dyDescent="0.3">
      <c r="A1104" s="6" t="s">
        <v>348</v>
      </c>
      <c r="B1104" s="6" t="s">
        <v>345</v>
      </c>
      <c r="C1104" s="6" t="s">
        <v>2</v>
      </c>
      <c r="D1104" s="6" t="s">
        <v>899</v>
      </c>
      <c r="E1104" s="6" t="s">
        <v>51</v>
      </c>
      <c r="F1104" s="20">
        <v>44005</v>
      </c>
      <c r="G1104" s="17">
        <f>DAY(F1104:F2577)</f>
        <v>23</v>
      </c>
      <c r="H1104" s="17">
        <f>MONTH(F1104:F2577)</f>
        <v>6</v>
      </c>
      <c r="I1104" s="17">
        <f>YEAR(F1104)</f>
        <v>2020</v>
      </c>
      <c r="J1104" s="7">
        <v>2110</v>
      </c>
      <c r="K1104" s="6" t="s">
        <v>40</v>
      </c>
    </row>
    <row r="1105" spans="1:11" x14ac:dyDescent="0.3">
      <c r="A1105" s="6" t="s">
        <v>218</v>
      </c>
      <c r="B1105" s="6" t="s">
        <v>580</v>
      </c>
      <c r="C1105" s="6" t="s">
        <v>2</v>
      </c>
      <c r="D1105" s="6" t="s">
        <v>1256</v>
      </c>
      <c r="E1105" s="6" t="s">
        <v>51</v>
      </c>
      <c r="F1105" s="20">
        <v>44005</v>
      </c>
      <c r="G1105" s="17">
        <f>DAY(F1105:F2578)</f>
        <v>23</v>
      </c>
      <c r="H1105" s="17">
        <f>MONTH(F1105:F2578)</f>
        <v>6</v>
      </c>
      <c r="I1105" s="17">
        <f>YEAR(F1105)</f>
        <v>2020</v>
      </c>
      <c r="J1105" s="7">
        <v>1810</v>
      </c>
      <c r="K1105" s="6" t="s">
        <v>40</v>
      </c>
    </row>
    <row r="1106" spans="1:11" x14ac:dyDescent="0.3">
      <c r="A1106" s="6" t="s">
        <v>835</v>
      </c>
      <c r="B1106" s="6" t="s">
        <v>321</v>
      </c>
      <c r="C1106" s="6" t="s">
        <v>0</v>
      </c>
      <c r="D1106" s="6" t="s">
        <v>322</v>
      </c>
      <c r="E1106" s="6" t="s">
        <v>55</v>
      </c>
      <c r="F1106" s="20">
        <v>44006</v>
      </c>
      <c r="G1106" s="17">
        <f>DAY(F1106:F2579)</f>
        <v>24</v>
      </c>
      <c r="H1106" s="17">
        <f>MONTH(F1106:F2579)</f>
        <v>6</v>
      </c>
      <c r="I1106" s="17">
        <f>YEAR(F1106)</f>
        <v>2020</v>
      </c>
      <c r="J1106" s="7">
        <v>7690</v>
      </c>
      <c r="K1106" s="6" t="s">
        <v>40</v>
      </c>
    </row>
    <row r="1107" spans="1:11" x14ac:dyDescent="0.3">
      <c r="A1107" s="6" t="s">
        <v>238</v>
      </c>
      <c r="B1107" s="6" t="s">
        <v>212</v>
      </c>
      <c r="C1107" s="6" t="s">
        <v>2</v>
      </c>
      <c r="D1107" s="6" t="s">
        <v>927</v>
      </c>
      <c r="E1107" s="6" t="s">
        <v>39</v>
      </c>
      <c r="F1107" s="20">
        <v>44007</v>
      </c>
      <c r="G1107" s="17">
        <f>DAY(F1107:F2580)</f>
        <v>25</v>
      </c>
      <c r="H1107" s="17">
        <f>MONTH(F1107:F2580)</f>
        <v>6</v>
      </c>
      <c r="I1107" s="17">
        <f>YEAR(F1107)</f>
        <v>2020</v>
      </c>
      <c r="J1107" s="7">
        <v>6370</v>
      </c>
      <c r="K1107" s="6" t="s">
        <v>40</v>
      </c>
    </row>
    <row r="1108" spans="1:11" x14ac:dyDescent="0.3">
      <c r="A1108" s="6" t="s">
        <v>364</v>
      </c>
      <c r="B1108" s="6" t="s">
        <v>459</v>
      </c>
      <c r="C1108" s="6" t="s">
        <v>2</v>
      </c>
      <c r="D1108" s="6" t="s">
        <v>1267</v>
      </c>
      <c r="E1108" s="6" t="s">
        <v>39</v>
      </c>
      <c r="F1108" s="20">
        <v>44007</v>
      </c>
      <c r="G1108" s="17">
        <f>DAY(F1108:F2581)</f>
        <v>25</v>
      </c>
      <c r="H1108" s="17">
        <f>MONTH(F1108:F2581)</f>
        <v>6</v>
      </c>
      <c r="I1108" s="17">
        <f>YEAR(F1108)</f>
        <v>2020</v>
      </c>
      <c r="J1108" s="7">
        <v>4150</v>
      </c>
      <c r="K1108" s="6" t="s">
        <v>40</v>
      </c>
    </row>
    <row r="1109" spans="1:11" x14ac:dyDescent="0.3">
      <c r="A1109" s="6" t="s">
        <v>48</v>
      </c>
      <c r="B1109" s="6" t="s">
        <v>29</v>
      </c>
      <c r="C1109" s="6" t="s">
        <v>2</v>
      </c>
      <c r="D1109" s="6" t="s">
        <v>862</v>
      </c>
      <c r="E1109" s="6" t="s">
        <v>55</v>
      </c>
      <c r="F1109" s="20">
        <v>44008</v>
      </c>
      <c r="G1109" s="17">
        <f>DAY(F1109:F2582)</f>
        <v>26</v>
      </c>
      <c r="H1109" s="17">
        <f>MONTH(F1109:F2582)</f>
        <v>6</v>
      </c>
      <c r="I1109" s="17">
        <f>YEAR(F1109)</f>
        <v>2020</v>
      </c>
      <c r="J1109" s="7">
        <v>3440</v>
      </c>
      <c r="K1109" s="6" t="s">
        <v>40</v>
      </c>
    </row>
    <row r="1110" spans="1:11" x14ac:dyDescent="0.3">
      <c r="A1110" s="6" t="s">
        <v>116</v>
      </c>
      <c r="B1110" s="6" t="s">
        <v>194</v>
      </c>
      <c r="C1110" s="6" t="s">
        <v>0</v>
      </c>
      <c r="D1110" s="6" t="s">
        <v>224</v>
      </c>
      <c r="E1110" s="6" t="s">
        <v>1</v>
      </c>
      <c r="F1110" s="20">
        <v>44010</v>
      </c>
      <c r="G1110" s="17">
        <f>DAY(F1110:F2583)</f>
        <v>28</v>
      </c>
      <c r="H1110" s="17">
        <f>MONTH(F1110:F2583)</f>
        <v>6</v>
      </c>
      <c r="I1110" s="17">
        <f>YEAR(F1110)</f>
        <v>2020</v>
      </c>
      <c r="J1110" s="7">
        <v>4990</v>
      </c>
      <c r="K1110" s="6" t="s">
        <v>40</v>
      </c>
    </row>
    <row r="1111" spans="1:11" x14ac:dyDescent="0.3">
      <c r="A1111" s="6" t="s">
        <v>816</v>
      </c>
      <c r="B1111" s="6" t="s">
        <v>447</v>
      </c>
      <c r="C1111" s="6" t="s">
        <v>0</v>
      </c>
      <c r="D1111" s="6" t="s">
        <v>478</v>
      </c>
      <c r="E1111" s="6" t="s">
        <v>26</v>
      </c>
      <c r="F1111" s="20">
        <v>44010</v>
      </c>
      <c r="G1111" s="17">
        <f>DAY(F1111:F2584)</f>
        <v>28</v>
      </c>
      <c r="H1111" s="17">
        <f>MONTH(F1111:F2584)</f>
        <v>6</v>
      </c>
      <c r="I1111" s="17">
        <f>YEAR(F1111)</f>
        <v>2020</v>
      </c>
      <c r="J1111" s="7">
        <v>5030</v>
      </c>
      <c r="K1111" s="6" t="s">
        <v>40</v>
      </c>
    </row>
    <row r="1112" spans="1:11" x14ac:dyDescent="0.3">
      <c r="A1112" s="6" t="s">
        <v>218</v>
      </c>
      <c r="B1112" s="6" t="s">
        <v>459</v>
      </c>
      <c r="C1112" s="6" t="s">
        <v>2</v>
      </c>
      <c r="D1112" s="6" t="s">
        <v>848</v>
      </c>
      <c r="E1112" s="6" t="s">
        <v>55</v>
      </c>
      <c r="F1112" s="20">
        <v>44011</v>
      </c>
      <c r="G1112" s="17">
        <f>DAY(F1112:F2585)</f>
        <v>29</v>
      </c>
      <c r="H1112" s="17">
        <f>MONTH(F1112:F2585)</f>
        <v>6</v>
      </c>
      <c r="I1112" s="17">
        <f>YEAR(F1112)</f>
        <v>2020</v>
      </c>
      <c r="J1112" s="7">
        <v>6250</v>
      </c>
      <c r="K1112" s="6" t="s">
        <v>31</v>
      </c>
    </row>
    <row r="1113" spans="1:11" x14ac:dyDescent="0.3">
      <c r="A1113" s="6" t="s">
        <v>985</v>
      </c>
      <c r="B1113" s="6" t="s">
        <v>29</v>
      </c>
      <c r="C1113" s="6" t="s">
        <v>2</v>
      </c>
      <c r="D1113" s="6" t="s">
        <v>1235</v>
      </c>
      <c r="E1113" s="6" t="s">
        <v>26</v>
      </c>
      <c r="F1113" s="20">
        <v>44011</v>
      </c>
      <c r="G1113" s="17">
        <f>DAY(F1113:F2586)</f>
        <v>29</v>
      </c>
      <c r="H1113" s="17">
        <f>MONTH(F1113:F2586)</f>
        <v>6</v>
      </c>
      <c r="I1113" s="17">
        <f>YEAR(F1113)</f>
        <v>2020</v>
      </c>
      <c r="J1113" s="7">
        <v>1100</v>
      </c>
      <c r="K1113" s="6" t="s">
        <v>40</v>
      </c>
    </row>
    <row r="1114" spans="1:11" x14ac:dyDescent="0.3">
      <c r="A1114" s="6" t="s">
        <v>167</v>
      </c>
      <c r="B1114" s="6" t="s">
        <v>120</v>
      </c>
      <c r="C1114" s="6" t="s">
        <v>0</v>
      </c>
      <c r="D1114" s="6" t="s">
        <v>168</v>
      </c>
      <c r="E1114" s="6" t="s">
        <v>26</v>
      </c>
      <c r="F1114" s="20">
        <v>44012</v>
      </c>
      <c r="G1114" s="17">
        <f>DAY(F1114:F2587)</f>
        <v>30</v>
      </c>
      <c r="H1114" s="17">
        <f>MONTH(F1114:F2587)</f>
        <v>6</v>
      </c>
      <c r="I1114" s="17">
        <f>YEAR(F1114)</f>
        <v>2020</v>
      </c>
      <c r="J1114" s="7">
        <v>6380</v>
      </c>
      <c r="K1114" s="6" t="s">
        <v>40</v>
      </c>
    </row>
    <row r="1115" spans="1:11" x14ac:dyDescent="0.3">
      <c r="A1115" s="6" t="s">
        <v>574</v>
      </c>
      <c r="B1115" s="6" t="s">
        <v>136</v>
      </c>
      <c r="C1115" s="6" t="s">
        <v>2</v>
      </c>
      <c r="D1115" s="6" t="s">
        <v>949</v>
      </c>
      <c r="E1115" s="6" t="s">
        <v>3</v>
      </c>
      <c r="F1115" s="20">
        <v>44012</v>
      </c>
      <c r="G1115" s="17">
        <f>DAY(F1115:F2588)</f>
        <v>30</v>
      </c>
      <c r="H1115" s="17">
        <f>MONTH(F1115:F2588)</f>
        <v>6</v>
      </c>
      <c r="I1115" s="17">
        <f>YEAR(F1115)</f>
        <v>2020</v>
      </c>
      <c r="J1115" s="7">
        <v>2220</v>
      </c>
      <c r="K1115" s="6" t="s">
        <v>31</v>
      </c>
    </row>
    <row r="1116" spans="1:11" x14ac:dyDescent="0.3">
      <c r="A1116" s="6" t="s">
        <v>206</v>
      </c>
      <c r="B1116" s="6" t="s">
        <v>188</v>
      </c>
      <c r="C1116" s="6" t="s">
        <v>2</v>
      </c>
      <c r="D1116" s="6" t="s">
        <v>207</v>
      </c>
      <c r="E1116" s="6" t="s">
        <v>55</v>
      </c>
      <c r="F1116" s="20">
        <v>44013</v>
      </c>
      <c r="G1116" s="17">
        <f>DAY(F1116:F2589)</f>
        <v>1</v>
      </c>
      <c r="H1116" s="17">
        <f>MONTH(F1116:F2589)</f>
        <v>7</v>
      </c>
      <c r="I1116" s="17">
        <f>YEAR(F1116)</f>
        <v>2020</v>
      </c>
      <c r="J1116" s="7">
        <v>3750</v>
      </c>
      <c r="K1116" s="6" t="s">
        <v>40</v>
      </c>
    </row>
    <row r="1117" spans="1:11" x14ac:dyDescent="0.3">
      <c r="A1117" s="6" t="s">
        <v>980</v>
      </c>
      <c r="B1117" s="6" t="s">
        <v>75</v>
      </c>
      <c r="C1117" s="6" t="s">
        <v>2</v>
      </c>
      <c r="D1117" s="6" t="s">
        <v>1306</v>
      </c>
      <c r="E1117" s="6" t="s">
        <v>51</v>
      </c>
      <c r="F1117" s="20">
        <v>44013</v>
      </c>
      <c r="G1117" s="17">
        <f>DAY(F1117:F2590)</f>
        <v>1</v>
      </c>
      <c r="H1117" s="17">
        <f>MONTH(F1117:F2590)</f>
        <v>7</v>
      </c>
      <c r="I1117" s="17">
        <f>YEAR(F1117)</f>
        <v>2020</v>
      </c>
      <c r="J1117" s="7">
        <v>4510</v>
      </c>
      <c r="K1117" s="6" t="s">
        <v>40</v>
      </c>
    </row>
    <row r="1118" spans="1:11" x14ac:dyDescent="0.3">
      <c r="A1118" s="6" t="s">
        <v>48</v>
      </c>
      <c r="B1118" s="6" t="s">
        <v>319</v>
      </c>
      <c r="C1118" s="6" t="s">
        <v>2</v>
      </c>
      <c r="D1118" s="6" t="s">
        <v>386</v>
      </c>
      <c r="E1118" s="6" t="s">
        <v>39</v>
      </c>
      <c r="F1118" s="20">
        <v>44015</v>
      </c>
      <c r="G1118" s="17">
        <f>DAY(F1118:F2591)</f>
        <v>3</v>
      </c>
      <c r="H1118" s="17">
        <f>MONTH(F1118:F2591)</f>
        <v>7</v>
      </c>
      <c r="I1118" s="17">
        <f>YEAR(F1118)</f>
        <v>2020</v>
      </c>
      <c r="J1118" s="7">
        <v>4980</v>
      </c>
      <c r="K1118" s="6" t="s">
        <v>40</v>
      </c>
    </row>
    <row r="1119" spans="1:11" x14ac:dyDescent="0.3">
      <c r="A1119" s="6" t="s">
        <v>904</v>
      </c>
      <c r="B1119" s="6" t="s">
        <v>109</v>
      </c>
      <c r="C1119" s="6" t="s">
        <v>2</v>
      </c>
      <c r="D1119" s="6" t="s">
        <v>266</v>
      </c>
      <c r="E1119" s="6" t="s">
        <v>1</v>
      </c>
      <c r="F1119" s="20">
        <v>44015</v>
      </c>
      <c r="G1119" s="17">
        <f>DAY(F1119:F2592)</f>
        <v>3</v>
      </c>
      <c r="H1119" s="17">
        <f>MONTH(F1119:F2592)</f>
        <v>7</v>
      </c>
      <c r="I1119" s="17">
        <f>YEAR(F1119)</f>
        <v>2020</v>
      </c>
      <c r="J1119" s="7">
        <v>8810</v>
      </c>
      <c r="K1119" s="6" t="s">
        <v>40</v>
      </c>
    </row>
    <row r="1120" spans="1:11" x14ac:dyDescent="0.3">
      <c r="A1120" s="6" t="s">
        <v>1252</v>
      </c>
      <c r="B1120" s="6" t="s">
        <v>252</v>
      </c>
      <c r="C1120" s="6" t="s">
        <v>2</v>
      </c>
      <c r="D1120" s="6" t="s">
        <v>839</v>
      </c>
      <c r="E1120" s="6" t="s">
        <v>26</v>
      </c>
      <c r="F1120" s="20">
        <v>44016</v>
      </c>
      <c r="G1120" s="17">
        <f>DAY(F1120:F2593)</f>
        <v>4</v>
      </c>
      <c r="H1120" s="17">
        <f>MONTH(F1120:F2593)</f>
        <v>7</v>
      </c>
      <c r="I1120" s="17">
        <f>YEAR(F1120)</f>
        <v>2020</v>
      </c>
      <c r="J1120" s="7">
        <v>7730</v>
      </c>
      <c r="K1120" s="6" t="s">
        <v>40</v>
      </c>
    </row>
    <row r="1121" spans="1:11" x14ac:dyDescent="0.3">
      <c r="A1121" s="6" t="s">
        <v>364</v>
      </c>
      <c r="B1121" s="6" t="s">
        <v>349</v>
      </c>
      <c r="C1121" s="6" t="s">
        <v>2</v>
      </c>
      <c r="D1121" s="6" t="s">
        <v>933</v>
      </c>
      <c r="E1121" s="6" t="s">
        <v>26</v>
      </c>
      <c r="F1121" s="20">
        <v>44017</v>
      </c>
      <c r="G1121" s="17">
        <f>DAY(F1121:F2594)</f>
        <v>5</v>
      </c>
      <c r="H1121" s="17">
        <f>MONTH(F1121:F2594)</f>
        <v>7</v>
      </c>
      <c r="I1121" s="17">
        <f>YEAR(F1121)</f>
        <v>2020</v>
      </c>
      <c r="J1121" s="7">
        <v>3450</v>
      </c>
      <c r="K1121" s="6" t="s">
        <v>40</v>
      </c>
    </row>
    <row r="1122" spans="1:11" x14ac:dyDescent="0.3">
      <c r="A1122" s="6" t="s">
        <v>242</v>
      </c>
      <c r="B1122" s="6" t="s">
        <v>132</v>
      </c>
      <c r="C1122" s="6" t="s">
        <v>0</v>
      </c>
      <c r="D1122" s="6" t="s">
        <v>1041</v>
      </c>
      <c r="E1122" s="6" t="s">
        <v>3</v>
      </c>
      <c r="F1122" s="20">
        <v>44018</v>
      </c>
      <c r="G1122" s="17">
        <f>DAY(F1122:F2595)</f>
        <v>6</v>
      </c>
      <c r="H1122" s="17">
        <f>MONTH(F1122:F2595)</f>
        <v>7</v>
      </c>
      <c r="I1122" s="17">
        <f>YEAR(F1122)</f>
        <v>2020</v>
      </c>
      <c r="J1122" s="7">
        <v>5240</v>
      </c>
      <c r="K1122" s="6" t="s">
        <v>35</v>
      </c>
    </row>
    <row r="1123" spans="1:11" x14ac:dyDescent="0.3">
      <c r="A1123" s="6" t="s">
        <v>370</v>
      </c>
      <c r="B1123" s="6" t="s">
        <v>267</v>
      </c>
      <c r="C1123" s="6" t="s">
        <v>0</v>
      </c>
      <c r="D1123" s="6" t="s">
        <v>668</v>
      </c>
      <c r="E1123" s="6" t="s">
        <v>1</v>
      </c>
      <c r="F1123" s="20">
        <v>44019</v>
      </c>
      <c r="G1123" s="17">
        <f>DAY(F1123:F2596)</f>
        <v>7</v>
      </c>
      <c r="H1123" s="17">
        <f>MONTH(F1123:F2596)</f>
        <v>7</v>
      </c>
      <c r="I1123" s="17">
        <f>YEAR(F1123)</f>
        <v>2020</v>
      </c>
      <c r="J1123" s="7">
        <v>8630</v>
      </c>
      <c r="K1123" s="6" t="s">
        <v>40</v>
      </c>
    </row>
    <row r="1124" spans="1:11" x14ac:dyDescent="0.3">
      <c r="A1124" s="6" t="s">
        <v>888</v>
      </c>
      <c r="B1124" s="6" t="s">
        <v>278</v>
      </c>
      <c r="C1124" s="6" t="s">
        <v>2</v>
      </c>
      <c r="D1124" s="6" t="s">
        <v>1033</v>
      </c>
      <c r="E1124" s="6" t="s">
        <v>39</v>
      </c>
      <c r="F1124" s="20">
        <v>44019</v>
      </c>
      <c r="G1124" s="17">
        <f>DAY(F1124:F2597)</f>
        <v>7</v>
      </c>
      <c r="H1124" s="17">
        <f>MONTH(F1124:F2597)</f>
        <v>7</v>
      </c>
      <c r="I1124" s="17">
        <f>YEAR(F1124)</f>
        <v>2020</v>
      </c>
      <c r="J1124" s="7">
        <v>3780</v>
      </c>
      <c r="K1124" s="6" t="s">
        <v>130</v>
      </c>
    </row>
    <row r="1125" spans="1:11" x14ac:dyDescent="0.3">
      <c r="A1125" s="6" t="s">
        <v>636</v>
      </c>
      <c r="B1125" s="6" t="s">
        <v>162</v>
      </c>
      <c r="C1125" s="6" t="s">
        <v>0</v>
      </c>
      <c r="D1125" s="6" t="s">
        <v>719</v>
      </c>
      <c r="E1125" s="6" t="s">
        <v>3</v>
      </c>
      <c r="F1125" s="20">
        <v>44020</v>
      </c>
      <c r="G1125" s="17">
        <f>DAY(F1125:F2598)</f>
        <v>8</v>
      </c>
      <c r="H1125" s="17">
        <f>MONTH(F1125:F2598)</f>
        <v>7</v>
      </c>
      <c r="I1125" s="17">
        <f>YEAR(F1125)</f>
        <v>2020</v>
      </c>
      <c r="J1125" s="7">
        <v>4370</v>
      </c>
      <c r="K1125" s="6" t="s">
        <v>40</v>
      </c>
    </row>
    <row r="1126" spans="1:11" x14ac:dyDescent="0.3">
      <c r="A1126" s="6" t="s">
        <v>174</v>
      </c>
      <c r="B1126" s="6" t="s">
        <v>321</v>
      </c>
      <c r="C1126" s="6" t="s">
        <v>0</v>
      </c>
      <c r="D1126" s="6" t="s">
        <v>1133</v>
      </c>
      <c r="E1126" s="6" t="s">
        <v>3</v>
      </c>
      <c r="F1126" s="20">
        <v>44020</v>
      </c>
      <c r="G1126" s="17">
        <f>DAY(F1126:F2599)</f>
        <v>8</v>
      </c>
      <c r="H1126" s="17">
        <f>MONTH(F1126:F2599)</f>
        <v>7</v>
      </c>
      <c r="I1126" s="17">
        <f>YEAR(F1126)</f>
        <v>2020</v>
      </c>
      <c r="J1126" s="7">
        <v>3360</v>
      </c>
      <c r="K1126" s="6" t="s">
        <v>40</v>
      </c>
    </row>
    <row r="1127" spans="1:11" x14ac:dyDescent="0.3">
      <c r="A1127" s="6" t="s">
        <v>36</v>
      </c>
      <c r="B1127" s="6" t="s">
        <v>199</v>
      </c>
      <c r="C1127" s="6" t="s">
        <v>2</v>
      </c>
      <c r="D1127" s="6" t="s">
        <v>1198</v>
      </c>
      <c r="E1127" s="6" t="s">
        <v>1</v>
      </c>
      <c r="F1127" s="20">
        <v>44020</v>
      </c>
      <c r="G1127" s="17">
        <f>DAY(F1127:F2600)</f>
        <v>8</v>
      </c>
      <c r="H1127" s="17">
        <f>MONTH(F1127:F2600)</f>
        <v>7</v>
      </c>
      <c r="I1127" s="17">
        <f>YEAR(F1127)</f>
        <v>2020</v>
      </c>
      <c r="J1127" s="7">
        <v>4940</v>
      </c>
      <c r="K1127" s="6" t="s">
        <v>27</v>
      </c>
    </row>
    <row r="1128" spans="1:11" x14ac:dyDescent="0.3">
      <c r="A1128" s="6" t="s">
        <v>238</v>
      </c>
      <c r="B1128" s="6" t="s">
        <v>25</v>
      </c>
      <c r="C1128" s="6" t="s">
        <v>2</v>
      </c>
      <c r="D1128" s="6" t="s">
        <v>7</v>
      </c>
      <c r="E1128" s="6" t="s">
        <v>55</v>
      </c>
      <c r="F1128" s="20">
        <v>44020</v>
      </c>
      <c r="G1128" s="17">
        <f>DAY(F1128:F2601)</f>
        <v>8</v>
      </c>
      <c r="H1128" s="17">
        <f>MONTH(F1128:F2601)</f>
        <v>7</v>
      </c>
      <c r="I1128" s="17">
        <f>YEAR(F1128)</f>
        <v>2020</v>
      </c>
      <c r="J1128" s="7">
        <v>4040</v>
      </c>
      <c r="K1128" s="6" t="s">
        <v>40</v>
      </c>
    </row>
    <row r="1129" spans="1:11" x14ac:dyDescent="0.3">
      <c r="A1129" s="6" t="s">
        <v>394</v>
      </c>
      <c r="B1129" s="6" t="s">
        <v>100</v>
      </c>
      <c r="C1129" s="6" t="s">
        <v>2</v>
      </c>
      <c r="D1129" s="6" t="s">
        <v>559</v>
      </c>
      <c r="E1129" s="6" t="s">
        <v>26</v>
      </c>
      <c r="F1129" s="20">
        <v>44021</v>
      </c>
      <c r="G1129" s="17">
        <f>DAY(F1129:F2602)</f>
        <v>9</v>
      </c>
      <c r="H1129" s="17">
        <f>MONTH(F1129:F2602)</f>
        <v>7</v>
      </c>
      <c r="I1129" s="17">
        <f>YEAR(F1129)</f>
        <v>2020</v>
      </c>
      <c r="J1129" s="7">
        <v>8650</v>
      </c>
      <c r="K1129" s="6" t="s">
        <v>40</v>
      </c>
    </row>
    <row r="1130" spans="1:11" x14ac:dyDescent="0.3">
      <c r="A1130" s="6" t="s">
        <v>333</v>
      </c>
      <c r="B1130" s="6" t="s">
        <v>178</v>
      </c>
      <c r="C1130" s="6" t="s">
        <v>2</v>
      </c>
      <c r="D1130" s="6" t="s">
        <v>179</v>
      </c>
      <c r="E1130" s="6" t="s">
        <v>51</v>
      </c>
      <c r="F1130" s="20">
        <v>44021</v>
      </c>
      <c r="G1130" s="17">
        <f>DAY(F1130:F2603)</f>
        <v>9</v>
      </c>
      <c r="H1130" s="17">
        <f>MONTH(F1130:F2603)</f>
        <v>7</v>
      </c>
      <c r="I1130" s="17">
        <f>YEAR(F1130)</f>
        <v>2020</v>
      </c>
      <c r="J1130" s="7">
        <v>4780</v>
      </c>
      <c r="K1130" s="6" t="s">
        <v>40</v>
      </c>
    </row>
    <row r="1131" spans="1:11" x14ac:dyDescent="0.3">
      <c r="A1131" s="6" t="s">
        <v>534</v>
      </c>
      <c r="B1131" s="6" t="s">
        <v>215</v>
      </c>
      <c r="C1131" s="6" t="s">
        <v>0</v>
      </c>
      <c r="D1131" s="6" t="s">
        <v>700</v>
      </c>
      <c r="E1131" s="6" t="s">
        <v>39</v>
      </c>
      <c r="F1131" s="20">
        <v>44022</v>
      </c>
      <c r="G1131" s="17">
        <f>DAY(F1131:F2604)</f>
        <v>10</v>
      </c>
      <c r="H1131" s="17">
        <f>MONTH(F1131:F2604)</f>
        <v>7</v>
      </c>
      <c r="I1131" s="17">
        <f>YEAR(F1131)</f>
        <v>2020</v>
      </c>
      <c r="J1131" s="7">
        <v>3440</v>
      </c>
      <c r="K1131" s="6" t="s">
        <v>40</v>
      </c>
    </row>
    <row r="1132" spans="1:11" x14ac:dyDescent="0.3">
      <c r="A1132" s="6" t="s">
        <v>476</v>
      </c>
      <c r="B1132" s="6" t="s">
        <v>580</v>
      </c>
      <c r="C1132" s="6" t="s">
        <v>0</v>
      </c>
      <c r="D1132" s="6" t="s">
        <v>581</v>
      </c>
      <c r="E1132" s="6" t="s">
        <v>51</v>
      </c>
      <c r="F1132" s="20">
        <v>44022</v>
      </c>
      <c r="G1132" s="17">
        <f>DAY(F1132:F2605)</f>
        <v>10</v>
      </c>
      <c r="H1132" s="17">
        <f>MONTH(F1132:F2605)</f>
        <v>7</v>
      </c>
      <c r="I1132" s="17">
        <f>YEAR(F1132)</f>
        <v>2020</v>
      </c>
      <c r="J1132" s="7">
        <v>1100</v>
      </c>
      <c r="K1132" s="6" t="s">
        <v>40</v>
      </c>
    </row>
    <row r="1133" spans="1:11" x14ac:dyDescent="0.3">
      <c r="A1133" s="6" t="s">
        <v>289</v>
      </c>
      <c r="B1133" s="6" t="s">
        <v>724</v>
      </c>
      <c r="C1133" s="6" t="s">
        <v>0</v>
      </c>
      <c r="D1133" s="6" t="s">
        <v>740</v>
      </c>
      <c r="E1133" s="6" t="s">
        <v>1</v>
      </c>
      <c r="F1133" s="20">
        <v>44025</v>
      </c>
      <c r="G1133" s="17">
        <f>DAY(F1133:F2606)</f>
        <v>13</v>
      </c>
      <c r="H1133" s="17">
        <f>MONTH(F1133:F2606)</f>
        <v>7</v>
      </c>
      <c r="I1133" s="17">
        <f>YEAR(F1133)</f>
        <v>2020</v>
      </c>
      <c r="J1133" s="7">
        <v>2160</v>
      </c>
      <c r="K1133" s="6" t="s">
        <v>40</v>
      </c>
    </row>
    <row r="1134" spans="1:11" x14ac:dyDescent="0.3">
      <c r="A1134" s="6" t="s">
        <v>28</v>
      </c>
      <c r="B1134" s="6" t="s">
        <v>566</v>
      </c>
      <c r="C1134" s="6" t="s">
        <v>2</v>
      </c>
      <c r="D1134" s="6" t="s">
        <v>1159</v>
      </c>
      <c r="E1134" s="6" t="s">
        <v>51</v>
      </c>
      <c r="F1134" s="20">
        <v>44025</v>
      </c>
      <c r="G1134" s="17">
        <f>DAY(F1134:F2607)</f>
        <v>13</v>
      </c>
      <c r="H1134" s="17">
        <f>MONTH(F1134:F2607)</f>
        <v>7</v>
      </c>
      <c r="I1134" s="17">
        <f>YEAR(F1134)</f>
        <v>2020</v>
      </c>
      <c r="J1134" s="7">
        <v>5560</v>
      </c>
      <c r="K1134" s="6" t="s">
        <v>40</v>
      </c>
    </row>
    <row r="1135" spans="1:11" x14ac:dyDescent="0.3">
      <c r="A1135" s="6" t="s">
        <v>583</v>
      </c>
      <c r="B1135" s="6" t="s">
        <v>239</v>
      </c>
      <c r="C1135" s="6" t="s">
        <v>2</v>
      </c>
      <c r="D1135" s="6" t="s">
        <v>374</v>
      </c>
      <c r="E1135" s="6" t="s">
        <v>1</v>
      </c>
      <c r="F1135" s="20">
        <v>44025</v>
      </c>
      <c r="G1135" s="17">
        <f>DAY(F1135:F2608)</f>
        <v>13</v>
      </c>
      <c r="H1135" s="17">
        <f>MONTH(F1135:F2608)</f>
        <v>7</v>
      </c>
      <c r="I1135" s="17">
        <f>YEAR(F1135)</f>
        <v>2020</v>
      </c>
      <c r="J1135" s="7">
        <v>3020</v>
      </c>
      <c r="K1135" s="6" t="s">
        <v>40</v>
      </c>
    </row>
    <row r="1136" spans="1:11" x14ac:dyDescent="0.3">
      <c r="A1136" s="6" t="s">
        <v>74</v>
      </c>
      <c r="B1136" s="6" t="s">
        <v>165</v>
      </c>
      <c r="C1136" s="6" t="s">
        <v>0</v>
      </c>
      <c r="D1136" s="6" t="s">
        <v>765</v>
      </c>
      <c r="E1136" s="6" t="s">
        <v>1</v>
      </c>
      <c r="F1136" s="20">
        <v>44026</v>
      </c>
      <c r="G1136" s="17">
        <f>DAY(F1136:F2609)</f>
        <v>14</v>
      </c>
      <c r="H1136" s="17">
        <f>MONTH(F1136:F2609)</f>
        <v>7</v>
      </c>
      <c r="I1136" s="17">
        <f>YEAR(F1136)</f>
        <v>2020</v>
      </c>
      <c r="J1136" s="7">
        <v>6160</v>
      </c>
      <c r="K1136" s="6" t="s">
        <v>40</v>
      </c>
    </row>
    <row r="1137" spans="1:11" x14ac:dyDescent="0.3">
      <c r="A1137" s="6" t="s">
        <v>317</v>
      </c>
      <c r="B1137" s="6" t="s">
        <v>132</v>
      </c>
      <c r="C1137" s="6" t="s">
        <v>2</v>
      </c>
      <c r="D1137" s="6" t="s">
        <v>1006</v>
      </c>
      <c r="E1137" s="6" t="s">
        <v>1</v>
      </c>
      <c r="F1137" s="20">
        <v>44027</v>
      </c>
      <c r="G1137" s="17">
        <f>DAY(F1137:F2610)</f>
        <v>15</v>
      </c>
      <c r="H1137" s="17">
        <f>MONTH(F1137:F2610)</f>
        <v>7</v>
      </c>
      <c r="I1137" s="17">
        <f>YEAR(F1137)</f>
        <v>2020</v>
      </c>
      <c r="J1137" s="7">
        <v>6210</v>
      </c>
      <c r="K1137" s="6" t="s">
        <v>40</v>
      </c>
    </row>
    <row r="1138" spans="1:11" x14ac:dyDescent="0.3">
      <c r="A1138" s="6" t="s">
        <v>394</v>
      </c>
      <c r="B1138" s="6" t="s">
        <v>258</v>
      </c>
      <c r="C1138" s="6" t="s">
        <v>2</v>
      </c>
      <c r="D1138" s="6" t="s">
        <v>259</v>
      </c>
      <c r="E1138" s="6" t="s">
        <v>55</v>
      </c>
      <c r="F1138" s="20">
        <v>44028</v>
      </c>
      <c r="G1138" s="17">
        <f>DAY(F1138:F2611)</f>
        <v>16</v>
      </c>
      <c r="H1138" s="17">
        <f>MONTH(F1138:F2611)</f>
        <v>7</v>
      </c>
      <c r="I1138" s="17">
        <f>YEAR(F1138)</f>
        <v>2020</v>
      </c>
      <c r="J1138" s="7">
        <v>8920</v>
      </c>
      <c r="K1138" s="6" t="s">
        <v>40</v>
      </c>
    </row>
    <row r="1139" spans="1:11" x14ac:dyDescent="0.3">
      <c r="A1139" s="6" t="s">
        <v>539</v>
      </c>
      <c r="B1139" s="6" t="s">
        <v>222</v>
      </c>
      <c r="C1139" s="6" t="s">
        <v>0</v>
      </c>
      <c r="D1139" s="6" t="s">
        <v>251</v>
      </c>
      <c r="E1139" s="6" t="s">
        <v>55</v>
      </c>
      <c r="F1139" s="20">
        <v>44028</v>
      </c>
      <c r="G1139" s="17">
        <f>DAY(F1139:F2612)</f>
        <v>16</v>
      </c>
      <c r="H1139" s="17">
        <f>MONTH(F1139:F2612)</f>
        <v>7</v>
      </c>
      <c r="I1139" s="17">
        <f>YEAR(F1139)</f>
        <v>2020</v>
      </c>
      <c r="J1139" s="7">
        <v>5460</v>
      </c>
      <c r="K1139" s="6" t="s">
        <v>40</v>
      </c>
    </row>
    <row r="1140" spans="1:11" x14ac:dyDescent="0.3">
      <c r="A1140" s="6" t="s">
        <v>151</v>
      </c>
      <c r="B1140" s="6" t="s">
        <v>29</v>
      </c>
      <c r="C1140" s="6" t="s">
        <v>0</v>
      </c>
      <c r="D1140" s="6" t="s">
        <v>773</v>
      </c>
      <c r="E1140" s="6" t="s">
        <v>39</v>
      </c>
      <c r="F1140" s="20">
        <v>44029</v>
      </c>
      <c r="G1140" s="17">
        <f>DAY(F1140:F2613)</f>
        <v>17</v>
      </c>
      <c r="H1140" s="17">
        <f>MONTH(F1140:F2613)</f>
        <v>7</v>
      </c>
      <c r="I1140" s="17">
        <f>YEAR(F1140)</f>
        <v>2020</v>
      </c>
      <c r="J1140" s="7">
        <v>1900</v>
      </c>
      <c r="K1140" s="6" t="s">
        <v>40</v>
      </c>
    </row>
    <row r="1141" spans="1:11" x14ac:dyDescent="0.3">
      <c r="A1141" s="6" t="s">
        <v>939</v>
      </c>
      <c r="B1141" s="6" t="s">
        <v>80</v>
      </c>
      <c r="C1141" s="6" t="s">
        <v>2</v>
      </c>
      <c r="D1141" s="6" t="s">
        <v>1157</v>
      </c>
      <c r="E1141" s="6" t="s">
        <v>55</v>
      </c>
      <c r="F1141" s="20">
        <v>44029</v>
      </c>
      <c r="G1141" s="17">
        <f>DAY(F1141:F2614)</f>
        <v>17</v>
      </c>
      <c r="H1141" s="17">
        <f>MONTH(F1141:F2614)</f>
        <v>7</v>
      </c>
      <c r="I1141" s="17">
        <f>YEAR(F1141)</f>
        <v>2020</v>
      </c>
      <c r="J1141" s="7">
        <v>9350</v>
      </c>
      <c r="K1141" s="6" t="s">
        <v>27</v>
      </c>
    </row>
    <row r="1142" spans="1:11" x14ac:dyDescent="0.3">
      <c r="A1142" s="6" t="s">
        <v>229</v>
      </c>
      <c r="B1142" s="6" t="s">
        <v>724</v>
      </c>
      <c r="C1142" s="6" t="s">
        <v>2</v>
      </c>
      <c r="D1142" s="6" t="s">
        <v>777</v>
      </c>
      <c r="E1142" s="6" t="s">
        <v>39</v>
      </c>
      <c r="F1142" s="20">
        <v>44032</v>
      </c>
      <c r="G1142" s="17">
        <f>DAY(F1142:F2615)</f>
        <v>20</v>
      </c>
      <c r="H1142" s="17">
        <f>MONTH(F1142:F2615)</f>
        <v>7</v>
      </c>
      <c r="I1142" s="17">
        <f>YEAR(F1142)</f>
        <v>2020</v>
      </c>
      <c r="J1142" s="7">
        <v>6000</v>
      </c>
      <c r="K1142" s="6" t="s">
        <v>130</v>
      </c>
    </row>
    <row r="1143" spans="1:11" x14ac:dyDescent="0.3">
      <c r="A1143" s="6" t="s">
        <v>636</v>
      </c>
      <c r="B1143" s="6" t="s">
        <v>384</v>
      </c>
      <c r="C1143" s="6" t="s">
        <v>0</v>
      </c>
      <c r="D1143" s="6" t="s">
        <v>829</v>
      </c>
      <c r="E1143" s="6" t="s">
        <v>3</v>
      </c>
      <c r="F1143" s="20">
        <v>44032</v>
      </c>
      <c r="G1143" s="17">
        <f>DAY(F1143:F2616)</f>
        <v>20</v>
      </c>
      <c r="H1143" s="17">
        <f>MONTH(F1143:F2616)</f>
        <v>7</v>
      </c>
      <c r="I1143" s="17">
        <f>YEAR(F1143)</f>
        <v>2020</v>
      </c>
      <c r="J1143" s="7">
        <v>3570</v>
      </c>
      <c r="K1143" s="6" t="s">
        <v>40</v>
      </c>
    </row>
    <row r="1144" spans="1:11" x14ac:dyDescent="0.3">
      <c r="A1144" s="6" t="s">
        <v>560</v>
      </c>
      <c r="B1144" s="6" t="s">
        <v>109</v>
      </c>
      <c r="C1144" s="6" t="s">
        <v>0</v>
      </c>
      <c r="D1144" s="6" t="s">
        <v>369</v>
      </c>
      <c r="E1144" s="6" t="s">
        <v>26</v>
      </c>
      <c r="F1144" s="20">
        <v>44033</v>
      </c>
      <c r="G1144" s="17">
        <f>DAY(F1144:F2617)</f>
        <v>21</v>
      </c>
      <c r="H1144" s="17">
        <f>MONTH(F1144:F2617)</f>
        <v>7</v>
      </c>
      <c r="I1144" s="17">
        <f>YEAR(F1144)</f>
        <v>2020</v>
      </c>
      <c r="J1144" s="7">
        <v>4050</v>
      </c>
      <c r="K1144" s="6" t="s">
        <v>44</v>
      </c>
    </row>
    <row r="1145" spans="1:11" x14ac:dyDescent="0.3">
      <c r="A1145" s="6" t="s">
        <v>151</v>
      </c>
      <c r="B1145" s="6" t="s">
        <v>120</v>
      </c>
      <c r="C1145" s="6" t="s">
        <v>0</v>
      </c>
      <c r="D1145" s="6" t="s">
        <v>897</v>
      </c>
      <c r="E1145" s="6" t="s">
        <v>39</v>
      </c>
      <c r="F1145" s="20">
        <v>44033</v>
      </c>
      <c r="G1145" s="17">
        <f>DAY(F1145:F2618)</f>
        <v>21</v>
      </c>
      <c r="H1145" s="17">
        <f>MONTH(F1145:F2618)</f>
        <v>7</v>
      </c>
      <c r="I1145" s="17">
        <f>YEAR(F1145)</f>
        <v>2020</v>
      </c>
      <c r="J1145" s="7">
        <v>9910</v>
      </c>
      <c r="K1145" s="6" t="s">
        <v>27</v>
      </c>
    </row>
    <row r="1146" spans="1:11" x14ac:dyDescent="0.3">
      <c r="A1146" s="6" t="s">
        <v>364</v>
      </c>
      <c r="B1146" s="6" t="s">
        <v>46</v>
      </c>
      <c r="C1146" s="6" t="s">
        <v>2</v>
      </c>
      <c r="D1146" s="6" t="s">
        <v>1090</v>
      </c>
      <c r="E1146" s="6" t="s">
        <v>3</v>
      </c>
      <c r="F1146" s="20">
        <v>44034</v>
      </c>
      <c r="G1146" s="17">
        <f>DAY(F1146:F2619)</f>
        <v>22</v>
      </c>
      <c r="H1146" s="17">
        <f>MONTH(F1146:F2619)</f>
        <v>7</v>
      </c>
      <c r="I1146" s="17">
        <f>YEAR(F1146)</f>
        <v>2020</v>
      </c>
      <c r="J1146" s="7">
        <v>7710</v>
      </c>
      <c r="K1146" s="6" t="s">
        <v>40</v>
      </c>
    </row>
    <row r="1147" spans="1:11" x14ac:dyDescent="0.3">
      <c r="A1147" s="6" t="s">
        <v>842</v>
      </c>
      <c r="B1147" s="6" t="s">
        <v>199</v>
      </c>
      <c r="C1147" s="6" t="s">
        <v>0</v>
      </c>
      <c r="D1147" s="6" t="s">
        <v>513</v>
      </c>
      <c r="E1147" s="6" t="s">
        <v>39</v>
      </c>
      <c r="F1147" s="20">
        <v>44036</v>
      </c>
      <c r="G1147" s="17">
        <f>DAY(F1147:F2620)</f>
        <v>24</v>
      </c>
      <c r="H1147" s="17">
        <f>MONTH(F1147:F2620)</f>
        <v>7</v>
      </c>
      <c r="I1147" s="17">
        <f>YEAR(F1147)</f>
        <v>2020</v>
      </c>
      <c r="J1147" s="7">
        <v>6120</v>
      </c>
      <c r="K1147" s="6" t="s">
        <v>27</v>
      </c>
    </row>
    <row r="1148" spans="1:11" x14ac:dyDescent="0.3">
      <c r="A1148" s="6" t="s">
        <v>211</v>
      </c>
      <c r="B1148" s="6" t="s">
        <v>215</v>
      </c>
      <c r="C1148" s="6" t="s">
        <v>2</v>
      </c>
      <c r="D1148" s="6" t="s">
        <v>625</v>
      </c>
      <c r="E1148" s="6" t="s">
        <v>1</v>
      </c>
      <c r="F1148" s="20">
        <v>44037</v>
      </c>
      <c r="G1148" s="17">
        <f>DAY(F1148:F2621)</f>
        <v>25</v>
      </c>
      <c r="H1148" s="17">
        <f>MONTH(F1148:F2621)</f>
        <v>7</v>
      </c>
      <c r="I1148" s="17">
        <f>YEAR(F1148)</f>
        <v>2020</v>
      </c>
      <c r="J1148" s="7">
        <v>1080</v>
      </c>
      <c r="K1148" s="6" t="s">
        <v>40</v>
      </c>
    </row>
    <row r="1149" spans="1:11" x14ac:dyDescent="0.3">
      <c r="A1149" s="6" t="s">
        <v>489</v>
      </c>
      <c r="B1149" s="6" t="s">
        <v>128</v>
      </c>
      <c r="C1149" s="6" t="s">
        <v>0</v>
      </c>
      <c r="D1149" s="6" t="s">
        <v>808</v>
      </c>
      <c r="E1149" s="6" t="s">
        <v>26</v>
      </c>
      <c r="F1149" s="20">
        <v>44041</v>
      </c>
      <c r="G1149" s="17">
        <f>DAY(F1149:F2622)</f>
        <v>29</v>
      </c>
      <c r="H1149" s="17">
        <f>MONTH(F1149:F2622)</f>
        <v>7</v>
      </c>
      <c r="I1149" s="17">
        <f>YEAR(F1149)</f>
        <v>2020</v>
      </c>
      <c r="J1149" s="7">
        <v>9680</v>
      </c>
      <c r="K1149" s="6" t="s">
        <v>40</v>
      </c>
    </row>
    <row r="1150" spans="1:11" x14ac:dyDescent="0.3">
      <c r="A1150" s="6" t="s">
        <v>56</v>
      </c>
      <c r="B1150" s="6" t="s">
        <v>260</v>
      </c>
      <c r="C1150" s="6" t="s">
        <v>0</v>
      </c>
      <c r="D1150" s="6" t="s">
        <v>261</v>
      </c>
      <c r="E1150" s="6" t="s">
        <v>51</v>
      </c>
      <c r="F1150" s="20">
        <v>44042</v>
      </c>
      <c r="G1150" s="17">
        <f>DAY(F1150:F2623)</f>
        <v>30</v>
      </c>
      <c r="H1150" s="17">
        <f>MONTH(F1150:F2623)</f>
        <v>7</v>
      </c>
      <c r="I1150" s="17">
        <f>YEAR(F1150)</f>
        <v>2020</v>
      </c>
      <c r="J1150" s="7">
        <v>9520</v>
      </c>
      <c r="K1150" s="6" t="s">
        <v>40</v>
      </c>
    </row>
    <row r="1151" spans="1:11" x14ac:dyDescent="0.3">
      <c r="A1151" s="6" t="s">
        <v>182</v>
      </c>
      <c r="B1151" s="6" t="s">
        <v>144</v>
      </c>
      <c r="C1151" s="6" t="s">
        <v>2</v>
      </c>
      <c r="D1151" s="6" t="s">
        <v>1129</v>
      </c>
      <c r="E1151" s="6" t="s">
        <v>51</v>
      </c>
      <c r="F1151" s="20">
        <v>44042</v>
      </c>
      <c r="G1151" s="17">
        <f>DAY(F1151:F2624)</f>
        <v>30</v>
      </c>
      <c r="H1151" s="17">
        <f>MONTH(F1151:F2624)</f>
        <v>7</v>
      </c>
      <c r="I1151" s="17">
        <f>YEAR(F1151)</f>
        <v>2020</v>
      </c>
      <c r="J1151" s="7">
        <v>5570</v>
      </c>
      <c r="K1151" s="6" t="s">
        <v>40</v>
      </c>
    </row>
    <row r="1152" spans="1:11" x14ac:dyDescent="0.3">
      <c r="A1152" s="6" t="s">
        <v>302</v>
      </c>
      <c r="B1152" s="6" t="s">
        <v>303</v>
      </c>
      <c r="C1152" s="6" t="s">
        <v>0</v>
      </c>
      <c r="D1152" s="6" t="s">
        <v>304</v>
      </c>
      <c r="E1152" s="6" t="s">
        <v>51</v>
      </c>
      <c r="F1152" s="20">
        <v>44043</v>
      </c>
      <c r="G1152" s="17">
        <f>DAY(F1152:F2625)</f>
        <v>31</v>
      </c>
      <c r="H1152" s="17">
        <f>MONTH(F1152:F2625)</f>
        <v>7</v>
      </c>
      <c r="I1152" s="17">
        <f>YEAR(F1152)</f>
        <v>2020</v>
      </c>
      <c r="J1152" s="7">
        <v>9540</v>
      </c>
      <c r="K1152" s="6" t="s">
        <v>40</v>
      </c>
    </row>
    <row r="1153" spans="1:11" x14ac:dyDescent="0.3">
      <c r="A1153" s="6" t="s">
        <v>482</v>
      </c>
      <c r="B1153" s="6" t="s">
        <v>315</v>
      </c>
      <c r="C1153" s="6" t="s">
        <v>2</v>
      </c>
      <c r="D1153" s="6" t="s">
        <v>483</v>
      </c>
      <c r="E1153" s="6" t="s">
        <v>26</v>
      </c>
      <c r="F1153" s="20">
        <v>44044</v>
      </c>
      <c r="G1153" s="17">
        <f>DAY(F1153:F2626)</f>
        <v>1</v>
      </c>
      <c r="H1153" s="17">
        <f>MONTH(F1153:F2626)</f>
        <v>8</v>
      </c>
      <c r="I1153" s="17">
        <f>YEAR(F1153)</f>
        <v>2020</v>
      </c>
      <c r="J1153" s="7">
        <v>9710</v>
      </c>
      <c r="K1153" s="6" t="s">
        <v>40</v>
      </c>
    </row>
    <row r="1154" spans="1:11" x14ac:dyDescent="0.3">
      <c r="A1154" s="6" t="s">
        <v>835</v>
      </c>
      <c r="B1154" s="6" t="s">
        <v>183</v>
      </c>
      <c r="C1154" s="6" t="s">
        <v>0</v>
      </c>
      <c r="D1154" s="6" t="s">
        <v>973</v>
      </c>
      <c r="E1154" s="6" t="s">
        <v>39</v>
      </c>
      <c r="F1154" s="20">
        <v>44044</v>
      </c>
      <c r="G1154" s="17">
        <f>DAY(F1154:F2627)</f>
        <v>1</v>
      </c>
      <c r="H1154" s="17">
        <f>MONTH(F1154:F2627)</f>
        <v>8</v>
      </c>
      <c r="I1154" s="17">
        <f>YEAR(F1154)</f>
        <v>2020</v>
      </c>
      <c r="J1154" s="7">
        <v>3180</v>
      </c>
      <c r="K1154" s="6" t="s">
        <v>40</v>
      </c>
    </row>
    <row r="1155" spans="1:11" x14ac:dyDescent="0.3">
      <c r="A1155" s="6" t="s">
        <v>711</v>
      </c>
      <c r="B1155" s="6" t="s">
        <v>67</v>
      </c>
      <c r="C1155" s="6" t="s">
        <v>0</v>
      </c>
      <c r="D1155" s="6" t="s">
        <v>726</v>
      </c>
      <c r="E1155" s="6" t="s">
        <v>1</v>
      </c>
      <c r="F1155" s="20">
        <v>44045</v>
      </c>
      <c r="G1155" s="17">
        <f>DAY(F1155:F2628)</f>
        <v>2</v>
      </c>
      <c r="H1155" s="17">
        <f>MONTH(F1155:F2628)</f>
        <v>8</v>
      </c>
      <c r="I1155" s="17">
        <f>YEAR(F1155)</f>
        <v>2020</v>
      </c>
      <c r="J1155" s="7">
        <v>3310</v>
      </c>
      <c r="K1155" s="6" t="s">
        <v>31</v>
      </c>
    </row>
    <row r="1156" spans="1:11" x14ac:dyDescent="0.3">
      <c r="A1156" s="6" t="s">
        <v>543</v>
      </c>
      <c r="B1156" s="6" t="s">
        <v>278</v>
      </c>
      <c r="C1156" s="6" t="s">
        <v>0</v>
      </c>
      <c r="D1156" s="6" t="s">
        <v>1033</v>
      </c>
      <c r="E1156" s="6" t="s">
        <v>3</v>
      </c>
      <c r="F1156" s="20">
        <v>44045</v>
      </c>
      <c r="G1156" s="17">
        <f>DAY(F1156:F2629)</f>
        <v>2</v>
      </c>
      <c r="H1156" s="17">
        <f>MONTH(F1156:F2629)</f>
        <v>8</v>
      </c>
      <c r="I1156" s="17">
        <f>YEAR(F1156)</f>
        <v>2020</v>
      </c>
      <c r="J1156" s="7">
        <v>5830</v>
      </c>
      <c r="K1156" s="6" t="s">
        <v>40</v>
      </c>
    </row>
    <row r="1157" spans="1:11" x14ac:dyDescent="0.3">
      <c r="A1157" s="6" t="s">
        <v>182</v>
      </c>
      <c r="B1157" s="6" t="s">
        <v>37</v>
      </c>
      <c r="C1157" s="6" t="s">
        <v>2</v>
      </c>
      <c r="D1157" s="6" t="s">
        <v>1194</v>
      </c>
      <c r="E1157" s="6" t="s">
        <v>3</v>
      </c>
      <c r="F1157" s="20">
        <v>44045</v>
      </c>
      <c r="G1157" s="17">
        <f>DAY(F1157:F2630)</f>
        <v>2</v>
      </c>
      <c r="H1157" s="17">
        <f>MONTH(F1157:F2630)</f>
        <v>8</v>
      </c>
      <c r="I1157" s="17">
        <f>YEAR(F1157)</f>
        <v>2020</v>
      </c>
      <c r="J1157" s="7">
        <v>6540</v>
      </c>
      <c r="K1157" s="6" t="s">
        <v>44</v>
      </c>
    </row>
    <row r="1158" spans="1:11" x14ac:dyDescent="0.3">
      <c r="A1158" s="6" t="s">
        <v>418</v>
      </c>
      <c r="B1158" s="6" t="s">
        <v>329</v>
      </c>
      <c r="C1158" s="6" t="s">
        <v>2</v>
      </c>
      <c r="D1158" s="6" t="s">
        <v>787</v>
      </c>
      <c r="E1158" s="6" t="s">
        <v>39</v>
      </c>
      <c r="F1158" s="20">
        <v>44048</v>
      </c>
      <c r="G1158" s="17">
        <f>DAY(F1158:F2631)</f>
        <v>5</v>
      </c>
      <c r="H1158" s="17">
        <f>MONTH(F1158:F2631)</f>
        <v>8</v>
      </c>
      <c r="I1158" s="17">
        <f>YEAR(F1158)</f>
        <v>2020</v>
      </c>
      <c r="J1158" s="7">
        <v>2470</v>
      </c>
      <c r="K1158" s="6" t="s">
        <v>40</v>
      </c>
    </row>
    <row r="1159" spans="1:11" x14ac:dyDescent="0.3">
      <c r="A1159" s="6" t="s">
        <v>102</v>
      </c>
      <c r="B1159" s="6" t="s">
        <v>103</v>
      </c>
      <c r="C1159" s="6" t="s">
        <v>2</v>
      </c>
      <c r="D1159" s="6" t="s">
        <v>104</v>
      </c>
      <c r="E1159" s="6" t="s">
        <v>3</v>
      </c>
      <c r="F1159" s="20">
        <v>44049</v>
      </c>
      <c r="G1159" s="17">
        <f>DAY(F1159:F2632)</f>
        <v>6</v>
      </c>
      <c r="H1159" s="17">
        <f>MONTH(F1159:F2632)</f>
        <v>8</v>
      </c>
      <c r="I1159" s="17">
        <f>YEAR(F1159)</f>
        <v>2020</v>
      </c>
      <c r="J1159" s="7">
        <v>3420</v>
      </c>
      <c r="K1159" s="6" t="s">
        <v>40</v>
      </c>
    </row>
    <row r="1160" spans="1:11" x14ac:dyDescent="0.3">
      <c r="A1160" s="6" t="s">
        <v>185</v>
      </c>
      <c r="B1160" s="6" t="s">
        <v>183</v>
      </c>
      <c r="C1160" s="6" t="s">
        <v>0</v>
      </c>
      <c r="D1160" s="6" t="s">
        <v>186</v>
      </c>
      <c r="E1160" s="6" t="s">
        <v>1</v>
      </c>
      <c r="F1160" s="20">
        <v>44050</v>
      </c>
      <c r="G1160" s="17">
        <f>DAY(F1160:F2633)</f>
        <v>7</v>
      </c>
      <c r="H1160" s="17">
        <f>MONTH(F1160:F2633)</f>
        <v>8</v>
      </c>
      <c r="I1160" s="17">
        <f>YEAR(F1160)</f>
        <v>2020</v>
      </c>
      <c r="J1160" s="7">
        <v>7390</v>
      </c>
      <c r="K1160" s="6" t="s">
        <v>40</v>
      </c>
    </row>
    <row r="1161" spans="1:11" x14ac:dyDescent="0.3">
      <c r="A1161" s="6" t="s">
        <v>48</v>
      </c>
      <c r="B1161" s="6" t="s">
        <v>315</v>
      </c>
      <c r="C1161" s="6" t="s">
        <v>2</v>
      </c>
      <c r="D1161" s="6" t="s">
        <v>1122</v>
      </c>
      <c r="E1161" s="6" t="s">
        <v>51</v>
      </c>
      <c r="F1161" s="20">
        <v>44050</v>
      </c>
      <c r="G1161" s="17">
        <f>DAY(F1161:F2634)</f>
        <v>7</v>
      </c>
      <c r="H1161" s="17">
        <f>MONTH(F1161:F2634)</f>
        <v>8</v>
      </c>
      <c r="I1161" s="17">
        <f>YEAR(F1161)</f>
        <v>2020</v>
      </c>
      <c r="J1161" s="7">
        <v>690</v>
      </c>
      <c r="K1161" s="6" t="s">
        <v>59</v>
      </c>
    </row>
    <row r="1162" spans="1:11" x14ac:dyDescent="0.3">
      <c r="A1162" s="6" t="s">
        <v>437</v>
      </c>
      <c r="B1162" s="6" t="s">
        <v>212</v>
      </c>
      <c r="C1162" s="6" t="s">
        <v>2</v>
      </c>
      <c r="D1162" s="6" t="s">
        <v>851</v>
      </c>
      <c r="E1162" s="6" t="s">
        <v>1</v>
      </c>
      <c r="F1162" s="20">
        <v>44051</v>
      </c>
      <c r="G1162" s="17">
        <f>DAY(F1162:F2635)</f>
        <v>8</v>
      </c>
      <c r="H1162" s="17">
        <f>MONTH(F1162:F2635)</f>
        <v>8</v>
      </c>
      <c r="I1162" s="17">
        <f>YEAR(F1162)</f>
        <v>2020</v>
      </c>
      <c r="J1162" s="7">
        <v>9090</v>
      </c>
      <c r="K1162" s="6" t="s">
        <v>40</v>
      </c>
    </row>
    <row r="1163" spans="1:11" x14ac:dyDescent="0.3">
      <c r="A1163" s="6" t="s">
        <v>462</v>
      </c>
      <c r="B1163" s="6" t="s">
        <v>300</v>
      </c>
      <c r="C1163" s="6" t="s">
        <v>0</v>
      </c>
      <c r="D1163" s="6" t="s">
        <v>1110</v>
      </c>
      <c r="E1163" s="6" t="s">
        <v>39</v>
      </c>
      <c r="F1163" s="20">
        <v>44051</v>
      </c>
      <c r="G1163" s="17">
        <f>DAY(F1163:F2636)</f>
        <v>8</v>
      </c>
      <c r="H1163" s="17">
        <f>MONTH(F1163:F2636)</f>
        <v>8</v>
      </c>
      <c r="I1163" s="17">
        <f>YEAR(F1163)</f>
        <v>2020</v>
      </c>
      <c r="J1163" s="7">
        <v>2630</v>
      </c>
      <c r="K1163" s="6" t="s">
        <v>40</v>
      </c>
    </row>
    <row r="1164" spans="1:11" x14ac:dyDescent="0.3">
      <c r="A1164" s="6" t="s">
        <v>650</v>
      </c>
      <c r="B1164" s="6" t="s">
        <v>90</v>
      </c>
      <c r="C1164" s="6" t="s">
        <v>2</v>
      </c>
      <c r="D1164" s="6" t="s">
        <v>1270</v>
      </c>
      <c r="E1164" s="6" t="s">
        <v>51</v>
      </c>
      <c r="F1164" s="20">
        <v>44051</v>
      </c>
      <c r="G1164" s="17">
        <f>DAY(F1164:F2637)</f>
        <v>8</v>
      </c>
      <c r="H1164" s="17">
        <f>MONTH(F1164:F2637)</f>
        <v>8</v>
      </c>
      <c r="I1164" s="17">
        <f>YEAR(F1164)</f>
        <v>2020</v>
      </c>
      <c r="J1164" s="7">
        <v>3130</v>
      </c>
      <c r="K1164" s="6" t="s">
        <v>40</v>
      </c>
    </row>
    <row r="1165" spans="1:11" x14ac:dyDescent="0.3">
      <c r="A1165" s="6" t="s">
        <v>245</v>
      </c>
      <c r="B1165" s="6" t="s">
        <v>243</v>
      </c>
      <c r="C1165" s="6" t="s">
        <v>2</v>
      </c>
      <c r="D1165" s="6" t="s">
        <v>363</v>
      </c>
      <c r="E1165" s="6" t="s">
        <v>26</v>
      </c>
      <c r="F1165" s="20">
        <v>44052</v>
      </c>
      <c r="G1165" s="17">
        <f>DAY(F1165:F2638)</f>
        <v>9</v>
      </c>
      <c r="H1165" s="17">
        <f>MONTH(F1165:F2638)</f>
        <v>8</v>
      </c>
      <c r="I1165" s="17">
        <f>YEAR(F1165)</f>
        <v>2020</v>
      </c>
      <c r="J1165" s="7">
        <v>6110</v>
      </c>
      <c r="K1165" s="6" t="s">
        <v>40</v>
      </c>
    </row>
    <row r="1166" spans="1:11" x14ac:dyDescent="0.3">
      <c r="A1166" s="6" t="s">
        <v>489</v>
      </c>
      <c r="B1166" s="6" t="s">
        <v>29</v>
      </c>
      <c r="C1166" s="6" t="s">
        <v>0</v>
      </c>
      <c r="D1166" s="6" t="s">
        <v>773</v>
      </c>
      <c r="E1166" s="6" t="s">
        <v>26</v>
      </c>
      <c r="F1166" s="20">
        <v>44053</v>
      </c>
      <c r="G1166" s="17">
        <f>DAY(F1166:F2639)</f>
        <v>10</v>
      </c>
      <c r="H1166" s="17">
        <f>MONTH(F1166:F2639)</f>
        <v>8</v>
      </c>
      <c r="I1166" s="17">
        <f>YEAR(F1166)</f>
        <v>2020</v>
      </c>
      <c r="J1166" s="7">
        <v>6000</v>
      </c>
      <c r="K1166" s="6" t="s">
        <v>40</v>
      </c>
    </row>
    <row r="1167" spans="1:11" x14ac:dyDescent="0.3">
      <c r="A1167" s="6" t="s">
        <v>842</v>
      </c>
      <c r="B1167" s="6" t="s">
        <v>25</v>
      </c>
      <c r="C1167" s="6" t="s">
        <v>0</v>
      </c>
      <c r="D1167" s="6" t="s">
        <v>882</v>
      </c>
      <c r="E1167" s="6" t="s">
        <v>1</v>
      </c>
      <c r="F1167" s="20">
        <v>44054</v>
      </c>
      <c r="G1167" s="17">
        <f>DAY(F1167:F2640)</f>
        <v>11</v>
      </c>
      <c r="H1167" s="17">
        <f>MONTH(F1167:F2640)</f>
        <v>8</v>
      </c>
      <c r="I1167" s="17">
        <f>YEAR(F1167)</f>
        <v>2020</v>
      </c>
      <c r="J1167" s="7">
        <v>2850</v>
      </c>
      <c r="K1167" s="6" t="s">
        <v>40</v>
      </c>
    </row>
    <row r="1168" spans="1:11" x14ac:dyDescent="0.3">
      <c r="A1168" s="6" t="s">
        <v>242</v>
      </c>
      <c r="B1168" s="6" t="s">
        <v>447</v>
      </c>
      <c r="C1168" s="6" t="s">
        <v>0</v>
      </c>
      <c r="D1168" s="6" t="s">
        <v>999</v>
      </c>
      <c r="E1168" s="6" t="s">
        <v>26</v>
      </c>
      <c r="F1168" s="20">
        <v>44055</v>
      </c>
      <c r="G1168" s="17">
        <f>DAY(F1168:F2641)</f>
        <v>12</v>
      </c>
      <c r="H1168" s="17">
        <f>MONTH(F1168:F2641)</f>
        <v>8</v>
      </c>
      <c r="I1168" s="17">
        <f>YEAR(F1168)</f>
        <v>2020</v>
      </c>
      <c r="J1168" s="7">
        <v>7960</v>
      </c>
      <c r="K1168" s="6" t="s">
        <v>44</v>
      </c>
    </row>
    <row r="1169" spans="1:11" x14ac:dyDescent="0.3">
      <c r="A1169" s="6" t="s">
        <v>99</v>
      </c>
      <c r="B1169" s="6" t="s">
        <v>29</v>
      </c>
      <c r="C1169" s="6" t="s">
        <v>0</v>
      </c>
      <c r="D1169" s="6" t="s">
        <v>275</v>
      </c>
      <c r="E1169" s="6" t="s">
        <v>55</v>
      </c>
      <c r="F1169" s="20">
        <v>44057</v>
      </c>
      <c r="G1169" s="17">
        <f>DAY(F1169:F2642)</f>
        <v>14</v>
      </c>
      <c r="H1169" s="17">
        <f>MONTH(F1169:F2642)</f>
        <v>8</v>
      </c>
      <c r="I1169" s="17">
        <f>YEAR(F1169)</f>
        <v>2020</v>
      </c>
      <c r="J1169" s="7">
        <v>9870</v>
      </c>
      <c r="K1169" s="6" t="s">
        <v>40</v>
      </c>
    </row>
    <row r="1170" spans="1:11" x14ac:dyDescent="0.3">
      <c r="A1170" s="6" t="s">
        <v>60</v>
      </c>
      <c r="B1170" s="6" t="s">
        <v>528</v>
      </c>
      <c r="C1170" s="6" t="s">
        <v>0</v>
      </c>
      <c r="D1170" s="6" t="s">
        <v>1243</v>
      </c>
      <c r="E1170" s="6" t="s">
        <v>3</v>
      </c>
      <c r="F1170" s="20">
        <v>44057</v>
      </c>
      <c r="G1170" s="17">
        <f>DAY(F1170:F2643)</f>
        <v>14</v>
      </c>
      <c r="H1170" s="17">
        <f>MONTH(F1170:F2643)</f>
        <v>8</v>
      </c>
      <c r="I1170" s="17">
        <f>YEAR(F1170)</f>
        <v>2020</v>
      </c>
      <c r="J1170" s="7">
        <v>9200</v>
      </c>
      <c r="K1170" s="6" t="s">
        <v>59</v>
      </c>
    </row>
    <row r="1171" spans="1:11" x14ac:dyDescent="0.3">
      <c r="A1171" s="6" t="s">
        <v>611</v>
      </c>
      <c r="B1171" s="6" t="s">
        <v>312</v>
      </c>
      <c r="C1171" s="6" t="s">
        <v>0</v>
      </c>
      <c r="D1171" s="6" t="s">
        <v>1054</v>
      </c>
      <c r="E1171" s="6" t="s">
        <v>26</v>
      </c>
      <c r="F1171" s="20">
        <v>44059</v>
      </c>
      <c r="G1171" s="17">
        <f>DAY(F1171:F2644)</f>
        <v>16</v>
      </c>
      <c r="H1171" s="17">
        <f>MONTH(F1171:F2644)</f>
        <v>8</v>
      </c>
      <c r="I1171" s="17">
        <f>YEAR(F1171)</f>
        <v>2020</v>
      </c>
      <c r="J1171" s="7">
        <v>760</v>
      </c>
      <c r="K1171" s="6" t="s">
        <v>40</v>
      </c>
    </row>
    <row r="1172" spans="1:11" x14ac:dyDescent="0.3">
      <c r="A1172" s="6" t="s">
        <v>620</v>
      </c>
      <c r="B1172" s="6" t="s">
        <v>345</v>
      </c>
      <c r="C1172" s="6" t="s">
        <v>2</v>
      </c>
      <c r="D1172" s="6" t="s">
        <v>899</v>
      </c>
      <c r="E1172" s="6" t="s">
        <v>55</v>
      </c>
      <c r="F1172" s="20">
        <v>44060</v>
      </c>
      <c r="G1172" s="17">
        <f>DAY(F1172:F2645)</f>
        <v>17</v>
      </c>
      <c r="H1172" s="17">
        <f>MONTH(F1172:F2645)</f>
        <v>8</v>
      </c>
      <c r="I1172" s="17">
        <f>YEAR(F1172)</f>
        <v>2020</v>
      </c>
      <c r="J1172" s="7">
        <v>370</v>
      </c>
      <c r="K1172" s="6" t="s">
        <v>40</v>
      </c>
    </row>
    <row r="1173" spans="1:11" x14ac:dyDescent="0.3">
      <c r="A1173" s="6" t="s">
        <v>24</v>
      </c>
      <c r="B1173" s="6" t="s">
        <v>371</v>
      </c>
      <c r="C1173" s="6" t="s">
        <v>2</v>
      </c>
      <c r="D1173" s="6" t="s">
        <v>619</v>
      </c>
      <c r="E1173" s="6" t="s">
        <v>55</v>
      </c>
      <c r="F1173" s="20">
        <v>44061</v>
      </c>
      <c r="G1173" s="17">
        <f>DAY(F1173:F2646)</f>
        <v>18</v>
      </c>
      <c r="H1173" s="17">
        <f>MONTH(F1173:F2646)</f>
        <v>8</v>
      </c>
      <c r="I1173" s="17">
        <f>YEAR(F1173)</f>
        <v>2020</v>
      </c>
      <c r="J1173" s="7">
        <v>210</v>
      </c>
      <c r="K1173" s="6" t="s">
        <v>40</v>
      </c>
    </row>
    <row r="1174" spans="1:11" x14ac:dyDescent="0.3">
      <c r="A1174" s="6" t="s">
        <v>722</v>
      </c>
      <c r="B1174" s="6" t="s">
        <v>405</v>
      </c>
      <c r="C1174" s="6" t="s">
        <v>2</v>
      </c>
      <c r="D1174" s="6" t="s">
        <v>1255</v>
      </c>
      <c r="E1174" s="6" t="s">
        <v>55</v>
      </c>
      <c r="F1174" s="20">
        <v>44063</v>
      </c>
      <c r="G1174" s="17">
        <f>DAY(F1174:F2647)</f>
        <v>20</v>
      </c>
      <c r="H1174" s="17">
        <f>MONTH(F1174:F2647)</f>
        <v>8</v>
      </c>
      <c r="I1174" s="17">
        <f>YEAR(F1174)</f>
        <v>2020</v>
      </c>
      <c r="J1174" s="7">
        <v>3630</v>
      </c>
      <c r="K1174" s="6" t="s">
        <v>40</v>
      </c>
    </row>
    <row r="1175" spans="1:11" x14ac:dyDescent="0.3">
      <c r="A1175" s="6" t="s">
        <v>630</v>
      </c>
      <c r="B1175" s="6" t="s">
        <v>724</v>
      </c>
      <c r="C1175" s="6" t="s">
        <v>2</v>
      </c>
      <c r="D1175" s="6" t="s">
        <v>1281</v>
      </c>
      <c r="E1175" s="6" t="s">
        <v>3</v>
      </c>
      <c r="F1175" s="20">
        <v>44063</v>
      </c>
      <c r="G1175" s="17">
        <f>DAY(F1175:F2648)</f>
        <v>20</v>
      </c>
      <c r="H1175" s="17">
        <f>MONTH(F1175:F2648)</f>
        <v>8</v>
      </c>
      <c r="I1175" s="17">
        <f>YEAR(F1175)</f>
        <v>2020</v>
      </c>
      <c r="J1175" s="7">
        <v>4980</v>
      </c>
      <c r="K1175" s="6" t="s">
        <v>59</v>
      </c>
    </row>
    <row r="1176" spans="1:11" x14ac:dyDescent="0.3">
      <c r="A1176" s="6" t="s">
        <v>92</v>
      </c>
      <c r="B1176" s="6" t="s">
        <v>29</v>
      </c>
      <c r="C1176" s="6" t="s">
        <v>2</v>
      </c>
      <c r="D1176" s="6" t="s">
        <v>549</v>
      </c>
      <c r="E1176" s="6" t="s">
        <v>55</v>
      </c>
      <c r="F1176" s="20">
        <v>44065</v>
      </c>
      <c r="G1176" s="17">
        <f>DAY(F1176:F2649)</f>
        <v>22</v>
      </c>
      <c r="H1176" s="17">
        <f>MONTH(F1176:F2649)</f>
        <v>8</v>
      </c>
      <c r="I1176" s="17">
        <f>YEAR(F1176)</f>
        <v>2020</v>
      </c>
      <c r="J1176" s="7">
        <v>750</v>
      </c>
      <c r="K1176" s="6" t="s">
        <v>40</v>
      </c>
    </row>
    <row r="1177" spans="1:11" x14ac:dyDescent="0.3">
      <c r="A1177" s="6" t="s">
        <v>364</v>
      </c>
      <c r="B1177" s="6" t="s">
        <v>194</v>
      </c>
      <c r="C1177" s="6" t="s">
        <v>2</v>
      </c>
      <c r="D1177" s="6" t="s">
        <v>556</v>
      </c>
      <c r="E1177" s="6" t="s">
        <v>3</v>
      </c>
      <c r="F1177" s="20">
        <v>44066</v>
      </c>
      <c r="G1177" s="17">
        <f>DAY(F1177:F2650)</f>
        <v>23</v>
      </c>
      <c r="H1177" s="17">
        <f>MONTH(F1177:F2650)</f>
        <v>8</v>
      </c>
      <c r="I1177" s="17">
        <f>YEAR(F1177)</f>
        <v>2020</v>
      </c>
      <c r="J1177" s="7">
        <v>9040</v>
      </c>
      <c r="K1177" s="6" t="s">
        <v>40</v>
      </c>
    </row>
    <row r="1178" spans="1:11" x14ac:dyDescent="0.3">
      <c r="A1178" s="6" t="s">
        <v>1104</v>
      </c>
      <c r="B1178" s="6" t="s">
        <v>37</v>
      </c>
      <c r="C1178" s="6" t="s">
        <v>0</v>
      </c>
      <c r="D1178" s="6" t="s">
        <v>873</v>
      </c>
      <c r="E1178" s="6" t="s">
        <v>3</v>
      </c>
      <c r="F1178" s="20">
        <v>44066</v>
      </c>
      <c r="G1178" s="17">
        <f>DAY(F1178:F2651)</f>
        <v>23</v>
      </c>
      <c r="H1178" s="17">
        <f>MONTH(F1178:F2651)</f>
        <v>8</v>
      </c>
      <c r="I1178" s="17">
        <f>YEAR(F1178)</f>
        <v>2020</v>
      </c>
      <c r="J1178" s="7">
        <v>5840</v>
      </c>
      <c r="K1178" s="6" t="s">
        <v>40</v>
      </c>
    </row>
    <row r="1179" spans="1:11" x14ac:dyDescent="0.3">
      <c r="A1179" s="6" t="s">
        <v>720</v>
      </c>
      <c r="B1179" s="6" t="s">
        <v>426</v>
      </c>
      <c r="C1179" s="6" t="s">
        <v>2</v>
      </c>
      <c r="D1179" s="6" t="s">
        <v>1327</v>
      </c>
      <c r="E1179" s="6" t="s">
        <v>55</v>
      </c>
      <c r="F1179" s="20">
        <v>44066</v>
      </c>
      <c r="G1179" s="17">
        <f>DAY(F1179:F2652)</f>
        <v>23</v>
      </c>
      <c r="H1179" s="17">
        <f>MONTH(F1179:F2652)</f>
        <v>8</v>
      </c>
      <c r="I1179" s="17">
        <f>YEAR(F1179)</f>
        <v>2020</v>
      </c>
      <c r="J1179" s="7">
        <v>4970</v>
      </c>
      <c r="K1179" s="6" t="s">
        <v>59</v>
      </c>
    </row>
    <row r="1180" spans="1:11" x14ac:dyDescent="0.3">
      <c r="A1180" s="6" t="s">
        <v>127</v>
      </c>
      <c r="B1180" s="6" t="s">
        <v>321</v>
      </c>
      <c r="C1180" s="6" t="s">
        <v>2</v>
      </c>
      <c r="D1180" s="6" t="s">
        <v>322</v>
      </c>
      <c r="E1180" s="6" t="s">
        <v>26</v>
      </c>
      <c r="F1180" s="20">
        <v>44067</v>
      </c>
      <c r="G1180" s="17">
        <f>DAY(F1180:F2653)</f>
        <v>24</v>
      </c>
      <c r="H1180" s="17">
        <f>MONTH(F1180:F2653)</f>
        <v>8</v>
      </c>
      <c r="I1180" s="17">
        <f>YEAR(F1180)</f>
        <v>2020</v>
      </c>
      <c r="J1180" s="7">
        <v>2110</v>
      </c>
      <c r="K1180" s="6" t="s">
        <v>35</v>
      </c>
    </row>
    <row r="1181" spans="1:11" x14ac:dyDescent="0.3">
      <c r="A1181" s="6" t="s">
        <v>394</v>
      </c>
      <c r="B1181" s="6" t="s">
        <v>128</v>
      </c>
      <c r="C1181" s="6" t="s">
        <v>2</v>
      </c>
      <c r="D1181" s="6" t="s">
        <v>631</v>
      </c>
      <c r="E1181" s="6" t="s">
        <v>1</v>
      </c>
      <c r="F1181" s="20">
        <v>44067</v>
      </c>
      <c r="G1181" s="17">
        <f>DAY(F1181:F2654)</f>
        <v>24</v>
      </c>
      <c r="H1181" s="17">
        <f>MONTH(F1181:F2654)</f>
        <v>8</v>
      </c>
      <c r="I1181" s="17">
        <f>YEAR(F1181)</f>
        <v>2020</v>
      </c>
      <c r="J1181" s="7">
        <v>2790</v>
      </c>
      <c r="K1181" s="6" t="s">
        <v>40</v>
      </c>
    </row>
    <row r="1182" spans="1:11" x14ac:dyDescent="0.3">
      <c r="A1182" s="6" t="s">
        <v>208</v>
      </c>
      <c r="B1182" s="6" t="s">
        <v>72</v>
      </c>
      <c r="C1182" s="6" t="s">
        <v>0</v>
      </c>
      <c r="D1182" s="6" t="s">
        <v>732</v>
      </c>
      <c r="E1182" s="6" t="s">
        <v>55</v>
      </c>
      <c r="F1182" s="20">
        <v>44067</v>
      </c>
      <c r="G1182" s="17">
        <f>DAY(F1182:F2655)</f>
        <v>24</v>
      </c>
      <c r="H1182" s="17">
        <f>MONTH(F1182:F2655)</f>
        <v>8</v>
      </c>
      <c r="I1182" s="17">
        <f>YEAR(F1182)</f>
        <v>2020</v>
      </c>
      <c r="J1182" s="7">
        <v>3190</v>
      </c>
      <c r="K1182" s="6" t="s">
        <v>27</v>
      </c>
    </row>
    <row r="1183" spans="1:11" x14ac:dyDescent="0.3">
      <c r="A1183" s="6" t="s">
        <v>122</v>
      </c>
      <c r="B1183" s="6" t="s">
        <v>175</v>
      </c>
      <c r="C1183" s="6" t="s">
        <v>2</v>
      </c>
      <c r="D1183" s="6" t="s">
        <v>393</v>
      </c>
      <c r="E1183" s="6" t="s">
        <v>51</v>
      </c>
      <c r="F1183" s="20">
        <v>44068</v>
      </c>
      <c r="G1183" s="17">
        <f>DAY(F1183:F2656)</f>
        <v>25</v>
      </c>
      <c r="H1183" s="17">
        <f>MONTH(F1183:F2656)</f>
        <v>8</v>
      </c>
      <c r="I1183" s="17">
        <f>YEAR(F1183)</f>
        <v>2020</v>
      </c>
      <c r="J1183" s="7">
        <v>8950</v>
      </c>
      <c r="K1183" s="6" t="s">
        <v>40</v>
      </c>
    </row>
    <row r="1184" spans="1:11" x14ac:dyDescent="0.3">
      <c r="A1184" s="6" t="s">
        <v>257</v>
      </c>
      <c r="B1184" s="6" t="s">
        <v>219</v>
      </c>
      <c r="C1184" s="6" t="s">
        <v>0</v>
      </c>
      <c r="D1184" s="6" t="s">
        <v>599</v>
      </c>
      <c r="E1184" s="6" t="s">
        <v>1</v>
      </c>
      <c r="F1184" s="20">
        <v>44069</v>
      </c>
      <c r="G1184" s="17">
        <f>DAY(F1184:F2657)</f>
        <v>26</v>
      </c>
      <c r="H1184" s="17">
        <f>MONTH(F1184:F2657)</f>
        <v>8</v>
      </c>
      <c r="I1184" s="17">
        <f>YEAR(F1184)</f>
        <v>2020</v>
      </c>
      <c r="J1184" s="7">
        <v>6330</v>
      </c>
      <c r="K1184" s="6" t="s">
        <v>40</v>
      </c>
    </row>
    <row r="1185" spans="1:11" x14ac:dyDescent="0.3">
      <c r="A1185" s="6" t="s">
        <v>203</v>
      </c>
      <c r="B1185" s="6" t="s">
        <v>37</v>
      </c>
      <c r="C1185" s="6" t="s">
        <v>2</v>
      </c>
      <c r="D1185" s="6" t="s">
        <v>293</v>
      </c>
      <c r="E1185" s="6" t="s">
        <v>26</v>
      </c>
      <c r="F1185" s="20">
        <v>44070</v>
      </c>
      <c r="G1185" s="17">
        <f>DAY(F1185:F2658)</f>
        <v>27</v>
      </c>
      <c r="H1185" s="17">
        <f>MONTH(F1185:F2658)</f>
        <v>8</v>
      </c>
      <c r="I1185" s="17">
        <f>YEAR(F1185)</f>
        <v>2020</v>
      </c>
      <c r="J1185" s="7">
        <v>8180</v>
      </c>
      <c r="K1185" s="6" t="s">
        <v>40</v>
      </c>
    </row>
    <row r="1186" spans="1:11" x14ac:dyDescent="0.3">
      <c r="A1186" s="6" t="s">
        <v>214</v>
      </c>
      <c r="B1186" s="6" t="s">
        <v>100</v>
      </c>
      <c r="C1186" s="6" t="s">
        <v>0</v>
      </c>
      <c r="D1186" s="6" t="s">
        <v>1334</v>
      </c>
      <c r="E1186" s="6" t="s">
        <v>3</v>
      </c>
      <c r="F1186" s="20">
        <v>44070</v>
      </c>
      <c r="G1186" s="17">
        <f>DAY(F1186:F2659)</f>
        <v>27</v>
      </c>
      <c r="H1186" s="17">
        <f>MONTH(F1186:F2659)</f>
        <v>8</v>
      </c>
      <c r="I1186" s="17">
        <f>YEAR(F1186)</f>
        <v>2020</v>
      </c>
      <c r="J1186" s="7">
        <v>4340</v>
      </c>
      <c r="K1186" s="6" t="s">
        <v>40</v>
      </c>
    </row>
    <row r="1187" spans="1:11" x14ac:dyDescent="0.3">
      <c r="A1187" s="6" t="s">
        <v>394</v>
      </c>
      <c r="B1187" s="6" t="s">
        <v>239</v>
      </c>
      <c r="C1187" s="6" t="s">
        <v>2</v>
      </c>
      <c r="D1187" s="6" t="s">
        <v>1113</v>
      </c>
      <c r="E1187" s="6" t="s">
        <v>39</v>
      </c>
      <c r="F1187" s="20">
        <v>44071</v>
      </c>
      <c r="G1187" s="17">
        <f>DAY(F1187:F2660)</f>
        <v>28</v>
      </c>
      <c r="H1187" s="17">
        <f>MONTH(F1187:F2660)</f>
        <v>8</v>
      </c>
      <c r="I1187" s="17">
        <f>YEAR(F1187)</f>
        <v>2020</v>
      </c>
      <c r="J1187" s="7">
        <v>1050</v>
      </c>
      <c r="K1187" s="6" t="s">
        <v>40</v>
      </c>
    </row>
    <row r="1188" spans="1:11" x14ac:dyDescent="0.3">
      <c r="A1188" s="6" t="s">
        <v>886</v>
      </c>
      <c r="B1188" s="6" t="s">
        <v>566</v>
      </c>
      <c r="C1188" s="6" t="s">
        <v>2</v>
      </c>
      <c r="D1188" s="6" t="s">
        <v>567</v>
      </c>
      <c r="E1188" s="6" t="s">
        <v>39</v>
      </c>
      <c r="F1188" s="20">
        <v>44071</v>
      </c>
      <c r="G1188" s="17">
        <f>DAY(F1188:F2661)</f>
        <v>28</v>
      </c>
      <c r="H1188" s="17">
        <f>MONTH(F1188:F2661)</f>
        <v>8</v>
      </c>
      <c r="I1188" s="17">
        <f>YEAR(F1188)</f>
        <v>2020</v>
      </c>
      <c r="J1188" s="7">
        <v>9520</v>
      </c>
      <c r="K1188" s="6" t="s">
        <v>40</v>
      </c>
    </row>
    <row r="1189" spans="1:11" x14ac:dyDescent="0.3">
      <c r="A1189" s="6" t="s">
        <v>87</v>
      </c>
      <c r="B1189" s="6" t="s">
        <v>88</v>
      </c>
      <c r="C1189" s="6" t="s">
        <v>2</v>
      </c>
      <c r="D1189" s="6" t="s">
        <v>89</v>
      </c>
      <c r="E1189" s="6" t="s">
        <v>51</v>
      </c>
      <c r="F1189" s="20">
        <v>44073</v>
      </c>
      <c r="G1189" s="17">
        <f>DAY(F1189:F2662)</f>
        <v>30</v>
      </c>
      <c r="H1189" s="17">
        <f>MONTH(F1189:F2662)</f>
        <v>8</v>
      </c>
      <c r="I1189" s="17">
        <f>YEAR(F1189)</f>
        <v>2020</v>
      </c>
      <c r="J1189" s="7">
        <v>4150</v>
      </c>
      <c r="K1189" s="6" t="s">
        <v>40</v>
      </c>
    </row>
    <row r="1190" spans="1:11" x14ac:dyDescent="0.3">
      <c r="A1190" s="6" t="s">
        <v>185</v>
      </c>
      <c r="B1190" s="6" t="s">
        <v>267</v>
      </c>
      <c r="C1190" s="6" t="s">
        <v>0</v>
      </c>
      <c r="D1190" s="6" t="s">
        <v>1329</v>
      </c>
      <c r="E1190" s="6" t="s">
        <v>55</v>
      </c>
      <c r="F1190" s="20">
        <v>44073</v>
      </c>
      <c r="G1190" s="17">
        <f>DAY(F1190:F2663)</f>
        <v>30</v>
      </c>
      <c r="H1190" s="17">
        <f>MONTH(F1190:F2663)</f>
        <v>8</v>
      </c>
      <c r="I1190" s="17">
        <f>YEAR(F1190)</f>
        <v>2020</v>
      </c>
      <c r="J1190" s="7">
        <v>7120</v>
      </c>
      <c r="K1190" s="6" t="s">
        <v>40</v>
      </c>
    </row>
    <row r="1191" spans="1:11" x14ac:dyDescent="0.3">
      <c r="A1191" s="6" t="s">
        <v>508</v>
      </c>
      <c r="B1191" s="6" t="s">
        <v>219</v>
      </c>
      <c r="C1191" s="6" t="s">
        <v>0</v>
      </c>
      <c r="D1191" s="6" t="s">
        <v>745</v>
      </c>
      <c r="E1191" s="6" t="s">
        <v>3</v>
      </c>
      <c r="F1191" s="20">
        <v>44075</v>
      </c>
      <c r="G1191" s="17">
        <f>DAY(F1191:F2664)</f>
        <v>1</v>
      </c>
      <c r="H1191" s="17">
        <f>MONTH(F1191:F2664)</f>
        <v>9</v>
      </c>
      <c r="I1191" s="17">
        <f>YEAR(F1191)</f>
        <v>2020</v>
      </c>
      <c r="J1191" s="7">
        <v>8020</v>
      </c>
      <c r="K1191" s="6" t="s">
        <v>40</v>
      </c>
    </row>
    <row r="1192" spans="1:11" x14ac:dyDescent="0.3">
      <c r="A1192" s="6" t="s">
        <v>449</v>
      </c>
      <c r="B1192" s="6" t="s">
        <v>454</v>
      </c>
      <c r="C1192" s="6" t="s">
        <v>2</v>
      </c>
      <c r="D1192" s="6" t="s">
        <v>1114</v>
      </c>
      <c r="E1192" s="6" t="s">
        <v>39</v>
      </c>
      <c r="F1192" s="20">
        <v>44075</v>
      </c>
      <c r="G1192" s="17">
        <f>DAY(F1192:F2665)</f>
        <v>1</v>
      </c>
      <c r="H1192" s="17">
        <f>MONTH(F1192:F2665)</f>
        <v>9</v>
      </c>
      <c r="I1192" s="17">
        <f>YEAR(F1192)</f>
        <v>2020</v>
      </c>
      <c r="J1192" s="7">
        <v>9730</v>
      </c>
      <c r="K1192" s="6" t="s">
        <v>59</v>
      </c>
    </row>
    <row r="1193" spans="1:11" x14ac:dyDescent="0.3">
      <c r="A1193" s="6" t="s">
        <v>161</v>
      </c>
      <c r="B1193" s="6" t="s">
        <v>319</v>
      </c>
      <c r="C1193" s="6" t="s">
        <v>2</v>
      </c>
      <c r="D1193" s="6" t="s">
        <v>901</v>
      </c>
      <c r="E1193" s="6" t="s">
        <v>26</v>
      </c>
      <c r="F1193" s="20">
        <v>44076</v>
      </c>
      <c r="G1193" s="17">
        <f>DAY(F1193:F2666)</f>
        <v>2</v>
      </c>
      <c r="H1193" s="17">
        <f>MONTH(F1193:F2666)</f>
        <v>9</v>
      </c>
      <c r="I1193" s="17">
        <f>YEAR(F1193)</f>
        <v>2020</v>
      </c>
      <c r="J1193" s="7">
        <v>5400</v>
      </c>
      <c r="K1193" s="6" t="s">
        <v>44</v>
      </c>
    </row>
    <row r="1194" spans="1:11" x14ac:dyDescent="0.3">
      <c r="A1194" s="6" t="s">
        <v>538</v>
      </c>
      <c r="B1194" s="6" t="s">
        <v>165</v>
      </c>
      <c r="C1194" s="6" t="s">
        <v>0</v>
      </c>
      <c r="D1194" s="6" t="s">
        <v>277</v>
      </c>
      <c r="E1194" s="6" t="s">
        <v>55</v>
      </c>
      <c r="F1194" s="20">
        <v>44077</v>
      </c>
      <c r="G1194" s="17">
        <f>DAY(F1194:F2667)</f>
        <v>3</v>
      </c>
      <c r="H1194" s="17">
        <f>MONTH(F1194:F2667)</f>
        <v>9</v>
      </c>
      <c r="I1194" s="17">
        <f>YEAR(F1194)</f>
        <v>2020</v>
      </c>
      <c r="J1194" s="7">
        <v>210</v>
      </c>
      <c r="K1194" s="6" t="s">
        <v>40</v>
      </c>
    </row>
    <row r="1195" spans="1:11" x14ac:dyDescent="0.3">
      <c r="A1195" s="6" t="s">
        <v>108</v>
      </c>
      <c r="B1195" s="6" t="s">
        <v>239</v>
      </c>
      <c r="C1195" s="6" t="s">
        <v>2</v>
      </c>
      <c r="D1195" s="6" t="s">
        <v>964</v>
      </c>
      <c r="E1195" s="6" t="s">
        <v>39</v>
      </c>
      <c r="F1195" s="20">
        <v>44078</v>
      </c>
      <c r="G1195" s="17">
        <f>DAY(F1195:F2668)</f>
        <v>4</v>
      </c>
      <c r="H1195" s="17">
        <f>MONTH(F1195:F2668)</f>
        <v>9</v>
      </c>
      <c r="I1195" s="17">
        <f>YEAR(F1195)</f>
        <v>2020</v>
      </c>
      <c r="J1195" s="7">
        <v>4460</v>
      </c>
      <c r="K1195" s="6" t="s">
        <v>40</v>
      </c>
    </row>
    <row r="1196" spans="1:11" x14ac:dyDescent="0.3">
      <c r="A1196" s="6" t="s">
        <v>701</v>
      </c>
      <c r="B1196" s="6" t="s">
        <v>239</v>
      </c>
      <c r="C1196" s="6" t="s">
        <v>2</v>
      </c>
      <c r="D1196" s="6" t="s">
        <v>240</v>
      </c>
      <c r="E1196" s="6" t="s">
        <v>3</v>
      </c>
      <c r="F1196" s="20">
        <v>44079</v>
      </c>
      <c r="G1196" s="17">
        <f>DAY(F1196:F2669)</f>
        <v>5</v>
      </c>
      <c r="H1196" s="17">
        <f>MONTH(F1196:F2669)</f>
        <v>9</v>
      </c>
      <c r="I1196" s="17">
        <f>YEAR(F1196)</f>
        <v>2020</v>
      </c>
      <c r="J1196" s="7">
        <v>5500</v>
      </c>
      <c r="K1196" s="6" t="s">
        <v>130</v>
      </c>
    </row>
    <row r="1197" spans="1:11" x14ac:dyDescent="0.3">
      <c r="A1197" s="6" t="s">
        <v>431</v>
      </c>
      <c r="B1197" s="6" t="s">
        <v>566</v>
      </c>
      <c r="C1197" s="6" t="s">
        <v>2</v>
      </c>
      <c r="D1197" s="6" t="s">
        <v>567</v>
      </c>
      <c r="E1197" s="6" t="s">
        <v>55</v>
      </c>
      <c r="F1197" s="20">
        <v>44080</v>
      </c>
      <c r="G1197" s="17">
        <f>DAY(F1197:F2670)</f>
        <v>6</v>
      </c>
      <c r="H1197" s="17">
        <f>MONTH(F1197:F2670)</f>
        <v>9</v>
      </c>
      <c r="I1197" s="17">
        <f>YEAR(F1197)</f>
        <v>2020</v>
      </c>
      <c r="J1197" s="7">
        <v>8220</v>
      </c>
      <c r="K1197" s="6" t="s">
        <v>40</v>
      </c>
    </row>
    <row r="1198" spans="1:11" x14ac:dyDescent="0.3">
      <c r="A1198" s="6" t="s">
        <v>148</v>
      </c>
      <c r="B1198" s="6" t="s">
        <v>405</v>
      </c>
      <c r="C1198" s="6" t="s">
        <v>0</v>
      </c>
      <c r="D1198" s="6" t="s">
        <v>464</v>
      </c>
      <c r="E1198" s="6" t="s">
        <v>3</v>
      </c>
      <c r="F1198" s="20">
        <v>44081</v>
      </c>
      <c r="G1198" s="17">
        <f>DAY(F1198:F2671)</f>
        <v>7</v>
      </c>
      <c r="H1198" s="17">
        <f>MONTH(F1198:F2671)</f>
        <v>9</v>
      </c>
      <c r="I1198" s="17">
        <f>YEAR(F1198)</f>
        <v>2020</v>
      </c>
      <c r="J1198" s="7">
        <v>3790</v>
      </c>
      <c r="K1198" s="6" t="s">
        <v>40</v>
      </c>
    </row>
    <row r="1199" spans="1:11" x14ac:dyDescent="0.3">
      <c r="A1199" s="6" t="s">
        <v>342</v>
      </c>
      <c r="B1199" s="6" t="s">
        <v>128</v>
      </c>
      <c r="C1199" s="6" t="s">
        <v>0</v>
      </c>
      <c r="D1199" s="6" t="s">
        <v>343</v>
      </c>
      <c r="E1199" s="6" t="s">
        <v>3</v>
      </c>
      <c r="F1199" s="20">
        <v>44082</v>
      </c>
      <c r="G1199" s="17">
        <f>DAY(F1199:F2672)</f>
        <v>8</v>
      </c>
      <c r="H1199" s="17">
        <f>MONTH(F1199:F2672)</f>
        <v>9</v>
      </c>
      <c r="I1199" s="17">
        <f>YEAR(F1199)</f>
        <v>2020</v>
      </c>
      <c r="J1199" s="7">
        <v>7510</v>
      </c>
      <c r="K1199" s="6" t="s">
        <v>40</v>
      </c>
    </row>
    <row r="1200" spans="1:11" x14ac:dyDescent="0.3">
      <c r="A1200" s="6" t="s">
        <v>335</v>
      </c>
      <c r="B1200" s="6" t="s">
        <v>219</v>
      </c>
      <c r="C1200" s="6" t="s">
        <v>2</v>
      </c>
      <c r="D1200" s="6" t="s">
        <v>490</v>
      </c>
      <c r="E1200" s="6" t="s">
        <v>1</v>
      </c>
      <c r="F1200" s="20">
        <v>44084</v>
      </c>
      <c r="G1200" s="17">
        <f>DAY(F1200:F2673)</f>
        <v>10</v>
      </c>
      <c r="H1200" s="17">
        <f>MONTH(F1200:F2673)</f>
        <v>9</v>
      </c>
      <c r="I1200" s="17">
        <f>YEAR(F1200)</f>
        <v>2020</v>
      </c>
      <c r="J1200" s="7">
        <v>3860</v>
      </c>
      <c r="K1200" s="6" t="s">
        <v>40</v>
      </c>
    </row>
    <row r="1201" spans="1:11" x14ac:dyDescent="0.3">
      <c r="A1201" s="6" t="s">
        <v>819</v>
      </c>
      <c r="B1201" s="6" t="s">
        <v>219</v>
      </c>
      <c r="C1201" s="6" t="s">
        <v>0</v>
      </c>
      <c r="D1201" s="6" t="s">
        <v>1071</v>
      </c>
      <c r="E1201" s="6" t="s">
        <v>39</v>
      </c>
      <c r="F1201" s="20">
        <v>44085</v>
      </c>
      <c r="G1201" s="17">
        <f>DAY(F1201:F2674)</f>
        <v>11</v>
      </c>
      <c r="H1201" s="17">
        <f>MONTH(F1201:F2674)</f>
        <v>9</v>
      </c>
      <c r="I1201" s="17">
        <f>YEAR(F1201)</f>
        <v>2020</v>
      </c>
      <c r="J1201" s="7">
        <v>5580</v>
      </c>
      <c r="K1201" s="6" t="s">
        <v>40</v>
      </c>
    </row>
    <row r="1202" spans="1:11" x14ac:dyDescent="0.3">
      <c r="A1202" s="6" t="s">
        <v>444</v>
      </c>
      <c r="B1202" s="6" t="s">
        <v>243</v>
      </c>
      <c r="C1202" s="6" t="s">
        <v>2</v>
      </c>
      <c r="D1202" s="6" t="s">
        <v>639</v>
      </c>
      <c r="E1202" s="6" t="s">
        <v>3</v>
      </c>
      <c r="F1202" s="20">
        <v>44086</v>
      </c>
      <c r="G1202" s="17">
        <f>DAY(F1202:F2675)</f>
        <v>12</v>
      </c>
      <c r="H1202" s="17">
        <f>MONTH(F1202:F2675)</f>
        <v>9</v>
      </c>
      <c r="I1202" s="17">
        <f>YEAR(F1202)</f>
        <v>2020</v>
      </c>
      <c r="J1202" s="7">
        <v>9400</v>
      </c>
      <c r="K1202" s="6" t="s">
        <v>59</v>
      </c>
    </row>
    <row r="1203" spans="1:11" x14ac:dyDescent="0.3">
      <c r="A1203" s="6" t="s">
        <v>886</v>
      </c>
      <c r="B1203" s="6" t="s">
        <v>109</v>
      </c>
      <c r="C1203" s="6" t="s">
        <v>2</v>
      </c>
      <c r="D1203" s="6" t="s">
        <v>887</v>
      </c>
      <c r="E1203" s="6" t="s">
        <v>26</v>
      </c>
      <c r="F1203" s="20">
        <v>44086</v>
      </c>
      <c r="G1203" s="17">
        <f>DAY(F1203:F2676)</f>
        <v>12</v>
      </c>
      <c r="H1203" s="17">
        <f>MONTH(F1203:F2676)</f>
        <v>9</v>
      </c>
      <c r="I1203" s="17">
        <f>YEAR(F1203)</f>
        <v>2020</v>
      </c>
      <c r="J1203" s="7">
        <v>3440</v>
      </c>
      <c r="K1203" s="6" t="s">
        <v>40</v>
      </c>
    </row>
    <row r="1204" spans="1:11" x14ac:dyDescent="0.3">
      <c r="A1204" s="6" t="s">
        <v>798</v>
      </c>
      <c r="B1204" s="6" t="s">
        <v>37</v>
      </c>
      <c r="C1204" s="6" t="s">
        <v>2</v>
      </c>
      <c r="D1204" s="6" t="s">
        <v>970</v>
      </c>
      <c r="E1204" s="6" t="s">
        <v>39</v>
      </c>
      <c r="F1204" s="20">
        <v>44086</v>
      </c>
      <c r="G1204" s="17">
        <f>DAY(F1204:F2677)</f>
        <v>12</v>
      </c>
      <c r="H1204" s="17">
        <f>MONTH(F1204:F2677)</f>
        <v>9</v>
      </c>
      <c r="I1204" s="17">
        <f>YEAR(F1204)</f>
        <v>2020</v>
      </c>
      <c r="J1204" s="7">
        <v>3580</v>
      </c>
      <c r="K1204" s="6" t="s">
        <v>40</v>
      </c>
    </row>
    <row r="1205" spans="1:11" x14ac:dyDescent="0.3">
      <c r="A1205" s="6" t="s">
        <v>105</v>
      </c>
      <c r="B1205" s="6" t="s">
        <v>162</v>
      </c>
      <c r="C1205" s="6" t="s">
        <v>0</v>
      </c>
      <c r="D1205" s="6" t="s">
        <v>699</v>
      </c>
      <c r="E1205" s="6" t="s">
        <v>39</v>
      </c>
      <c r="F1205" s="20">
        <v>44087</v>
      </c>
      <c r="G1205" s="17">
        <f>DAY(F1205:F2678)</f>
        <v>13</v>
      </c>
      <c r="H1205" s="17">
        <f>MONTH(F1205:F2678)</f>
        <v>9</v>
      </c>
      <c r="I1205" s="17">
        <f>YEAR(F1205)</f>
        <v>2020</v>
      </c>
      <c r="J1205" s="7">
        <v>3360</v>
      </c>
      <c r="K1205" s="6" t="s">
        <v>40</v>
      </c>
    </row>
    <row r="1206" spans="1:11" x14ac:dyDescent="0.3">
      <c r="A1206" s="6" t="s">
        <v>229</v>
      </c>
      <c r="B1206" s="6" t="s">
        <v>75</v>
      </c>
      <c r="C1206" s="6" t="s">
        <v>2</v>
      </c>
      <c r="D1206" s="6" t="s">
        <v>831</v>
      </c>
      <c r="E1206" s="6" t="s">
        <v>39</v>
      </c>
      <c r="F1206" s="20">
        <v>44088</v>
      </c>
      <c r="G1206" s="17">
        <f>DAY(F1206:F2679)</f>
        <v>14</v>
      </c>
      <c r="H1206" s="17">
        <f>MONTH(F1206:F2679)</f>
        <v>9</v>
      </c>
      <c r="I1206" s="17">
        <f>YEAR(F1206)</f>
        <v>2020</v>
      </c>
      <c r="J1206" s="7">
        <v>4690</v>
      </c>
      <c r="K1206" s="6" t="s">
        <v>44</v>
      </c>
    </row>
    <row r="1207" spans="1:11" x14ac:dyDescent="0.3">
      <c r="A1207" s="6" t="s">
        <v>208</v>
      </c>
      <c r="B1207" s="6" t="s">
        <v>315</v>
      </c>
      <c r="C1207" s="6" t="s">
        <v>0</v>
      </c>
      <c r="D1207" s="6" t="s">
        <v>918</v>
      </c>
      <c r="E1207" s="6" t="s">
        <v>26</v>
      </c>
      <c r="F1207" s="20">
        <v>44089</v>
      </c>
      <c r="G1207" s="17">
        <f>DAY(F1207:F2680)</f>
        <v>15</v>
      </c>
      <c r="H1207" s="17">
        <f>MONTH(F1207:F2680)</f>
        <v>9</v>
      </c>
      <c r="I1207" s="17">
        <f>YEAR(F1207)</f>
        <v>2020</v>
      </c>
      <c r="J1207" s="7">
        <v>1810</v>
      </c>
      <c r="K1207" s="6" t="s">
        <v>130</v>
      </c>
    </row>
    <row r="1208" spans="1:11" x14ac:dyDescent="0.3">
      <c r="A1208" s="6" t="s">
        <v>203</v>
      </c>
      <c r="B1208" s="6" t="s">
        <v>300</v>
      </c>
      <c r="C1208" s="6" t="s">
        <v>2</v>
      </c>
      <c r="D1208" s="6" t="s">
        <v>1283</v>
      </c>
      <c r="E1208" s="6" t="s">
        <v>51</v>
      </c>
      <c r="F1208" s="20">
        <v>44089</v>
      </c>
      <c r="G1208" s="17">
        <f>DAY(F1208:F2681)</f>
        <v>15</v>
      </c>
      <c r="H1208" s="17">
        <f>MONTH(F1208:F2681)</f>
        <v>9</v>
      </c>
      <c r="I1208" s="17">
        <f>YEAR(F1208)</f>
        <v>2020</v>
      </c>
      <c r="J1208" s="7">
        <v>130</v>
      </c>
      <c r="K1208" s="6" t="s">
        <v>40</v>
      </c>
    </row>
    <row r="1209" spans="1:11" x14ac:dyDescent="0.3">
      <c r="A1209" s="6" t="s">
        <v>902</v>
      </c>
      <c r="B1209" s="6" t="s">
        <v>349</v>
      </c>
      <c r="C1209" s="6" t="s">
        <v>2</v>
      </c>
      <c r="D1209" s="6" t="s">
        <v>903</v>
      </c>
      <c r="E1209" s="6" t="s">
        <v>26</v>
      </c>
      <c r="F1209" s="20">
        <v>44091</v>
      </c>
      <c r="G1209" s="17">
        <f>DAY(F1209:F2682)</f>
        <v>17</v>
      </c>
      <c r="H1209" s="17">
        <f>MONTH(F1209:F2682)</f>
        <v>9</v>
      </c>
      <c r="I1209" s="17">
        <f>YEAR(F1209)</f>
        <v>2020</v>
      </c>
      <c r="J1209" s="7">
        <v>3780</v>
      </c>
      <c r="K1209" s="6" t="s">
        <v>40</v>
      </c>
    </row>
    <row r="1210" spans="1:11" x14ac:dyDescent="0.3">
      <c r="A1210" s="6" t="s">
        <v>508</v>
      </c>
      <c r="B1210" s="6" t="s">
        <v>321</v>
      </c>
      <c r="C1210" s="6" t="s">
        <v>0</v>
      </c>
      <c r="D1210" s="6" t="s">
        <v>322</v>
      </c>
      <c r="E1210" s="6" t="s">
        <v>51</v>
      </c>
      <c r="F1210" s="20">
        <v>44092</v>
      </c>
      <c r="G1210" s="17">
        <f>DAY(F1210:F2683)</f>
        <v>18</v>
      </c>
      <c r="H1210" s="17">
        <f>MONTH(F1210:F2683)</f>
        <v>9</v>
      </c>
      <c r="I1210" s="17">
        <f>YEAR(F1210)</f>
        <v>2020</v>
      </c>
      <c r="J1210" s="7">
        <v>8740</v>
      </c>
      <c r="K1210" s="6" t="s">
        <v>40</v>
      </c>
    </row>
    <row r="1211" spans="1:11" x14ac:dyDescent="0.3">
      <c r="A1211" s="6" t="s">
        <v>235</v>
      </c>
      <c r="B1211" s="6" t="s">
        <v>345</v>
      </c>
      <c r="C1211" s="6" t="s">
        <v>2</v>
      </c>
      <c r="D1211" s="6" t="s">
        <v>821</v>
      </c>
      <c r="E1211" s="6" t="s">
        <v>55</v>
      </c>
      <c r="F1211" s="20">
        <v>44093</v>
      </c>
      <c r="G1211" s="17">
        <f>DAY(F1211:F2684)</f>
        <v>19</v>
      </c>
      <c r="H1211" s="17">
        <f>MONTH(F1211:F2684)</f>
        <v>9</v>
      </c>
      <c r="I1211" s="17">
        <f>YEAR(F1211)</f>
        <v>2020</v>
      </c>
      <c r="J1211" s="7">
        <v>4010</v>
      </c>
      <c r="K1211" s="6" t="s">
        <v>40</v>
      </c>
    </row>
    <row r="1212" spans="1:11" x14ac:dyDescent="0.3">
      <c r="A1212" s="6" t="s">
        <v>626</v>
      </c>
      <c r="B1212" s="6" t="s">
        <v>338</v>
      </c>
      <c r="C1212" s="6" t="s">
        <v>0</v>
      </c>
      <c r="D1212" s="6" t="s">
        <v>1076</v>
      </c>
      <c r="E1212" s="6" t="s">
        <v>55</v>
      </c>
      <c r="F1212" s="20">
        <v>44093</v>
      </c>
      <c r="G1212" s="17">
        <f>DAY(F1212:F2685)</f>
        <v>19</v>
      </c>
      <c r="H1212" s="17">
        <f>MONTH(F1212:F2685)</f>
        <v>9</v>
      </c>
      <c r="I1212" s="17">
        <f>YEAR(F1212)</f>
        <v>2020</v>
      </c>
      <c r="J1212" s="7">
        <v>5500</v>
      </c>
      <c r="K1212" s="6" t="s">
        <v>40</v>
      </c>
    </row>
    <row r="1213" spans="1:11" x14ac:dyDescent="0.3">
      <c r="A1213" s="6" t="s">
        <v>539</v>
      </c>
      <c r="B1213" s="6" t="s">
        <v>149</v>
      </c>
      <c r="C1213" s="6" t="s">
        <v>0</v>
      </c>
      <c r="D1213" s="6" t="s">
        <v>506</v>
      </c>
      <c r="E1213" s="6" t="s">
        <v>26</v>
      </c>
      <c r="F1213" s="20">
        <v>44094</v>
      </c>
      <c r="G1213" s="17">
        <f>DAY(F1213:F2686)</f>
        <v>20</v>
      </c>
      <c r="H1213" s="17">
        <f>MONTH(F1213:F2686)</f>
        <v>9</v>
      </c>
      <c r="I1213" s="17">
        <f>YEAR(F1213)</f>
        <v>2020</v>
      </c>
      <c r="J1213" s="7">
        <v>1950</v>
      </c>
      <c r="K1213" s="6" t="s">
        <v>27</v>
      </c>
    </row>
    <row r="1214" spans="1:11" x14ac:dyDescent="0.3">
      <c r="A1214" s="6" t="s">
        <v>720</v>
      </c>
      <c r="B1214" s="6" t="s">
        <v>75</v>
      </c>
      <c r="C1214" s="6" t="s">
        <v>2</v>
      </c>
      <c r="D1214" s="6" t="s">
        <v>721</v>
      </c>
      <c r="E1214" s="6" t="s">
        <v>26</v>
      </c>
      <c r="F1214" s="20">
        <v>44094</v>
      </c>
      <c r="G1214" s="17">
        <f>DAY(F1214:F2687)</f>
        <v>20</v>
      </c>
      <c r="H1214" s="17">
        <f>MONTH(F1214:F2687)</f>
        <v>9</v>
      </c>
      <c r="I1214" s="17">
        <f>YEAR(F1214)</f>
        <v>2020</v>
      </c>
      <c r="J1214" s="7">
        <v>7590</v>
      </c>
      <c r="K1214" s="6" t="s">
        <v>59</v>
      </c>
    </row>
    <row r="1215" spans="1:11" x14ac:dyDescent="0.3">
      <c r="A1215" s="6" t="s">
        <v>131</v>
      </c>
      <c r="B1215" s="6" t="s">
        <v>88</v>
      </c>
      <c r="C1215" s="6" t="s">
        <v>0</v>
      </c>
      <c r="D1215" s="6" t="s">
        <v>210</v>
      </c>
      <c r="E1215" s="6" t="s">
        <v>26</v>
      </c>
      <c r="F1215" s="20">
        <v>44095</v>
      </c>
      <c r="G1215" s="17">
        <f>DAY(F1215:F2688)</f>
        <v>21</v>
      </c>
      <c r="H1215" s="17">
        <f>MONTH(F1215:F2688)</f>
        <v>9</v>
      </c>
      <c r="I1215" s="17">
        <f>YEAR(F1215)</f>
        <v>2020</v>
      </c>
      <c r="J1215" s="7">
        <v>6960</v>
      </c>
      <c r="K1215" s="6" t="s">
        <v>40</v>
      </c>
    </row>
    <row r="1216" spans="1:11" x14ac:dyDescent="0.3">
      <c r="A1216" s="6" t="s">
        <v>28</v>
      </c>
      <c r="B1216" s="6" t="s">
        <v>457</v>
      </c>
      <c r="C1216" s="6" t="s">
        <v>2</v>
      </c>
      <c r="D1216" s="6" t="s">
        <v>496</v>
      </c>
      <c r="E1216" s="6" t="s">
        <v>55</v>
      </c>
      <c r="F1216" s="20">
        <v>44097</v>
      </c>
      <c r="G1216" s="17">
        <f>DAY(F1216:F2689)</f>
        <v>23</v>
      </c>
      <c r="H1216" s="17">
        <f>MONTH(F1216:F2689)</f>
        <v>9</v>
      </c>
      <c r="I1216" s="17">
        <f>YEAR(F1216)</f>
        <v>2020</v>
      </c>
      <c r="J1216" s="7">
        <v>8380</v>
      </c>
      <c r="K1216" s="6" t="s">
        <v>40</v>
      </c>
    </row>
    <row r="1217" spans="1:11" x14ac:dyDescent="0.3">
      <c r="A1217" s="6" t="s">
        <v>294</v>
      </c>
      <c r="B1217" s="6" t="s">
        <v>255</v>
      </c>
      <c r="C1217" s="6" t="s">
        <v>0</v>
      </c>
      <c r="D1217" s="6" t="s">
        <v>295</v>
      </c>
      <c r="E1217" s="6" t="s">
        <v>51</v>
      </c>
      <c r="F1217" s="20">
        <v>44098</v>
      </c>
      <c r="G1217" s="17">
        <f>DAY(F1217:F2690)</f>
        <v>24</v>
      </c>
      <c r="H1217" s="17">
        <f>MONTH(F1217:F2690)</f>
        <v>9</v>
      </c>
      <c r="I1217" s="17">
        <f>YEAR(F1217)</f>
        <v>2020</v>
      </c>
      <c r="J1217" s="7">
        <v>4100</v>
      </c>
      <c r="K1217" s="6" t="s">
        <v>40</v>
      </c>
    </row>
    <row r="1218" spans="1:11" x14ac:dyDescent="0.3">
      <c r="A1218" s="6" t="s">
        <v>961</v>
      </c>
      <c r="B1218" s="6" t="s">
        <v>501</v>
      </c>
      <c r="C1218" s="6" t="s">
        <v>0</v>
      </c>
      <c r="D1218" s="6" t="s">
        <v>793</v>
      </c>
      <c r="E1218" s="6" t="s">
        <v>26</v>
      </c>
      <c r="F1218" s="20">
        <v>44100</v>
      </c>
      <c r="G1218" s="17">
        <f>DAY(F1218:F2691)</f>
        <v>26</v>
      </c>
      <c r="H1218" s="17">
        <f>MONTH(F1218:F2691)</f>
        <v>9</v>
      </c>
      <c r="I1218" s="17">
        <f>YEAR(F1218)</f>
        <v>2020</v>
      </c>
      <c r="J1218" s="7">
        <v>4790</v>
      </c>
      <c r="K1218" s="6" t="s">
        <v>40</v>
      </c>
    </row>
    <row r="1219" spans="1:11" x14ac:dyDescent="0.3">
      <c r="A1219" s="6" t="s">
        <v>148</v>
      </c>
      <c r="B1219" s="6" t="s">
        <v>85</v>
      </c>
      <c r="C1219" s="6" t="s">
        <v>0</v>
      </c>
      <c r="D1219" s="6" t="s">
        <v>86</v>
      </c>
      <c r="E1219" s="6" t="s">
        <v>39</v>
      </c>
      <c r="F1219" s="20">
        <v>44101</v>
      </c>
      <c r="G1219" s="17">
        <f>DAY(F1219:F2692)</f>
        <v>27</v>
      </c>
      <c r="H1219" s="17">
        <f>MONTH(F1219:F2692)</f>
        <v>9</v>
      </c>
      <c r="I1219" s="17">
        <f>YEAR(F1219)</f>
        <v>2020</v>
      </c>
      <c r="J1219" s="7">
        <v>1900</v>
      </c>
      <c r="K1219" s="6" t="s">
        <v>40</v>
      </c>
    </row>
    <row r="1220" spans="1:11" x14ac:dyDescent="0.3">
      <c r="A1220" s="6" t="s">
        <v>453</v>
      </c>
      <c r="B1220" s="6" t="s">
        <v>390</v>
      </c>
      <c r="C1220" s="6" t="s">
        <v>0</v>
      </c>
      <c r="D1220" s="6" t="s">
        <v>755</v>
      </c>
      <c r="E1220" s="6" t="s">
        <v>39</v>
      </c>
      <c r="F1220" s="20">
        <v>44101</v>
      </c>
      <c r="G1220" s="17">
        <f>DAY(F1220:F2693)</f>
        <v>27</v>
      </c>
      <c r="H1220" s="17">
        <f>MONTH(F1220:F2693)</f>
        <v>9</v>
      </c>
      <c r="I1220" s="17">
        <f>YEAR(F1220)</f>
        <v>2020</v>
      </c>
      <c r="J1220" s="7">
        <v>6690</v>
      </c>
      <c r="K1220" s="6" t="s">
        <v>40</v>
      </c>
    </row>
    <row r="1221" spans="1:11" x14ac:dyDescent="0.3">
      <c r="A1221" s="6" t="s">
        <v>961</v>
      </c>
      <c r="B1221" s="6" t="s">
        <v>117</v>
      </c>
      <c r="C1221" s="6" t="s">
        <v>0</v>
      </c>
      <c r="D1221" s="6" t="s">
        <v>1145</v>
      </c>
      <c r="E1221" s="6" t="s">
        <v>51</v>
      </c>
      <c r="F1221" s="20">
        <v>44101</v>
      </c>
      <c r="G1221" s="17">
        <f>DAY(F1221:F2694)</f>
        <v>27</v>
      </c>
      <c r="H1221" s="17">
        <f>MONTH(F1221:F2694)</f>
        <v>9</v>
      </c>
      <c r="I1221" s="17">
        <f>YEAR(F1221)</f>
        <v>2020</v>
      </c>
      <c r="J1221" s="7">
        <v>7320</v>
      </c>
      <c r="K1221" s="6" t="s">
        <v>40</v>
      </c>
    </row>
    <row r="1222" spans="1:11" x14ac:dyDescent="0.3">
      <c r="A1222" s="6" t="s">
        <v>589</v>
      </c>
      <c r="B1222" s="6" t="s">
        <v>117</v>
      </c>
      <c r="C1222" s="6" t="s">
        <v>0</v>
      </c>
      <c r="D1222" s="6" t="s">
        <v>1003</v>
      </c>
      <c r="E1222" s="6" t="s">
        <v>51</v>
      </c>
      <c r="F1222" s="20">
        <v>44102</v>
      </c>
      <c r="G1222" s="17">
        <f>DAY(F1222:F2695)</f>
        <v>28</v>
      </c>
      <c r="H1222" s="17">
        <f>MONTH(F1222:F2695)</f>
        <v>9</v>
      </c>
      <c r="I1222" s="17">
        <f>YEAR(F1222)</f>
        <v>2020</v>
      </c>
      <c r="J1222" s="7">
        <v>7500</v>
      </c>
      <c r="K1222" s="6" t="s">
        <v>40</v>
      </c>
    </row>
    <row r="1223" spans="1:11" x14ac:dyDescent="0.3">
      <c r="A1223" s="6" t="s">
        <v>124</v>
      </c>
      <c r="B1223" s="6" t="s">
        <v>125</v>
      </c>
      <c r="C1223" s="6" t="s">
        <v>0</v>
      </c>
      <c r="D1223" s="6" t="s">
        <v>126</v>
      </c>
      <c r="E1223" s="6" t="s">
        <v>51</v>
      </c>
      <c r="F1223" s="20">
        <v>44106</v>
      </c>
      <c r="G1223" s="17">
        <f>DAY(F1223:F2696)</f>
        <v>2</v>
      </c>
      <c r="H1223" s="17">
        <f>MONTH(F1223:F2696)</f>
        <v>10</v>
      </c>
      <c r="I1223" s="17">
        <f>YEAR(F1223)</f>
        <v>2020</v>
      </c>
      <c r="J1223" s="7">
        <v>2540</v>
      </c>
      <c r="K1223" s="6" t="s">
        <v>40</v>
      </c>
    </row>
    <row r="1224" spans="1:11" x14ac:dyDescent="0.3">
      <c r="A1224" s="6" t="s">
        <v>242</v>
      </c>
      <c r="B1224" s="6" t="s">
        <v>315</v>
      </c>
      <c r="C1224" s="6" t="s">
        <v>0</v>
      </c>
      <c r="D1224" s="6" t="s">
        <v>959</v>
      </c>
      <c r="E1224" s="6" t="s">
        <v>55</v>
      </c>
      <c r="F1224" s="20">
        <v>44106</v>
      </c>
      <c r="G1224" s="17">
        <f>DAY(F1224:F2697)</f>
        <v>2</v>
      </c>
      <c r="H1224" s="17">
        <f>MONTH(F1224:F2697)</f>
        <v>10</v>
      </c>
      <c r="I1224" s="17">
        <f>YEAR(F1224)</f>
        <v>2020</v>
      </c>
      <c r="J1224" s="7">
        <v>160</v>
      </c>
      <c r="K1224" s="6" t="s">
        <v>40</v>
      </c>
    </row>
    <row r="1225" spans="1:11" x14ac:dyDescent="0.3">
      <c r="A1225" s="6" t="s">
        <v>569</v>
      </c>
      <c r="B1225" s="6" t="s">
        <v>97</v>
      </c>
      <c r="C1225" s="6" t="s">
        <v>0</v>
      </c>
      <c r="D1225" s="6" t="s">
        <v>1022</v>
      </c>
      <c r="E1225" s="6" t="s">
        <v>55</v>
      </c>
      <c r="F1225" s="20">
        <v>44106</v>
      </c>
      <c r="G1225" s="17">
        <f>DAY(F1225:F2698)</f>
        <v>2</v>
      </c>
      <c r="H1225" s="17">
        <f>MONTH(F1225:F2698)</f>
        <v>10</v>
      </c>
      <c r="I1225" s="17">
        <f>YEAR(F1225)</f>
        <v>2020</v>
      </c>
      <c r="J1225" s="7">
        <v>8150</v>
      </c>
      <c r="K1225" s="6" t="s">
        <v>31</v>
      </c>
    </row>
    <row r="1226" spans="1:11" x14ac:dyDescent="0.3">
      <c r="A1226" s="6" t="s">
        <v>119</v>
      </c>
      <c r="B1226" s="6" t="s">
        <v>94</v>
      </c>
      <c r="C1226" s="6" t="s">
        <v>0</v>
      </c>
      <c r="D1226" s="6" t="s">
        <v>424</v>
      </c>
      <c r="E1226" s="6" t="s">
        <v>55</v>
      </c>
      <c r="F1226" s="20">
        <v>44108</v>
      </c>
      <c r="G1226" s="17">
        <f>DAY(F1226:F2699)</f>
        <v>4</v>
      </c>
      <c r="H1226" s="17">
        <f>MONTH(F1226:F2699)</f>
        <v>10</v>
      </c>
      <c r="I1226" s="17">
        <f>YEAR(F1226)</f>
        <v>2020</v>
      </c>
      <c r="J1226" s="7">
        <v>3550</v>
      </c>
      <c r="K1226" s="6" t="s">
        <v>40</v>
      </c>
    </row>
    <row r="1227" spans="1:11" x14ac:dyDescent="0.3">
      <c r="A1227" s="6" t="s">
        <v>394</v>
      </c>
      <c r="B1227" s="6" t="s">
        <v>338</v>
      </c>
      <c r="C1227" s="6" t="s">
        <v>2</v>
      </c>
      <c r="D1227" s="6" t="s">
        <v>993</v>
      </c>
      <c r="E1227" s="6" t="s">
        <v>51</v>
      </c>
      <c r="F1227" s="20">
        <v>44108</v>
      </c>
      <c r="G1227" s="17">
        <f>DAY(F1227:F2700)</f>
        <v>4</v>
      </c>
      <c r="H1227" s="17">
        <f>MONTH(F1227:F2700)</f>
        <v>10</v>
      </c>
      <c r="I1227" s="17">
        <f>YEAR(F1227)</f>
        <v>2020</v>
      </c>
      <c r="J1227" s="7">
        <v>2740</v>
      </c>
      <c r="K1227" s="6" t="s">
        <v>40</v>
      </c>
    </row>
    <row r="1228" spans="1:11" x14ac:dyDescent="0.3">
      <c r="A1228" s="6" t="s">
        <v>298</v>
      </c>
      <c r="B1228" s="6" t="s">
        <v>233</v>
      </c>
      <c r="C1228" s="6" t="s">
        <v>2</v>
      </c>
      <c r="D1228" s="6" t="s">
        <v>573</v>
      </c>
      <c r="E1228" s="6" t="s">
        <v>51</v>
      </c>
      <c r="F1228" s="20">
        <v>44109</v>
      </c>
      <c r="G1228" s="17">
        <f>DAY(F1228:F2701)</f>
        <v>5</v>
      </c>
      <c r="H1228" s="17">
        <f>MONTH(F1228:F2701)</f>
        <v>10</v>
      </c>
      <c r="I1228" s="17">
        <f>YEAR(F1228)</f>
        <v>2020</v>
      </c>
      <c r="J1228" s="7">
        <v>6890</v>
      </c>
      <c r="K1228" s="6" t="s">
        <v>40</v>
      </c>
    </row>
    <row r="1229" spans="1:11" x14ac:dyDescent="0.3">
      <c r="A1229" s="6" t="s">
        <v>428</v>
      </c>
      <c r="B1229" s="6" t="s">
        <v>429</v>
      </c>
      <c r="C1229" s="6" t="s">
        <v>2</v>
      </c>
      <c r="D1229" s="6" t="s">
        <v>430</v>
      </c>
      <c r="E1229" s="6" t="s">
        <v>55</v>
      </c>
      <c r="F1229" s="20">
        <v>44110</v>
      </c>
      <c r="G1229" s="17">
        <f>DAY(F1229:F2702)</f>
        <v>6</v>
      </c>
      <c r="H1229" s="17">
        <f>MONTH(F1229:F2702)</f>
        <v>10</v>
      </c>
      <c r="I1229" s="17">
        <f>YEAR(F1229)</f>
        <v>2020</v>
      </c>
      <c r="J1229" s="7">
        <v>4860</v>
      </c>
      <c r="K1229" s="6" t="s">
        <v>40</v>
      </c>
    </row>
    <row r="1230" spans="1:11" x14ac:dyDescent="0.3">
      <c r="A1230" s="6" t="s">
        <v>560</v>
      </c>
      <c r="B1230" s="6" t="s">
        <v>566</v>
      </c>
      <c r="C1230" s="6" t="s">
        <v>0</v>
      </c>
      <c r="D1230" s="6" t="s">
        <v>659</v>
      </c>
      <c r="E1230" s="6" t="s">
        <v>1</v>
      </c>
      <c r="F1230" s="20">
        <v>44111</v>
      </c>
      <c r="G1230" s="17">
        <f>DAY(F1230:F2703)</f>
        <v>7</v>
      </c>
      <c r="H1230" s="17">
        <f>MONTH(F1230:F2703)</f>
        <v>10</v>
      </c>
      <c r="I1230" s="17">
        <f>YEAR(F1230)</f>
        <v>2020</v>
      </c>
      <c r="J1230" s="7">
        <v>3660</v>
      </c>
      <c r="K1230" s="6" t="s">
        <v>130</v>
      </c>
    </row>
    <row r="1231" spans="1:11" x14ac:dyDescent="0.3">
      <c r="A1231" s="6" t="s">
        <v>823</v>
      </c>
      <c r="B1231" s="6" t="s">
        <v>283</v>
      </c>
      <c r="C1231" s="6" t="s">
        <v>0</v>
      </c>
      <c r="D1231" s="6" t="s">
        <v>299</v>
      </c>
      <c r="E1231" s="6" t="s">
        <v>55</v>
      </c>
      <c r="F1231" s="20">
        <v>44112</v>
      </c>
      <c r="G1231" s="17">
        <f>DAY(F1231:F2704)</f>
        <v>8</v>
      </c>
      <c r="H1231" s="17">
        <f>MONTH(F1231:F2704)</f>
        <v>10</v>
      </c>
      <c r="I1231" s="17">
        <f>YEAR(F1231)</f>
        <v>2020</v>
      </c>
      <c r="J1231" s="7">
        <v>200</v>
      </c>
      <c r="K1231" s="6" t="s">
        <v>40</v>
      </c>
    </row>
    <row r="1232" spans="1:11" x14ac:dyDescent="0.3">
      <c r="A1232" s="6" t="s">
        <v>77</v>
      </c>
      <c r="B1232" s="6" t="s">
        <v>382</v>
      </c>
      <c r="C1232" s="6" t="s">
        <v>2</v>
      </c>
      <c r="D1232" s="6" t="s">
        <v>718</v>
      </c>
      <c r="E1232" s="6" t="s">
        <v>39</v>
      </c>
      <c r="F1232" s="20">
        <v>44113</v>
      </c>
      <c r="G1232" s="17">
        <f>DAY(F1232:F2705)</f>
        <v>9</v>
      </c>
      <c r="H1232" s="17">
        <f>MONTH(F1232:F2705)</f>
        <v>10</v>
      </c>
      <c r="I1232" s="17">
        <f>YEAR(F1232)</f>
        <v>2020</v>
      </c>
      <c r="J1232" s="7">
        <v>100</v>
      </c>
      <c r="K1232" s="6" t="s">
        <v>40</v>
      </c>
    </row>
    <row r="1233" spans="1:11" x14ac:dyDescent="0.3">
      <c r="A1233" s="6" t="s">
        <v>291</v>
      </c>
      <c r="B1233" s="6" t="s">
        <v>178</v>
      </c>
      <c r="C1233" s="6" t="s">
        <v>0</v>
      </c>
      <c r="D1233" s="6" t="s">
        <v>272</v>
      </c>
      <c r="E1233" s="6" t="s">
        <v>26</v>
      </c>
      <c r="F1233" s="20">
        <v>44114</v>
      </c>
      <c r="G1233" s="17">
        <f>DAY(F1233:F2706)</f>
        <v>10</v>
      </c>
      <c r="H1233" s="17">
        <f>MONTH(F1233:F2706)</f>
        <v>10</v>
      </c>
      <c r="I1233" s="17">
        <f>YEAR(F1233)</f>
        <v>2020</v>
      </c>
      <c r="J1233" s="7">
        <v>7020</v>
      </c>
      <c r="K1233" s="6" t="s">
        <v>40</v>
      </c>
    </row>
    <row r="1234" spans="1:11" x14ac:dyDescent="0.3">
      <c r="A1234" s="6" t="s">
        <v>716</v>
      </c>
      <c r="B1234" s="6" t="s">
        <v>64</v>
      </c>
      <c r="C1234" s="6" t="s">
        <v>0</v>
      </c>
      <c r="D1234" s="6" t="s">
        <v>717</v>
      </c>
      <c r="E1234" s="6" t="s">
        <v>55</v>
      </c>
      <c r="F1234" s="20">
        <v>44116</v>
      </c>
      <c r="G1234" s="17">
        <f>DAY(F1234:F2707)</f>
        <v>12</v>
      </c>
      <c r="H1234" s="17">
        <f>MONTH(F1234:F2707)</f>
        <v>10</v>
      </c>
      <c r="I1234" s="17">
        <f>YEAR(F1234)</f>
        <v>2020</v>
      </c>
      <c r="J1234" s="7">
        <v>550</v>
      </c>
      <c r="K1234" s="6" t="s">
        <v>59</v>
      </c>
    </row>
    <row r="1235" spans="1:11" x14ac:dyDescent="0.3">
      <c r="A1235" s="6" t="s">
        <v>127</v>
      </c>
      <c r="B1235" s="6" t="s">
        <v>515</v>
      </c>
      <c r="C1235" s="6" t="s">
        <v>2</v>
      </c>
      <c r="D1235" s="6" t="s">
        <v>13</v>
      </c>
      <c r="E1235" s="6" t="s">
        <v>51</v>
      </c>
      <c r="F1235" s="20">
        <v>44117</v>
      </c>
      <c r="G1235" s="17">
        <f>DAY(F1235:F2708)</f>
        <v>13</v>
      </c>
      <c r="H1235" s="17">
        <f>MONTH(F1235:F2708)</f>
        <v>10</v>
      </c>
      <c r="I1235" s="17">
        <f>YEAR(F1235)</f>
        <v>2020</v>
      </c>
      <c r="J1235" s="7">
        <v>6650</v>
      </c>
      <c r="K1235" s="6" t="s">
        <v>40</v>
      </c>
    </row>
    <row r="1236" spans="1:11" x14ac:dyDescent="0.3">
      <c r="A1236" s="6" t="s">
        <v>644</v>
      </c>
      <c r="B1236" s="6" t="s">
        <v>429</v>
      </c>
      <c r="C1236" s="6" t="s">
        <v>0</v>
      </c>
      <c r="D1236" s="6" t="s">
        <v>1237</v>
      </c>
      <c r="E1236" s="6" t="s">
        <v>3</v>
      </c>
      <c r="F1236" s="20">
        <v>44118</v>
      </c>
      <c r="G1236" s="17">
        <f>DAY(F1236:F2709)</f>
        <v>14</v>
      </c>
      <c r="H1236" s="17">
        <f>MONTH(F1236:F2709)</f>
        <v>10</v>
      </c>
      <c r="I1236" s="17">
        <f>YEAR(F1236)</f>
        <v>2020</v>
      </c>
      <c r="J1236" s="7">
        <v>3440</v>
      </c>
      <c r="K1236" s="6" t="s">
        <v>40</v>
      </c>
    </row>
    <row r="1237" spans="1:11" x14ac:dyDescent="0.3">
      <c r="A1237" s="6" t="s">
        <v>538</v>
      </c>
      <c r="B1237" s="6" t="s">
        <v>46</v>
      </c>
      <c r="C1237" s="6" t="s">
        <v>0</v>
      </c>
      <c r="D1237" s="6" t="s">
        <v>838</v>
      </c>
      <c r="E1237" s="6" t="s">
        <v>3</v>
      </c>
      <c r="F1237" s="20">
        <v>44118</v>
      </c>
      <c r="G1237" s="17">
        <f>DAY(F1237:F2710)</f>
        <v>14</v>
      </c>
      <c r="H1237" s="17">
        <f>MONTH(F1237:F2710)</f>
        <v>10</v>
      </c>
      <c r="I1237" s="17">
        <f>YEAR(F1237)</f>
        <v>2020</v>
      </c>
      <c r="J1237" s="7">
        <v>1790</v>
      </c>
      <c r="K1237" s="6" t="s">
        <v>40</v>
      </c>
    </row>
    <row r="1238" spans="1:11" x14ac:dyDescent="0.3">
      <c r="A1238" s="6" t="s">
        <v>317</v>
      </c>
      <c r="B1238" s="6" t="s">
        <v>252</v>
      </c>
      <c r="C1238" s="6" t="s">
        <v>2</v>
      </c>
      <c r="D1238" s="6" t="s">
        <v>561</v>
      </c>
      <c r="E1238" s="6" t="s">
        <v>26</v>
      </c>
      <c r="F1238" s="20">
        <v>44119</v>
      </c>
      <c r="G1238" s="17">
        <f>DAY(F1238:F2711)</f>
        <v>15</v>
      </c>
      <c r="H1238" s="17">
        <f>MONTH(F1238:F2711)</f>
        <v>10</v>
      </c>
      <c r="I1238" s="17">
        <f>YEAR(F1238)</f>
        <v>2020</v>
      </c>
      <c r="J1238" s="7">
        <v>1580</v>
      </c>
      <c r="K1238" s="6" t="s">
        <v>40</v>
      </c>
    </row>
    <row r="1239" spans="1:11" x14ac:dyDescent="0.3">
      <c r="A1239" s="6" t="s">
        <v>235</v>
      </c>
      <c r="B1239" s="6" t="s">
        <v>278</v>
      </c>
      <c r="C1239" s="6" t="s">
        <v>2</v>
      </c>
      <c r="D1239" s="6" t="s">
        <v>4</v>
      </c>
      <c r="E1239" s="6" t="s">
        <v>1</v>
      </c>
      <c r="F1239" s="20">
        <v>44120</v>
      </c>
      <c r="G1239" s="17">
        <f>DAY(F1239:F2712)</f>
        <v>16</v>
      </c>
      <c r="H1239" s="17">
        <f>MONTH(F1239:F2712)</f>
        <v>10</v>
      </c>
      <c r="I1239" s="17">
        <f>YEAR(F1239)</f>
        <v>2020</v>
      </c>
      <c r="J1239" s="7">
        <v>6920</v>
      </c>
      <c r="K1239" s="6" t="s">
        <v>40</v>
      </c>
    </row>
    <row r="1240" spans="1:11" x14ac:dyDescent="0.3">
      <c r="A1240" s="6" t="s">
        <v>660</v>
      </c>
      <c r="B1240" s="6" t="s">
        <v>248</v>
      </c>
      <c r="C1240" s="6" t="s">
        <v>2</v>
      </c>
      <c r="D1240" s="6" t="s">
        <v>864</v>
      </c>
      <c r="E1240" s="6" t="s">
        <v>51</v>
      </c>
      <c r="F1240" s="20">
        <v>44122</v>
      </c>
      <c r="G1240" s="17">
        <f>DAY(F1240:F2713)</f>
        <v>18</v>
      </c>
      <c r="H1240" s="17">
        <f>MONTH(F1240:F2713)</f>
        <v>10</v>
      </c>
      <c r="I1240" s="17">
        <f>YEAR(F1240)</f>
        <v>2020</v>
      </c>
      <c r="J1240" s="7">
        <v>9730</v>
      </c>
      <c r="K1240" s="6" t="s">
        <v>40</v>
      </c>
    </row>
    <row r="1241" spans="1:11" x14ac:dyDescent="0.3">
      <c r="A1241" s="6" t="s">
        <v>218</v>
      </c>
      <c r="B1241" s="6" t="s">
        <v>528</v>
      </c>
      <c r="C1241" s="6" t="s">
        <v>2</v>
      </c>
      <c r="D1241" s="6" t="s">
        <v>677</v>
      </c>
      <c r="E1241" s="6" t="s">
        <v>1</v>
      </c>
      <c r="F1241" s="20">
        <v>44124</v>
      </c>
      <c r="G1241" s="17">
        <f>DAY(F1241:F2714)</f>
        <v>20</v>
      </c>
      <c r="H1241" s="17">
        <f>MONTH(F1241:F2714)</f>
        <v>10</v>
      </c>
      <c r="I1241" s="17">
        <f>YEAR(F1241)</f>
        <v>2020</v>
      </c>
      <c r="J1241" s="7">
        <v>460</v>
      </c>
      <c r="K1241" s="6" t="s">
        <v>44</v>
      </c>
    </row>
    <row r="1242" spans="1:11" x14ac:dyDescent="0.3">
      <c r="A1242" s="6" t="s">
        <v>235</v>
      </c>
      <c r="B1242" s="6" t="s">
        <v>212</v>
      </c>
      <c r="C1242" s="6" t="s">
        <v>2</v>
      </c>
      <c r="D1242" s="6" t="s">
        <v>856</v>
      </c>
      <c r="E1242" s="6" t="s">
        <v>51</v>
      </c>
      <c r="F1242" s="20">
        <v>44125</v>
      </c>
      <c r="G1242" s="17">
        <f>DAY(F1242:F2715)</f>
        <v>21</v>
      </c>
      <c r="H1242" s="17">
        <f>MONTH(F1242:F2715)</f>
        <v>10</v>
      </c>
      <c r="I1242" s="17">
        <f>YEAR(F1242)</f>
        <v>2020</v>
      </c>
      <c r="J1242" s="7">
        <v>5970</v>
      </c>
      <c r="K1242" s="6" t="s">
        <v>40</v>
      </c>
    </row>
    <row r="1243" spans="1:11" x14ac:dyDescent="0.3">
      <c r="A1243" s="6" t="s">
        <v>185</v>
      </c>
      <c r="B1243" s="6" t="s">
        <v>49</v>
      </c>
      <c r="C1243" s="6" t="s">
        <v>0</v>
      </c>
      <c r="D1243" s="6" t="s">
        <v>50</v>
      </c>
      <c r="E1243" s="6" t="s">
        <v>55</v>
      </c>
      <c r="F1243" s="20">
        <v>44127</v>
      </c>
      <c r="G1243" s="17">
        <f>DAY(F1243:F2716)</f>
        <v>23</v>
      </c>
      <c r="H1243" s="17">
        <f>MONTH(F1243:F2716)</f>
        <v>10</v>
      </c>
      <c r="I1243" s="17">
        <f>YEAR(F1243)</f>
        <v>2020</v>
      </c>
      <c r="J1243" s="7">
        <v>5980</v>
      </c>
      <c r="K1243" s="6" t="s">
        <v>40</v>
      </c>
    </row>
    <row r="1244" spans="1:11" x14ac:dyDescent="0.3">
      <c r="A1244" s="6" t="s">
        <v>285</v>
      </c>
      <c r="B1244" s="6" t="s">
        <v>49</v>
      </c>
      <c r="C1244" s="6" t="s">
        <v>0</v>
      </c>
      <c r="D1244" s="6" t="s">
        <v>1231</v>
      </c>
      <c r="E1244" s="6" t="s">
        <v>1</v>
      </c>
      <c r="F1244" s="20">
        <v>44127</v>
      </c>
      <c r="G1244" s="17">
        <f>DAY(F1244:F2717)</f>
        <v>23</v>
      </c>
      <c r="H1244" s="17">
        <f>MONTH(F1244:F2717)</f>
        <v>10</v>
      </c>
      <c r="I1244" s="17">
        <f>YEAR(F1244)</f>
        <v>2020</v>
      </c>
      <c r="J1244" s="7">
        <v>9660</v>
      </c>
      <c r="K1244" s="6" t="s">
        <v>40</v>
      </c>
    </row>
    <row r="1245" spans="1:11" x14ac:dyDescent="0.3">
      <c r="A1245" s="6" t="s">
        <v>96</v>
      </c>
      <c r="B1245" s="6" t="s">
        <v>97</v>
      </c>
      <c r="C1245" s="6" t="s">
        <v>0</v>
      </c>
      <c r="D1245" s="6" t="s">
        <v>98</v>
      </c>
      <c r="E1245" s="6" t="s">
        <v>55</v>
      </c>
      <c r="F1245" s="20">
        <v>44128</v>
      </c>
      <c r="G1245" s="17">
        <f>DAY(F1245:F2718)</f>
        <v>24</v>
      </c>
      <c r="H1245" s="17">
        <f>MONTH(F1245:F2718)</f>
        <v>10</v>
      </c>
      <c r="I1245" s="17">
        <f>YEAR(F1245)</f>
        <v>2020</v>
      </c>
      <c r="J1245" s="7">
        <v>240</v>
      </c>
      <c r="K1245" s="6" t="s">
        <v>40</v>
      </c>
    </row>
    <row r="1246" spans="1:11" x14ac:dyDescent="0.3">
      <c r="A1246" s="6" t="s">
        <v>134</v>
      </c>
      <c r="B1246" s="6" t="s">
        <v>188</v>
      </c>
      <c r="C1246" s="6" t="s">
        <v>0</v>
      </c>
      <c r="D1246" s="6" t="s">
        <v>806</v>
      </c>
      <c r="E1246" s="6" t="s">
        <v>1</v>
      </c>
      <c r="F1246" s="20">
        <v>44129</v>
      </c>
      <c r="G1246" s="17">
        <f>DAY(F1246:F2719)</f>
        <v>25</v>
      </c>
      <c r="H1246" s="17">
        <f>MONTH(F1246:F2719)</f>
        <v>10</v>
      </c>
      <c r="I1246" s="17">
        <f>YEAR(F1246)</f>
        <v>2020</v>
      </c>
      <c r="J1246" s="7">
        <v>1850</v>
      </c>
      <c r="K1246" s="6" t="s">
        <v>40</v>
      </c>
    </row>
    <row r="1247" spans="1:11" x14ac:dyDescent="0.3">
      <c r="A1247" s="6" t="s">
        <v>416</v>
      </c>
      <c r="B1247" s="6" t="s">
        <v>154</v>
      </c>
      <c r="C1247" s="6" t="s">
        <v>0</v>
      </c>
      <c r="D1247" s="6" t="s">
        <v>548</v>
      </c>
      <c r="E1247" s="6" t="s">
        <v>51</v>
      </c>
      <c r="F1247" s="20">
        <v>44130</v>
      </c>
      <c r="G1247" s="17">
        <f>DAY(F1247:F2720)</f>
        <v>26</v>
      </c>
      <c r="H1247" s="17">
        <f>MONTH(F1247:F2720)</f>
        <v>10</v>
      </c>
      <c r="I1247" s="17">
        <f>YEAR(F1247)</f>
        <v>2020</v>
      </c>
      <c r="J1247" s="7">
        <v>6010</v>
      </c>
      <c r="K1247" s="6" t="s">
        <v>44</v>
      </c>
    </row>
    <row r="1248" spans="1:11" x14ac:dyDescent="0.3">
      <c r="A1248" s="6" t="s">
        <v>337</v>
      </c>
      <c r="B1248" s="6" t="s">
        <v>33</v>
      </c>
      <c r="C1248" s="6" t="s">
        <v>2</v>
      </c>
      <c r="D1248" s="6" t="s">
        <v>588</v>
      </c>
      <c r="E1248" s="6" t="s">
        <v>26</v>
      </c>
      <c r="F1248" s="20">
        <v>44132</v>
      </c>
      <c r="G1248" s="17">
        <f>DAY(F1248:F2721)</f>
        <v>28</v>
      </c>
      <c r="H1248" s="17">
        <f>MONTH(F1248:F2721)</f>
        <v>10</v>
      </c>
      <c r="I1248" s="17">
        <f>YEAR(F1248)</f>
        <v>2020</v>
      </c>
      <c r="J1248" s="7">
        <v>5910</v>
      </c>
      <c r="K1248" s="6" t="s">
        <v>44</v>
      </c>
    </row>
    <row r="1249" spans="1:11" x14ac:dyDescent="0.3">
      <c r="A1249" s="6" t="s">
        <v>41</v>
      </c>
      <c r="B1249" s="6" t="s">
        <v>42</v>
      </c>
      <c r="C1249" s="6" t="s">
        <v>0</v>
      </c>
      <c r="D1249" s="6" t="s">
        <v>43</v>
      </c>
      <c r="E1249" s="6" t="s">
        <v>3</v>
      </c>
      <c r="F1249" s="20">
        <v>44136</v>
      </c>
      <c r="G1249" s="17">
        <f>DAY(F1249:F2722)</f>
        <v>1</v>
      </c>
      <c r="H1249" s="17">
        <f>MONTH(F1249:F2722)</f>
        <v>11</v>
      </c>
      <c r="I1249" s="17">
        <f>YEAR(F1249)</f>
        <v>2020</v>
      </c>
      <c r="J1249" s="7">
        <v>860</v>
      </c>
      <c r="K1249" s="6" t="s">
        <v>44</v>
      </c>
    </row>
    <row r="1250" spans="1:11" x14ac:dyDescent="0.3">
      <c r="A1250" s="6" t="s">
        <v>539</v>
      </c>
      <c r="B1250" s="6" t="s">
        <v>405</v>
      </c>
      <c r="C1250" s="6" t="s">
        <v>0</v>
      </c>
      <c r="D1250" s="6" t="s">
        <v>924</v>
      </c>
      <c r="E1250" s="6" t="s">
        <v>51</v>
      </c>
      <c r="F1250" s="20">
        <v>44136</v>
      </c>
      <c r="G1250" s="17">
        <f>DAY(F1250:F2723)</f>
        <v>1</v>
      </c>
      <c r="H1250" s="17">
        <f>MONTH(F1250:F2723)</f>
        <v>11</v>
      </c>
      <c r="I1250" s="17">
        <f>YEAR(F1250)</f>
        <v>2020</v>
      </c>
      <c r="J1250" s="7">
        <v>8700</v>
      </c>
      <c r="K1250" s="6" t="s">
        <v>40</v>
      </c>
    </row>
    <row r="1251" spans="1:11" x14ac:dyDescent="0.3">
      <c r="A1251" s="6" t="s">
        <v>227</v>
      </c>
      <c r="B1251" s="6" t="s">
        <v>57</v>
      </c>
      <c r="C1251" s="6" t="s">
        <v>2</v>
      </c>
      <c r="D1251" s="6" t="s">
        <v>645</v>
      </c>
      <c r="E1251" s="6" t="s">
        <v>3</v>
      </c>
      <c r="F1251" s="20">
        <v>44137</v>
      </c>
      <c r="G1251" s="17">
        <f>DAY(F1251:F2724)</f>
        <v>2</v>
      </c>
      <c r="H1251" s="17">
        <f>MONTH(F1251:F2724)</f>
        <v>11</v>
      </c>
      <c r="I1251" s="17">
        <f>YEAR(F1251)</f>
        <v>2020</v>
      </c>
      <c r="J1251" s="7">
        <v>630</v>
      </c>
      <c r="K1251" s="6" t="s">
        <v>31</v>
      </c>
    </row>
    <row r="1252" spans="1:11" x14ac:dyDescent="0.3">
      <c r="A1252" s="6" t="s">
        <v>269</v>
      </c>
      <c r="B1252" s="6" t="s">
        <v>112</v>
      </c>
      <c r="C1252" s="6" t="s">
        <v>0</v>
      </c>
      <c r="D1252" s="6" t="s">
        <v>270</v>
      </c>
      <c r="E1252" s="6" t="s">
        <v>39</v>
      </c>
      <c r="F1252" s="20">
        <v>44138</v>
      </c>
      <c r="G1252" s="17">
        <f>DAY(F1252:F2725)</f>
        <v>3</v>
      </c>
      <c r="H1252" s="17">
        <f>MONTH(F1252:F2725)</f>
        <v>11</v>
      </c>
      <c r="I1252" s="17">
        <f>YEAR(F1252)</f>
        <v>2020</v>
      </c>
      <c r="J1252" s="7">
        <v>6550</v>
      </c>
      <c r="K1252" s="6" t="s">
        <v>40</v>
      </c>
    </row>
    <row r="1253" spans="1:11" x14ac:dyDescent="0.3">
      <c r="A1253" s="6" t="s">
        <v>373</v>
      </c>
      <c r="B1253" s="6" t="s">
        <v>248</v>
      </c>
      <c r="C1253" s="6" t="s">
        <v>0</v>
      </c>
      <c r="D1253" s="6" t="s">
        <v>517</v>
      </c>
      <c r="E1253" s="6" t="s">
        <v>55</v>
      </c>
      <c r="F1253" s="20">
        <v>44138</v>
      </c>
      <c r="G1253" s="17">
        <f>DAY(F1253:F2726)</f>
        <v>3</v>
      </c>
      <c r="H1253" s="17">
        <f>MONTH(F1253:F2726)</f>
        <v>11</v>
      </c>
      <c r="I1253" s="17">
        <f>YEAR(F1253)</f>
        <v>2020</v>
      </c>
      <c r="J1253" s="7">
        <v>6890</v>
      </c>
      <c r="K1253" s="6" t="s">
        <v>40</v>
      </c>
    </row>
    <row r="1254" spans="1:11" x14ac:dyDescent="0.3">
      <c r="A1254" s="6" t="s">
        <v>404</v>
      </c>
      <c r="B1254" s="6" t="s">
        <v>405</v>
      </c>
      <c r="C1254" s="6" t="s">
        <v>0</v>
      </c>
      <c r="D1254" s="6" t="s">
        <v>406</v>
      </c>
      <c r="E1254" s="6" t="s">
        <v>26</v>
      </c>
      <c r="F1254" s="20">
        <v>44140</v>
      </c>
      <c r="G1254" s="17">
        <f>DAY(F1254:F2727)</f>
        <v>5</v>
      </c>
      <c r="H1254" s="17">
        <f>MONTH(F1254:F2727)</f>
        <v>11</v>
      </c>
      <c r="I1254" s="17">
        <f>YEAR(F1254)</f>
        <v>2020</v>
      </c>
      <c r="J1254" s="7">
        <v>6820</v>
      </c>
      <c r="K1254" s="6" t="s">
        <v>40</v>
      </c>
    </row>
    <row r="1255" spans="1:11" x14ac:dyDescent="0.3">
      <c r="A1255" s="6" t="s">
        <v>600</v>
      </c>
      <c r="B1255" s="6" t="s">
        <v>349</v>
      </c>
      <c r="C1255" s="6" t="s">
        <v>0</v>
      </c>
      <c r="D1255" s="6" t="s">
        <v>1248</v>
      </c>
      <c r="E1255" s="6" t="s">
        <v>1</v>
      </c>
      <c r="F1255" s="20">
        <v>44140</v>
      </c>
      <c r="G1255" s="17">
        <f>DAY(F1255:F2728)</f>
        <v>5</v>
      </c>
      <c r="H1255" s="17">
        <f>MONTH(F1255:F2728)</f>
        <v>11</v>
      </c>
      <c r="I1255" s="17">
        <f>YEAR(F1255)</f>
        <v>2020</v>
      </c>
      <c r="J1255" s="7">
        <v>970</v>
      </c>
      <c r="K1255" s="6" t="s">
        <v>40</v>
      </c>
    </row>
    <row r="1256" spans="1:11" x14ac:dyDescent="0.3">
      <c r="A1256" s="6" t="s">
        <v>468</v>
      </c>
      <c r="B1256" s="6" t="s">
        <v>141</v>
      </c>
      <c r="C1256" s="6" t="s">
        <v>0</v>
      </c>
      <c r="D1256" s="6" t="s">
        <v>1160</v>
      </c>
      <c r="E1256" s="6" t="s">
        <v>55</v>
      </c>
      <c r="F1256" s="20">
        <v>44140</v>
      </c>
      <c r="G1256" s="17">
        <f>DAY(F1256:F2729)</f>
        <v>5</v>
      </c>
      <c r="H1256" s="17">
        <f>MONTH(F1256:F2729)</f>
        <v>11</v>
      </c>
      <c r="I1256" s="17">
        <f>YEAR(F1256)</f>
        <v>2020</v>
      </c>
      <c r="J1256" s="7">
        <v>6790</v>
      </c>
      <c r="K1256" s="6" t="s">
        <v>40</v>
      </c>
    </row>
    <row r="1257" spans="1:11" x14ac:dyDescent="0.3">
      <c r="A1257" s="6" t="s">
        <v>41</v>
      </c>
      <c r="B1257" s="6" t="s">
        <v>426</v>
      </c>
      <c r="C1257" s="6" t="s">
        <v>0</v>
      </c>
      <c r="D1257" s="6" t="s">
        <v>697</v>
      </c>
      <c r="E1257" s="6" t="s">
        <v>26</v>
      </c>
      <c r="F1257" s="20">
        <v>44141</v>
      </c>
      <c r="G1257" s="17">
        <f>DAY(F1257:F2730)</f>
        <v>6</v>
      </c>
      <c r="H1257" s="17">
        <f>MONTH(F1257:F2730)</f>
        <v>11</v>
      </c>
      <c r="I1257" s="17">
        <f>YEAR(F1257)</f>
        <v>2020</v>
      </c>
      <c r="J1257" s="7">
        <v>3350</v>
      </c>
      <c r="K1257" s="6" t="s">
        <v>40</v>
      </c>
    </row>
    <row r="1258" spans="1:11" x14ac:dyDescent="0.3">
      <c r="A1258" s="6" t="s">
        <v>122</v>
      </c>
      <c r="B1258" s="6" t="s">
        <v>72</v>
      </c>
      <c r="C1258" s="6" t="s">
        <v>2</v>
      </c>
      <c r="D1258" s="6" t="s">
        <v>5</v>
      </c>
      <c r="E1258" s="6" t="s">
        <v>1</v>
      </c>
      <c r="F1258" s="20">
        <v>44141</v>
      </c>
      <c r="G1258" s="17">
        <f>DAY(F1258:F2731)</f>
        <v>6</v>
      </c>
      <c r="H1258" s="17">
        <f>MONTH(F1258:F2731)</f>
        <v>11</v>
      </c>
      <c r="I1258" s="17">
        <f>YEAR(F1258)</f>
        <v>2020</v>
      </c>
      <c r="J1258" s="7">
        <v>1990</v>
      </c>
      <c r="K1258" s="6" t="s">
        <v>40</v>
      </c>
    </row>
    <row r="1259" spans="1:11" x14ac:dyDescent="0.3">
      <c r="A1259" s="6" t="s">
        <v>108</v>
      </c>
      <c r="B1259" s="6" t="s">
        <v>287</v>
      </c>
      <c r="C1259" s="6" t="s">
        <v>2</v>
      </c>
      <c r="D1259" s="6" t="s">
        <v>1024</v>
      </c>
      <c r="E1259" s="6" t="s">
        <v>51</v>
      </c>
      <c r="F1259" s="20">
        <v>44141</v>
      </c>
      <c r="G1259" s="17">
        <f>DAY(F1259:F2732)</f>
        <v>6</v>
      </c>
      <c r="H1259" s="17">
        <f>MONTH(F1259:F2732)</f>
        <v>11</v>
      </c>
      <c r="I1259" s="17">
        <f>YEAR(F1259)</f>
        <v>2020</v>
      </c>
      <c r="J1259" s="7">
        <v>6790</v>
      </c>
      <c r="K1259" s="6" t="s">
        <v>40</v>
      </c>
    </row>
    <row r="1260" spans="1:11" x14ac:dyDescent="0.3">
      <c r="A1260" s="6" t="s">
        <v>915</v>
      </c>
      <c r="B1260" s="6" t="s">
        <v>684</v>
      </c>
      <c r="C1260" s="6" t="s">
        <v>2</v>
      </c>
      <c r="D1260" s="6" t="s">
        <v>963</v>
      </c>
      <c r="E1260" s="6" t="s">
        <v>55</v>
      </c>
      <c r="F1260" s="20">
        <v>44143</v>
      </c>
      <c r="G1260" s="17">
        <f>DAY(F1260:F2733)</f>
        <v>8</v>
      </c>
      <c r="H1260" s="17">
        <f>MONTH(F1260:F2733)</f>
        <v>11</v>
      </c>
      <c r="I1260" s="17">
        <f>YEAR(F1260)</f>
        <v>2020</v>
      </c>
      <c r="J1260" s="7">
        <v>5390</v>
      </c>
      <c r="K1260" s="6" t="s">
        <v>40</v>
      </c>
    </row>
    <row r="1261" spans="1:11" x14ac:dyDescent="0.3">
      <c r="A1261" s="6" t="s">
        <v>74</v>
      </c>
      <c r="B1261" s="6" t="s">
        <v>37</v>
      </c>
      <c r="C1261" s="6" t="s">
        <v>0</v>
      </c>
      <c r="D1261" s="6" t="s">
        <v>873</v>
      </c>
      <c r="E1261" s="6" t="s">
        <v>55</v>
      </c>
      <c r="F1261" s="20">
        <v>44144</v>
      </c>
      <c r="G1261" s="17">
        <f>DAY(F1261:F2734)</f>
        <v>9</v>
      </c>
      <c r="H1261" s="17">
        <f>MONTH(F1261:F2734)</f>
        <v>11</v>
      </c>
      <c r="I1261" s="17">
        <f>YEAR(F1261)</f>
        <v>2020</v>
      </c>
      <c r="J1261" s="7">
        <v>2140</v>
      </c>
      <c r="K1261" s="6" t="s">
        <v>130</v>
      </c>
    </row>
    <row r="1262" spans="1:11" x14ac:dyDescent="0.3">
      <c r="A1262" s="6" t="s">
        <v>177</v>
      </c>
      <c r="B1262" s="6" t="s">
        <v>287</v>
      </c>
      <c r="C1262" s="6" t="s">
        <v>0</v>
      </c>
      <c r="D1262" s="6" t="s">
        <v>657</v>
      </c>
      <c r="E1262" s="6" t="s">
        <v>3</v>
      </c>
      <c r="F1262" s="20">
        <v>44145</v>
      </c>
      <c r="G1262" s="17">
        <f>DAY(F1262:F2735)</f>
        <v>10</v>
      </c>
      <c r="H1262" s="17">
        <f>MONTH(F1262:F2735)</f>
        <v>11</v>
      </c>
      <c r="I1262" s="17">
        <f>YEAR(F1262)</f>
        <v>2020</v>
      </c>
      <c r="J1262" s="7">
        <v>6870</v>
      </c>
      <c r="K1262" s="6" t="s">
        <v>40</v>
      </c>
    </row>
    <row r="1263" spans="1:11" x14ac:dyDescent="0.3">
      <c r="A1263" s="6" t="s">
        <v>229</v>
      </c>
      <c r="B1263" s="6" t="s">
        <v>438</v>
      </c>
      <c r="C1263" s="6" t="s">
        <v>2</v>
      </c>
      <c r="D1263" s="6" t="s">
        <v>723</v>
      </c>
      <c r="E1263" s="6" t="s">
        <v>39</v>
      </c>
      <c r="F1263" s="20">
        <v>44145</v>
      </c>
      <c r="G1263" s="17">
        <f>DAY(F1263:F2736)</f>
        <v>10</v>
      </c>
      <c r="H1263" s="17">
        <f>MONTH(F1263:F2736)</f>
        <v>11</v>
      </c>
      <c r="I1263" s="17">
        <f>YEAR(F1263)</f>
        <v>2020</v>
      </c>
      <c r="J1263" s="7">
        <v>8670</v>
      </c>
      <c r="K1263" s="6" t="s">
        <v>59</v>
      </c>
    </row>
    <row r="1264" spans="1:11" x14ac:dyDescent="0.3">
      <c r="A1264" s="6" t="s">
        <v>428</v>
      </c>
      <c r="B1264" s="6" t="s">
        <v>312</v>
      </c>
      <c r="C1264" s="6" t="s">
        <v>2</v>
      </c>
      <c r="D1264" s="6" t="s">
        <v>347</v>
      </c>
      <c r="E1264" s="6" t="s">
        <v>51</v>
      </c>
      <c r="F1264" s="20">
        <v>44146</v>
      </c>
      <c r="G1264" s="17">
        <f>DAY(F1264:F2737)</f>
        <v>11</v>
      </c>
      <c r="H1264" s="17">
        <f>MONTH(F1264:F2737)</f>
        <v>11</v>
      </c>
      <c r="I1264" s="17">
        <f>YEAR(F1264)</f>
        <v>2020</v>
      </c>
      <c r="J1264" s="7">
        <v>3870</v>
      </c>
      <c r="K1264" s="6" t="s">
        <v>40</v>
      </c>
    </row>
    <row r="1265" spans="1:11" x14ac:dyDescent="0.3">
      <c r="A1265" s="6" t="s">
        <v>589</v>
      </c>
      <c r="B1265" s="6" t="s">
        <v>267</v>
      </c>
      <c r="C1265" s="6" t="s">
        <v>0</v>
      </c>
      <c r="D1265" s="6" t="s">
        <v>1321</v>
      </c>
      <c r="E1265" s="6" t="s">
        <v>55</v>
      </c>
      <c r="F1265" s="20">
        <v>44146</v>
      </c>
      <c r="G1265" s="17">
        <f>DAY(F1265:F2738)</f>
        <v>11</v>
      </c>
      <c r="H1265" s="17">
        <f>MONTH(F1265:F2738)</f>
        <v>11</v>
      </c>
      <c r="I1265" s="17">
        <f>YEAR(F1265)</f>
        <v>2020</v>
      </c>
      <c r="J1265" s="7">
        <v>5360</v>
      </c>
      <c r="K1265" s="6" t="s">
        <v>40</v>
      </c>
    </row>
    <row r="1266" spans="1:11" x14ac:dyDescent="0.3">
      <c r="A1266" s="6" t="s">
        <v>364</v>
      </c>
      <c r="B1266" s="6" t="s">
        <v>125</v>
      </c>
      <c r="C1266" s="6" t="s">
        <v>2</v>
      </c>
      <c r="D1266" s="6" t="s">
        <v>550</v>
      </c>
      <c r="E1266" s="6" t="s">
        <v>55</v>
      </c>
      <c r="F1266" s="20">
        <v>44148</v>
      </c>
      <c r="G1266" s="17">
        <f>DAY(F1266:F2739)</f>
        <v>13</v>
      </c>
      <c r="H1266" s="17">
        <f>MONTH(F1266:F2739)</f>
        <v>11</v>
      </c>
      <c r="I1266" s="17">
        <f>YEAR(F1266)</f>
        <v>2020</v>
      </c>
      <c r="J1266" s="7">
        <v>3990</v>
      </c>
      <c r="K1266" s="6" t="s">
        <v>40</v>
      </c>
    </row>
    <row r="1267" spans="1:11" x14ac:dyDescent="0.3">
      <c r="A1267" s="6" t="s">
        <v>650</v>
      </c>
      <c r="B1267" s="6" t="s">
        <v>457</v>
      </c>
      <c r="C1267" s="6" t="s">
        <v>2</v>
      </c>
      <c r="D1267" s="6" t="s">
        <v>1251</v>
      </c>
      <c r="E1267" s="6" t="s">
        <v>51</v>
      </c>
      <c r="F1267" s="20">
        <v>44148</v>
      </c>
      <c r="G1267" s="17">
        <f>DAY(F1267:F2740)</f>
        <v>13</v>
      </c>
      <c r="H1267" s="17">
        <f>MONTH(F1267:F2740)</f>
        <v>11</v>
      </c>
      <c r="I1267" s="17">
        <f>YEAR(F1267)</f>
        <v>2020</v>
      </c>
      <c r="J1267" s="7">
        <v>5150</v>
      </c>
      <c r="K1267" s="6" t="s">
        <v>40</v>
      </c>
    </row>
    <row r="1268" spans="1:11" x14ac:dyDescent="0.3">
      <c r="A1268" s="6" t="s">
        <v>221</v>
      </c>
      <c r="B1268" s="6" t="s">
        <v>222</v>
      </c>
      <c r="C1268" s="6" t="s">
        <v>0</v>
      </c>
      <c r="D1268" s="6" t="s">
        <v>223</v>
      </c>
      <c r="E1268" s="6" t="s">
        <v>3</v>
      </c>
      <c r="F1268" s="20">
        <v>44149</v>
      </c>
      <c r="G1268" s="17">
        <f>DAY(F1268:F2741)</f>
        <v>14</v>
      </c>
      <c r="H1268" s="17">
        <f>MONTH(F1268:F2741)</f>
        <v>11</v>
      </c>
      <c r="I1268" s="17">
        <f>YEAR(F1268)</f>
        <v>2020</v>
      </c>
      <c r="J1268" s="7">
        <v>9380</v>
      </c>
      <c r="K1268" s="6" t="s">
        <v>27</v>
      </c>
    </row>
    <row r="1269" spans="1:11" x14ac:dyDescent="0.3">
      <c r="A1269" s="6" t="s">
        <v>660</v>
      </c>
      <c r="B1269" s="6" t="s">
        <v>215</v>
      </c>
      <c r="C1269" s="6" t="s">
        <v>2</v>
      </c>
      <c r="D1269" s="6" t="s">
        <v>850</v>
      </c>
      <c r="E1269" s="6" t="s">
        <v>3</v>
      </c>
      <c r="F1269" s="20">
        <v>44149</v>
      </c>
      <c r="G1269" s="17">
        <f>DAY(F1269:F2742)</f>
        <v>14</v>
      </c>
      <c r="H1269" s="17">
        <f>MONTH(F1269:F2742)</f>
        <v>11</v>
      </c>
      <c r="I1269" s="17">
        <f>YEAR(F1269)</f>
        <v>2020</v>
      </c>
      <c r="J1269" s="7">
        <v>8300</v>
      </c>
      <c r="K1269" s="6" t="s">
        <v>40</v>
      </c>
    </row>
    <row r="1270" spans="1:11" x14ac:dyDescent="0.3">
      <c r="A1270" s="6" t="s">
        <v>476</v>
      </c>
      <c r="B1270" s="6" t="s">
        <v>88</v>
      </c>
      <c r="C1270" s="6" t="s">
        <v>0</v>
      </c>
      <c r="D1270" s="6" t="s">
        <v>923</v>
      </c>
      <c r="E1270" s="6" t="s">
        <v>55</v>
      </c>
      <c r="F1270" s="20">
        <v>44149</v>
      </c>
      <c r="G1270" s="17">
        <f>DAY(F1270:F2743)</f>
        <v>14</v>
      </c>
      <c r="H1270" s="17">
        <f>MONTH(F1270:F2743)</f>
        <v>11</v>
      </c>
      <c r="I1270" s="17">
        <f>YEAR(F1270)</f>
        <v>2020</v>
      </c>
      <c r="J1270" s="7">
        <v>440</v>
      </c>
      <c r="K1270" s="6" t="s">
        <v>40</v>
      </c>
    </row>
    <row r="1271" spans="1:11" x14ac:dyDescent="0.3">
      <c r="A1271" s="6" t="s">
        <v>823</v>
      </c>
      <c r="B1271" s="6" t="s">
        <v>454</v>
      </c>
      <c r="C1271" s="6" t="s">
        <v>0</v>
      </c>
      <c r="D1271" s="6" t="s">
        <v>1332</v>
      </c>
      <c r="E1271" s="6" t="s">
        <v>3</v>
      </c>
      <c r="F1271" s="20">
        <v>44149</v>
      </c>
      <c r="G1271" s="17">
        <f>DAY(F1271:F2744)</f>
        <v>14</v>
      </c>
      <c r="H1271" s="17">
        <f>MONTH(F1271:F2744)</f>
        <v>11</v>
      </c>
      <c r="I1271" s="17">
        <f>YEAR(F1271)</f>
        <v>2020</v>
      </c>
      <c r="J1271" s="7">
        <v>9780</v>
      </c>
      <c r="K1271" s="6" t="s">
        <v>40</v>
      </c>
    </row>
    <row r="1272" spans="1:11" x14ac:dyDescent="0.3">
      <c r="A1272" s="6" t="s">
        <v>340</v>
      </c>
      <c r="B1272" s="6" t="s">
        <v>75</v>
      </c>
      <c r="C1272" s="6" t="s">
        <v>0</v>
      </c>
      <c r="D1272" s="6" t="s">
        <v>971</v>
      </c>
      <c r="E1272" s="6" t="s">
        <v>26</v>
      </c>
      <c r="F1272" s="20">
        <v>44150</v>
      </c>
      <c r="G1272" s="17">
        <f>DAY(F1272:F2745)</f>
        <v>15</v>
      </c>
      <c r="H1272" s="17">
        <f>MONTH(F1272:F2745)</f>
        <v>11</v>
      </c>
      <c r="I1272" s="17">
        <f>YEAR(F1272)</f>
        <v>2020</v>
      </c>
      <c r="J1272" s="7">
        <v>3100</v>
      </c>
      <c r="K1272" s="6" t="s">
        <v>31</v>
      </c>
    </row>
    <row r="1273" spans="1:11" x14ac:dyDescent="0.3">
      <c r="A1273" s="6" t="s">
        <v>536</v>
      </c>
      <c r="B1273" s="6" t="s">
        <v>75</v>
      </c>
      <c r="C1273" s="6" t="s">
        <v>2</v>
      </c>
      <c r="D1273" s="6" t="s">
        <v>1242</v>
      </c>
      <c r="E1273" s="6" t="s">
        <v>51</v>
      </c>
      <c r="F1273" s="20">
        <v>44151</v>
      </c>
      <c r="G1273" s="17">
        <f>DAY(F1273:F2746)</f>
        <v>16</v>
      </c>
      <c r="H1273" s="17">
        <f>MONTH(F1273:F2746)</f>
        <v>11</v>
      </c>
      <c r="I1273" s="17">
        <f>YEAR(F1273)</f>
        <v>2020</v>
      </c>
      <c r="J1273" s="7">
        <v>7580</v>
      </c>
      <c r="K1273" s="6" t="s">
        <v>40</v>
      </c>
    </row>
    <row r="1274" spans="1:11" x14ac:dyDescent="0.3">
      <c r="A1274" s="6" t="s">
        <v>74</v>
      </c>
      <c r="B1274" s="6" t="s">
        <v>230</v>
      </c>
      <c r="C1274" s="6" t="s">
        <v>0</v>
      </c>
      <c r="D1274" s="6" t="s">
        <v>867</v>
      </c>
      <c r="E1274" s="6" t="s">
        <v>51</v>
      </c>
      <c r="F1274" s="20">
        <v>44151</v>
      </c>
      <c r="G1274" s="17">
        <f>DAY(F1274:F2747)</f>
        <v>16</v>
      </c>
      <c r="H1274" s="17">
        <f>MONTH(F1274:F2747)</f>
        <v>11</v>
      </c>
      <c r="I1274" s="17">
        <f>YEAR(F1274)</f>
        <v>2020</v>
      </c>
      <c r="J1274" s="7">
        <v>2920</v>
      </c>
      <c r="K1274" s="6" t="s">
        <v>44</v>
      </c>
    </row>
    <row r="1275" spans="1:11" x14ac:dyDescent="0.3">
      <c r="A1275" s="6" t="s">
        <v>161</v>
      </c>
      <c r="B1275" s="6" t="s">
        <v>67</v>
      </c>
      <c r="C1275" s="6" t="s">
        <v>2</v>
      </c>
      <c r="D1275" s="6" t="s">
        <v>982</v>
      </c>
      <c r="E1275" s="6" t="s">
        <v>26</v>
      </c>
      <c r="F1275" s="20">
        <v>44152</v>
      </c>
      <c r="G1275" s="17">
        <f>DAY(F1275:F2748)</f>
        <v>17</v>
      </c>
      <c r="H1275" s="17">
        <f>MONTH(F1275:F2748)</f>
        <v>11</v>
      </c>
      <c r="I1275" s="17">
        <f>YEAR(F1275)</f>
        <v>2020</v>
      </c>
      <c r="J1275" s="7">
        <v>1280</v>
      </c>
      <c r="K1275" s="6" t="s">
        <v>40</v>
      </c>
    </row>
    <row r="1276" spans="1:11" x14ac:dyDescent="0.3">
      <c r="A1276" s="6" t="s">
        <v>361</v>
      </c>
      <c r="B1276" s="6" t="s">
        <v>37</v>
      </c>
      <c r="C1276" s="6" t="s">
        <v>0</v>
      </c>
      <c r="D1276" s="6" t="s">
        <v>984</v>
      </c>
      <c r="E1276" s="6" t="s">
        <v>51</v>
      </c>
      <c r="F1276" s="20">
        <v>44154</v>
      </c>
      <c r="G1276" s="17">
        <f>DAY(F1276:F2749)</f>
        <v>19</v>
      </c>
      <c r="H1276" s="17">
        <f>MONTH(F1276:F2749)</f>
        <v>11</v>
      </c>
      <c r="I1276" s="17">
        <f>YEAR(F1276)</f>
        <v>2020</v>
      </c>
      <c r="J1276" s="7">
        <v>7630</v>
      </c>
      <c r="K1276" s="6" t="s">
        <v>40</v>
      </c>
    </row>
    <row r="1277" spans="1:11" x14ac:dyDescent="0.3">
      <c r="A1277" s="6" t="s">
        <v>171</v>
      </c>
      <c r="B1277" s="6" t="s">
        <v>46</v>
      </c>
      <c r="C1277" s="6" t="s">
        <v>2</v>
      </c>
      <c r="D1277" s="6" t="s">
        <v>652</v>
      </c>
      <c r="E1277" s="6" t="s">
        <v>55</v>
      </c>
      <c r="F1277" s="20">
        <v>44155</v>
      </c>
      <c r="G1277" s="17">
        <f>DAY(F1277:F2750)</f>
        <v>20</v>
      </c>
      <c r="H1277" s="17">
        <f>MONTH(F1277:F2750)</f>
        <v>11</v>
      </c>
      <c r="I1277" s="17">
        <f>YEAR(F1277)</f>
        <v>2020</v>
      </c>
      <c r="J1277" s="7">
        <v>8670</v>
      </c>
      <c r="K1277" s="6" t="s">
        <v>40</v>
      </c>
    </row>
    <row r="1278" spans="1:11" x14ac:dyDescent="0.3">
      <c r="A1278" s="6" t="s">
        <v>250</v>
      </c>
      <c r="B1278" s="6" t="s">
        <v>233</v>
      </c>
      <c r="C1278" s="6" t="s">
        <v>0</v>
      </c>
      <c r="D1278" s="6" t="s">
        <v>234</v>
      </c>
      <c r="E1278" s="6" t="s">
        <v>51</v>
      </c>
      <c r="F1278" s="20">
        <v>44156</v>
      </c>
      <c r="G1278" s="17">
        <f>DAY(F1278:F2751)</f>
        <v>21</v>
      </c>
      <c r="H1278" s="17">
        <f>MONTH(F1278:F2751)</f>
        <v>11</v>
      </c>
      <c r="I1278" s="17">
        <f>YEAR(F1278)</f>
        <v>2020</v>
      </c>
      <c r="J1278" s="7">
        <v>910</v>
      </c>
      <c r="K1278" s="6" t="s">
        <v>40</v>
      </c>
    </row>
    <row r="1279" spans="1:11" x14ac:dyDescent="0.3">
      <c r="A1279" s="6" t="s">
        <v>134</v>
      </c>
      <c r="B1279" s="6" t="s">
        <v>112</v>
      </c>
      <c r="C1279" s="6" t="s">
        <v>0</v>
      </c>
      <c r="D1279" s="6" t="s">
        <v>440</v>
      </c>
      <c r="E1279" s="6" t="s">
        <v>51</v>
      </c>
      <c r="F1279" s="20">
        <v>44157</v>
      </c>
      <c r="G1279" s="17">
        <f>DAY(F1279:F2752)</f>
        <v>22</v>
      </c>
      <c r="H1279" s="17">
        <f>MONTH(F1279:F2752)</f>
        <v>11</v>
      </c>
      <c r="I1279" s="17">
        <f>YEAR(F1279)</f>
        <v>2020</v>
      </c>
      <c r="J1279" s="7">
        <v>1380</v>
      </c>
      <c r="K1279" s="6" t="s">
        <v>59</v>
      </c>
    </row>
    <row r="1280" spans="1:11" x14ac:dyDescent="0.3">
      <c r="A1280" s="6" t="s">
        <v>41</v>
      </c>
      <c r="B1280" s="6" t="s">
        <v>580</v>
      </c>
      <c r="C1280" s="6" t="s">
        <v>0</v>
      </c>
      <c r="D1280" s="6" t="s">
        <v>683</v>
      </c>
      <c r="E1280" s="6" t="s">
        <v>55</v>
      </c>
      <c r="F1280" s="20">
        <v>44157</v>
      </c>
      <c r="G1280" s="17">
        <f>DAY(F1280:F2753)</f>
        <v>22</v>
      </c>
      <c r="H1280" s="17">
        <f>MONTH(F1280:F2753)</f>
        <v>11</v>
      </c>
      <c r="I1280" s="17">
        <f>YEAR(F1280)</f>
        <v>2020</v>
      </c>
      <c r="J1280" s="7">
        <v>1350</v>
      </c>
      <c r="K1280" s="6" t="s">
        <v>40</v>
      </c>
    </row>
    <row r="1281" spans="1:11" x14ac:dyDescent="0.3">
      <c r="A1281" s="6" t="s">
        <v>291</v>
      </c>
      <c r="B1281" s="6" t="s">
        <v>724</v>
      </c>
      <c r="C1281" s="6" t="s">
        <v>0</v>
      </c>
      <c r="D1281" s="6" t="s">
        <v>996</v>
      </c>
      <c r="E1281" s="6" t="s">
        <v>3</v>
      </c>
      <c r="F1281" s="20">
        <v>44157</v>
      </c>
      <c r="G1281" s="17">
        <f>DAY(F1281:F2754)</f>
        <v>22</v>
      </c>
      <c r="H1281" s="17">
        <f>MONTH(F1281:F2754)</f>
        <v>11</v>
      </c>
      <c r="I1281" s="17">
        <f>YEAR(F1281)</f>
        <v>2020</v>
      </c>
      <c r="J1281" s="7">
        <v>4530</v>
      </c>
      <c r="K1281" s="6" t="s">
        <v>40</v>
      </c>
    </row>
    <row r="1282" spans="1:11" x14ac:dyDescent="0.3">
      <c r="A1282" s="6" t="s">
        <v>317</v>
      </c>
      <c r="B1282" s="6" t="s">
        <v>103</v>
      </c>
      <c r="C1282" s="6" t="s">
        <v>2</v>
      </c>
      <c r="D1282" s="6" t="s">
        <v>1040</v>
      </c>
      <c r="E1282" s="6" t="s">
        <v>51</v>
      </c>
      <c r="F1282" s="20">
        <v>44158</v>
      </c>
      <c r="G1282" s="17">
        <f>DAY(F1282:F2755)</f>
        <v>23</v>
      </c>
      <c r="H1282" s="17">
        <f>MONTH(F1282:F2755)</f>
        <v>11</v>
      </c>
      <c r="I1282" s="17">
        <f>YEAR(F1282)</f>
        <v>2020</v>
      </c>
      <c r="J1282" s="7">
        <v>7160</v>
      </c>
      <c r="K1282" s="6" t="s">
        <v>40</v>
      </c>
    </row>
    <row r="1283" spans="1:11" x14ac:dyDescent="0.3">
      <c r="A1283" s="6" t="s">
        <v>93</v>
      </c>
      <c r="B1283" s="6" t="s">
        <v>384</v>
      </c>
      <c r="C1283" s="6" t="s">
        <v>0</v>
      </c>
      <c r="D1283" s="6" t="s">
        <v>655</v>
      </c>
      <c r="E1283" s="6" t="s">
        <v>3</v>
      </c>
      <c r="F1283" s="20">
        <v>44159</v>
      </c>
      <c r="G1283" s="17">
        <f>DAY(F1283:F2756)</f>
        <v>24</v>
      </c>
      <c r="H1283" s="17">
        <f>MONTH(F1283:F2756)</f>
        <v>11</v>
      </c>
      <c r="I1283" s="17">
        <f>YEAR(F1283)</f>
        <v>2020</v>
      </c>
      <c r="J1283" s="7">
        <v>9600</v>
      </c>
      <c r="K1283" s="6" t="s">
        <v>40</v>
      </c>
    </row>
    <row r="1284" spans="1:11" x14ac:dyDescent="0.3">
      <c r="A1284" s="6" t="s">
        <v>337</v>
      </c>
      <c r="B1284" s="6" t="s">
        <v>501</v>
      </c>
      <c r="C1284" s="6" t="s">
        <v>2</v>
      </c>
      <c r="D1284" s="6" t="s">
        <v>1291</v>
      </c>
      <c r="E1284" s="6" t="s">
        <v>39</v>
      </c>
      <c r="F1284" s="20">
        <v>44159</v>
      </c>
      <c r="G1284" s="17">
        <f>DAY(F1284:F2757)</f>
        <v>24</v>
      </c>
      <c r="H1284" s="17">
        <f>MONTH(F1284:F2757)</f>
        <v>11</v>
      </c>
      <c r="I1284" s="17">
        <f>YEAR(F1284)</f>
        <v>2020</v>
      </c>
      <c r="J1284" s="7">
        <v>1070</v>
      </c>
      <c r="K1284" s="6" t="s">
        <v>40</v>
      </c>
    </row>
    <row r="1285" spans="1:11" x14ac:dyDescent="0.3">
      <c r="A1285" s="6" t="s">
        <v>201</v>
      </c>
      <c r="B1285" s="6" t="s">
        <v>120</v>
      </c>
      <c r="C1285" s="6" t="s">
        <v>2</v>
      </c>
      <c r="D1285" s="6" t="s">
        <v>653</v>
      </c>
      <c r="E1285" s="6" t="s">
        <v>26</v>
      </c>
      <c r="F1285" s="20">
        <v>44161</v>
      </c>
      <c r="G1285" s="17">
        <f>DAY(F1285:F2758)</f>
        <v>26</v>
      </c>
      <c r="H1285" s="17">
        <f>MONTH(F1285:F2758)</f>
        <v>11</v>
      </c>
      <c r="I1285" s="17">
        <f>YEAR(F1285)</f>
        <v>2020</v>
      </c>
      <c r="J1285" s="7">
        <v>7560</v>
      </c>
      <c r="K1285" s="6" t="s">
        <v>40</v>
      </c>
    </row>
    <row r="1286" spans="1:11" x14ac:dyDescent="0.3">
      <c r="A1286" s="6" t="s">
        <v>161</v>
      </c>
      <c r="B1286" s="6" t="s">
        <v>300</v>
      </c>
      <c r="C1286" s="6" t="s">
        <v>2</v>
      </c>
      <c r="D1286" s="6" t="s">
        <v>817</v>
      </c>
      <c r="E1286" s="6" t="s">
        <v>39</v>
      </c>
      <c r="F1286" s="20">
        <v>44161</v>
      </c>
      <c r="G1286" s="17">
        <f>DAY(F1286:F2759)</f>
        <v>26</v>
      </c>
      <c r="H1286" s="17">
        <f>MONTH(F1286:F2759)</f>
        <v>11</v>
      </c>
      <c r="I1286" s="17">
        <f>YEAR(F1286)</f>
        <v>2020</v>
      </c>
      <c r="J1286" s="7">
        <v>7260</v>
      </c>
      <c r="K1286" s="6" t="s">
        <v>40</v>
      </c>
    </row>
    <row r="1287" spans="1:11" x14ac:dyDescent="0.3">
      <c r="A1287" s="6" t="s">
        <v>325</v>
      </c>
      <c r="B1287" s="6" t="s">
        <v>278</v>
      </c>
      <c r="C1287" s="6" t="s">
        <v>2</v>
      </c>
      <c r="D1287" s="6" t="s">
        <v>1318</v>
      </c>
      <c r="E1287" s="6" t="s">
        <v>26</v>
      </c>
      <c r="F1287" s="20">
        <v>44161</v>
      </c>
      <c r="G1287" s="17">
        <f>DAY(F1287:F2760)</f>
        <v>26</v>
      </c>
      <c r="H1287" s="17">
        <f>MONTH(F1287:F2760)</f>
        <v>11</v>
      </c>
      <c r="I1287" s="17">
        <f>YEAR(F1287)</f>
        <v>2020</v>
      </c>
      <c r="J1287" s="7">
        <v>2230</v>
      </c>
      <c r="K1287" s="6" t="s">
        <v>40</v>
      </c>
    </row>
    <row r="1288" spans="1:11" x14ac:dyDescent="0.3">
      <c r="A1288" s="6" t="s">
        <v>757</v>
      </c>
      <c r="B1288" s="6" t="s">
        <v>149</v>
      </c>
      <c r="C1288" s="6" t="s">
        <v>2</v>
      </c>
      <c r="D1288" s="6" t="s">
        <v>758</v>
      </c>
      <c r="E1288" s="6" t="s">
        <v>39</v>
      </c>
      <c r="F1288" s="20">
        <v>44162</v>
      </c>
      <c r="G1288" s="17">
        <f>DAY(F1288:F2761)</f>
        <v>27</v>
      </c>
      <c r="H1288" s="17">
        <f>MONTH(F1288:F2761)</f>
        <v>11</v>
      </c>
      <c r="I1288" s="17">
        <f>YEAR(F1288)</f>
        <v>2020</v>
      </c>
      <c r="J1288" s="7">
        <v>4640</v>
      </c>
      <c r="K1288" s="6" t="s">
        <v>59</v>
      </c>
    </row>
    <row r="1289" spans="1:11" x14ac:dyDescent="0.3">
      <c r="A1289" s="6" t="s">
        <v>750</v>
      </c>
      <c r="B1289" s="6" t="s">
        <v>85</v>
      </c>
      <c r="C1289" s="6" t="s">
        <v>0</v>
      </c>
      <c r="D1289" s="6" t="s">
        <v>1034</v>
      </c>
      <c r="E1289" s="6" t="s">
        <v>39</v>
      </c>
      <c r="F1289" s="20">
        <v>44163</v>
      </c>
      <c r="G1289" s="17">
        <f>DAY(F1289:F2762)</f>
        <v>28</v>
      </c>
      <c r="H1289" s="17">
        <f>MONTH(F1289:F2762)</f>
        <v>11</v>
      </c>
      <c r="I1289" s="17">
        <f>YEAR(F1289)</f>
        <v>2020</v>
      </c>
      <c r="J1289" s="7">
        <v>9030</v>
      </c>
      <c r="K1289" s="6" t="s">
        <v>40</v>
      </c>
    </row>
    <row r="1290" spans="1:11" x14ac:dyDescent="0.3">
      <c r="A1290" s="6" t="s">
        <v>227</v>
      </c>
      <c r="B1290" s="6" t="s">
        <v>33</v>
      </c>
      <c r="C1290" s="6" t="s">
        <v>2</v>
      </c>
      <c r="D1290" s="6" t="s">
        <v>1029</v>
      </c>
      <c r="E1290" s="6" t="s">
        <v>26</v>
      </c>
      <c r="F1290" s="20">
        <v>44164</v>
      </c>
      <c r="G1290" s="17">
        <f>DAY(F1290:F2763)</f>
        <v>29</v>
      </c>
      <c r="H1290" s="17">
        <f>MONTH(F1290:F2763)</f>
        <v>11</v>
      </c>
      <c r="I1290" s="17">
        <f>YEAR(F1290)</f>
        <v>2020</v>
      </c>
      <c r="J1290" s="7">
        <v>4520</v>
      </c>
      <c r="K1290" s="6" t="s">
        <v>44</v>
      </c>
    </row>
    <row r="1291" spans="1:11" x14ac:dyDescent="0.3">
      <c r="A1291" s="6" t="s">
        <v>660</v>
      </c>
      <c r="B1291" s="6" t="s">
        <v>310</v>
      </c>
      <c r="C1291" s="6" t="s">
        <v>2</v>
      </c>
      <c r="D1291" s="6" t="s">
        <v>661</v>
      </c>
      <c r="E1291" s="6" t="s">
        <v>55</v>
      </c>
      <c r="F1291" s="20">
        <v>44165</v>
      </c>
      <c r="G1291" s="17">
        <f>DAY(F1291:F2764)</f>
        <v>30</v>
      </c>
      <c r="H1291" s="17">
        <f>MONTH(F1291:F2764)</f>
        <v>11</v>
      </c>
      <c r="I1291" s="17">
        <f>YEAR(F1291)</f>
        <v>2020</v>
      </c>
      <c r="J1291" s="7">
        <v>130</v>
      </c>
      <c r="K1291" s="6" t="s">
        <v>31</v>
      </c>
    </row>
    <row r="1292" spans="1:11" x14ac:dyDescent="0.3">
      <c r="A1292" s="6" t="s">
        <v>45</v>
      </c>
      <c r="B1292" s="6" t="s">
        <v>345</v>
      </c>
      <c r="C1292" s="6" t="s">
        <v>2</v>
      </c>
      <c r="D1292" s="6" t="s">
        <v>1037</v>
      </c>
      <c r="E1292" s="6" t="s">
        <v>26</v>
      </c>
      <c r="F1292" s="20">
        <v>44165</v>
      </c>
      <c r="G1292" s="17">
        <f>DAY(F1292:F2765)</f>
        <v>30</v>
      </c>
      <c r="H1292" s="17">
        <f>MONTH(F1292:F2765)</f>
        <v>11</v>
      </c>
      <c r="I1292" s="17">
        <f>YEAR(F1292)</f>
        <v>2020</v>
      </c>
      <c r="J1292" s="7">
        <v>3150</v>
      </c>
      <c r="K1292" s="6" t="s">
        <v>40</v>
      </c>
    </row>
    <row r="1293" spans="1:11" x14ac:dyDescent="0.3">
      <c r="A1293" s="6" t="s">
        <v>444</v>
      </c>
      <c r="B1293" s="6" t="s">
        <v>191</v>
      </c>
      <c r="C1293" s="6" t="s">
        <v>2</v>
      </c>
      <c r="D1293" s="6" t="s">
        <v>707</v>
      </c>
      <c r="E1293" s="6" t="s">
        <v>1</v>
      </c>
      <c r="F1293" s="20">
        <v>44166</v>
      </c>
      <c r="G1293" s="17">
        <f>DAY(F1293:F2766)</f>
        <v>1</v>
      </c>
      <c r="H1293" s="17">
        <f>MONTH(F1293:F2766)</f>
        <v>12</v>
      </c>
      <c r="I1293" s="17">
        <f>YEAR(F1293)</f>
        <v>2020</v>
      </c>
      <c r="J1293" s="7">
        <v>4530</v>
      </c>
      <c r="K1293" s="6" t="s">
        <v>31</v>
      </c>
    </row>
    <row r="1294" spans="1:11" x14ac:dyDescent="0.3">
      <c r="A1294" s="6" t="s">
        <v>41</v>
      </c>
      <c r="B1294" s="6" t="s">
        <v>109</v>
      </c>
      <c r="C1294" s="6" t="s">
        <v>0</v>
      </c>
      <c r="D1294" s="6" t="s">
        <v>152</v>
      </c>
      <c r="E1294" s="6" t="s">
        <v>39</v>
      </c>
      <c r="F1294" s="20">
        <v>44171</v>
      </c>
      <c r="G1294" s="17">
        <f>DAY(F1294:F2767)</f>
        <v>6</v>
      </c>
      <c r="H1294" s="17">
        <f>MONTH(F1294:F2767)</f>
        <v>12</v>
      </c>
      <c r="I1294" s="17">
        <f>YEAR(F1294)</f>
        <v>2020</v>
      </c>
      <c r="J1294" s="7">
        <v>8410</v>
      </c>
      <c r="K1294" s="6" t="s">
        <v>40</v>
      </c>
    </row>
    <row r="1295" spans="1:11" x14ac:dyDescent="0.3">
      <c r="A1295" s="6" t="s">
        <v>337</v>
      </c>
      <c r="B1295" s="6" t="s">
        <v>42</v>
      </c>
      <c r="C1295" s="6" t="s">
        <v>2</v>
      </c>
      <c r="D1295" s="6" t="s">
        <v>43</v>
      </c>
      <c r="E1295" s="6" t="s">
        <v>26</v>
      </c>
      <c r="F1295" s="20">
        <v>44171</v>
      </c>
      <c r="G1295" s="17">
        <f>DAY(F1295:F2768)</f>
        <v>6</v>
      </c>
      <c r="H1295" s="17">
        <f>MONTH(F1295:F2768)</f>
        <v>12</v>
      </c>
      <c r="I1295" s="17">
        <f>YEAR(F1295)</f>
        <v>2020</v>
      </c>
      <c r="J1295" s="7">
        <v>230</v>
      </c>
      <c r="K1295" s="6" t="s">
        <v>31</v>
      </c>
    </row>
    <row r="1296" spans="1:11" x14ac:dyDescent="0.3">
      <c r="A1296" s="6" t="s">
        <v>689</v>
      </c>
      <c r="B1296" s="6" t="s">
        <v>319</v>
      </c>
      <c r="C1296" s="6" t="s">
        <v>2</v>
      </c>
      <c r="D1296" s="6" t="s">
        <v>872</v>
      </c>
      <c r="E1296" s="6" t="s">
        <v>51</v>
      </c>
      <c r="F1296" s="20">
        <v>44171</v>
      </c>
      <c r="G1296" s="17">
        <f>DAY(F1296:F2769)</f>
        <v>6</v>
      </c>
      <c r="H1296" s="17">
        <f>MONTH(F1296:F2769)</f>
        <v>12</v>
      </c>
      <c r="I1296" s="17">
        <f>YEAR(F1296)</f>
        <v>2020</v>
      </c>
      <c r="J1296" s="7">
        <v>6190</v>
      </c>
      <c r="K1296" s="6" t="s">
        <v>40</v>
      </c>
    </row>
    <row r="1297" spans="1:11" x14ac:dyDescent="0.3">
      <c r="A1297" s="6" t="s">
        <v>364</v>
      </c>
      <c r="B1297" s="6" t="s">
        <v>141</v>
      </c>
      <c r="C1297" s="6" t="s">
        <v>2</v>
      </c>
      <c r="D1297" s="6" t="s">
        <v>365</v>
      </c>
      <c r="E1297" s="6" t="s">
        <v>55</v>
      </c>
      <c r="F1297" s="20">
        <v>44172</v>
      </c>
      <c r="G1297" s="17">
        <f>DAY(F1297:F2770)</f>
        <v>7</v>
      </c>
      <c r="H1297" s="17">
        <f>MONTH(F1297:F2770)</f>
        <v>12</v>
      </c>
      <c r="I1297" s="17">
        <f>YEAR(F1297)</f>
        <v>2020</v>
      </c>
      <c r="J1297" s="7">
        <v>5330</v>
      </c>
      <c r="K1297" s="6" t="s">
        <v>40</v>
      </c>
    </row>
    <row r="1298" spans="1:11" x14ac:dyDescent="0.3">
      <c r="A1298" s="6" t="s">
        <v>174</v>
      </c>
      <c r="B1298" s="6" t="s">
        <v>528</v>
      </c>
      <c r="C1298" s="6" t="s">
        <v>0</v>
      </c>
      <c r="D1298" s="6" t="s">
        <v>635</v>
      </c>
      <c r="E1298" s="6" t="s">
        <v>26</v>
      </c>
      <c r="F1298" s="20">
        <v>44172</v>
      </c>
      <c r="G1298" s="17">
        <f>DAY(F1298:F2771)</f>
        <v>7</v>
      </c>
      <c r="H1298" s="17">
        <f>MONTH(F1298:F2771)</f>
        <v>12</v>
      </c>
      <c r="I1298" s="17">
        <f>YEAR(F1298)</f>
        <v>2020</v>
      </c>
      <c r="J1298" s="7">
        <v>1220</v>
      </c>
      <c r="K1298" s="6" t="s">
        <v>40</v>
      </c>
    </row>
    <row r="1299" spans="1:11" x14ac:dyDescent="0.3">
      <c r="A1299" s="6" t="s">
        <v>626</v>
      </c>
      <c r="B1299" s="6" t="s">
        <v>331</v>
      </c>
      <c r="C1299" s="6" t="s">
        <v>0</v>
      </c>
      <c r="D1299" s="6" t="s">
        <v>929</v>
      </c>
      <c r="E1299" s="6" t="s">
        <v>39</v>
      </c>
      <c r="F1299" s="20">
        <v>44172</v>
      </c>
      <c r="G1299" s="17">
        <f>DAY(F1299:F2772)</f>
        <v>7</v>
      </c>
      <c r="H1299" s="17">
        <f>MONTH(F1299:F2772)</f>
        <v>12</v>
      </c>
      <c r="I1299" s="17">
        <f>YEAR(F1299)</f>
        <v>2020</v>
      </c>
      <c r="J1299" s="7">
        <v>1860</v>
      </c>
      <c r="K1299" s="6" t="s">
        <v>44</v>
      </c>
    </row>
    <row r="1300" spans="1:11" x14ac:dyDescent="0.3">
      <c r="A1300" s="6" t="s">
        <v>167</v>
      </c>
      <c r="B1300" s="6" t="s">
        <v>125</v>
      </c>
      <c r="C1300" s="6" t="s">
        <v>0</v>
      </c>
      <c r="D1300" s="6" t="s">
        <v>263</v>
      </c>
      <c r="E1300" s="6" t="s">
        <v>39</v>
      </c>
      <c r="F1300" s="20">
        <v>44174</v>
      </c>
      <c r="G1300" s="17">
        <f>DAY(F1300:F2773)</f>
        <v>9</v>
      </c>
      <c r="H1300" s="17">
        <f>MONTH(F1300:F2773)</f>
        <v>12</v>
      </c>
      <c r="I1300" s="17">
        <f>YEAR(F1300)</f>
        <v>2020</v>
      </c>
      <c r="J1300" s="7">
        <v>9550</v>
      </c>
      <c r="K1300" s="6" t="s">
        <v>44</v>
      </c>
    </row>
    <row r="1301" spans="1:11" x14ac:dyDescent="0.3">
      <c r="A1301" s="6" t="s">
        <v>595</v>
      </c>
      <c r="B1301" s="6" t="s">
        <v>175</v>
      </c>
      <c r="C1301" s="6" t="s">
        <v>0</v>
      </c>
      <c r="D1301" s="6" t="s">
        <v>176</v>
      </c>
      <c r="E1301" s="6" t="s">
        <v>55</v>
      </c>
      <c r="F1301" s="20">
        <v>44174</v>
      </c>
      <c r="G1301" s="17">
        <f>DAY(F1301:F2774)</f>
        <v>9</v>
      </c>
      <c r="H1301" s="17">
        <f>MONTH(F1301:F2774)</f>
        <v>12</v>
      </c>
      <c r="I1301" s="17">
        <f>YEAR(F1301)</f>
        <v>2020</v>
      </c>
      <c r="J1301" s="7">
        <v>6050</v>
      </c>
      <c r="K1301" s="6" t="s">
        <v>40</v>
      </c>
    </row>
    <row r="1302" spans="1:11" x14ac:dyDescent="0.3">
      <c r="A1302" s="6" t="s">
        <v>492</v>
      </c>
      <c r="B1302" s="6" t="s">
        <v>258</v>
      </c>
      <c r="C1302" s="6" t="s">
        <v>2</v>
      </c>
      <c r="D1302" s="6" t="s">
        <v>493</v>
      </c>
      <c r="E1302" s="6" t="s">
        <v>55</v>
      </c>
      <c r="F1302" s="20">
        <v>44176</v>
      </c>
      <c r="G1302" s="17">
        <f>DAY(F1302:F2775)</f>
        <v>11</v>
      </c>
      <c r="H1302" s="17">
        <f>MONTH(F1302:F2775)</f>
        <v>12</v>
      </c>
      <c r="I1302" s="17">
        <f>YEAR(F1302)</f>
        <v>2020</v>
      </c>
      <c r="J1302" s="7">
        <v>6920</v>
      </c>
      <c r="K1302" s="6" t="s">
        <v>40</v>
      </c>
    </row>
    <row r="1303" spans="1:11" x14ac:dyDescent="0.3">
      <c r="A1303" s="6" t="s">
        <v>378</v>
      </c>
      <c r="B1303" s="6" t="s">
        <v>459</v>
      </c>
      <c r="C1303" s="6" t="s">
        <v>2</v>
      </c>
      <c r="D1303" s="6" t="s">
        <v>1317</v>
      </c>
      <c r="E1303" s="6" t="s">
        <v>51</v>
      </c>
      <c r="F1303" s="20">
        <v>44178</v>
      </c>
      <c r="G1303" s="17">
        <f>DAY(F1303:F2776)</f>
        <v>13</v>
      </c>
      <c r="H1303" s="17">
        <f>MONTH(F1303:F2776)</f>
        <v>12</v>
      </c>
      <c r="I1303" s="17">
        <f>YEAR(F1303)</f>
        <v>2020</v>
      </c>
      <c r="J1303" s="7">
        <v>1690</v>
      </c>
      <c r="K1303" s="6" t="s">
        <v>40</v>
      </c>
    </row>
    <row r="1304" spans="1:11" x14ac:dyDescent="0.3">
      <c r="A1304" s="6" t="s">
        <v>644</v>
      </c>
      <c r="B1304" s="6" t="s">
        <v>390</v>
      </c>
      <c r="C1304" s="6" t="s">
        <v>0</v>
      </c>
      <c r="D1304" s="6" t="s">
        <v>672</v>
      </c>
      <c r="E1304" s="6" t="s">
        <v>51</v>
      </c>
      <c r="F1304" s="20">
        <v>44179</v>
      </c>
      <c r="G1304" s="17">
        <f>DAY(F1304:F2777)</f>
        <v>14</v>
      </c>
      <c r="H1304" s="17">
        <f>MONTH(F1304:F2777)</f>
        <v>12</v>
      </c>
      <c r="I1304" s="17">
        <f>YEAR(F1304)</f>
        <v>2020</v>
      </c>
      <c r="J1304" s="7">
        <v>6690</v>
      </c>
      <c r="K1304" s="6" t="s">
        <v>35</v>
      </c>
    </row>
    <row r="1305" spans="1:11" x14ac:dyDescent="0.3">
      <c r="A1305" s="6" t="s">
        <v>99</v>
      </c>
      <c r="B1305" s="6" t="s">
        <v>64</v>
      </c>
      <c r="C1305" s="6" t="s">
        <v>0</v>
      </c>
      <c r="D1305" s="6" t="s">
        <v>714</v>
      </c>
      <c r="E1305" s="6" t="s">
        <v>55</v>
      </c>
      <c r="F1305" s="20">
        <v>44179</v>
      </c>
      <c r="G1305" s="17">
        <f>DAY(F1305:F2778)</f>
        <v>14</v>
      </c>
      <c r="H1305" s="17">
        <f>MONTH(F1305:F2778)</f>
        <v>12</v>
      </c>
      <c r="I1305" s="17">
        <f>YEAR(F1305)</f>
        <v>2020</v>
      </c>
      <c r="J1305" s="7">
        <v>2240</v>
      </c>
      <c r="K1305" s="6" t="s">
        <v>40</v>
      </c>
    </row>
    <row r="1306" spans="1:11" x14ac:dyDescent="0.3">
      <c r="A1306" s="6" t="s">
        <v>480</v>
      </c>
      <c r="B1306" s="6" t="s">
        <v>303</v>
      </c>
      <c r="C1306" s="6" t="s">
        <v>2</v>
      </c>
      <c r="D1306" s="6" t="s">
        <v>481</v>
      </c>
      <c r="E1306" s="6" t="s">
        <v>51</v>
      </c>
      <c r="F1306" s="20">
        <v>44180</v>
      </c>
      <c r="G1306" s="17">
        <f>DAY(F1306:F2779)</f>
        <v>15</v>
      </c>
      <c r="H1306" s="17">
        <f>MONTH(F1306:F2779)</f>
        <v>12</v>
      </c>
      <c r="I1306" s="17">
        <f>YEAR(F1306)</f>
        <v>2020</v>
      </c>
      <c r="J1306" s="7">
        <v>2070</v>
      </c>
      <c r="K1306" s="6" t="s">
        <v>31</v>
      </c>
    </row>
    <row r="1307" spans="1:11" x14ac:dyDescent="0.3">
      <c r="A1307" s="6" t="s">
        <v>279</v>
      </c>
      <c r="B1307" s="6" t="s">
        <v>72</v>
      </c>
      <c r="C1307" s="6" t="s">
        <v>2</v>
      </c>
      <c r="D1307" s="6" t="s">
        <v>172</v>
      </c>
      <c r="E1307" s="6" t="s">
        <v>55</v>
      </c>
      <c r="F1307" s="20">
        <v>44182</v>
      </c>
      <c r="G1307" s="17">
        <f>DAY(F1307:F2780)</f>
        <v>17</v>
      </c>
      <c r="H1307" s="17">
        <f>MONTH(F1307:F2780)</f>
        <v>12</v>
      </c>
      <c r="I1307" s="17">
        <f>YEAR(F1307)</f>
        <v>2020</v>
      </c>
      <c r="J1307" s="7">
        <v>8750</v>
      </c>
      <c r="K1307" s="6" t="s">
        <v>40</v>
      </c>
    </row>
    <row r="1308" spans="1:11" x14ac:dyDescent="0.3">
      <c r="A1308" s="6" t="s">
        <v>752</v>
      </c>
      <c r="B1308" s="6" t="s">
        <v>132</v>
      </c>
      <c r="C1308" s="6" t="s">
        <v>0</v>
      </c>
      <c r="D1308" s="6" t="s">
        <v>879</v>
      </c>
      <c r="E1308" s="6" t="s">
        <v>51</v>
      </c>
      <c r="F1308" s="20">
        <v>44182</v>
      </c>
      <c r="G1308" s="17">
        <f>DAY(F1308:F2781)</f>
        <v>17</v>
      </c>
      <c r="H1308" s="17">
        <f>MONTH(F1308:F2781)</f>
        <v>12</v>
      </c>
      <c r="I1308" s="17">
        <f>YEAR(F1308)</f>
        <v>2020</v>
      </c>
      <c r="J1308" s="7">
        <v>6200</v>
      </c>
      <c r="K1308" s="6" t="s">
        <v>40</v>
      </c>
    </row>
    <row r="1309" spans="1:11" x14ac:dyDescent="0.3">
      <c r="A1309" s="6" t="s">
        <v>583</v>
      </c>
      <c r="B1309" s="6" t="s">
        <v>199</v>
      </c>
      <c r="C1309" s="6" t="s">
        <v>2</v>
      </c>
      <c r="D1309" s="6" t="s">
        <v>708</v>
      </c>
      <c r="E1309" s="6" t="s">
        <v>1</v>
      </c>
      <c r="F1309" s="20">
        <v>44184</v>
      </c>
      <c r="G1309" s="17">
        <f>DAY(F1309:F2782)</f>
        <v>19</v>
      </c>
      <c r="H1309" s="17">
        <f>MONTH(F1309:F2782)</f>
        <v>12</v>
      </c>
      <c r="I1309" s="17">
        <f>YEAR(F1309)</f>
        <v>2020</v>
      </c>
      <c r="J1309" s="7">
        <v>9210</v>
      </c>
      <c r="K1309" s="6" t="s">
        <v>44</v>
      </c>
    </row>
    <row r="1310" spans="1:11" x14ac:dyDescent="0.3">
      <c r="A1310" s="6" t="s">
        <v>615</v>
      </c>
      <c r="B1310" s="6" t="s">
        <v>175</v>
      </c>
      <c r="C1310" s="6" t="s">
        <v>2</v>
      </c>
      <c r="D1310" s="6" t="s">
        <v>393</v>
      </c>
      <c r="E1310" s="6" t="s">
        <v>39</v>
      </c>
      <c r="F1310" s="20">
        <v>44184</v>
      </c>
      <c r="G1310" s="17">
        <f>DAY(F1310:F2783)</f>
        <v>19</v>
      </c>
      <c r="H1310" s="17">
        <f>MONTH(F1310:F2783)</f>
        <v>12</v>
      </c>
      <c r="I1310" s="17">
        <f>YEAR(F1310)</f>
        <v>2020</v>
      </c>
      <c r="J1310" s="7">
        <v>1250</v>
      </c>
      <c r="K1310" s="6" t="s">
        <v>44</v>
      </c>
    </row>
    <row r="1311" spans="1:11" x14ac:dyDescent="0.3">
      <c r="A1311" s="6" t="s">
        <v>140</v>
      </c>
      <c r="B1311" s="6" t="s">
        <v>384</v>
      </c>
      <c r="C1311" s="6" t="s">
        <v>0</v>
      </c>
      <c r="D1311" s="6" t="s">
        <v>1069</v>
      </c>
      <c r="E1311" s="6" t="s">
        <v>1</v>
      </c>
      <c r="F1311" s="20">
        <v>44184</v>
      </c>
      <c r="G1311" s="17">
        <f>DAY(F1311:F2784)</f>
        <v>19</v>
      </c>
      <c r="H1311" s="17">
        <f>MONTH(F1311:F2784)</f>
        <v>12</v>
      </c>
      <c r="I1311" s="17">
        <f>YEAR(F1311)</f>
        <v>2020</v>
      </c>
      <c r="J1311" s="7">
        <v>8310</v>
      </c>
      <c r="K1311" s="6" t="s">
        <v>40</v>
      </c>
    </row>
    <row r="1312" spans="1:11" x14ac:dyDescent="0.3">
      <c r="A1312" s="6" t="s">
        <v>1056</v>
      </c>
      <c r="B1312" s="6" t="s">
        <v>230</v>
      </c>
      <c r="C1312" s="6" t="s">
        <v>2</v>
      </c>
      <c r="D1312" s="6" t="s">
        <v>680</v>
      </c>
      <c r="E1312" s="6" t="s">
        <v>3</v>
      </c>
      <c r="F1312" s="20">
        <v>44184</v>
      </c>
      <c r="G1312" s="17">
        <f>DAY(F1312:F2785)</f>
        <v>19</v>
      </c>
      <c r="H1312" s="17">
        <f>MONTH(F1312:F2785)</f>
        <v>12</v>
      </c>
      <c r="I1312" s="17">
        <f>YEAR(F1312)</f>
        <v>2020</v>
      </c>
      <c r="J1312" s="7">
        <v>5530</v>
      </c>
      <c r="K1312" s="6" t="s">
        <v>130</v>
      </c>
    </row>
    <row r="1313" spans="1:11" x14ac:dyDescent="0.3">
      <c r="A1313" s="6" t="s">
        <v>400</v>
      </c>
      <c r="B1313" s="6" t="s">
        <v>29</v>
      </c>
      <c r="C1313" s="6" t="s">
        <v>2</v>
      </c>
      <c r="D1313" s="6" t="s">
        <v>862</v>
      </c>
      <c r="E1313" s="6" t="s">
        <v>3</v>
      </c>
      <c r="F1313" s="20">
        <v>44185</v>
      </c>
      <c r="G1313" s="17">
        <f>DAY(F1313:F2786)</f>
        <v>20</v>
      </c>
      <c r="H1313" s="17">
        <f>MONTH(F1313:F2786)</f>
        <v>12</v>
      </c>
      <c r="I1313" s="17">
        <f>YEAR(F1313)</f>
        <v>2020</v>
      </c>
      <c r="J1313" s="7">
        <v>8640</v>
      </c>
      <c r="K1313" s="6" t="s">
        <v>40</v>
      </c>
    </row>
    <row r="1314" spans="1:11" x14ac:dyDescent="0.3">
      <c r="A1314" s="6" t="s">
        <v>720</v>
      </c>
      <c r="B1314" s="6" t="s">
        <v>49</v>
      </c>
      <c r="C1314" s="6" t="s">
        <v>2</v>
      </c>
      <c r="D1314" s="6" t="s">
        <v>968</v>
      </c>
      <c r="E1314" s="6" t="s">
        <v>39</v>
      </c>
      <c r="F1314" s="20">
        <v>44185</v>
      </c>
      <c r="G1314" s="17">
        <f>DAY(F1314:F2787)</f>
        <v>20</v>
      </c>
      <c r="H1314" s="17">
        <f>MONTH(F1314:F2787)</f>
        <v>12</v>
      </c>
      <c r="I1314" s="17">
        <f>YEAR(F1314)</f>
        <v>2020</v>
      </c>
      <c r="J1314" s="7">
        <v>7510</v>
      </c>
      <c r="K1314" s="6" t="s">
        <v>40</v>
      </c>
    </row>
    <row r="1315" spans="1:11" x14ac:dyDescent="0.3">
      <c r="A1315" s="6" t="s">
        <v>208</v>
      </c>
      <c r="B1315" s="6" t="s">
        <v>103</v>
      </c>
      <c r="C1315" s="6" t="s">
        <v>0</v>
      </c>
      <c r="D1315" s="6" t="s">
        <v>658</v>
      </c>
      <c r="E1315" s="6" t="s">
        <v>51</v>
      </c>
      <c r="F1315" s="20">
        <v>44185</v>
      </c>
      <c r="G1315" s="17">
        <f>DAY(F1315:F2788)</f>
        <v>20</v>
      </c>
      <c r="H1315" s="17">
        <f>MONTH(F1315:F2788)</f>
        <v>12</v>
      </c>
      <c r="I1315" s="17">
        <f>YEAR(F1315)</f>
        <v>2020</v>
      </c>
      <c r="J1315" s="7">
        <v>1050</v>
      </c>
      <c r="K1315" s="6" t="s">
        <v>40</v>
      </c>
    </row>
    <row r="1316" spans="1:11" x14ac:dyDescent="0.3">
      <c r="A1316" s="6" t="s">
        <v>437</v>
      </c>
      <c r="B1316" s="6" t="s">
        <v>42</v>
      </c>
      <c r="C1316" s="6" t="s">
        <v>2</v>
      </c>
      <c r="D1316" s="6" t="s">
        <v>1099</v>
      </c>
      <c r="E1316" s="6" t="s">
        <v>39</v>
      </c>
      <c r="F1316" s="20">
        <v>44186</v>
      </c>
      <c r="G1316" s="17">
        <f>DAY(F1316:F2789)</f>
        <v>21</v>
      </c>
      <c r="H1316" s="17">
        <f>MONTH(F1316:F2789)</f>
        <v>12</v>
      </c>
      <c r="I1316" s="17">
        <f>YEAR(F1316)</f>
        <v>2020</v>
      </c>
      <c r="J1316" s="7">
        <v>3920</v>
      </c>
      <c r="K1316" s="6" t="s">
        <v>40</v>
      </c>
    </row>
    <row r="1317" spans="1:11" x14ac:dyDescent="0.3">
      <c r="A1317" s="6" t="s">
        <v>823</v>
      </c>
      <c r="B1317" s="6" t="s">
        <v>94</v>
      </c>
      <c r="C1317" s="6" t="s">
        <v>0</v>
      </c>
      <c r="D1317" s="6" t="s">
        <v>1195</v>
      </c>
      <c r="E1317" s="6" t="s">
        <v>39</v>
      </c>
      <c r="F1317" s="20">
        <v>44186</v>
      </c>
      <c r="G1317" s="17">
        <f>DAY(F1317:F2790)</f>
        <v>21</v>
      </c>
      <c r="H1317" s="17">
        <f>MONTH(F1317:F2790)</f>
        <v>12</v>
      </c>
      <c r="I1317" s="17">
        <f>YEAR(F1317)</f>
        <v>2020</v>
      </c>
      <c r="J1317" s="7">
        <v>6090</v>
      </c>
      <c r="K1317" s="6" t="s">
        <v>59</v>
      </c>
    </row>
    <row r="1318" spans="1:11" x14ac:dyDescent="0.3">
      <c r="A1318" s="6" t="s">
        <v>325</v>
      </c>
      <c r="B1318" s="6" t="s">
        <v>117</v>
      </c>
      <c r="C1318" s="6" t="s">
        <v>2</v>
      </c>
      <c r="D1318" s="6" t="s">
        <v>519</v>
      </c>
      <c r="E1318" s="6" t="s">
        <v>1</v>
      </c>
      <c r="F1318" s="20">
        <v>44187</v>
      </c>
      <c r="G1318" s="17">
        <f>DAY(F1318:F2791)</f>
        <v>22</v>
      </c>
      <c r="H1318" s="17">
        <f>MONTH(F1318:F2791)</f>
        <v>12</v>
      </c>
      <c r="I1318" s="17">
        <f>YEAR(F1318)</f>
        <v>2020</v>
      </c>
      <c r="J1318" s="7">
        <v>6990</v>
      </c>
      <c r="K1318" s="6" t="s">
        <v>40</v>
      </c>
    </row>
    <row r="1319" spans="1:11" x14ac:dyDescent="0.3">
      <c r="A1319" s="6" t="s">
        <v>571</v>
      </c>
      <c r="B1319" s="6" t="s">
        <v>287</v>
      </c>
      <c r="C1319" s="6" t="s">
        <v>0</v>
      </c>
      <c r="D1319" s="6" t="s">
        <v>572</v>
      </c>
      <c r="E1319" s="6" t="s">
        <v>1</v>
      </c>
      <c r="F1319" s="20">
        <v>44188</v>
      </c>
      <c r="G1319" s="17">
        <f>DAY(F1319:F2792)</f>
        <v>23</v>
      </c>
      <c r="H1319" s="17">
        <f>MONTH(F1319:F2792)</f>
        <v>12</v>
      </c>
      <c r="I1319" s="17">
        <f>YEAR(F1319)</f>
        <v>2020</v>
      </c>
      <c r="J1319" s="7">
        <v>4860</v>
      </c>
      <c r="K1319" s="6" t="s">
        <v>59</v>
      </c>
    </row>
    <row r="1320" spans="1:11" x14ac:dyDescent="0.3">
      <c r="A1320" s="6" t="s">
        <v>74</v>
      </c>
      <c r="B1320" s="6" t="s">
        <v>501</v>
      </c>
      <c r="C1320" s="6" t="s">
        <v>0</v>
      </c>
      <c r="D1320" s="6" t="s">
        <v>687</v>
      </c>
      <c r="E1320" s="6" t="s">
        <v>39</v>
      </c>
      <c r="F1320" s="20">
        <v>44189</v>
      </c>
      <c r="G1320" s="17">
        <f>DAY(F1320:F2793)</f>
        <v>24</v>
      </c>
      <c r="H1320" s="17">
        <f>MONTH(F1320:F2793)</f>
        <v>12</v>
      </c>
      <c r="I1320" s="17">
        <f>YEAR(F1320)</f>
        <v>2020</v>
      </c>
      <c r="J1320" s="7">
        <v>9440</v>
      </c>
      <c r="K1320" s="6" t="s">
        <v>40</v>
      </c>
    </row>
    <row r="1321" spans="1:11" x14ac:dyDescent="0.3">
      <c r="A1321" s="6" t="s">
        <v>271</v>
      </c>
      <c r="B1321" s="6" t="s">
        <v>487</v>
      </c>
      <c r="C1321" s="6" t="s">
        <v>2</v>
      </c>
      <c r="D1321" s="6" t="s">
        <v>638</v>
      </c>
      <c r="E1321" s="6" t="s">
        <v>51</v>
      </c>
      <c r="F1321" s="20">
        <v>44191</v>
      </c>
      <c r="G1321" s="17">
        <f>DAY(F1321:F2794)</f>
        <v>26</v>
      </c>
      <c r="H1321" s="17">
        <f>MONTH(F1321:F2794)</f>
        <v>12</v>
      </c>
      <c r="I1321" s="17">
        <f>YEAR(F1321)</f>
        <v>2020</v>
      </c>
      <c r="J1321" s="7">
        <v>5150</v>
      </c>
      <c r="K1321" s="6" t="s">
        <v>40</v>
      </c>
    </row>
    <row r="1322" spans="1:11" x14ac:dyDescent="0.3">
      <c r="A1322" s="6" t="s">
        <v>416</v>
      </c>
      <c r="B1322" s="6" t="s">
        <v>258</v>
      </c>
      <c r="C1322" s="6" t="s">
        <v>0</v>
      </c>
      <c r="D1322" s="6" t="s">
        <v>1315</v>
      </c>
      <c r="E1322" s="6" t="s">
        <v>39</v>
      </c>
      <c r="F1322" s="20">
        <v>44192</v>
      </c>
      <c r="G1322" s="17">
        <f>DAY(F1322:F2795)</f>
        <v>27</v>
      </c>
      <c r="H1322" s="17">
        <f>MONTH(F1322:F2795)</f>
        <v>12</v>
      </c>
      <c r="I1322" s="17">
        <f>YEAR(F1322)</f>
        <v>2020</v>
      </c>
      <c r="J1322" s="7">
        <v>4240</v>
      </c>
      <c r="K1322" s="6" t="s">
        <v>44</v>
      </c>
    </row>
    <row r="1323" spans="1:11" x14ac:dyDescent="0.3">
      <c r="A1323" s="6" t="s">
        <v>153</v>
      </c>
      <c r="B1323" s="6" t="s">
        <v>46</v>
      </c>
      <c r="C1323" s="6" t="s">
        <v>2</v>
      </c>
      <c r="D1323" s="6" t="s">
        <v>838</v>
      </c>
      <c r="E1323" s="6" t="s">
        <v>1</v>
      </c>
      <c r="F1323" s="20">
        <v>44193</v>
      </c>
      <c r="G1323" s="17">
        <f>DAY(F1323:F2796)</f>
        <v>28</v>
      </c>
      <c r="H1323" s="17">
        <f>MONTH(F1323:F2796)</f>
        <v>12</v>
      </c>
      <c r="I1323" s="17">
        <f>YEAR(F1323)</f>
        <v>2020</v>
      </c>
      <c r="J1323" s="7">
        <v>2810</v>
      </c>
      <c r="K1323" s="6" t="s">
        <v>40</v>
      </c>
    </row>
    <row r="1324" spans="1:11" x14ac:dyDescent="0.3">
      <c r="A1324" s="6" t="s">
        <v>82</v>
      </c>
      <c r="B1324" s="6" t="s">
        <v>267</v>
      </c>
      <c r="C1324" s="6" t="s">
        <v>2</v>
      </c>
      <c r="D1324" s="6" t="s">
        <v>443</v>
      </c>
      <c r="E1324" s="6" t="s">
        <v>55</v>
      </c>
      <c r="F1324" s="20">
        <v>44195</v>
      </c>
      <c r="G1324" s="17">
        <f>DAY(F1324:F2797)</f>
        <v>30</v>
      </c>
      <c r="H1324" s="17">
        <f>MONTH(F1324:F2797)</f>
        <v>12</v>
      </c>
      <c r="I1324" s="17">
        <f>YEAR(F1324)</f>
        <v>2020</v>
      </c>
      <c r="J1324" s="7">
        <v>4090</v>
      </c>
      <c r="K1324" s="6" t="s">
        <v>40</v>
      </c>
    </row>
    <row r="1325" spans="1:11" x14ac:dyDescent="0.3">
      <c r="A1325" s="6" t="s">
        <v>644</v>
      </c>
      <c r="B1325" s="6" t="s">
        <v>57</v>
      </c>
      <c r="C1325" s="6" t="s">
        <v>0</v>
      </c>
      <c r="D1325" s="6" t="s">
        <v>645</v>
      </c>
      <c r="E1325" s="6" t="s">
        <v>55</v>
      </c>
      <c r="F1325" s="20">
        <v>44198</v>
      </c>
      <c r="G1325" s="17">
        <f>DAY(F1325:F2798)</f>
        <v>2</v>
      </c>
      <c r="H1325" s="17">
        <f>MONTH(F1325:F2798)</f>
        <v>1</v>
      </c>
      <c r="I1325" s="17">
        <f>YEAR(F1325)</f>
        <v>2021</v>
      </c>
      <c r="J1325" s="7">
        <v>7120</v>
      </c>
      <c r="K1325" s="6" t="s">
        <v>40</v>
      </c>
    </row>
    <row r="1326" spans="1:11" x14ac:dyDescent="0.3">
      <c r="A1326" s="6" t="s">
        <v>433</v>
      </c>
      <c r="B1326" s="6" t="s">
        <v>429</v>
      </c>
      <c r="C1326" s="6" t="s">
        <v>2</v>
      </c>
      <c r="D1326" s="6" t="s">
        <v>9</v>
      </c>
      <c r="E1326" s="6" t="s">
        <v>39</v>
      </c>
      <c r="F1326" s="20">
        <v>44198</v>
      </c>
      <c r="G1326" s="17">
        <f>DAY(F1326:F2799)</f>
        <v>2</v>
      </c>
      <c r="H1326" s="17">
        <f>MONTH(F1326:F2799)</f>
        <v>1</v>
      </c>
      <c r="I1326" s="17">
        <f>YEAR(F1326)</f>
        <v>2021</v>
      </c>
      <c r="J1326" s="7">
        <v>6230</v>
      </c>
      <c r="K1326" s="6" t="s">
        <v>40</v>
      </c>
    </row>
    <row r="1327" spans="1:11" x14ac:dyDescent="0.3">
      <c r="A1327" s="6" t="s">
        <v>400</v>
      </c>
      <c r="B1327" s="6" t="s">
        <v>310</v>
      </c>
      <c r="C1327" s="6" t="s">
        <v>2</v>
      </c>
      <c r="D1327" s="6" t="s">
        <v>1202</v>
      </c>
      <c r="E1327" s="6" t="s">
        <v>3</v>
      </c>
      <c r="F1327" s="20">
        <v>44198</v>
      </c>
      <c r="G1327" s="17">
        <f>DAY(F1327:F2800)</f>
        <v>2</v>
      </c>
      <c r="H1327" s="17">
        <f>MONTH(F1327:F2800)</f>
        <v>1</v>
      </c>
      <c r="I1327" s="17">
        <f>YEAR(F1327)</f>
        <v>2021</v>
      </c>
      <c r="J1327" s="7">
        <v>6660</v>
      </c>
      <c r="K1327" s="6" t="s">
        <v>59</v>
      </c>
    </row>
    <row r="1328" spans="1:11" x14ac:dyDescent="0.3">
      <c r="A1328" s="6" t="s">
        <v>218</v>
      </c>
      <c r="B1328" s="6" t="s">
        <v>273</v>
      </c>
      <c r="C1328" s="6" t="s">
        <v>2</v>
      </c>
      <c r="D1328" s="6" t="s">
        <v>1101</v>
      </c>
      <c r="E1328" s="6" t="s">
        <v>26</v>
      </c>
      <c r="F1328" s="20">
        <v>44200</v>
      </c>
      <c r="G1328" s="17">
        <f>DAY(F1328:F2801)</f>
        <v>4</v>
      </c>
      <c r="H1328" s="17">
        <f>MONTH(F1328:F2801)</f>
        <v>1</v>
      </c>
      <c r="I1328" s="17">
        <f>YEAR(F1328)</f>
        <v>2021</v>
      </c>
      <c r="J1328" s="7">
        <v>2470</v>
      </c>
      <c r="K1328" s="6" t="s">
        <v>31</v>
      </c>
    </row>
    <row r="1329" spans="1:11" x14ac:dyDescent="0.3">
      <c r="A1329" s="6" t="s">
        <v>36</v>
      </c>
      <c r="B1329" s="6" t="s">
        <v>278</v>
      </c>
      <c r="C1329" s="6" t="s">
        <v>2</v>
      </c>
      <c r="D1329" s="6" t="s">
        <v>791</v>
      </c>
      <c r="E1329" s="6" t="s">
        <v>1</v>
      </c>
      <c r="F1329" s="20">
        <v>44201</v>
      </c>
      <c r="G1329" s="17">
        <f>DAY(F1329:F2802)</f>
        <v>5</v>
      </c>
      <c r="H1329" s="17">
        <f>MONTH(F1329:F2802)</f>
        <v>1</v>
      </c>
      <c r="I1329" s="17">
        <f>YEAR(F1329)</f>
        <v>2021</v>
      </c>
      <c r="J1329" s="7">
        <v>4170</v>
      </c>
      <c r="K1329" s="6" t="s">
        <v>40</v>
      </c>
    </row>
    <row r="1330" spans="1:11" x14ac:dyDescent="0.3">
      <c r="A1330" s="6" t="s">
        <v>317</v>
      </c>
      <c r="B1330" s="6" t="s">
        <v>194</v>
      </c>
      <c r="C1330" s="6" t="s">
        <v>2</v>
      </c>
      <c r="D1330" s="6" t="s">
        <v>671</v>
      </c>
      <c r="E1330" s="6" t="s">
        <v>26</v>
      </c>
      <c r="F1330" s="20">
        <v>44202</v>
      </c>
      <c r="G1330" s="17">
        <f>DAY(F1330:F2803)</f>
        <v>6</v>
      </c>
      <c r="H1330" s="17">
        <f>MONTH(F1330:F2803)</f>
        <v>1</v>
      </c>
      <c r="I1330" s="17">
        <f>YEAR(F1330)</f>
        <v>2021</v>
      </c>
      <c r="J1330" s="7">
        <v>6860</v>
      </c>
      <c r="K1330" s="6" t="s">
        <v>44</v>
      </c>
    </row>
    <row r="1331" spans="1:11" x14ac:dyDescent="0.3">
      <c r="A1331" s="6" t="s">
        <v>809</v>
      </c>
      <c r="B1331" s="6" t="s">
        <v>100</v>
      </c>
      <c r="C1331" s="6" t="s">
        <v>2</v>
      </c>
      <c r="D1331" s="6" t="s">
        <v>810</v>
      </c>
      <c r="E1331" s="6" t="s">
        <v>55</v>
      </c>
      <c r="F1331" s="20">
        <v>44202</v>
      </c>
      <c r="G1331" s="17">
        <f>DAY(F1331:F2804)</f>
        <v>6</v>
      </c>
      <c r="H1331" s="17">
        <f>MONTH(F1331:F2804)</f>
        <v>1</v>
      </c>
      <c r="I1331" s="17">
        <f>YEAR(F1331)</f>
        <v>2021</v>
      </c>
      <c r="J1331" s="7">
        <v>3900</v>
      </c>
      <c r="K1331" s="6" t="s">
        <v>27</v>
      </c>
    </row>
    <row r="1332" spans="1:11" x14ac:dyDescent="0.3">
      <c r="A1332" s="6" t="s">
        <v>816</v>
      </c>
      <c r="B1332" s="6" t="s">
        <v>724</v>
      </c>
      <c r="C1332" s="6" t="s">
        <v>0</v>
      </c>
      <c r="D1332" s="6" t="s">
        <v>996</v>
      </c>
      <c r="E1332" s="6" t="s">
        <v>1</v>
      </c>
      <c r="F1332" s="20">
        <v>44202</v>
      </c>
      <c r="G1332" s="17">
        <f>DAY(F1332:F2805)</f>
        <v>6</v>
      </c>
      <c r="H1332" s="17">
        <f>MONTH(F1332:F2805)</f>
        <v>1</v>
      </c>
      <c r="I1332" s="17">
        <f>YEAR(F1332)</f>
        <v>2021</v>
      </c>
      <c r="J1332" s="7">
        <v>7300</v>
      </c>
      <c r="K1332" s="6" t="s">
        <v>40</v>
      </c>
    </row>
    <row r="1333" spans="1:11" x14ac:dyDescent="0.3">
      <c r="A1333" s="6" t="s">
        <v>498</v>
      </c>
      <c r="B1333" s="6" t="s">
        <v>128</v>
      </c>
      <c r="C1333" s="6" t="s">
        <v>2</v>
      </c>
      <c r="D1333" s="6" t="s">
        <v>516</v>
      </c>
      <c r="E1333" s="6" t="s">
        <v>1</v>
      </c>
      <c r="F1333" s="20">
        <v>44204</v>
      </c>
      <c r="G1333" s="17">
        <f>DAY(F1333:F2806)</f>
        <v>8</v>
      </c>
      <c r="H1333" s="17">
        <f>MONTH(F1333:F2806)</f>
        <v>1</v>
      </c>
      <c r="I1333" s="17">
        <f>YEAR(F1333)</f>
        <v>2021</v>
      </c>
      <c r="J1333" s="7">
        <v>1150</v>
      </c>
      <c r="K1333" s="6" t="s">
        <v>35</v>
      </c>
    </row>
    <row r="1334" spans="1:11" x14ac:dyDescent="0.3">
      <c r="A1334" s="6" t="s">
        <v>93</v>
      </c>
      <c r="B1334" s="6" t="s">
        <v>447</v>
      </c>
      <c r="C1334" s="6" t="s">
        <v>0</v>
      </c>
      <c r="D1334" s="6" t="s">
        <v>782</v>
      </c>
      <c r="E1334" s="6" t="s">
        <v>26</v>
      </c>
      <c r="F1334" s="20">
        <v>44205</v>
      </c>
      <c r="G1334" s="17">
        <f>DAY(F1334:F2807)</f>
        <v>9</v>
      </c>
      <c r="H1334" s="17">
        <f>MONTH(F1334:F2807)</f>
        <v>1</v>
      </c>
      <c r="I1334" s="17">
        <f>YEAR(F1334)</f>
        <v>2021</v>
      </c>
      <c r="J1334" s="7">
        <v>9390</v>
      </c>
      <c r="K1334" s="6" t="s">
        <v>40</v>
      </c>
    </row>
    <row r="1335" spans="1:11" x14ac:dyDescent="0.3">
      <c r="A1335" s="6" t="s">
        <v>915</v>
      </c>
      <c r="B1335" s="6" t="s">
        <v>100</v>
      </c>
      <c r="C1335" s="6" t="s">
        <v>2</v>
      </c>
      <c r="D1335" s="6" t="s">
        <v>990</v>
      </c>
      <c r="E1335" s="6" t="s">
        <v>55</v>
      </c>
      <c r="F1335" s="20">
        <v>44205</v>
      </c>
      <c r="G1335" s="17">
        <f>DAY(F1335:F2808)</f>
        <v>9</v>
      </c>
      <c r="H1335" s="17">
        <f>MONTH(F1335:F2808)</f>
        <v>1</v>
      </c>
      <c r="I1335" s="17">
        <f>YEAR(F1335)</f>
        <v>2021</v>
      </c>
      <c r="J1335" s="7">
        <v>3960</v>
      </c>
      <c r="K1335" s="6" t="s">
        <v>44</v>
      </c>
    </row>
    <row r="1336" spans="1:11" x14ac:dyDescent="0.3">
      <c r="A1336" s="6" t="s">
        <v>442</v>
      </c>
      <c r="B1336" s="6" t="s">
        <v>438</v>
      </c>
      <c r="C1336" s="6" t="s">
        <v>2</v>
      </c>
      <c r="D1336" s="6" t="s">
        <v>1021</v>
      </c>
      <c r="E1336" s="6" t="s">
        <v>3</v>
      </c>
      <c r="F1336" s="20">
        <v>44206</v>
      </c>
      <c r="G1336" s="17">
        <f>DAY(F1336:F2809)</f>
        <v>10</v>
      </c>
      <c r="H1336" s="17">
        <f>MONTH(F1336:F2809)</f>
        <v>1</v>
      </c>
      <c r="I1336" s="17">
        <f>YEAR(F1336)</f>
        <v>2021</v>
      </c>
      <c r="J1336" s="7">
        <v>7090</v>
      </c>
      <c r="K1336" s="6" t="s">
        <v>40</v>
      </c>
    </row>
    <row r="1337" spans="1:11" x14ac:dyDescent="0.3">
      <c r="A1337" s="6" t="s">
        <v>337</v>
      </c>
      <c r="B1337" s="6" t="s">
        <v>390</v>
      </c>
      <c r="C1337" s="6" t="s">
        <v>2</v>
      </c>
      <c r="D1337" s="6" t="s">
        <v>1173</v>
      </c>
      <c r="E1337" s="6" t="s">
        <v>55</v>
      </c>
      <c r="F1337" s="20">
        <v>44206</v>
      </c>
      <c r="G1337" s="17">
        <f>DAY(F1337:F2810)</f>
        <v>10</v>
      </c>
      <c r="H1337" s="17">
        <f>MONTH(F1337:F2810)</f>
        <v>1</v>
      </c>
      <c r="I1337" s="17">
        <f>YEAR(F1337)</f>
        <v>2021</v>
      </c>
      <c r="J1337" s="7">
        <v>9140</v>
      </c>
      <c r="K1337" s="6" t="s">
        <v>40</v>
      </c>
    </row>
    <row r="1338" spans="1:11" x14ac:dyDescent="0.3">
      <c r="A1338" s="6" t="s">
        <v>611</v>
      </c>
      <c r="B1338" s="6" t="s">
        <v>157</v>
      </c>
      <c r="C1338" s="6" t="s">
        <v>0</v>
      </c>
      <c r="D1338" s="6" t="s">
        <v>1175</v>
      </c>
      <c r="E1338" s="6" t="s">
        <v>55</v>
      </c>
      <c r="F1338" s="20">
        <v>44206</v>
      </c>
      <c r="G1338" s="17">
        <f>DAY(F1338:F2811)</f>
        <v>10</v>
      </c>
      <c r="H1338" s="17">
        <f>MONTH(F1338:F2811)</f>
        <v>1</v>
      </c>
      <c r="I1338" s="17">
        <f>YEAR(F1338)</f>
        <v>2021</v>
      </c>
      <c r="J1338" s="7">
        <v>9310</v>
      </c>
      <c r="K1338" s="6" t="s">
        <v>27</v>
      </c>
    </row>
    <row r="1339" spans="1:11" x14ac:dyDescent="0.3">
      <c r="A1339" s="6" t="s">
        <v>571</v>
      </c>
      <c r="B1339" s="6" t="s">
        <v>53</v>
      </c>
      <c r="C1339" s="6" t="s">
        <v>0</v>
      </c>
      <c r="D1339" s="6" t="s">
        <v>1183</v>
      </c>
      <c r="E1339" s="6" t="s">
        <v>1</v>
      </c>
      <c r="F1339" s="20">
        <v>44206</v>
      </c>
      <c r="G1339" s="17">
        <f>DAY(F1339:F2812)</f>
        <v>10</v>
      </c>
      <c r="H1339" s="17">
        <f>MONTH(F1339:F2812)</f>
        <v>1</v>
      </c>
      <c r="I1339" s="17">
        <f>YEAR(F1339)</f>
        <v>2021</v>
      </c>
      <c r="J1339" s="7">
        <v>4600</v>
      </c>
      <c r="K1339" s="6" t="s">
        <v>40</v>
      </c>
    </row>
    <row r="1340" spans="1:11" x14ac:dyDescent="0.3">
      <c r="A1340" s="6" t="s">
        <v>904</v>
      </c>
      <c r="B1340" s="6" t="s">
        <v>258</v>
      </c>
      <c r="C1340" s="6" t="s">
        <v>2</v>
      </c>
      <c r="D1340" s="6" t="s">
        <v>1162</v>
      </c>
      <c r="E1340" s="6" t="s">
        <v>39</v>
      </c>
      <c r="F1340" s="20">
        <v>44206</v>
      </c>
      <c r="G1340" s="17">
        <f>DAY(F1340:F2813)</f>
        <v>10</v>
      </c>
      <c r="H1340" s="17">
        <f>MONTH(F1340:F2813)</f>
        <v>1</v>
      </c>
      <c r="I1340" s="17">
        <f>YEAR(F1340)</f>
        <v>2021</v>
      </c>
      <c r="J1340" s="7">
        <v>4020</v>
      </c>
      <c r="K1340" s="6" t="s">
        <v>40</v>
      </c>
    </row>
    <row r="1341" spans="1:11" x14ac:dyDescent="0.3">
      <c r="A1341" s="6" t="s">
        <v>444</v>
      </c>
      <c r="B1341" s="6" t="s">
        <v>405</v>
      </c>
      <c r="C1341" s="6" t="s">
        <v>2</v>
      </c>
      <c r="D1341" s="6" t="s">
        <v>445</v>
      </c>
      <c r="E1341" s="6" t="s">
        <v>3</v>
      </c>
      <c r="F1341" s="20">
        <v>44208</v>
      </c>
      <c r="G1341" s="17">
        <f>DAY(F1341:F2814)</f>
        <v>12</v>
      </c>
      <c r="H1341" s="17">
        <f>MONTH(F1341:F2814)</f>
        <v>1</v>
      </c>
      <c r="I1341" s="17">
        <f>YEAR(F1341)</f>
        <v>2021</v>
      </c>
      <c r="J1341" s="7">
        <v>5270</v>
      </c>
      <c r="K1341" s="6" t="s">
        <v>40</v>
      </c>
    </row>
    <row r="1342" spans="1:11" x14ac:dyDescent="0.3">
      <c r="A1342" s="6" t="s">
        <v>376</v>
      </c>
      <c r="B1342" s="6" t="s">
        <v>42</v>
      </c>
      <c r="C1342" s="6" t="s">
        <v>0</v>
      </c>
      <c r="D1342" s="6" t="s">
        <v>407</v>
      </c>
      <c r="E1342" s="6" t="s">
        <v>1</v>
      </c>
      <c r="F1342" s="20">
        <v>44208</v>
      </c>
      <c r="G1342" s="17">
        <f>DAY(F1342:F2815)</f>
        <v>12</v>
      </c>
      <c r="H1342" s="17">
        <f>MONTH(F1342:F2815)</f>
        <v>1</v>
      </c>
      <c r="I1342" s="17">
        <f>YEAR(F1342)</f>
        <v>2021</v>
      </c>
      <c r="J1342" s="7">
        <v>5230</v>
      </c>
      <c r="K1342" s="6" t="s">
        <v>40</v>
      </c>
    </row>
    <row r="1343" spans="1:11" x14ac:dyDescent="0.3">
      <c r="A1343" s="6" t="s">
        <v>63</v>
      </c>
      <c r="B1343" s="6" t="s">
        <v>157</v>
      </c>
      <c r="C1343" s="6" t="s">
        <v>2</v>
      </c>
      <c r="D1343" s="6" t="s">
        <v>698</v>
      </c>
      <c r="E1343" s="6" t="s">
        <v>55</v>
      </c>
      <c r="F1343" s="20">
        <v>44208</v>
      </c>
      <c r="G1343" s="17">
        <f>DAY(F1343:F2816)</f>
        <v>12</v>
      </c>
      <c r="H1343" s="17">
        <f>MONTH(F1343:F2816)</f>
        <v>1</v>
      </c>
      <c r="I1343" s="17">
        <f>YEAR(F1343)</f>
        <v>2021</v>
      </c>
      <c r="J1343" s="7">
        <v>5080</v>
      </c>
      <c r="K1343" s="6" t="s">
        <v>40</v>
      </c>
    </row>
    <row r="1344" spans="1:11" x14ac:dyDescent="0.3">
      <c r="A1344" s="6" t="s">
        <v>722</v>
      </c>
      <c r="B1344" s="6" t="s">
        <v>125</v>
      </c>
      <c r="C1344" s="6" t="s">
        <v>2</v>
      </c>
      <c r="D1344" s="6" t="s">
        <v>126</v>
      </c>
      <c r="E1344" s="6" t="s">
        <v>39</v>
      </c>
      <c r="F1344" s="20">
        <v>44208</v>
      </c>
      <c r="G1344" s="17">
        <f>DAY(F1344:F2817)</f>
        <v>12</v>
      </c>
      <c r="H1344" s="17">
        <f>MONTH(F1344:F2817)</f>
        <v>1</v>
      </c>
      <c r="I1344" s="17">
        <f>YEAR(F1344)</f>
        <v>2021</v>
      </c>
      <c r="J1344" s="7">
        <v>2080</v>
      </c>
      <c r="K1344" s="6" t="s">
        <v>40</v>
      </c>
    </row>
    <row r="1345" spans="1:11" x14ac:dyDescent="0.3">
      <c r="A1345" s="6" t="s">
        <v>641</v>
      </c>
      <c r="B1345" s="6" t="s">
        <v>117</v>
      </c>
      <c r="C1345" s="6" t="s">
        <v>2</v>
      </c>
      <c r="D1345" s="6" t="s">
        <v>754</v>
      </c>
      <c r="E1345" s="6" t="s">
        <v>3</v>
      </c>
      <c r="F1345" s="20">
        <v>44209</v>
      </c>
      <c r="G1345" s="17">
        <f>DAY(F1345:F2818)</f>
        <v>13</v>
      </c>
      <c r="H1345" s="17">
        <f>MONTH(F1345:F2818)</f>
        <v>1</v>
      </c>
      <c r="I1345" s="17">
        <f>YEAR(F1345)</f>
        <v>2021</v>
      </c>
      <c r="J1345" s="7">
        <v>8300</v>
      </c>
      <c r="K1345" s="6" t="s">
        <v>40</v>
      </c>
    </row>
    <row r="1346" spans="1:11" x14ac:dyDescent="0.3">
      <c r="A1346" s="6" t="s">
        <v>96</v>
      </c>
      <c r="B1346" s="6" t="s">
        <v>61</v>
      </c>
      <c r="C1346" s="6" t="s">
        <v>0</v>
      </c>
      <c r="D1346" s="6" t="s">
        <v>180</v>
      </c>
      <c r="E1346" s="6" t="s">
        <v>26</v>
      </c>
      <c r="F1346" s="20">
        <v>44210</v>
      </c>
      <c r="G1346" s="17">
        <f>DAY(F1346:F2819)</f>
        <v>14</v>
      </c>
      <c r="H1346" s="17">
        <f>MONTH(F1346:F2819)</f>
        <v>1</v>
      </c>
      <c r="I1346" s="17">
        <f>YEAR(F1346)</f>
        <v>2021</v>
      </c>
      <c r="J1346" s="7">
        <v>4410</v>
      </c>
      <c r="K1346" s="6" t="s">
        <v>40</v>
      </c>
    </row>
    <row r="1347" spans="1:11" x14ac:dyDescent="0.3">
      <c r="A1347" s="6" t="s">
        <v>171</v>
      </c>
      <c r="B1347" s="6" t="s">
        <v>454</v>
      </c>
      <c r="C1347" s="6" t="s">
        <v>2</v>
      </c>
      <c r="D1347" s="6" t="s">
        <v>558</v>
      </c>
      <c r="E1347" s="6" t="s">
        <v>55</v>
      </c>
      <c r="F1347" s="20">
        <v>44211</v>
      </c>
      <c r="G1347" s="17">
        <f>DAY(F1347:F2820)</f>
        <v>15</v>
      </c>
      <c r="H1347" s="17">
        <f>MONTH(F1347:F2820)</f>
        <v>1</v>
      </c>
      <c r="I1347" s="17">
        <f>YEAR(F1347)</f>
        <v>2021</v>
      </c>
      <c r="J1347" s="7">
        <v>310</v>
      </c>
      <c r="K1347" s="6" t="s">
        <v>40</v>
      </c>
    </row>
    <row r="1348" spans="1:11" x14ac:dyDescent="0.3">
      <c r="A1348" s="6" t="s">
        <v>238</v>
      </c>
      <c r="B1348" s="6" t="s">
        <v>287</v>
      </c>
      <c r="C1348" s="6" t="s">
        <v>2</v>
      </c>
      <c r="D1348" s="6" t="s">
        <v>932</v>
      </c>
      <c r="E1348" s="6" t="s">
        <v>55</v>
      </c>
      <c r="F1348" s="20">
        <v>44211</v>
      </c>
      <c r="G1348" s="17">
        <f>DAY(F1348:F2821)</f>
        <v>15</v>
      </c>
      <c r="H1348" s="17">
        <f>MONTH(F1348:F2821)</f>
        <v>1</v>
      </c>
      <c r="I1348" s="17">
        <f>YEAR(F1348)</f>
        <v>2021</v>
      </c>
      <c r="J1348" s="7">
        <v>2310</v>
      </c>
      <c r="K1348" s="6" t="s">
        <v>40</v>
      </c>
    </row>
    <row r="1349" spans="1:11" x14ac:dyDescent="0.3">
      <c r="A1349" s="6" t="s">
        <v>185</v>
      </c>
      <c r="B1349" s="6" t="s">
        <v>215</v>
      </c>
      <c r="C1349" s="6" t="s">
        <v>0</v>
      </c>
      <c r="D1349" s="6" t="s">
        <v>1015</v>
      </c>
      <c r="E1349" s="6" t="s">
        <v>1</v>
      </c>
      <c r="F1349" s="20">
        <v>44211</v>
      </c>
      <c r="G1349" s="17">
        <f>DAY(F1349:F2822)</f>
        <v>15</v>
      </c>
      <c r="H1349" s="17">
        <f>MONTH(F1349:F2822)</f>
        <v>1</v>
      </c>
      <c r="I1349" s="17">
        <f>YEAR(F1349)</f>
        <v>2021</v>
      </c>
      <c r="J1349" s="7">
        <v>5320</v>
      </c>
      <c r="K1349" s="6" t="s">
        <v>40</v>
      </c>
    </row>
    <row r="1350" spans="1:11" x14ac:dyDescent="0.3">
      <c r="A1350" s="6" t="s">
        <v>286</v>
      </c>
      <c r="B1350" s="6" t="s">
        <v>310</v>
      </c>
      <c r="C1350" s="6" t="s">
        <v>2</v>
      </c>
      <c r="D1350" s="6" t="s">
        <v>637</v>
      </c>
      <c r="E1350" s="6" t="s">
        <v>51</v>
      </c>
      <c r="F1350" s="20">
        <v>44213</v>
      </c>
      <c r="G1350" s="17">
        <f>DAY(F1350:F2823)</f>
        <v>17</v>
      </c>
      <c r="H1350" s="17">
        <f>MONTH(F1350:F2823)</f>
        <v>1</v>
      </c>
      <c r="I1350" s="17">
        <f>YEAR(F1350)</f>
        <v>2021</v>
      </c>
      <c r="J1350" s="7">
        <v>3740</v>
      </c>
      <c r="K1350" s="6" t="s">
        <v>35</v>
      </c>
    </row>
    <row r="1351" spans="1:11" x14ac:dyDescent="0.3">
      <c r="A1351" s="6" t="s">
        <v>630</v>
      </c>
      <c r="B1351" s="6" t="s">
        <v>49</v>
      </c>
      <c r="C1351" s="6" t="s">
        <v>2</v>
      </c>
      <c r="D1351" s="6" t="s">
        <v>846</v>
      </c>
      <c r="E1351" s="6" t="s">
        <v>26</v>
      </c>
      <c r="F1351" s="20">
        <v>44213</v>
      </c>
      <c r="G1351" s="17">
        <f>DAY(F1351:F2824)</f>
        <v>17</v>
      </c>
      <c r="H1351" s="17">
        <f>MONTH(F1351:F2824)</f>
        <v>1</v>
      </c>
      <c r="I1351" s="17">
        <f>YEAR(F1351)</f>
        <v>2021</v>
      </c>
      <c r="J1351" s="7">
        <v>6720</v>
      </c>
      <c r="K1351" s="6" t="s">
        <v>130</v>
      </c>
    </row>
    <row r="1352" spans="1:11" x14ac:dyDescent="0.3">
      <c r="A1352" s="6" t="s">
        <v>140</v>
      </c>
      <c r="B1352" s="6" t="s">
        <v>367</v>
      </c>
      <c r="C1352" s="6" t="s">
        <v>0</v>
      </c>
      <c r="D1352" s="6" t="s">
        <v>368</v>
      </c>
      <c r="E1352" s="6" t="s">
        <v>1</v>
      </c>
      <c r="F1352" s="20">
        <v>44213</v>
      </c>
      <c r="G1352" s="17">
        <f>DAY(F1352:F2825)</f>
        <v>17</v>
      </c>
      <c r="H1352" s="17">
        <f>MONTH(F1352:F2825)</f>
        <v>1</v>
      </c>
      <c r="I1352" s="17">
        <f>YEAR(F1352)</f>
        <v>2021</v>
      </c>
      <c r="J1352" s="7">
        <v>9380</v>
      </c>
      <c r="K1352" s="6" t="s">
        <v>40</v>
      </c>
    </row>
    <row r="1353" spans="1:11" x14ac:dyDescent="0.3">
      <c r="A1353" s="6" t="s">
        <v>660</v>
      </c>
      <c r="B1353" s="6" t="s">
        <v>319</v>
      </c>
      <c r="C1353" s="6" t="s">
        <v>2</v>
      </c>
      <c r="D1353" s="6" t="s">
        <v>1017</v>
      </c>
      <c r="E1353" s="6" t="s">
        <v>26</v>
      </c>
      <c r="F1353" s="20">
        <v>44214</v>
      </c>
      <c r="G1353" s="17">
        <f>DAY(F1353:F2826)</f>
        <v>18</v>
      </c>
      <c r="H1353" s="17">
        <f>MONTH(F1353:F2826)</f>
        <v>1</v>
      </c>
      <c r="I1353" s="17">
        <f>YEAR(F1353)</f>
        <v>2021</v>
      </c>
      <c r="J1353" s="7">
        <v>8920</v>
      </c>
      <c r="K1353" s="6" t="s">
        <v>40</v>
      </c>
    </row>
    <row r="1354" spans="1:11" x14ac:dyDescent="0.3">
      <c r="A1354" s="6" t="s">
        <v>357</v>
      </c>
      <c r="B1354" s="6" t="s">
        <v>136</v>
      </c>
      <c r="C1354" s="6" t="s">
        <v>0</v>
      </c>
      <c r="D1354" s="6" t="s">
        <v>1075</v>
      </c>
      <c r="E1354" s="6" t="s">
        <v>39</v>
      </c>
      <c r="F1354" s="20">
        <v>44215</v>
      </c>
      <c r="G1354" s="17">
        <f>DAY(F1354:F2827)</f>
        <v>19</v>
      </c>
      <c r="H1354" s="17">
        <f>MONTH(F1354:F2827)</f>
        <v>1</v>
      </c>
      <c r="I1354" s="17">
        <f>YEAR(F1354)</f>
        <v>2021</v>
      </c>
      <c r="J1354" s="7">
        <v>9810</v>
      </c>
      <c r="K1354" s="6" t="s">
        <v>40</v>
      </c>
    </row>
    <row r="1355" spans="1:11" x14ac:dyDescent="0.3">
      <c r="A1355" s="6" t="s">
        <v>420</v>
      </c>
      <c r="B1355" s="6" t="s">
        <v>25</v>
      </c>
      <c r="C1355" s="6" t="s">
        <v>2</v>
      </c>
      <c r="D1355" s="6" t="s">
        <v>421</v>
      </c>
      <c r="E1355" s="6" t="s">
        <v>26</v>
      </c>
      <c r="F1355" s="20">
        <v>44216</v>
      </c>
      <c r="G1355" s="17">
        <f>DAY(F1355:F2828)</f>
        <v>20</v>
      </c>
      <c r="H1355" s="17">
        <f>MONTH(F1355:F2828)</f>
        <v>1</v>
      </c>
      <c r="I1355" s="17">
        <f>YEAR(F1355)</f>
        <v>2021</v>
      </c>
      <c r="J1355" s="7">
        <v>1240</v>
      </c>
      <c r="K1355" s="6" t="s">
        <v>40</v>
      </c>
    </row>
    <row r="1356" spans="1:11" x14ac:dyDescent="0.3">
      <c r="A1356" s="6" t="s">
        <v>523</v>
      </c>
      <c r="B1356" s="6" t="s">
        <v>80</v>
      </c>
      <c r="C1356" s="6" t="s">
        <v>0</v>
      </c>
      <c r="D1356" s="6" t="s">
        <v>1330</v>
      </c>
      <c r="E1356" s="6" t="s">
        <v>39</v>
      </c>
      <c r="F1356" s="20">
        <v>44216</v>
      </c>
      <c r="G1356" s="17">
        <f>DAY(F1356:F2829)</f>
        <v>20</v>
      </c>
      <c r="H1356" s="17">
        <f>MONTH(F1356:F2829)</f>
        <v>1</v>
      </c>
      <c r="I1356" s="17">
        <f>YEAR(F1356)</f>
        <v>2021</v>
      </c>
      <c r="J1356" s="7">
        <v>6660</v>
      </c>
      <c r="K1356" s="6" t="s">
        <v>40</v>
      </c>
    </row>
    <row r="1357" spans="1:11" x14ac:dyDescent="0.3">
      <c r="A1357" s="6" t="s">
        <v>201</v>
      </c>
      <c r="B1357" s="6" t="s">
        <v>175</v>
      </c>
      <c r="C1357" s="6" t="s">
        <v>2</v>
      </c>
      <c r="D1357" s="6" t="s">
        <v>587</v>
      </c>
      <c r="E1357" s="6" t="s">
        <v>3</v>
      </c>
      <c r="F1357" s="20">
        <v>44217</v>
      </c>
      <c r="G1357" s="17">
        <f>DAY(F1357:F2830)</f>
        <v>21</v>
      </c>
      <c r="H1357" s="17">
        <f>MONTH(F1357:F2830)</f>
        <v>1</v>
      </c>
      <c r="I1357" s="17">
        <f>YEAR(F1357)</f>
        <v>2021</v>
      </c>
      <c r="J1357" s="7">
        <v>2950</v>
      </c>
      <c r="K1357" s="6" t="s">
        <v>35</v>
      </c>
    </row>
    <row r="1358" spans="1:11" x14ac:dyDescent="0.3">
      <c r="A1358" s="6" t="s">
        <v>348</v>
      </c>
      <c r="B1358" s="6" t="s">
        <v>120</v>
      </c>
      <c r="C1358" s="6" t="s">
        <v>2</v>
      </c>
      <c r="D1358" s="6" t="s">
        <v>1063</v>
      </c>
      <c r="E1358" s="6" t="s">
        <v>55</v>
      </c>
      <c r="F1358" s="20">
        <v>44217</v>
      </c>
      <c r="G1358" s="17">
        <f>DAY(F1358:F2831)</f>
        <v>21</v>
      </c>
      <c r="H1358" s="17">
        <f>MONTH(F1358:F2831)</f>
        <v>1</v>
      </c>
      <c r="I1358" s="17">
        <f>YEAR(F1358)</f>
        <v>2021</v>
      </c>
      <c r="J1358" s="7">
        <v>8900</v>
      </c>
      <c r="K1358" s="6" t="s">
        <v>40</v>
      </c>
    </row>
    <row r="1359" spans="1:11" x14ac:dyDescent="0.3">
      <c r="A1359" s="6" t="s">
        <v>307</v>
      </c>
      <c r="B1359" s="6" t="s">
        <v>191</v>
      </c>
      <c r="C1359" s="6" t="s">
        <v>0</v>
      </c>
      <c r="D1359" s="6" t="s">
        <v>707</v>
      </c>
      <c r="E1359" s="6" t="s">
        <v>51</v>
      </c>
      <c r="F1359" s="20">
        <v>44218</v>
      </c>
      <c r="G1359" s="17">
        <f>DAY(F1359:F2832)</f>
        <v>22</v>
      </c>
      <c r="H1359" s="17">
        <f>MONTH(F1359:F2832)</f>
        <v>1</v>
      </c>
      <c r="I1359" s="17">
        <f>YEAR(F1359)</f>
        <v>2021</v>
      </c>
      <c r="J1359" s="7">
        <v>6660</v>
      </c>
      <c r="K1359" s="6" t="s">
        <v>130</v>
      </c>
    </row>
    <row r="1360" spans="1:11" x14ac:dyDescent="0.3">
      <c r="A1360" s="6" t="s">
        <v>247</v>
      </c>
      <c r="B1360" s="6" t="s">
        <v>106</v>
      </c>
      <c r="C1360" s="6" t="s">
        <v>2</v>
      </c>
      <c r="D1360" s="6" t="s">
        <v>739</v>
      </c>
      <c r="E1360" s="6" t="s">
        <v>3</v>
      </c>
      <c r="F1360" s="20">
        <v>44220</v>
      </c>
      <c r="G1360" s="17">
        <f>DAY(F1360:F2833)</f>
        <v>24</v>
      </c>
      <c r="H1360" s="17">
        <f>MONTH(F1360:F2833)</f>
        <v>1</v>
      </c>
      <c r="I1360" s="17">
        <f>YEAR(F1360)</f>
        <v>2021</v>
      </c>
      <c r="J1360" s="7">
        <v>4580</v>
      </c>
      <c r="K1360" s="6" t="s">
        <v>40</v>
      </c>
    </row>
    <row r="1361" spans="1:11" x14ac:dyDescent="0.3">
      <c r="A1361" s="6" t="s">
        <v>323</v>
      </c>
      <c r="B1361" s="6" t="s">
        <v>367</v>
      </c>
      <c r="C1361" s="6" t="s">
        <v>0</v>
      </c>
      <c r="D1361" s="6" t="s">
        <v>410</v>
      </c>
      <c r="E1361" s="6" t="s">
        <v>1</v>
      </c>
      <c r="F1361" s="20">
        <v>44222</v>
      </c>
      <c r="G1361" s="17">
        <f>DAY(F1361:F2834)</f>
        <v>26</v>
      </c>
      <c r="H1361" s="17">
        <f>MONTH(F1361:F2834)</f>
        <v>1</v>
      </c>
      <c r="I1361" s="17">
        <f>YEAR(F1361)</f>
        <v>2021</v>
      </c>
      <c r="J1361" s="7">
        <v>2460</v>
      </c>
      <c r="K1361" s="6" t="s">
        <v>40</v>
      </c>
    </row>
    <row r="1362" spans="1:11" x14ac:dyDescent="0.3">
      <c r="A1362" s="6" t="s">
        <v>111</v>
      </c>
      <c r="B1362" s="6" t="s">
        <v>310</v>
      </c>
      <c r="C1362" s="6" t="s">
        <v>2</v>
      </c>
      <c r="D1362" s="6" t="s">
        <v>661</v>
      </c>
      <c r="E1362" s="6" t="s">
        <v>1</v>
      </c>
      <c r="F1362" s="20">
        <v>44222</v>
      </c>
      <c r="G1362" s="17">
        <f>DAY(F1362:F2835)</f>
        <v>26</v>
      </c>
      <c r="H1362" s="17">
        <f>MONTH(F1362:F2835)</f>
        <v>1</v>
      </c>
      <c r="I1362" s="17">
        <f>YEAR(F1362)</f>
        <v>2021</v>
      </c>
      <c r="J1362" s="7">
        <v>6700</v>
      </c>
      <c r="K1362" s="6" t="s">
        <v>44</v>
      </c>
    </row>
    <row r="1363" spans="1:11" x14ac:dyDescent="0.3">
      <c r="A1363" s="6" t="s">
        <v>404</v>
      </c>
      <c r="B1363" s="6" t="s">
        <v>566</v>
      </c>
      <c r="C1363" s="6" t="s">
        <v>0</v>
      </c>
      <c r="D1363" s="6" t="s">
        <v>647</v>
      </c>
      <c r="E1363" s="6" t="s">
        <v>26</v>
      </c>
      <c r="F1363" s="20">
        <v>44225</v>
      </c>
      <c r="G1363" s="17">
        <f>DAY(F1363:F2836)</f>
        <v>29</v>
      </c>
      <c r="H1363" s="17">
        <f>MONTH(F1363:F2836)</f>
        <v>1</v>
      </c>
      <c r="I1363" s="17">
        <f>YEAR(F1363)</f>
        <v>2021</v>
      </c>
      <c r="J1363" s="7">
        <v>5050</v>
      </c>
      <c r="K1363" s="6" t="s">
        <v>40</v>
      </c>
    </row>
    <row r="1364" spans="1:11" x14ac:dyDescent="0.3">
      <c r="A1364" s="6" t="s">
        <v>473</v>
      </c>
      <c r="B1364" s="6" t="s">
        <v>349</v>
      </c>
      <c r="C1364" s="6" t="s">
        <v>0</v>
      </c>
      <c r="D1364" s="6" t="s">
        <v>474</v>
      </c>
      <c r="E1364" s="6" t="s">
        <v>1</v>
      </c>
      <c r="F1364" s="20">
        <v>44226</v>
      </c>
      <c r="G1364" s="17">
        <f>DAY(F1364:F2837)</f>
        <v>30</v>
      </c>
      <c r="H1364" s="17">
        <f>MONTH(F1364:F2837)</f>
        <v>1</v>
      </c>
      <c r="I1364" s="17">
        <f>YEAR(F1364)</f>
        <v>2021</v>
      </c>
      <c r="J1364" s="7">
        <v>3730</v>
      </c>
      <c r="K1364" s="6" t="s">
        <v>40</v>
      </c>
    </row>
    <row r="1365" spans="1:11" x14ac:dyDescent="0.3">
      <c r="A1365" s="6" t="s">
        <v>673</v>
      </c>
      <c r="B1365" s="6" t="s">
        <v>112</v>
      </c>
      <c r="C1365" s="6" t="s">
        <v>2</v>
      </c>
      <c r="D1365" s="6" t="s">
        <v>674</v>
      </c>
      <c r="E1365" s="6" t="s">
        <v>3</v>
      </c>
      <c r="F1365" s="20">
        <v>44226</v>
      </c>
      <c r="G1365" s="17">
        <f>DAY(F1365:F2838)</f>
        <v>30</v>
      </c>
      <c r="H1365" s="17">
        <f>MONTH(F1365:F2838)</f>
        <v>1</v>
      </c>
      <c r="I1365" s="17">
        <f>YEAR(F1365)</f>
        <v>2021</v>
      </c>
      <c r="J1365" s="7">
        <v>6350</v>
      </c>
      <c r="K1365" s="6" t="s">
        <v>40</v>
      </c>
    </row>
    <row r="1366" spans="1:11" x14ac:dyDescent="0.3">
      <c r="A1366" s="6" t="s">
        <v>325</v>
      </c>
      <c r="B1366" s="6" t="s">
        <v>487</v>
      </c>
      <c r="C1366" s="6" t="s">
        <v>2</v>
      </c>
      <c r="D1366" s="6" t="s">
        <v>1232</v>
      </c>
      <c r="E1366" s="6" t="s">
        <v>39</v>
      </c>
      <c r="F1366" s="20">
        <v>44226</v>
      </c>
      <c r="G1366" s="17">
        <f>DAY(F1366:F2839)</f>
        <v>30</v>
      </c>
      <c r="H1366" s="17">
        <f>MONTH(F1366:F2839)</f>
        <v>1</v>
      </c>
      <c r="I1366" s="17">
        <f>YEAR(F1366)</f>
        <v>2021</v>
      </c>
      <c r="J1366" s="7">
        <v>4350</v>
      </c>
      <c r="K1366" s="6" t="s">
        <v>44</v>
      </c>
    </row>
    <row r="1367" spans="1:11" x14ac:dyDescent="0.3">
      <c r="A1367" s="6" t="s">
        <v>366</v>
      </c>
      <c r="B1367" s="6" t="s">
        <v>239</v>
      </c>
      <c r="C1367" s="6" t="s">
        <v>0</v>
      </c>
      <c r="D1367" s="6" t="s">
        <v>396</v>
      </c>
      <c r="E1367" s="6" t="s">
        <v>39</v>
      </c>
      <c r="F1367" s="20">
        <v>44227</v>
      </c>
      <c r="G1367" s="17">
        <f>DAY(F1367:F2840)</f>
        <v>31</v>
      </c>
      <c r="H1367" s="17">
        <f>MONTH(F1367:F2840)</f>
        <v>1</v>
      </c>
      <c r="I1367" s="17">
        <f>YEAR(F1367)</f>
        <v>2021</v>
      </c>
      <c r="J1367" s="7">
        <v>1700</v>
      </c>
      <c r="K1367" s="6" t="s">
        <v>31</v>
      </c>
    </row>
    <row r="1368" spans="1:11" x14ac:dyDescent="0.3">
      <c r="A1368" s="6" t="s">
        <v>143</v>
      </c>
      <c r="B1368" s="6" t="s">
        <v>154</v>
      </c>
      <c r="C1368" s="6" t="s">
        <v>2</v>
      </c>
      <c r="D1368" s="6" t="s">
        <v>155</v>
      </c>
      <c r="E1368" s="6" t="s">
        <v>55</v>
      </c>
      <c r="F1368" s="20">
        <v>44228</v>
      </c>
      <c r="G1368" s="17">
        <f>DAY(F1368:F2841)</f>
        <v>1</v>
      </c>
      <c r="H1368" s="17">
        <f>MONTH(F1368:F2841)</f>
        <v>2</v>
      </c>
      <c r="I1368" s="17">
        <f>YEAR(F1368)</f>
        <v>2021</v>
      </c>
      <c r="J1368" s="7">
        <v>1090</v>
      </c>
      <c r="K1368" s="6" t="s">
        <v>35</v>
      </c>
    </row>
    <row r="1369" spans="1:11" x14ac:dyDescent="0.3">
      <c r="A1369" s="6" t="s">
        <v>250</v>
      </c>
      <c r="B1369" s="6" t="s">
        <v>239</v>
      </c>
      <c r="C1369" s="6" t="s">
        <v>0</v>
      </c>
      <c r="D1369" s="6" t="s">
        <v>396</v>
      </c>
      <c r="E1369" s="6" t="s">
        <v>1</v>
      </c>
      <c r="F1369" s="20">
        <v>44228</v>
      </c>
      <c r="G1369" s="17">
        <f>DAY(F1369:F2842)</f>
        <v>1</v>
      </c>
      <c r="H1369" s="17">
        <f>MONTH(F1369:F2842)</f>
        <v>2</v>
      </c>
      <c r="I1369" s="17">
        <f>YEAR(F1369)</f>
        <v>2021</v>
      </c>
      <c r="J1369" s="7">
        <v>3310</v>
      </c>
      <c r="K1369" s="6" t="s">
        <v>40</v>
      </c>
    </row>
    <row r="1370" spans="1:11" x14ac:dyDescent="0.3">
      <c r="A1370" s="6" t="s">
        <v>82</v>
      </c>
      <c r="B1370" s="6" t="s">
        <v>37</v>
      </c>
      <c r="C1370" s="6" t="s">
        <v>2</v>
      </c>
      <c r="D1370" s="6" t="s">
        <v>83</v>
      </c>
      <c r="E1370" s="6" t="s">
        <v>26</v>
      </c>
      <c r="F1370" s="20">
        <v>44229</v>
      </c>
      <c r="G1370" s="17">
        <f>DAY(F1370:F2843)</f>
        <v>2</v>
      </c>
      <c r="H1370" s="17">
        <f>MONTH(F1370:F2843)</f>
        <v>2</v>
      </c>
      <c r="I1370" s="17">
        <f>YEAR(F1370)</f>
        <v>2021</v>
      </c>
      <c r="J1370" s="7">
        <v>6570</v>
      </c>
      <c r="K1370" s="6" t="s">
        <v>40</v>
      </c>
    </row>
    <row r="1371" spans="1:11" x14ac:dyDescent="0.3">
      <c r="A1371" s="6" t="s">
        <v>153</v>
      </c>
      <c r="B1371" s="6" t="s">
        <v>528</v>
      </c>
      <c r="C1371" s="6" t="s">
        <v>2</v>
      </c>
      <c r="D1371" s="6" t="s">
        <v>633</v>
      </c>
      <c r="E1371" s="6" t="s">
        <v>55</v>
      </c>
      <c r="F1371" s="20">
        <v>44229</v>
      </c>
      <c r="G1371" s="17">
        <f>DAY(F1371:F2844)</f>
        <v>2</v>
      </c>
      <c r="H1371" s="17">
        <f>MONTH(F1371:F2844)</f>
        <v>2</v>
      </c>
      <c r="I1371" s="17">
        <f>YEAR(F1371)</f>
        <v>2021</v>
      </c>
      <c r="J1371" s="7">
        <v>6320</v>
      </c>
      <c r="K1371" s="6" t="s">
        <v>40</v>
      </c>
    </row>
    <row r="1372" spans="1:11" x14ac:dyDescent="0.3">
      <c r="A1372" s="6" t="s">
        <v>378</v>
      </c>
      <c r="B1372" s="6" t="s">
        <v>183</v>
      </c>
      <c r="C1372" s="6" t="s">
        <v>2</v>
      </c>
      <c r="D1372" s="6" t="s">
        <v>605</v>
      </c>
      <c r="E1372" s="6" t="s">
        <v>26</v>
      </c>
      <c r="F1372" s="20">
        <v>44230</v>
      </c>
      <c r="G1372" s="17">
        <f>DAY(F1372:F2845)</f>
        <v>3</v>
      </c>
      <c r="H1372" s="17">
        <f>MONTH(F1372:F2845)</f>
        <v>2</v>
      </c>
      <c r="I1372" s="17">
        <f>YEAR(F1372)</f>
        <v>2021</v>
      </c>
      <c r="J1372" s="7">
        <v>9410</v>
      </c>
      <c r="K1372" s="6" t="s">
        <v>40</v>
      </c>
    </row>
    <row r="1373" spans="1:11" x14ac:dyDescent="0.3">
      <c r="A1373" s="6" t="s">
        <v>317</v>
      </c>
      <c r="B1373" s="6" t="s">
        <v>371</v>
      </c>
      <c r="C1373" s="6" t="s">
        <v>2</v>
      </c>
      <c r="D1373" s="6" t="s">
        <v>898</v>
      </c>
      <c r="E1373" s="6" t="s">
        <v>3</v>
      </c>
      <c r="F1373" s="20">
        <v>44230</v>
      </c>
      <c r="G1373" s="17">
        <f>DAY(F1373:F2846)</f>
        <v>3</v>
      </c>
      <c r="H1373" s="17">
        <f>MONTH(F1373:F2846)</f>
        <v>2</v>
      </c>
      <c r="I1373" s="17">
        <f>YEAR(F1373)</f>
        <v>2021</v>
      </c>
      <c r="J1373" s="7">
        <v>640</v>
      </c>
      <c r="K1373" s="6" t="s">
        <v>40</v>
      </c>
    </row>
    <row r="1374" spans="1:11" x14ac:dyDescent="0.3">
      <c r="A1374" s="6" t="s">
        <v>337</v>
      </c>
      <c r="B1374" s="6" t="s">
        <v>162</v>
      </c>
      <c r="C1374" s="6" t="s">
        <v>2</v>
      </c>
      <c r="D1374" s="6" t="s">
        <v>1278</v>
      </c>
      <c r="E1374" s="6" t="s">
        <v>39</v>
      </c>
      <c r="F1374" s="20">
        <v>44230</v>
      </c>
      <c r="G1374" s="17">
        <f>DAY(F1374:F2847)</f>
        <v>3</v>
      </c>
      <c r="H1374" s="17">
        <f>MONTH(F1374:F2847)</f>
        <v>2</v>
      </c>
      <c r="I1374" s="17">
        <f>YEAR(F1374)</f>
        <v>2021</v>
      </c>
      <c r="J1374" s="7">
        <v>5870</v>
      </c>
      <c r="K1374" s="6" t="s">
        <v>40</v>
      </c>
    </row>
    <row r="1375" spans="1:11" x14ac:dyDescent="0.3">
      <c r="A1375" s="6" t="s">
        <v>24</v>
      </c>
      <c r="B1375" s="6" t="s">
        <v>25</v>
      </c>
      <c r="C1375" s="6" t="s">
        <v>2</v>
      </c>
      <c r="D1375" s="6" t="s">
        <v>7</v>
      </c>
      <c r="E1375" s="6" t="s">
        <v>26</v>
      </c>
      <c r="F1375" s="20">
        <v>44231</v>
      </c>
      <c r="G1375" s="17">
        <f>DAY(F1375:F2848)</f>
        <v>4</v>
      </c>
      <c r="H1375" s="17">
        <f>MONTH(F1375:F2848)</f>
        <v>2</v>
      </c>
      <c r="I1375" s="17">
        <f>YEAR(F1375)</f>
        <v>2021</v>
      </c>
      <c r="J1375" s="7">
        <v>6380</v>
      </c>
      <c r="K1375" s="6" t="s">
        <v>27</v>
      </c>
    </row>
    <row r="1376" spans="1:11" x14ac:dyDescent="0.3">
      <c r="A1376" s="6" t="s">
        <v>498</v>
      </c>
      <c r="B1376" s="6" t="s">
        <v>243</v>
      </c>
      <c r="C1376" s="6" t="s">
        <v>2</v>
      </c>
      <c r="D1376" s="6" t="s">
        <v>499</v>
      </c>
      <c r="E1376" s="6" t="s">
        <v>51</v>
      </c>
      <c r="F1376" s="20">
        <v>44231</v>
      </c>
      <c r="G1376" s="17">
        <f>DAY(F1376:F2849)</f>
        <v>4</v>
      </c>
      <c r="H1376" s="17">
        <f>MONTH(F1376:F2849)</f>
        <v>2</v>
      </c>
      <c r="I1376" s="17">
        <f>YEAR(F1376)</f>
        <v>2021</v>
      </c>
      <c r="J1376" s="7">
        <v>8500</v>
      </c>
      <c r="K1376" s="6" t="s">
        <v>40</v>
      </c>
    </row>
    <row r="1377" spans="1:11" x14ac:dyDescent="0.3">
      <c r="A1377" s="6" t="s">
        <v>227</v>
      </c>
      <c r="B1377" s="6" t="s">
        <v>29</v>
      </c>
      <c r="C1377" s="6" t="s">
        <v>2</v>
      </c>
      <c r="D1377" s="6" t="s">
        <v>1007</v>
      </c>
      <c r="E1377" s="6" t="s">
        <v>3</v>
      </c>
      <c r="F1377" s="20">
        <v>44231</v>
      </c>
      <c r="G1377" s="17">
        <f>DAY(F1377:F2850)</f>
        <v>4</v>
      </c>
      <c r="H1377" s="17">
        <f>MONTH(F1377:F2850)</f>
        <v>2</v>
      </c>
      <c r="I1377" s="17">
        <f>YEAR(F1377)</f>
        <v>2021</v>
      </c>
      <c r="J1377" s="7">
        <v>5470</v>
      </c>
      <c r="K1377" s="6" t="s">
        <v>40</v>
      </c>
    </row>
    <row r="1378" spans="1:11" x14ac:dyDescent="0.3">
      <c r="A1378" s="6" t="s">
        <v>198</v>
      </c>
      <c r="B1378" s="6" t="s">
        <v>61</v>
      </c>
      <c r="C1378" s="6" t="s">
        <v>0</v>
      </c>
      <c r="D1378" s="6" t="s">
        <v>557</v>
      </c>
      <c r="E1378" s="6" t="s">
        <v>1</v>
      </c>
      <c r="F1378" s="20">
        <v>44232</v>
      </c>
      <c r="G1378" s="17">
        <f>DAY(F1378:F2851)</f>
        <v>5</v>
      </c>
      <c r="H1378" s="17">
        <f>MONTH(F1378:F2851)</f>
        <v>2</v>
      </c>
      <c r="I1378" s="17">
        <f>YEAR(F1378)</f>
        <v>2021</v>
      </c>
      <c r="J1378" s="7">
        <v>1390</v>
      </c>
      <c r="K1378" s="6" t="s">
        <v>35</v>
      </c>
    </row>
    <row r="1379" spans="1:11" x14ac:dyDescent="0.3">
      <c r="A1379" s="6" t="s">
        <v>589</v>
      </c>
      <c r="B1379" s="6" t="s">
        <v>326</v>
      </c>
      <c r="C1379" s="6" t="s">
        <v>0</v>
      </c>
      <c r="D1379" s="6" t="s">
        <v>1323</v>
      </c>
      <c r="E1379" s="6" t="s">
        <v>51</v>
      </c>
      <c r="F1379" s="20">
        <v>44232</v>
      </c>
      <c r="G1379" s="17">
        <f>DAY(F1379:F2852)</f>
        <v>5</v>
      </c>
      <c r="H1379" s="17">
        <f>MONTH(F1379:F2852)</f>
        <v>2</v>
      </c>
      <c r="I1379" s="17">
        <f>YEAR(F1379)</f>
        <v>2021</v>
      </c>
      <c r="J1379" s="7">
        <v>8870</v>
      </c>
      <c r="K1379" s="6" t="s">
        <v>27</v>
      </c>
    </row>
    <row r="1380" spans="1:11" x14ac:dyDescent="0.3">
      <c r="A1380" s="6" t="s">
        <v>695</v>
      </c>
      <c r="B1380" s="6" t="s">
        <v>178</v>
      </c>
      <c r="C1380" s="6" t="s">
        <v>2</v>
      </c>
      <c r="D1380" s="6" t="s">
        <v>795</v>
      </c>
      <c r="E1380" s="6" t="s">
        <v>26</v>
      </c>
      <c r="F1380" s="20">
        <v>44233</v>
      </c>
      <c r="G1380" s="17">
        <f>DAY(F1380:F2853)</f>
        <v>6</v>
      </c>
      <c r="H1380" s="17">
        <f>MONTH(F1380:F2853)</f>
        <v>2</v>
      </c>
      <c r="I1380" s="17">
        <f>YEAR(F1380)</f>
        <v>2021</v>
      </c>
      <c r="J1380" s="7">
        <v>2110</v>
      </c>
      <c r="K1380" s="6" t="s">
        <v>40</v>
      </c>
    </row>
    <row r="1381" spans="1:11" x14ac:dyDescent="0.3">
      <c r="A1381" s="6" t="s">
        <v>452</v>
      </c>
      <c r="B1381" s="6" t="s">
        <v>109</v>
      </c>
      <c r="C1381" s="6" t="s">
        <v>0</v>
      </c>
      <c r="D1381" s="6" t="s">
        <v>1282</v>
      </c>
      <c r="E1381" s="6" t="s">
        <v>55</v>
      </c>
      <c r="F1381" s="20">
        <v>44233</v>
      </c>
      <c r="G1381" s="17">
        <f>DAY(F1381:F2854)</f>
        <v>6</v>
      </c>
      <c r="H1381" s="17">
        <f>MONTH(F1381:F2854)</f>
        <v>2</v>
      </c>
      <c r="I1381" s="17">
        <f>YEAR(F1381)</f>
        <v>2021</v>
      </c>
      <c r="J1381" s="7">
        <v>9800</v>
      </c>
      <c r="K1381" s="6" t="s">
        <v>27</v>
      </c>
    </row>
    <row r="1382" spans="1:11" x14ac:dyDescent="0.3">
      <c r="A1382" s="6" t="s">
        <v>116</v>
      </c>
      <c r="B1382" s="6" t="s">
        <v>204</v>
      </c>
      <c r="C1382" s="6" t="s">
        <v>0</v>
      </c>
      <c r="D1382" s="6" t="s">
        <v>470</v>
      </c>
      <c r="E1382" s="6" t="s">
        <v>51</v>
      </c>
      <c r="F1382" s="20">
        <v>44234</v>
      </c>
      <c r="G1382" s="17">
        <f>DAY(F1382:F2855)</f>
        <v>7</v>
      </c>
      <c r="H1382" s="17">
        <f>MONTH(F1382:F2855)</f>
        <v>2</v>
      </c>
      <c r="I1382" s="17">
        <f>YEAR(F1382)</f>
        <v>2021</v>
      </c>
      <c r="J1382" s="7">
        <v>9540</v>
      </c>
      <c r="K1382" s="6" t="s">
        <v>40</v>
      </c>
    </row>
    <row r="1383" spans="1:11" x14ac:dyDescent="0.3">
      <c r="A1383" s="6" t="s">
        <v>214</v>
      </c>
      <c r="B1383" s="6" t="s">
        <v>120</v>
      </c>
      <c r="C1383" s="6" t="s">
        <v>0</v>
      </c>
      <c r="D1383" s="6" t="s">
        <v>121</v>
      </c>
      <c r="E1383" s="6" t="s">
        <v>51</v>
      </c>
      <c r="F1383" s="20">
        <v>44234</v>
      </c>
      <c r="G1383" s="17">
        <f>DAY(F1383:F2856)</f>
        <v>7</v>
      </c>
      <c r="H1383" s="17">
        <f>MONTH(F1383:F2856)</f>
        <v>2</v>
      </c>
      <c r="I1383" s="17">
        <f>YEAR(F1383)</f>
        <v>2021</v>
      </c>
      <c r="J1383" s="7">
        <v>2390</v>
      </c>
      <c r="K1383" s="6" t="s">
        <v>40</v>
      </c>
    </row>
    <row r="1384" spans="1:11" x14ac:dyDescent="0.3">
      <c r="A1384" s="6" t="s">
        <v>203</v>
      </c>
      <c r="B1384" s="6" t="s">
        <v>106</v>
      </c>
      <c r="C1384" s="6" t="s">
        <v>2</v>
      </c>
      <c r="D1384" s="6" t="s">
        <v>632</v>
      </c>
      <c r="E1384" s="6" t="s">
        <v>51</v>
      </c>
      <c r="F1384" s="20">
        <v>44235</v>
      </c>
      <c r="G1384" s="17">
        <f>DAY(F1384:F2857)</f>
        <v>8</v>
      </c>
      <c r="H1384" s="17">
        <f>MONTH(F1384:F2857)</f>
        <v>2</v>
      </c>
      <c r="I1384" s="17">
        <f>YEAR(F1384)</f>
        <v>2021</v>
      </c>
      <c r="J1384" s="7">
        <v>5230</v>
      </c>
      <c r="K1384" s="6" t="s">
        <v>40</v>
      </c>
    </row>
    <row r="1385" spans="1:11" x14ac:dyDescent="0.3">
      <c r="A1385" s="6" t="s">
        <v>52</v>
      </c>
      <c r="B1385" s="6" t="s">
        <v>239</v>
      </c>
      <c r="C1385" s="6" t="s">
        <v>0</v>
      </c>
      <c r="D1385" s="6" t="s">
        <v>813</v>
      </c>
      <c r="E1385" s="6" t="s">
        <v>1</v>
      </c>
      <c r="F1385" s="20">
        <v>44235</v>
      </c>
      <c r="G1385" s="17">
        <f>DAY(F1385:F2858)</f>
        <v>8</v>
      </c>
      <c r="H1385" s="17">
        <f>MONTH(F1385:F2858)</f>
        <v>2</v>
      </c>
      <c r="I1385" s="17">
        <f>YEAR(F1385)</f>
        <v>2021</v>
      </c>
      <c r="J1385" s="7">
        <v>6810</v>
      </c>
      <c r="K1385" s="6" t="s">
        <v>27</v>
      </c>
    </row>
    <row r="1386" spans="1:11" x14ac:dyDescent="0.3">
      <c r="A1386" s="6" t="s">
        <v>271</v>
      </c>
      <c r="B1386" s="6" t="s">
        <v>57</v>
      </c>
      <c r="C1386" s="6" t="s">
        <v>2</v>
      </c>
      <c r="D1386" s="6" t="s">
        <v>58</v>
      </c>
      <c r="E1386" s="6" t="s">
        <v>39</v>
      </c>
      <c r="F1386" s="20">
        <v>44235</v>
      </c>
      <c r="G1386" s="17">
        <f>DAY(F1386:F2859)</f>
        <v>8</v>
      </c>
      <c r="H1386" s="17">
        <f>MONTH(F1386:F2859)</f>
        <v>2</v>
      </c>
      <c r="I1386" s="17">
        <f>YEAR(F1386)</f>
        <v>2021</v>
      </c>
      <c r="J1386" s="7">
        <v>2770</v>
      </c>
      <c r="K1386" s="6" t="s">
        <v>40</v>
      </c>
    </row>
    <row r="1387" spans="1:11" x14ac:dyDescent="0.3">
      <c r="A1387" s="6" t="s">
        <v>60</v>
      </c>
      <c r="B1387" s="6" t="s">
        <v>61</v>
      </c>
      <c r="C1387" s="6" t="s">
        <v>0</v>
      </c>
      <c r="D1387" s="6" t="s">
        <v>62</v>
      </c>
      <c r="E1387" s="6" t="s">
        <v>26</v>
      </c>
      <c r="F1387" s="20">
        <v>44237</v>
      </c>
      <c r="G1387" s="17">
        <f>DAY(F1387:F2860)</f>
        <v>10</v>
      </c>
      <c r="H1387" s="17">
        <f>MONTH(F1387:F2860)</f>
        <v>2</v>
      </c>
      <c r="I1387" s="17">
        <f>YEAR(F1387)</f>
        <v>2021</v>
      </c>
      <c r="J1387" s="7">
        <v>2500</v>
      </c>
      <c r="K1387" s="6" t="s">
        <v>44</v>
      </c>
    </row>
    <row r="1388" spans="1:11" x14ac:dyDescent="0.3">
      <c r="A1388" s="6" t="s">
        <v>357</v>
      </c>
      <c r="B1388" s="6" t="s">
        <v>252</v>
      </c>
      <c r="C1388" s="6" t="s">
        <v>0</v>
      </c>
      <c r="D1388" s="6" t="s">
        <v>253</v>
      </c>
      <c r="E1388" s="6" t="s">
        <v>51</v>
      </c>
      <c r="F1388" s="20">
        <v>44237</v>
      </c>
      <c r="G1388" s="17">
        <f>DAY(F1388:F2861)</f>
        <v>10</v>
      </c>
      <c r="H1388" s="17">
        <f>MONTH(F1388:F2861)</f>
        <v>2</v>
      </c>
      <c r="I1388" s="17">
        <f>YEAR(F1388)</f>
        <v>2021</v>
      </c>
      <c r="J1388" s="7">
        <v>4930</v>
      </c>
      <c r="K1388" s="6" t="s">
        <v>40</v>
      </c>
    </row>
    <row r="1389" spans="1:11" x14ac:dyDescent="0.3">
      <c r="A1389" s="6" t="s">
        <v>752</v>
      </c>
      <c r="B1389" s="6" t="s">
        <v>338</v>
      </c>
      <c r="C1389" s="6" t="s">
        <v>0</v>
      </c>
      <c r="D1389" s="6" t="s">
        <v>1076</v>
      </c>
      <c r="E1389" s="6" t="s">
        <v>51</v>
      </c>
      <c r="F1389" s="20">
        <v>44238</v>
      </c>
      <c r="G1389" s="17">
        <f>DAY(F1389:F2862)</f>
        <v>11</v>
      </c>
      <c r="H1389" s="17">
        <f>MONTH(F1389:F2862)</f>
        <v>2</v>
      </c>
      <c r="I1389" s="17">
        <f>YEAR(F1389)</f>
        <v>2021</v>
      </c>
      <c r="J1389" s="7">
        <v>7610</v>
      </c>
      <c r="K1389" s="6" t="s">
        <v>44</v>
      </c>
    </row>
    <row r="1390" spans="1:11" x14ac:dyDescent="0.3">
      <c r="A1390" s="6" t="s">
        <v>508</v>
      </c>
      <c r="B1390" s="6" t="s">
        <v>191</v>
      </c>
      <c r="C1390" s="6" t="s">
        <v>0</v>
      </c>
      <c r="D1390" s="6" t="s">
        <v>836</v>
      </c>
      <c r="E1390" s="6" t="s">
        <v>1</v>
      </c>
      <c r="F1390" s="20">
        <v>44239</v>
      </c>
      <c r="G1390" s="17">
        <f>DAY(F1390:F2863)</f>
        <v>12</v>
      </c>
      <c r="H1390" s="17">
        <f>MONTH(F1390:F2863)</f>
        <v>2</v>
      </c>
      <c r="I1390" s="17">
        <f>YEAR(F1390)</f>
        <v>2021</v>
      </c>
      <c r="J1390" s="7">
        <v>9870</v>
      </c>
      <c r="K1390" s="6" t="s">
        <v>40</v>
      </c>
    </row>
    <row r="1391" spans="1:11" x14ac:dyDescent="0.3">
      <c r="A1391" s="6" t="s">
        <v>333</v>
      </c>
      <c r="B1391" s="6" t="s">
        <v>67</v>
      </c>
      <c r="C1391" s="6" t="s">
        <v>2</v>
      </c>
      <c r="D1391" s="6" t="s">
        <v>617</v>
      </c>
      <c r="E1391" s="6" t="s">
        <v>39</v>
      </c>
      <c r="F1391" s="20">
        <v>44240</v>
      </c>
      <c r="G1391" s="17">
        <f>DAY(F1391:F2864)</f>
        <v>13</v>
      </c>
      <c r="H1391" s="17">
        <f>MONTH(F1391:F2864)</f>
        <v>2</v>
      </c>
      <c r="I1391" s="17">
        <f>YEAR(F1391)</f>
        <v>2021</v>
      </c>
      <c r="J1391" s="7">
        <v>6080</v>
      </c>
      <c r="K1391" s="6" t="s">
        <v>40</v>
      </c>
    </row>
    <row r="1392" spans="1:11" x14ac:dyDescent="0.3">
      <c r="A1392" s="6" t="s">
        <v>644</v>
      </c>
      <c r="B1392" s="6" t="s">
        <v>72</v>
      </c>
      <c r="C1392" s="6" t="s">
        <v>0</v>
      </c>
      <c r="D1392" s="6" t="s">
        <v>5</v>
      </c>
      <c r="E1392" s="6" t="s">
        <v>39</v>
      </c>
      <c r="F1392" s="20">
        <v>44241</v>
      </c>
      <c r="G1392" s="17">
        <f>DAY(F1392:F2865)</f>
        <v>14</v>
      </c>
      <c r="H1392" s="17">
        <f>MONTH(F1392:F2865)</f>
        <v>2</v>
      </c>
      <c r="I1392" s="17">
        <f>YEAR(F1392)</f>
        <v>2021</v>
      </c>
      <c r="J1392" s="7">
        <v>4370</v>
      </c>
      <c r="K1392" s="6" t="s">
        <v>130</v>
      </c>
    </row>
    <row r="1393" spans="1:11" x14ac:dyDescent="0.3">
      <c r="A1393" s="6" t="s">
        <v>595</v>
      </c>
      <c r="B1393" s="6" t="s">
        <v>267</v>
      </c>
      <c r="C1393" s="6" t="s">
        <v>0</v>
      </c>
      <c r="D1393" s="6" t="s">
        <v>596</v>
      </c>
      <c r="E1393" s="6" t="s">
        <v>3</v>
      </c>
      <c r="F1393" s="20">
        <v>44242</v>
      </c>
      <c r="G1393" s="17">
        <f>DAY(F1393:F2866)</f>
        <v>15</v>
      </c>
      <c r="H1393" s="17">
        <f>MONTH(F1393:F2866)</f>
        <v>2</v>
      </c>
      <c r="I1393" s="17">
        <f>YEAR(F1393)</f>
        <v>2021</v>
      </c>
      <c r="J1393" s="7">
        <v>660</v>
      </c>
      <c r="K1393" s="6" t="s">
        <v>44</v>
      </c>
    </row>
    <row r="1394" spans="1:11" x14ac:dyDescent="0.3">
      <c r="A1394" s="6" t="s">
        <v>77</v>
      </c>
      <c r="B1394" s="6" t="s">
        <v>447</v>
      </c>
      <c r="C1394" s="6" t="s">
        <v>2</v>
      </c>
      <c r="D1394" s="6" t="s">
        <v>478</v>
      </c>
      <c r="E1394" s="6" t="s">
        <v>39</v>
      </c>
      <c r="F1394" s="20">
        <v>44242</v>
      </c>
      <c r="G1394" s="17">
        <f>DAY(F1394:F2867)</f>
        <v>15</v>
      </c>
      <c r="H1394" s="17">
        <f>MONTH(F1394:F2867)</f>
        <v>2</v>
      </c>
      <c r="I1394" s="17">
        <f>YEAR(F1394)</f>
        <v>2021</v>
      </c>
      <c r="J1394" s="7">
        <v>7540</v>
      </c>
      <c r="K1394" s="6" t="s">
        <v>40</v>
      </c>
    </row>
    <row r="1395" spans="1:11" x14ac:dyDescent="0.3">
      <c r="A1395" s="6" t="s">
        <v>532</v>
      </c>
      <c r="B1395" s="6" t="s">
        <v>287</v>
      </c>
      <c r="C1395" s="6" t="s">
        <v>2</v>
      </c>
      <c r="D1395" s="6" t="s">
        <v>572</v>
      </c>
      <c r="E1395" s="6" t="s">
        <v>51</v>
      </c>
      <c r="F1395" s="20">
        <v>44242</v>
      </c>
      <c r="G1395" s="17">
        <f>DAY(F1395:F2868)</f>
        <v>15</v>
      </c>
      <c r="H1395" s="17">
        <f>MONTH(F1395:F2868)</f>
        <v>2</v>
      </c>
      <c r="I1395" s="17">
        <f>YEAR(F1395)</f>
        <v>2021</v>
      </c>
      <c r="J1395" s="7">
        <v>3450</v>
      </c>
      <c r="K1395" s="6" t="s">
        <v>31</v>
      </c>
    </row>
    <row r="1396" spans="1:11" x14ac:dyDescent="0.3">
      <c r="A1396" s="6" t="s">
        <v>177</v>
      </c>
      <c r="B1396" s="6" t="s">
        <v>278</v>
      </c>
      <c r="C1396" s="6" t="s">
        <v>0</v>
      </c>
      <c r="D1396" s="6" t="s">
        <v>1050</v>
      </c>
      <c r="E1396" s="6" t="s">
        <v>3</v>
      </c>
      <c r="F1396" s="20">
        <v>44243</v>
      </c>
      <c r="G1396" s="17">
        <f>DAY(F1396:F2869)</f>
        <v>16</v>
      </c>
      <c r="H1396" s="17">
        <f>MONTH(F1396:F2869)</f>
        <v>2</v>
      </c>
      <c r="I1396" s="17">
        <f>YEAR(F1396)</f>
        <v>2021</v>
      </c>
      <c r="J1396" s="7">
        <v>9620</v>
      </c>
      <c r="K1396" s="6" t="s">
        <v>40</v>
      </c>
    </row>
    <row r="1397" spans="1:11" x14ac:dyDescent="0.3">
      <c r="A1397" s="6" t="s">
        <v>271</v>
      </c>
      <c r="B1397" s="6" t="s">
        <v>178</v>
      </c>
      <c r="C1397" s="6" t="s">
        <v>2</v>
      </c>
      <c r="D1397" s="6" t="s">
        <v>272</v>
      </c>
      <c r="E1397" s="6" t="s">
        <v>39</v>
      </c>
      <c r="F1397" s="20">
        <v>44244</v>
      </c>
      <c r="G1397" s="17">
        <f>DAY(F1397:F2870)</f>
        <v>17</v>
      </c>
      <c r="H1397" s="17">
        <f>MONTH(F1397:F2870)</f>
        <v>2</v>
      </c>
      <c r="I1397" s="17">
        <f>YEAR(F1397)</f>
        <v>2021</v>
      </c>
      <c r="J1397" s="7">
        <v>7480</v>
      </c>
      <c r="K1397" s="6" t="s">
        <v>40</v>
      </c>
    </row>
    <row r="1398" spans="1:11" x14ac:dyDescent="0.3">
      <c r="A1398" s="6" t="s">
        <v>151</v>
      </c>
      <c r="B1398" s="6" t="s">
        <v>97</v>
      </c>
      <c r="C1398" s="6" t="s">
        <v>0</v>
      </c>
      <c r="D1398" s="6" t="s">
        <v>1022</v>
      </c>
      <c r="E1398" s="6" t="s">
        <v>1</v>
      </c>
      <c r="F1398" s="20">
        <v>44244</v>
      </c>
      <c r="G1398" s="17">
        <f>DAY(F1398:F2871)</f>
        <v>17</v>
      </c>
      <c r="H1398" s="17">
        <f>MONTH(F1398:F2871)</f>
        <v>2</v>
      </c>
      <c r="I1398" s="17">
        <f>YEAR(F1398)</f>
        <v>2021</v>
      </c>
      <c r="J1398" s="7">
        <v>2800</v>
      </c>
      <c r="K1398" s="6" t="s">
        <v>35</v>
      </c>
    </row>
    <row r="1399" spans="1:11" x14ac:dyDescent="0.3">
      <c r="A1399" s="6" t="s">
        <v>1146</v>
      </c>
      <c r="B1399" s="6" t="s">
        <v>487</v>
      </c>
      <c r="C1399" s="6" t="s">
        <v>0</v>
      </c>
      <c r="D1399" s="6" t="s">
        <v>1147</v>
      </c>
      <c r="E1399" s="6" t="s">
        <v>55</v>
      </c>
      <c r="F1399" s="20">
        <v>44245</v>
      </c>
      <c r="G1399" s="17">
        <f>DAY(F1399:F2872)</f>
        <v>18</v>
      </c>
      <c r="H1399" s="17">
        <f>MONTH(F1399:F2872)</f>
        <v>2</v>
      </c>
      <c r="I1399" s="17">
        <f>YEAR(F1399)</f>
        <v>2021</v>
      </c>
      <c r="J1399" s="7">
        <v>5810</v>
      </c>
      <c r="K1399" s="6" t="s">
        <v>40</v>
      </c>
    </row>
    <row r="1400" spans="1:11" x14ac:dyDescent="0.3">
      <c r="A1400" s="6" t="s">
        <v>36</v>
      </c>
      <c r="B1400" s="6" t="s">
        <v>46</v>
      </c>
      <c r="C1400" s="6" t="s">
        <v>2</v>
      </c>
      <c r="D1400" s="6" t="s">
        <v>818</v>
      </c>
      <c r="E1400" s="6" t="s">
        <v>39</v>
      </c>
      <c r="F1400" s="20">
        <v>44247</v>
      </c>
      <c r="G1400" s="17">
        <f>DAY(F1400:F2873)</f>
        <v>20</v>
      </c>
      <c r="H1400" s="17">
        <f>MONTH(F1400:F2873)</f>
        <v>2</v>
      </c>
      <c r="I1400" s="17">
        <f>YEAR(F1400)</f>
        <v>2021</v>
      </c>
      <c r="J1400" s="7">
        <v>6380</v>
      </c>
      <c r="K1400" s="6" t="s">
        <v>40</v>
      </c>
    </row>
    <row r="1401" spans="1:11" x14ac:dyDescent="0.3">
      <c r="A1401" s="6" t="s">
        <v>344</v>
      </c>
      <c r="B1401" s="6" t="s">
        <v>109</v>
      </c>
      <c r="C1401" s="6" t="s">
        <v>0</v>
      </c>
      <c r="D1401" s="6" t="s">
        <v>369</v>
      </c>
      <c r="E1401" s="6" t="s">
        <v>1</v>
      </c>
      <c r="F1401" s="20">
        <v>44248</v>
      </c>
      <c r="G1401" s="17">
        <f>DAY(F1401:F2874)</f>
        <v>21</v>
      </c>
      <c r="H1401" s="17">
        <f>MONTH(F1401:F2874)</f>
        <v>2</v>
      </c>
      <c r="I1401" s="17">
        <f>YEAR(F1401)</f>
        <v>2021</v>
      </c>
      <c r="J1401" s="7">
        <v>5240</v>
      </c>
      <c r="K1401" s="6" t="s">
        <v>40</v>
      </c>
    </row>
    <row r="1402" spans="1:11" x14ac:dyDescent="0.3">
      <c r="A1402" s="6" t="s">
        <v>418</v>
      </c>
      <c r="B1402" s="6" t="s">
        <v>371</v>
      </c>
      <c r="C1402" s="6" t="s">
        <v>2</v>
      </c>
      <c r="D1402" s="6" t="s">
        <v>419</v>
      </c>
      <c r="E1402" s="6" t="s">
        <v>3</v>
      </c>
      <c r="F1402" s="20">
        <v>44249</v>
      </c>
      <c r="G1402" s="17">
        <f>DAY(F1402:F2875)</f>
        <v>22</v>
      </c>
      <c r="H1402" s="17">
        <f>MONTH(F1402:F2875)</f>
        <v>2</v>
      </c>
      <c r="I1402" s="17">
        <f>YEAR(F1402)</f>
        <v>2021</v>
      </c>
      <c r="J1402" s="7">
        <v>5120</v>
      </c>
      <c r="K1402" s="6" t="s">
        <v>40</v>
      </c>
    </row>
    <row r="1403" spans="1:11" x14ac:dyDescent="0.3">
      <c r="A1403" s="6" t="s">
        <v>589</v>
      </c>
      <c r="B1403" s="6" t="s">
        <v>53</v>
      </c>
      <c r="C1403" s="6" t="s">
        <v>0</v>
      </c>
      <c r="D1403" s="6" t="s">
        <v>1026</v>
      </c>
      <c r="E1403" s="6" t="s">
        <v>55</v>
      </c>
      <c r="F1403" s="20">
        <v>44251</v>
      </c>
      <c r="G1403" s="17">
        <f>DAY(F1403:F2876)</f>
        <v>24</v>
      </c>
      <c r="H1403" s="17">
        <f>MONTH(F1403:F2876)</f>
        <v>2</v>
      </c>
      <c r="I1403" s="17">
        <f>YEAR(F1403)</f>
        <v>2021</v>
      </c>
      <c r="J1403" s="7">
        <v>8730</v>
      </c>
      <c r="K1403" s="6" t="s">
        <v>40</v>
      </c>
    </row>
    <row r="1404" spans="1:11" x14ac:dyDescent="0.3">
      <c r="A1404" s="6" t="s">
        <v>904</v>
      </c>
      <c r="B1404" s="6" t="s">
        <v>367</v>
      </c>
      <c r="C1404" s="6" t="s">
        <v>2</v>
      </c>
      <c r="D1404" s="6" t="s">
        <v>905</v>
      </c>
      <c r="E1404" s="6" t="s">
        <v>55</v>
      </c>
      <c r="F1404" s="20">
        <v>44252</v>
      </c>
      <c r="G1404" s="17">
        <f>DAY(F1404:F2877)</f>
        <v>25</v>
      </c>
      <c r="H1404" s="17">
        <f>MONTH(F1404:F2877)</f>
        <v>2</v>
      </c>
      <c r="I1404" s="17">
        <f>YEAR(F1404)</f>
        <v>2021</v>
      </c>
      <c r="J1404" s="7">
        <v>1230</v>
      </c>
      <c r="K1404" s="6" t="s">
        <v>40</v>
      </c>
    </row>
    <row r="1405" spans="1:11" x14ac:dyDescent="0.3">
      <c r="A1405" s="6" t="s">
        <v>48</v>
      </c>
      <c r="B1405" s="6" t="s">
        <v>49</v>
      </c>
      <c r="C1405" s="6" t="s">
        <v>2</v>
      </c>
      <c r="D1405" s="6" t="s">
        <v>50</v>
      </c>
      <c r="E1405" s="6" t="s">
        <v>51</v>
      </c>
      <c r="F1405" s="20">
        <v>44253</v>
      </c>
      <c r="G1405" s="17">
        <f>DAY(F1405:F2878)</f>
        <v>26</v>
      </c>
      <c r="H1405" s="17">
        <f>MONTH(F1405:F2878)</f>
        <v>2</v>
      </c>
      <c r="I1405" s="17">
        <f>YEAR(F1405)</f>
        <v>2021</v>
      </c>
      <c r="J1405" s="7">
        <v>5040</v>
      </c>
      <c r="K1405" s="6" t="s">
        <v>40</v>
      </c>
    </row>
    <row r="1406" spans="1:11" x14ac:dyDescent="0.3">
      <c r="A1406" s="6" t="s">
        <v>373</v>
      </c>
      <c r="B1406" s="6" t="s">
        <v>239</v>
      </c>
      <c r="C1406" s="6" t="s">
        <v>0</v>
      </c>
      <c r="D1406" s="6" t="s">
        <v>374</v>
      </c>
      <c r="E1406" s="6" t="s">
        <v>26</v>
      </c>
      <c r="F1406" s="20">
        <v>44254</v>
      </c>
      <c r="G1406" s="17">
        <f>DAY(F1406:F2879)</f>
        <v>27</v>
      </c>
      <c r="H1406" s="17">
        <f>MONTH(F1406:F2879)</f>
        <v>2</v>
      </c>
      <c r="I1406" s="17">
        <f>YEAR(F1406)</f>
        <v>2021</v>
      </c>
      <c r="J1406" s="7">
        <v>7480</v>
      </c>
      <c r="K1406" s="6" t="s">
        <v>40</v>
      </c>
    </row>
    <row r="1407" spans="1:11" x14ac:dyDescent="0.3">
      <c r="A1407" s="6" t="s">
        <v>734</v>
      </c>
      <c r="B1407" s="6" t="s">
        <v>329</v>
      </c>
      <c r="C1407" s="6" t="s">
        <v>0</v>
      </c>
      <c r="D1407" s="6" t="s">
        <v>828</v>
      </c>
      <c r="E1407" s="6" t="s">
        <v>26</v>
      </c>
      <c r="F1407" s="20">
        <v>44254</v>
      </c>
      <c r="G1407" s="17">
        <f>DAY(F1407:F2880)</f>
        <v>27</v>
      </c>
      <c r="H1407" s="17">
        <f>MONTH(F1407:F2880)</f>
        <v>2</v>
      </c>
      <c r="I1407" s="17">
        <f>YEAR(F1407)</f>
        <v>2021</v>
      </c>
      <c r="J1407" s="7">
        <v>8960</v>
      </c>
      <c r="K1407" s="6" t="s">
        <v>40</v>
      </c>
    </row>
    <row r="1408" spans="1:11" x14ac:dyDescent="0.3">
      <c r="A1408" s="6" t="s">
        <v>431</v>
      </c>
      <c r="B1408" s="6" t="s">
        <v>212</v>
      </c>
      <c r="C1408" s="6" t="s">
        <v>2</v>
      </c>
      <c r="D1408" s="6" t="s">
        <v>927</v>
      </c>
      <c r="E1408" s="6" t="s">
        <v>1</v>
      </c>
      <c r="F1408" s="20">
        <v>44254</v>
      </c>
      <c r="G1408" s="17">
        <f>DAY(F1408:F2881)</f>
        <v>27</v>
      </c>
      <c r="H1408" s="17">
        <f>MONTH(F1408:F2881)</f>
        <v>2</v>
      </c>
      <c r="I1408" s="17">
        <f>YEAR(F1408)</f>
        <v>2021</v>
      </c>
      <c r="J1408" s="7">
        <v>7570</v>
      </c>
      <c r="K1408" s="6" t="s">
        <v>40</v>
      </c>
    </row>
    <row r="1409" spans="1:11" x14ac:dyDescent="0.3">
      <c r="A1409" s="6" t="s">
        <v>279</v>
      </c>
      <c r="B1409" s="6" t="s">
        <v>97</v>
      </c>
      <c r="C1409" s="6" t="s">
        <v>2</v>
      </c>
      <c r="D1409" s="6" t="s">
        <v>414</v>
      </c>
      <c r="E1409" s="6" t="s">
        <v>1</v>
      </c>
      <c r="F1409" s="20">
        <v>44255</v>
      </c>
      <c r="G1409" s="17">
        <f>DAY(F1409:F2882)</f>
        <v>28</v>
      </c>
      <c r="H1409" s="17">
        <f>MONTH(F1409:F2882)</f>
        <v>2</v>
      </c>
      <c r="I1409" s="17">
        <f>YEAR(F1409)</f>
        <v>2021</v>
      </c>
      <c r="J1409" s="7">
        <v>5320</v>
      </c>
      <c r="K1409" s="6" t="s">
        <v>40</v>
      </c>
    </row>
    <row r="1410" spans="1:11" x14ac:dyDescent="0.3">
      <c r="A1410" s="6" t="s">
        <v>148</v>
      </c>
      <c r="B1410" s="6" t="s">
        <v>303</v>
      </c>
      <c r="C1410" s="6" t="s">
        <v>0</v>
      </c>
      <c r="D1410" s="6" t="s">
        <v>956</v>
      </c>
      <c r="E1410" s="6" t="s">
        <v>26</v>
      </c>
      <c r="F1410" s="20">
        <v>44255</v>
      </c>
      <c r="G1410" s="17">
        <f>DAY(F1410:F2883)</f>
        <v>28</v>
      </c>
      <c r="H1410" s="17">
        <f>MONTH(F1410:F2883)</f>
        <v>2</v>
      </c>
      <c r="I1410" s="17">
        <f>YEAR(F1410)</f>
        <v>2021</v>
      </c>
      <c r="J1410" s="7">
        <v>4640</v>
      </c>
      <c r="K1410" s="6" t="s">
        <v>40</v>
      </c>
    </row>
    <row r="1411" spans="1:11" x14ac:dyDescent="0.3">
      <c r="A1411" s="6" t="s">
        <v>939</v>
      </c>
      <c r="B1411" s="6" t="s">
        <v>144</v>
      </c>
      <c r="C1411" s="6" t="s">
        <v>2</v>
      </c>
      <c r="D1411" s="6" t="s">
        <v>945</v>
      </c>
      <c r="E1411" s="6" t="s">
        <v>55</v>
      </c>
      <c r="F1411" s="20">
        <v>44255</v>
      </c>
      <c r="G1411" s="17">
        <f>DAY(F1411:F2884)</f>
        <v>28</v>
      </c>
      <c r="H1411" s="17">
        <f>MONTH(F1411:F2884)</f>
        <v>2</v>
      </c>
      <c r="I1411" s="17">
        <f>YEAR(F1411)</f>
        <v>2021</v>
      </c>
      <c r="J1411" s="7">
        <v>8360</v>
      </c>
      <c r="K1411" s="6" t="s">
        <v>27</v>
      </c>
    </row>
    <row r="1412" spans="1:11" x14ac:dyDescent="0.3">
      <c r="A1412" s="6" t="s">
        <v>936</v>
      </c>
      <c r="B1412" s="6" t="s">
        <v>315</v>
      </c>
      <c r="C1412" s="6" t="s">
        <v>0</v>
      </c>
      <c r="D1412" s="6" t="s">
        <v>1122</v>
      </c>
      <c r="E1412" s="6" t="s">
        <v>55</v>
      </c>
      <c r="F1412" s="20">
        <v>44255</v>
      </c>
      <c r="G1412" s="17">
        <f>DAY(F1412:F2885)</f>
        <v>28</v>
      </c>
      <c r="H1412" s="17">
        <f>MONTH(F1412:F2885)</f>
        <v>2</v>
      </c>
      <c r="I1412" s="17">
        <f>YEAR(F1412)</f>
        <v>2021</v>
      </c>
      <c r="J1412" s="7">
        <v>1280</v>
      </c>
      <c r="K1412" s="6" t="s">
        <v>40</v>
      </c>
    </row>
    <row r="1413" spans="1:11" x14ac:dyDescent="0.3">
      <c r="A1413" s="6" t="s">
        <v>894</v>
      </c>
      <c r="B1413" s="6" t="s">
        <v>25</v>
      </c>
      <c r="C1413" s="6" t="s">
        <v>0</v>
      </c>
      <c r="D1413" s="6" t="s">
        <v>917</v>
      </c>
      <c r="E1413" s="6" t="s">
        <v>51</v>
      </c>
      <c r="F1413" s="20">
        <v>44256</v>
      </c>
      <c r="G1413" s="17">
        <f>DAY(F1413:F2886)</f>
        <v>1</v>
      </c>
      <c r="H1413" s="17">
        <f>MONTH(F1413:F2886)</f>
        <v>3</v>
      </c>
      <c r="I1413" s="17">
        <f>YEAR(F1413)</f>
        <v>2021</v>
      </c>
      <c r="J1413" s="7">
        <v>3830</v>
      </c>
      <c r="K1413" s="6" t="s">
        <v>40</v>
      </c>
    </row>
    <row r="1414" spans="1:11" x14ac:dyDescent="0.3">
      <c r="A1414" s="6" t="s">
        <v>247</v>
      </c>
      <c r="B1414" s="6" t="s">
        <v>248</v>
      </c>
      <c r="C1414" s="6" t="s">
        <v>2</v>
      </c>
      <c r="D1414" s="6" t="s">
        <v>249</v>
      </c>
      <c r="E1414" s="6" t="s">
        <v>51</v>
      </c>
      <c r="F1414" s="20">
        <v>44257</v>
      </c>
      <c r="G1414" s="17">
        <f>DAY(F1414:F2887)</f>
        <v>2</v>
      </c>
      <c r="H1414" s="17">
        <f>MONTH(F1414:F2887)</f>
        <v>3</v>
      </c>
      <c r="I1414" s="17">
        <f>YEAR(F1414)</f>
        <v>2021</v>
      </c>
      <c r="J1414" s="7">
        <v>9730</v>
      </c>
      <c r="K1414" s="6" t="s">
        <v>40</v>
      </c>
    </row>
    <row r="1415" spans="1:11" x14ac:dyDescent="0.3">
      <c r="A1415" s="6" t="s">
        <v>156</v>
      </c>
      <c r="B1415" s="6" t="s">
        <v>684</v>
      </c>
      <c r="C1415" s="6" t="s">
        <v>0</v>
      </c>
      <c r="D1415" s="6" t="s">
        <v>685</v>
      </c>
      <c r="E1415" s="6" t="s">
        <v>51</v>
      </c>
      <c r="F1415" s="20">
        <v>44257</v>
      </c>
      <c r="G1415" s="17">
        <f>DAY(F1415:F2888)</f>
        <v>2</v>
      </c>
      <c r="H1415" s="17">
        <f>MONTH(F1415:F2888)</f>
        <v>3</v>
      </c>
      <c r="I1415" s="17">
        <f>YEAR(F1415)</f>
        <v>2021</v>
      </c>
      <c r="J1415" s="7">
        <v>1260</v>
      </c>
      <c r="K1415" s="6" t="s">
        <v>35</v>
      </c>
    </row>
    <row r="1416" spans="1:11" x14ac:dyDescent="0.3">
      <c r="A1416" s="6" t="s">
        <v>214</v>
      </c>
      <c r="B1416" s="6" t="s">
        <v>212</v>
      </c>
      <c r="C1416" s="6" t="s">
        <v>0</v>
      </c>
      <c r="D1416" s="6" t="s">
        <v>1082</v>
      </c>
      <c r="E1416" s="6" t="s">
        <v>1</v>
      </c>
      <c r="F1416" s="20">
        <v>44258</v>
      </c>
      <c r="G1416" s="17">
        <f>DAY(F1416:F2889)</f>
        <v>3</v>
      </c>
      <c r="H1416" s="17">
        <f>MONTH(F1416:F2889)</f>
        <v>3</v>
      </c>
      <c r="I1416" s="17">
        <f>YEAR(F1416)</f>
        <v>2021</v>
      </c>
      <c r="J1416" s="7">
        <v>4760</v>
      </c>
      <c r="K1416" s="6" t="s">
        <v>130</v>
      </c>
    </row>
    <row r="1417" spans="1:11" x14ac:dyDescent="0.3">
      <c r="A1417" s="6" t="s">
        <v>512</v>
      </c>
      <c r="B1417" s="6" t="s">
        <v>199</v>
      </c>
      <c r="C1417" s="6" t="s">
        <v>2</v>
      </c>
      <c r="D1417" s="6" t="s">
        <v>513</v>
      </c>
      <c r="E1417" s="6" t="s">
        <v>55</v>
      </c>
      <c r="F1417" s="20">
        <v>44259</v>
      </c>
      <c r="G1417" s="17">
        <f>DAY(F1417:F2890)</f>
        <v>4</v>
      </c>
      <c r="H1417" s="17">
        <f>MONTH(F1417:F2890)</f>
        <v>3</v>
      </c>
      <c r="I1417" s="17">
        <f>YEAR(F1417)</f>
        <v>2021</v>
      </c>
      <c r="J1417" s="7">
        <v>4260</v>
      </c>
      <c r="K1417" s="6" t="s">
        <v>130</v>
      </c>
    </row>
    <row r="1418" spans="1:11" x14ac:dyDescent="0.3">
      <c r="A1418" s="6" t="s">
        <v>523</v>
      </c>
      <c r="B1418" s="6" t="s">
        <v>106</v>
      </c>
      <c r="C1418" s="6" t="s">
        <v>0</v>
      </c>
      <c r="D1418" s="6" t="s">
        <v>1308</v>
      </c>
      <c r="E1418" s="6" t="s">
        <v>1</v>
      </c>
      <c r="F1418" s="20">
        <v>44259</v>
      </c>
      <c r="G1418" s="17">
        <f>DAY(F1418:F2891)</f>
        <v>4</v>
      </c>
      <c r="H1418" s="17">
        <f>MONTH(F1418:F2891)</f>
        <v>3</v>
      </c>
      <c r="I1418" s="17">
        <f>YEAR(F1418)</f>
        <v>2021</v>
      </c>
      <c r="J1418" s="7">
        <v>8830</v>
      </c>
      <c r="K1418" s="6" t="s">
        <v>44</v>
      </c>
    </row>
    <row r="1419" spans="1:11" x14ac:dyDescent="0.3">
      <c r="A1419" s="6" t="s">
        <v>323</v>
      </c>
      <c r="B1419" s="6" t="s">
        <v>49</v>
      </c>
      <c r="C1419" s="6" t="s">
        <v>0</v>
      </c>
      <c r="D1419" s="6" t="s">
        <v>846</v>
      </c>
      <c r="E1419" s="6" t="s">
        <v>51</v>
      </c>
      <c r="F1419" s="20">
        <v>44261</v>
      </c>
      <c r="G1419" s="17">
        <f>DAY(F1419:F2892)</f>
        <v>6</v>
      </c>
      <c r="H1419" s="17">
        <f>MONTH(F1419:F2892)</f>
        <v>3</v>
      </c>
      <c r="I1419" s="17">
        <f>YEAR(F1419)</f>
        <v>2021</v>
      </c>
      <c r="J1419" s="7">
        <v>5780</v>
      </c>
      <c r="K1419" s="6" t="s">
        <v>44</v>
      </c>
    </row>
    <row r="1420" spans="1:11" x14ac:dyDescent="0.3">
      <c r="A1420" s="6" t="s">
        <v>357</v>
      </c>
      <c r="B1420" s="6" t="s">
        <v>331</v>
      </c>
      <c r="C1420" s="6" t="s">
        <v>0</v>
      </c>
      <c r="D1420" s="6" t="s">
        <v>461</v>
      </c>
      <c r="E1420" s="6" t="s">
        <v>39</v>
      </c>
      <c r="F1420" s="20">
        <v>44262</v>
      </c>
      <c r="G1420" s="17">
        <f>DAY(F1420:F2893)</f>
        <v>7</v>
      </c>
      <c r="H1420" s="17">
        <f>MONTH(F1420:F2893)</f>
        <v>3</v>
      </c>
      <c r="I1420" s="17">
        <f>YEAR(F1420)</f>
        <v>2021</v>
      </c>
      <c r="J1420" s="7">
        <v>5270</v>
      </c>
      <c r="K1420" s="6" t="s">
        <v>35</v>
      </c>
    </row>
    <row r="1421" spans="1:11" x14ac:dyDescent="0.3">
      <c r="A1421" s="6" t="s">
        <v>835</v>
      </c>
      <c r="B1421" s="6" t="s">
        <v>75</v>
      </c>
      <c r="C1421" s="6" t="s">
        <v>0</v>
      </c>
      <c r="D1421" s="6" t="s">
        <v>845</v>
      </c>
      <c r="E1421" s="6" t="s">
        <v>55</v>
      </c>
      <c r="F1421" s="20">
        <v>44262</v>
      </c>
      <c r="G1421" s="17">
        <f>DAY(F1421:F2894)</f>
        <v>7</v>
      </c>
      <c r="H1421" s="17">
        <f>MONTH(F1421:F2894)</f>
        <v>3</v>
      </c>
      <c r="I1421" s="17">
        <f>YEAR(F1421)</f>
        <v>2021</v>
      </c>
      <c r="J1421" s="7">
        <v>1320</v>
      </c>
      <c r="K1421" s="6" t="s">
        <v>40</v>
      </c>
    </row>
    <row r="1422" spans="1:11" x14ac:dyDescent="0.3">
      <c r="A1422" s="6" t="s">
        <v>56</v>
      </c>
      <c r="B1422" s="6" t="s">
        <v>338</v>
      </c>
      <c r="C1422" s="6" t="s">
        <v>0</v>
      </c>
      <c r="D1422" s="6" t="s">
        <v>518</v>
      </c>
      <c r="E1422" s="6" t="s">
        <v>1</v>
      </c>
      <c r="F1422" s="20">
        <v>44263</v>
      </c>
      <c r="G1422" s="17">
        <f>DAY(F1422:F2895)</f>
        <v>8</v>
      </c>
      <c r="H1422" s="17">
        <f>MONTH(F1422:F2895)</f>
        <v>3</v>
      </c>
      <c r="I1422" s="17">
        <f>YEAR(F1422)</f>
        <v>2021</v>
      </c>
      <c r="J1422" s="7">
        <v>8390</v>
      </c>
      <c r="K1422" s="6" t="s">
        <v>27</v>
      </c>
    </row>
    <row r="1423" spans="1:11" x14ac:dyDescent="0.3">
      <c r="A1423" s="6" t="s">
        <v>333</v>
      </c>
      <c r="B1423" s="6" t="s">
        <v>329</v>
      </c>
      <c r="C1423" s="6" t="s">
        <v>2</v>
      </c>
      <c r="D1423" s="6" t="s">
        <v>334</v>
      </c>
      <c r="E1423" s="6" t="s">
        <v>1</v>
      </c>
      <c r="F1423" s="20">
        <v>44263</v>
      </c>
      <c r="G1423" s="17">
        <f>DAY(F1423:F2896)</f>
        <v>8</v>
      </c>
      <c r="H1423" s="17">
        <f>MONTH(F1423:F2896)</f>
        <v>3</v>
      </c>
      <c r="I1423" s="17">
        <f>YEAR(F1423)</f>
        <v>2021</v>
      </c>
      <c r="J1423" s="7">
        <v>6450</v>
      </c>
      <c r="K1423" s="6" t="s">
        <v>31</v>
      </c>
    </row>
    <row r="1424" spans="1:11" x14ac:dyDescent="0.3">
      <c r="A1424" s="6" t="s">
        <v>664</v>
      </c>
      <c r="B1424" s="6" t="s">
        <v>457</v>
      </c>
      <c r="C1424" s="6" t="s">
        <v>2</v>
      </c>
      <c r="D1424" s="6" t="s">
        <v>551</v>
      </c>
      <c r="E1424" s="6" t="s">
        <v>51</v>
      </c>
      <c r="F1424" s="20">
        <v>44264</v>
      </c>
      <c r="G1424" s="17">
        <f>DAY(F1424:F2897)</f>
        <v>9</v>
      </c>
      <c r="H1424" s="17">
        <f>MONTH(F1424:F2897)</f>
        <v>3</v>
      </c>
      <c r="I1424" s="17">
        <f>YEAR(F1424)</f>
        <v>2021</v>
      </c>
      <c r="J1424" s="7">
        <v>5740</v>
      </c>
      <c r="K1424" s="6" t="s">
        <v>40</v>
      </c>
    </row>
    <row r="1425" spans="1:11" x14ac:dyDescent="0.3">
      <c r="A1425" s="6" t="s">
        <v>294</v>
      </c>
      <c r="B1425" s="6" t="s">
        <v>67</v>
      </c>
      <c r="C1425" s="6" t="s">
        <v>0</v>
      </c>
      <c r="D1425" s="6" t="s">
        <v>702</v>
      </c>
      <c r="E1425" s="6" t="s">
        <v>26</v>
      </c>
      <c r="F1425" s="20">
        <v>44265</v>
      </c>
      <c r="G1425" s="17">
        <f>DAY(F1425:F2898)</f>
        <v>10</v>
      </c>
      <c r="H1425" s="17">
        <f>MONTH(F1425:F2898)</f>
        <v>3</v>
      </c>
      <c r="I1425" s="17">
        <f>YEAR(F1425)</f>
        <v>2021</v>
      </c>
      <c r="J1425" s="7">
        <v>3250</v>
      </c>
      <c r="K1425" s="6" t="s">
        <v>40</v>
      </c>
    </row>
    <row r="1426" spans="1:11" x14ac:dyDescent="0.3">
      <c r="A1426" s="6" t="s">
        <v>45</v>
      </c>
      <c r="B1426" s="6" t="s">
        <v>390</v>
      </c>
      <c r="C1426" s="6" t="s">
        <v>2</v>
      </c>
      <c r="D1426" s="6" t="s">
        <v>1244</v>
      </c>
      <c r="E1426" s="6" t="s">
        <v>39</v>
      </c>
      <c r="F1426" s="20">
        <v>44266</v>
      </c>
      <c r="G1426" s="17">
        <f>DAY(F1426:F2899)</f>
        <v>11</v>
      </c>
      <c r="H1426" s="17">
        <f>MONTH(F1426:F2899)</f>
        <v>3</v>
      </c>
      <c r="I1426" s="17">
        <f>YEAR(F1426)</f>
        <v>2021</v>
      </c>
      <c r="J1426" s="7">
        <v>900</v>
      </c>
      <c r="K1426" s="6" t="s">
        <v>40</v>
      </c>
    </row>
    <row r="1427" spans="1:11" x14ac:dyDescent="0.3">
      <c r="A1427" s="6" t="s">
        <v>364</v>
      </c>
      <c r="B1427" s="6" t="s">
        <v>435</v>
      </c>
      <c r="C1427" s="6" t="s">
        <v>2</v>
      </c>
      <c r="D1427" s="6" t="s">
        <v>713</v>
      </c>
      <c r="E1427" s="6" t="s">
        <v>3</v>
      </c>
      <c r="F1427" s="20">
        <v>44267</v>
      </c>
      <c r="G1427" s="17">
        <f>DAY(F1427:F2900)</f>
        <v>12</v>
      </c>
      <c r="H1427" s="17">
        <f>MONTH(F1427:F2900)</f>
        <v>3</v>
      </c>
      <c r="I1427" s="17">
        <f>YEAR(F1427)</f>
        <v>2021</v>
      </c>
      <c r="J1427" s="7">
        <v>5120</v>
      </c>
      <c r="K1427" s="6" t="s">
        <v>44</v>
      </c>
    </row>
    <row r="1428" spans="1:11" x14ac:dyDescent="0.3">
      <c r="A1428" s="6" t="s">
        <v>364</v>
      </c>
      <c r="B1428" s="6" t="s">
        <v>125</v>
      </c>
      <c r="C1428" s="6" t="s">
        <v>2</v>
      </c>
      <c r="D1428" s="6" t="s">
        <v>550</v>
      </c>
      <c r="E1428" s="6" t="s">
        <v>51</v>
      </c>
      <c r="F1428" s="20">
        <v>44268</v>
      </c>
      <c r="G1428" s="17">
        <f>DAY(F1428:F2901)</f>
        <v>13</v>
      </c>
      <c r="H1428" s="17">
        <f>MONTH(F1428:F2901)</f>
        <v>3</v>
      </c>
      <c r="I1428" s="17">
        <f>YEAR(F1428)</f>
        <v>2021</v>
      </c>
      <c r="J1428" s="7">
        <v>8920</v>
      </c>
      <c r="K1428" s="6" t="s">
        <v>40</v>
      </c>
    </row>
    <row r="1429" spans="1:11" x14ac:dyDescent="0.3">
      <c r="A1429" s="6" t="s">
        <v>102</v>
      </c>
      <c r="B1429" s="6" t="s">
        <v>162</v>
      </c>
      <c r="C1429" s="6" t="s">
        <v>2</v>
      </c>
      <c r="D1429" s="6" t="s">
        <v>181</v>
      </c>
      <c r="E1429" s="6" t="s">
        <v>26</v>
      </c>
      <c r="F1429" s="20">
        <v>44269</v>
      </c>
      <c r="G1429" s="17">
        <f>DAY(F1429:F2902)</f>
        <v>14</v>
      </c>
      <c r="H1429" s="17">
        <f>MONTH(F1429:F2902)</f>
        <v>3</v>
      </c>
      <c r="I1429" s="17">
        <f>YEAR(F1429)</f>
        <v>2021</v>
      </c>
      <c r="J1429" s="7">
        <v>4100</v>
      </c>
      <c r="K1429" s="6" t="s">
        <v>59</v>
      </c>
    </row>
    <row r="1430" spans="1:11" x14ac:dyDescent="0.3">
      <c r="A1430" s="6" t="s">
        <v>262</v>
      </c>
      <c r="B1430" s="6" t="s">
        <v>125</v>
      </c>
      <c r="C1430" s="6" t="s">
        <v>0</v>
      </c>
      <c r="D1430" s="6" t="s">
        <v>263</v>
      </c>
      <c r="E1430" s="6" t="s">
        <v>1</v>
      </c>
      <c r="F1430" s="20">
        <v>44269</v>
      </c>
      <c r="G1430" s="17">
        <f>DAY(F1430:F2903)</f>
        <v>14</v>
      </c>
      <c r="H1430" s="17">
        <f>MONTH(F1430:F2903)</f>
        <v>3</v>
      </c>
      <c r="I1430" s="17">
        <f>YEAR(F1430)</f>
        <v>2021</v>
      </c>
      <c r="J1430" s="7">
        <v>8530</v>
      </c>
      <c r="K1430" s="6" t="s">
        <v>40</v>
      </c>
    </row>
    <row r="1431" spans="1:11" x14ac:dyDescent="0.3">
      <c r="A1431" s="6" t="s">
        <v>282</v>
      </c>
      <c r="B1431" s="6" t="s">
        <v>283</v>
      </c>
      <c r="C1431" s="6" t="s">
        <v>0</v>
      </c>
      <c r="D1431" s="6" t="s">
        <v>284</v>
      </c>
      <c r="E1431" s="6" t="s">
        <v>26</v>
      </c>
      <c r="F1431" s="20">
        <v>44271</v>
      </c>
      <c r="G1431" s="17">
        <f>DAY(F1431:F2904)</f>
        <v>16</v>
      </c>
      <c r="H1431" s="17">
        <f>MONTH(F1431:F2904)</f>
        <v>3</v>
      </c>
      <c r="I1431" s="17">
        <f>YEAR(F1431)</f>
        <v>2021</v>
      </c>
      <c r="J1431" s="7">
        <v>9740</v>
      </c>
      <c r="K1431" s="6" t="s">
        <v>31</v>
      </c>
    </row>
    <row r="1432" spans="1:11" x14ac:dyDescent="0.3">
      <c r="A1432" s="6" t="s">
        <v>418</v>
      </c>
      <c r="B1432" s="6" t="s">
        <v>312</v>
      </c>
      <c r="C1432" s="6" t="s">
        <v>2</v>
      </c>
      <c r="D1432" s="6" t="s">
        <v>1054</v>
      </c>
      <c r="E1432" s="6" t="s">
        <v>51</v>
      </c>
      <c r="F1432" s="20">
        <v>44274</v>
      </c>
      <c r="G1432" s="17">
        <f>DAY(F1432:F2905)</f>
        <v>19</v>
      </c>
      <c r="H1432" s="17">
        <f>MONTH(F1432:F2905)</f>
        <v>3</v>
      </c>
      <c r="I1432" s="17">
        <f>YEAR(F1432)</f>
        <v>2021</v>
      </c>
      <c r="J1432" s="7">
        <v>5760</v>
      </c>
      <c r="K1432" s="6" t="s">
        <v>44</v>
      </c>
    </row>
    <row r="1433" spans="1:11" x14ac:dyDescent="0.3">
      <c r="A1433" s="6" t="s">
        <v>276</v>
      </c>
      <c r="B1433" s="6" t="s">
        <v>165</v>
      </c>
      <c r="C1433" s="6" t="s">
        <v>2</v>
      </c>
      <c r="D1433" s="6" t="s">
        <v>277</v>
      </c>
      <c r="E1433" s="6" t="s">
        <v>3</v>
      </c>
      <c r="F1433" s="20">
        <v>44275</v>
      </c>
      <c r="G1433" s="17">
        <f>DAY(F1433:F2906)</f>
        <v>20</v>
      </c>
      <c r="H1433" s="17">
        <f>MONTH(F1433:F2906)</f>
        <v>3</v>
      </c>
      <c r="I1433" s="17">
        <f>YEAR(F1433)</f>
        <v>2021</v>
      </c>
      <c r="J1433" s="7">
        <v>6110</v>
      </c>
      <c r="K1433" s="6" t="s">
        <v>44</v>
      </c>
    </row>
    <row r="1434" spans="1:11" x14ac:dyDescent="0.3">
      <c r="A1434" s="6" t="s">
        <v>662</v>
      </c>
      <c r="B1434" s="6" t="s">
        <v>384</v>
      </c>
      <c r="C1434" s="6" t="s">
        <v>0</v>
      </c>
      <c r="D1434" s="6" t="s">
        <v>829</v>
      </c>
      <c r="E1434" s="6" t="s">
        <v>51</v>
      </c>
      <c r="F1434" s="20">
        <v>44275</v>
      </c>
      <c r="G1434" s="17">
        <f>DAY(F1434:F2907)</f>
        <v>20</v>
      </c>
      <c r="H1434" s="17">
        <f>MONTH(F1434:F2907)</f>
        <v>3</v>
      </c>
      <c r="I1434" s="17">
        <f>YEAR(F1434)</f>
        <v>2021</v>
      </c>
      <c r="J1434" s="7">
        <v>4270</v>
      </c>
      <c r="K1434" s="6" t="s">
        <v>44</v>
      </c>
    </row>
    <row r="1435" spans="1:11" x14ac:dyDescent="0.3">
      <c r="A1435" s="6" t="s">
        <v>357</v>
      </c>
      <c r="B1435" s="6" t="s">
        <v>326</v>
      </c>
      <c r="C1435" s="6" t="s">
        <v>0</v>
      </c>
      <c r="D1435" s="6" t="s">
        <v>1212</v>
      </c>
      <c r="E1435" s="6" t="s">
        <v>55</v>
      </c>
      <c r="F1435" s="20">
        <v>44275</v>
      </c>
      <c r="G1435" s="17">
        <f>DAY(F1435:F2908)</f>
        <v>20</v>
      </c>
      <c r="H1435" s="17">
        <f>MONTH(F1435:F2908)</f>
        <v>3</v>
      </c>
      <c r="I1435" s="17">
        <f>YEAR(F1435)</f>
        <v>2021</v>
      </c>
      <c r="J1435" s="7">
        <v>8610</v>
      </c>
      <c r="K1435" s="6" t="s">
        <v>31</v>
      </c>
    </row>
    <row r="1436" spans="1:11" x14ac:dyDescent="0.3">
      <c r="A1436" s="6" t="s">
        <v>420</v>
      </c>
      <c r="B1436" s="6" t="s">
        <v>724</v>
      </c>
      <c r="C1436" s="6" t="s">
        <v>2</v>
      </c>
      <c r="D1436" s="6" t="s">
        <v>725</v>
      </c>
      <c r="E1436" s="6" t="s">
        <v>3</v>
      </c>
      <c r="F1436" s="20">
        <v>44276</v>
      </c>
      <c r="G1436" s="17">
        <f>DAY(F1436:F2909)</f>
        <v>21</v>
      </c>
      <c r="H1436" s="17">
        <f>MONTH(F1436:F2909)</f>
        <v>3</v>
      </c>
      <c r="I1436" s="17">
        <f>YEAR(F1436)</f>
        <v>2021</v>
      </c>
      <c r="J1436" s="7">
        <v>1010</v>
      </c>
      <c r="K1436" s="6" t="s">
        <v>40</v>
      </c>
    </row>
    <row r="1437" spans="1:11" x14ac:dyDescent="0.3">
      <c r="A1437" s="6" t="s">
        <v>63</v>
      </c>
      <c r="B1437" s="6" t="s">
        <v>384</v>
      </c>
      <c r="C1437" s="6" t="s">
        <v>2</v>
      </c>
      <c r="D1437" s="6" t="s">
        <v>385</v>
      </c>
      <c r="E1437" s="6" t="s">
        <v>55</v>
      </c>
      <c r="F1437" s="20">
        <v>44277</v>
      </c>
      <c r="G1437" s="17">
        <f>DAY(F1437:F2910)</f>
        <v>22</v>
      </c>
      <c r="H1437" s="17">
        <f>MONTH(F1437:F2910)</f>
        <v>3</v>
      </c>
      <c r="I1437" s="17">
        <f>YEAR(F1437)</f>
        <v>2021</v>
      </c>
      <c r="J1437" s="7">
        <v>1740</v>
      </c>
      <c r="K1437" s="6" t="s">
        <v>40</v>
      </c>
    </row>
    <row r="1438" spans="1:11" x14ac:dyDescent="0.3">
      <c r="A1438" s="6" t="s">
        <v>60</v>
      </c>
      <c r="B1438" s="6" t="s">
        <v>49</v>
      </c>
      <c r="C1438" s="6" t="s">
        <v>0</v>
      </c>
      <c r="D1438" s="6" t="s">
        <v>475</v>
      </c>
      <c r="E1438" s="6" t="s">
        <v>1</v>
      </c>
      <c r="F1438" s="20">
        <v>44277</v>
      </c>
      <c r="G1438" s="17">
        <f>DAY(F1438:F2911)</f>
        <v>22</v>
      </c>
      <c r="H1438" s="17">
        <f>MONTH(F1438:F2911)</f>
        <v>3</v>
      </c>
      <c r="I1438" s="17">
        <f>YEAR(F1438)</f>
        <v>2021</v>
      </c>
      <c r="J1438" s="7">
        <v>5130</v>
      </c>
      <c r="K1438" s="6" t="s">
        <v>40</v>
      </c>
    </row>
    <row r="1439" spans="1:11" x14ac:dyDescent="0.3">
      <c r="A1439" s="6" t="s">
        <v>650</v>
      </c>
      <c r="B1439" s="6" t="s">
        <v>447</v>
      </c>
      <c r="C1439" s="6" t="s">
        <v>2</v>
      </c>
      <c r="D1439" s="6" t="s">
        <v>651</v>
      </c>
      <c r="E1439" s="6" t="s">
        <v>26</v>
      </c>
      <c r="F1439" s="20">
        <v>44277</v>
      </c>
      <c r="G1439" s="17">
        <f>DAY(F1439:F2912)</f>
        <v>22</v>
      </c>
      <c r="H1439" s="17">
        <f>MONTH(F1439:F2912)</f>
        <v>3</v>
      </c>
      <c r="I1439" s="17">
        <f>YEAR(F1439)</f>
        <v>2021</v>
      </c>
      <c r="J1439" s="7">
        <v>820</v>
      </c>
      <c r="K1439" s="6" t="s">
        <v>40</v>
      </c>
    </row>
    <row r="1440" spans="1:11" x14ac:dyDescent="0.3">
      <c r="A1440" s="6" t="s">
        <v>364</v>
      </c>
      <c r="B1440" s="6" t="s">
        <v>154</v>
      </c>
      <c r="C1440" s="6" t="s">
        <v>2</v>
      </c>
      <c r="D1440" s="6" t="s">
        <v>1020</v>
      </c>
      <c r="E1440" s="6" t="s">
        <v>3</v>
      </c>
      <c r="F1440" s="20">
        <v>44277</v>
      </c>
      <c r="G1440" s="17">
        <f>DAY(F1440:F2913)</f>
        <v>22</v>
      </c>
      <c r="H1440" s="17">
        <f>MONTH(F1440:F2913)</f>
        <v>3</v>
      </c>
      <c r="I1440" s="17">
        <f>YEAR(F1440)</f>
        <v>2021</v>
      </c>
      <c r="J1440" s="7">
        <v>6170</v>
      </c>
      <c r="K1440" s="6" t="s">
        <v>40</v>
      </c>
    </row>
    <row r="1441" spans="1:11" x14ac:dyDescent="0.3">
      <c r="A1441" s="6" t="s">
        <v>151</v>
      </c>
      <c r="B1441" s="6" t="s">
        <v>109</v>
      </c>
      <c r="C1441" s="6" t="s">
        <v>0</v>
      </c>
      <c r="D1441" s="6" t="s">
        <v>152</v>
      </c>
      <c r="E1441" s="6" t="s">
        <v>1</v>
      </c>
      <c r="F1441" s="20">
        <v>44278</v>
      </c>
      <c r="G1441" s="17">
        <f>DAY(F1441:F2914)</f>
        <v>23</v>
      </c>
      <c r="H1441" s="17">
        <f>MONTH(F1441:F2914)</f>
        <v>3</v>
      </c>
      <c r="I1441" s="17">
        <f>YEAR(F1441)</f>
        <v>2021</v>
      </c>
      <c r="J1441" s="7">
        <v>2830</v>
      </c>
      <c r="K1441" s="6" t="s">
        <v>40</v>
      </c>
    </row>
    <row r="1442" spans="1:11" x14ac:dyDescent="0.3">
      <c r="A1442" s="6" t="s">
        <v>832</v>
      </c>
      <c r="B1442" s="6" t="s">
        <v>345</v>
      </c>
      <c r="C1442" s="6" t="s">
        <v>0</v>
      </c>
      <c r="D1442" s="6" t="s">
        <v>833</v>
      </c>
      <c r="E1442" s="6" t="s">
        <v>1</v>
      </c>
      <c r="F1442" s="20">
        <v>44278</v>
      </c>
      <c r="G1442" s="17">
        <f>DAY(F1442:F2915)</f>
        <v>23</v>
      </c>
      <c r="H1442" s="17">
        <f>MONTH(F1442:F2915)</f>
        <v>3</v>
      </c>
      <c r="I1442" s="17">
        <f>YEAR(F1442)</f>
        <v>2021</v>
      </c>
      <c r="J1442" s="7">
        <v>3740</v>
      </c>
      <c r="K1442" s="6" t="s">
        <v>40</v>
      </c>
    </row>
    <row r="1443" spans="1:11" x14ac:dyDescent="0.3">
      <c r="A1443" s="6" t="s">
        <v>376</v>
      </c>
      <c r="B1443" s="6" t="s">
        <v>215</v>
      </c>
      <c r="C1443" s="6" t="s">
        <v>0</v>
      </c>
      <c r="D1443" s="6" t="s">
        <v>1189</v>
      </c>
      <c r="E1443" s="6" t="s">
        <v>1</v>
      </c>
      <c r="F1443" s="20">
        <v>44278</v>
      </c>
      <c r="G1443" s="17">
        <f>DAY(F1443:F2916)</f>
        <v>23</v>
      </c>
      <c r="H1443" s="17">
        <f>MONTH(F1443:F2916)</f>
        <v>3</v>
      </c>
      <c r="I1443" s="17">
        <f>YEAR(F1443)</f>
        <v>2021</v>
      </c>
      <c r="J1443" s="7">
        <v>7760</v>
      </c>
      <c r="K1443" s="6" t="s">
        <v>31</v>
      </c>
    </row>
    <row r="1444" spans="1:11" x14ac:dyDescent="0.3">
      <c r="A1444" s="6" t="s">
        <v>135</v>
      </c>
      <c r="B1444" s="6" t="s">
        <v>103</v>
      </c>
      <c r="C1444" s="6" t="s">
        <v>0</v>
      </c>
      <c r="D1444" s="6" t="s">
        <v>658</v>
      </c>
      <c r="E1444" s="6" t="s">
        <v>3</v>
      </c>
      <c r="F1444" s="20">
        <v>44278</v>
      </c>
      <c r="G1444" s="17">
        <f>DAY(F1444:F2917)</f>
        <v>23</v>
      </c>
      <c r="H1444" s="17">
        <f>MONTH(F1444:F2917)</f>
        <v>3</v>
      </c>
      <c r="I1444" s="17">
        <f>YEAR(F1444)</f>
        <v>2021</v>
      </c>
      <c r="J1444" s="7">
        <v>4950</v>
      </c>
      <c r="K1444" s="6" t="s">
        <v>130</v>
      </c>
    </row>
    <row r="1445" spans="1:11" x14ac:dyDescent="0.3">
      <c r="A1445" s="6" t="s">
        <v>245</v>
      </c>
      <c r="B1445" s="6" t="s">
        <v>487</v>
      </c>
      <c r="C1445" s="6" t="s">
        <v>2</v>
      </c>
      <c r="D1445" s="6" t="s">
        <v>488</v>
      </c>
      <c r="E1445" s="6" t="s">
        <v>39</v>
      </c>
      <c r="F1445" s="20">
        <v>44279</v>
      </c>
      <c r="G1445" s="17">
        <f>DAY(F1445:F2918)</f>
        <v>24</v>
      </c>
      <c r="H1445" s="17">
        <f>MONTH(F1445:F2918)</f>
        <v>3</v>
      </c>
      <c r="I1445" s="17">
        <f>YEAR(F1445)</f>
        <v>2021</v>
      </c>
      <c r="J1445" s="7">
        <v>3810</v>
      </c>
      <c r="K1445" s="6" t="s">
        <v>40</v>
      </c>
    </row>
    <row r="1446" spans="1:11" x14ac:dyDescent="0.3">
      <c r="A1446" s="6" t="s">
        <v>498</v>
      </c>
      <c r="B1446" s="6" t="s">
        <v>157</v>
      </c>
      <c r="C1446" s="6" t="s">
        <v>2</v>
      </c>
      <c r="D1446" s="6" t="s">
        <v>577</v>
      </c>
      <c r="E1446" s="6" t="s">
        <v>26</v>
      </c>
      <c r="F1446" s="20">
        <v>44279</v>
      </c>
      <c r="G1446" s="17">
        <f>DAY(F1446:F2919)</f>
        <v>24</v>
      </c>
      <c r="H1446" s="17">
        <f>MONTH(F1446:F2919)</f>
        <v>3</v>
      </c>
      <c r="I1446" s="17">
        <f>YEAR(F1446)</f>
        <v>2021</v>
      </c>
      <c r="J1446" s="7">
        <v>3350</v>
      </c>
      <c r="K1446" s="6" t="s">
        <v>40</v>
      </c>
    </row>
    <row r="1447" spans="1:11" x14ac:dyDescent="0.3">
      <c r="A1447" s="6" t="s">
        <v>752</v>
      </c>
      <c r="B1447" s="6" t="s">
        <v>188</v>
      </c>
      <c r="C1447" s="6" t="s">
        <v>0</v>
      </c>
      <c r="D1447" s="6" t="s">
        <v>207</v>
      </c>
      <c r="E1447" s="6" t="s">
        <v>39</v>
      </c>
      <c r="F1447" s="20">
        <v>44279</v>
      </c>
      <c r="G1447" s="17">
        <f>DAY(F1447:F2920)</f>
        <v>24</v>
      </c>
      <c r="H1447" s="17">
        <f>MONTH(F1447:F2920)</f>
        <v>3</v>
      </c>
      <c r="I1447" s="17">
        <f>YEAR(F1447)</f>
        <v>2021</v>
      </c>
      <c r="J1447" s="7">
        <v>8230</v>
      </c>
      <c r="K1447" s="6" t="s">
        <v>40</v>
      </c>
    </row>
    <row r="1448" spans="1:11" x14ac:dyDescent="0.3">
      <c r="A1448" s="6" t="s">
        <v>74</v>
      </c>
      <c r="B1448" s="6" t="s">
        <v>157</v>
      </c>
      <c r="C1448" s="6" t="s">
        <v>0</v>
      </c>
      <c r="D1448" s="6" t="s">
        <v>577</v>
      </c>
      <c r="E1448" s="6" t="s">
        <v>26</v>
      </c>
      <c r="F1448" s="20">
        <v>44280</v>
      </c>
      <c r="G1448" s="17">
        <f>DAY(F1448:F2921)</f>
        <v>25</v>
      </c>
      <c r="H1448" s="17">
        <f>MONTH(F1448:F2921)</f>
        <v>3</v>
      </c>
      <c r="I1448" s="17">
        <f>YEAR(F1448)</f>
        <v>2021</v>
      </c>
      <c r="J1448" s="7">
        <v>5920</v>
      </c>
      <c r="K1448" s="6" t="s">
        <v>40</v>
      </c>
    </row>
    <row r="1449" spans="1:11" x14ac:dyDescent="0.3">
      <c r="A1449" s="6" t="s">
        <v>28</v>
      </c>
      <c r="B1449" s="6" t="s">
        <v>267</v>
      </c>
      <c r="C1449" s="6" t="s">
        <v>2</v>
      </c>
      <c r="D1449" s="6" t="s">
        <v>268</v>
      </c>
      <c r="E1449" s="6" t="s">
        <v>39</v>
      </c>
      <c r="F1449" s="20">
        <v>44281</v>
      </c>
      <c r="G1449" s="17">
        <f>DAY(F1449:F2922)</f>
        <v>26</v>
      </c>
      <c r="H1449" s="17">
        <f>MONTH(F1449:F2922)</f>
        <v>3</v>
      </c>
      <c r="I1449" s="17">
        <f>YEAR(F1449)</f>
        <v>2021</v>
      </c>
      <c r="J1449" s="7">
        <v>4020</v>
      </c>
      <c r="K1449" s="6" t="s">
        <v>40</v>
      </c>
    </row>
    <row r="1450" spans="1:11" x14ac:dyDescent="0.3">
      <c r="A1450" s="6" t="s">
        <v>543</v>
      </c>
      <c r="B1450" s="6" t="s">
        <v>319</v>
      </c>
      <c r="C1450" s="6" t="s">
        <v>0</v>
      </c>
      <c r="D1450" s="6" t="s">
        <v>901</v>
      </c>
      <c r="E1450" s="6" t="s">
        <v>3</v>
      </c>
      <c r="F1450" s="20">
        <v>44281</v>
      </c>
      <c r="G1450" s="17">
        <f>DAY(F1450:F2923)</f>
        <v>26</v>
      </c>
      <c r="H1450" s="17">
        <f>MONTH(F1450:F2923)</f>
        <v>3</v>
      </c>
      <c r="I1450" s="17">
        <f>YEAR(F1450)</f>
        <v>2021</v>
      </c>
      <c r="J1450" s="7">
        <v>8110</v>
      </c>
      <c r="K1450" s="6" t="s">
        <v>40</v>
      </c>
    </row>
    <row r="1451" spans="1:11" x14ac:dyDescent="0.3">
      <c r="A1451" s="6" t="s">
        <v>227</v>
      </c>
      <c r="B1451" s="6" t="s">
        <v>125</v>
      </c>
      <c r="C1451" s="6" t="s">
        <v>2</v>
      </c>
      <c r="D1451" s="6" t="s">
        <v>126</v>
      </c>
      <c r="E1451" s="6" t="s">
        <v>39</v>
      </c>
      <c r="F1451" s="20">
        <v>44281</v>
      </c>
      <c r="G1451" s="17">
        <f>DAY(F1451:F2924)</f>
        <v>26</v>
      </c>
      <c r="H1451" s="17">
        <f>MONTH(F1451:F2924)</f>
        <v>3</v>
      </c>
      <c r="I1451" s="17">
        <f>YEAR(F1451)</f>
        <v>2021</v>
      </c>
      <c r="J1451" s="7">
        <v>5700</v>
      </c>
      <c r="K1451" s="6" t="s">
        <v>40</v>
      </c>
    </row>
    <row r="1452" spans="1:11" x14ac:dyDescent="0.3">
      <c r="A1452" s="6" t="s">
        <v>589</v>
      </c>
      <c r="B1452" s="6" t="s">
        <v>287</v>
      </c>
      <c r="C1452" s="6" t="s">
        <v>0</v>
      </c>
      <c r="D1452" s="6" t="s">
        <v>1024</v>
      </c>
      <c r="E1452" s="6" t="s">
        <v>26</v>
      </c>
      <c r="F1452" s="20">
        <v>44282</v>
      </c>
      <c r="G1452" s="17">
        <f>DAY(F1452:F2925)</f>
        <v>27</v>
      </c>
      <c r="H1452" s="17">
        <f>MONTH(F1452:F2925)</f>
        <v>3</v>
      </c>
      <c r="I1452" s="17">
        <f>YEAR(F1452)</f>
        <v>2021</v>
      </c>
      <c r="J1452" s="7">
        <v>5480</v>
      </c>
      <c r="K1452" s="6" t="s">
        <v>40</v>
      </c>
    </row>
    <row r="1453" spans="1:11" x14ac:dyDescent="0.3">
      <c r="A1453" s="6" t="s">
        <v>894</v>
      </c>
      <c r="B1453" s="6" t="s">
        <v>528</v>
      </c>
      <c r="C1453" s="6" t="s">
        <v>0</v>
      </c>
      <c r="D1453" s="6" t="s">
        <v>1265</v>
      </c>
      <c r="E1453" s="6" t="s">
        <v>39</v>
      </c>
      <c r="F1453" s="20">
        <v>44282</v>
      </c>
      <c r="G1453" s="17">
        <f>DAY(F1453:F2926)</f>
        <v>27</v>
      </c>
      <c r="H1453" s="17">
        <f>MONTH(F1453:F2926)</f>
        <v>3</v>
      </c>
      <c r="I1453" s="17">
        <f>YEAR(F1453)</f>
        <v>2021</v>
      </c>
      <c r="J1453" s="7">
        <v>2570</v>
      </c>
      <c r="K1453" s="6" t="s">
        <v>40</v>
      </c>
    </row>
    <row r="1454" spans="1:11" x14ac:dyDescent="0.3">
      <c r="A1454" s="6" t="s">
        <v>373</v>
      </c>
      <c r="B1454" s="6" t="s">
        <v>90</v>
      </c>
      <c r="C1454" s="6" t="s">
        <v>0</v>
      </c>
      <c r="D1454" s="6" t="s">
        <v>399</v>
      </c>
      <c r="E1454" s="6" t="s">
        <v>39</v>
      </c>
      <c r="F1454" s="20">
        <v>44285</v>
      </c>
      <c r="G1454" s="17">
        <f>DAY(F1454:F2927)</f>
        <v>30</v>
      </c>
      <c r="H1454" s="17">
        <f>MONTH(F1454:F2927)</f>
        <v>3</v>
      </c>
      <c r="I1454" s="17">
        <f>YEAR(F1454)</f>
        <v>2021</v>
      </c>
      <c r="J1454" s="7">
        <v>5510</v>
      </c>
      <c r="K1454" s="6" t="s">
        <v>40</v>
      </c>
    </row>
    <row r="1455" spans="1:11" x14ac:dyDescent="0.3">
      <c r="A1455" s="6" t="s">
        <v>335</v>
      </c>
      <c r="B1455" s="6" t="s">
        <v>405</v>
      </c>
      <c r="C1455" s="6" t="s">
        <v>2</v>
      </c>
      <c r="D1455" s="6" t="s">
        <v>526</v>
      </c>
      <c r="E1455" s="6" t="s">
        <v>55</v>
      </c>
      <c r="F1455" s="20">
        <v>44286</v>
      </c>
      <c r="G1455" s="17">
        <f>DAY(F1455:F2928)</f>
        <v>31</v>
      </c>
      <c r="H1455" s="17">
        <f>MONTH(F1455:F2928)</f>
        <v>3</v>
      </c>
      <c r="I1455" s="17">
        <f>YEAR(F1455)</f>
        <v>2021</v>
      </c>
      <c r="J1455" s="7">
        <v>9120</v>
      </c>
      <c r="K1455" s="6" t="s">
        <v>59</v>
      </c>
    </row>
    <row r="1456" spans="1:11" x14ac:dyDescent="0.3">
      <c r="A1456" s="6" t="s">
        <v>792</v>
      </c>
      <c r="B1456" s="6" t="s">
        <v>724</v>
      </c>
      <c r="C1456" s="6" t="s">
        <v>2</v>
      </c>
      <c r="D1456" s="6" t="s">
        <v>996</v>
      </c>
      <c r="E1456" s="6" t="s">
        <v>39</v>
      </c>
      <c r="F1456" s="20">
        <v>44286</v>
      </c>
      <c r="G1456" s="17">
        <f>DAY(F1456:F2929)</f>
        <v>31</v>
      </c>
      <c r="H1456" s="17">
        <f>MONTH(F1456:F2929)</f>
        <v>3</v>
      </c>
      <c r="I1456" s="17">
        <f>YEAR(F1456)</f>
        <v>2021</v>
      </c>
      <c r="J1456" s="7">
        <v>9000</v>
      </c>
      <c r="K1456" s="6" t="s">
        <v>40</v>
      </c>
    </row>
    <row r="1457" spans="1:11" x14ac:dyDescent="0.3">
      <c r="A1457" s="6" t="s">
        <v>375</v>
      </c>
      <c r="B1457" s="6" t="s">
        <v>390</v>
      </c>
      <c r="C1457" s="6" t="s">
        <v>2</v>
      </c>
      <c r="D1457" s="6" t="s">
        <v>859</v>
      </c>
      <c r="E1457" s="6" t="s">
        <v>55</v>
      </c>
      <c r="F1457" s="20">
        <v>44288</v>
      </c>
      <c r="G1457" s="17">
        <f>DAY(F1457:F2930)</f>
        <v>2</v>
      </c>
      <c r="H1457" s="17">
        <f>MONTH(F1457:F2930)</f>
        <v>4</v>
      </c>
      <c r="I1457" s="17">
        <f>YEAR(F1457)</f>
        <v>2021</v>
      </c>
      <c r="J1457" s="7">
        <v>2120</v>
      </c>
      <c r="K1457" s="6" t="s">
        <v>40</v>
      </c>
    </row>
    <row r="1458" spans="1:11" x14ac:dyDescent="0.3">
      <c r="A1458" s="6" t="s">
        <v>174</v>
      </c>
      <c r="B1458" s="6" t="s">
        <v>338</v>
      </c>
      <c r="C1458" s="6" t="s">
        <v>0</v>
      </c>
      <c r="D1458" s="6" t="s">
        <v>1279</v>
      </c>
      <c r="E1458" s="6" t="s">
        <v>51</v>
      </c>
      <c r="F1458" s="20">
        <v>44289</v>
      </c>
      <c r="G1458" s="17">
        <f>DAY(F1458:F2931)</f>
        <v>3</v>
      </c>
      <c r="H1458" s="17">
        <f>MONTH(F1458:F2931)</f>
        <v>4</v>
      </c>
      <c r="I1458" s="17">
        <f>YEAR(F1458)</f>
        <v>2021</v>
      </c>
      <c r="J1458" s="7">
        <v>7090</v>
      </c>
      <c r="K1458" s="6" t="s">
        <v>40</v>
      </c>
    </row>
    <row r="1459" spans="1:11" x14ac:dyDescent="0.3">
      <c r="A1459" s="6" t="s">
        <v>784</v>
      </c>
      <c r="B1459" s="6" t="s">
        <v>326</v>
      </c>
      <c r="C1459" s="6" t="s">
        <v>0</v>
      </c>
      <c r="D1459" s="6" t="s">
        <v>1066</v>
      </c>
      <c r="E1459" s="6" t="s">
        <v>51</v>
      </c>
      <c r="F1459" s="20">
        <v>44291</v>
      </c>
      <c r="G1459" s="17">
        <f>DAY(F1459:F2932)</f>
        <v>5</v>
      </c>
      <c r="H1459" s="17">
        <f>MONTH(F1459:F2932)</f>
        <v>4</v>
      </c>
      <c r="I1459" s="17">
        <f>YEAR(F1459)</f>
        <v>2021</v>
      </c>
      <c r="J1459" s="7">
        <v>5930</v>
      </c>
      <c r="K1459" s="6" t="s">
        <v>44</v>
      </c>
    </row>
    <row r="1460" spans="1:11" x14ac:dyDescent="0.3">
      <c r="A1460" s="6" t="s">
        <v>238</v>
      </c>
      <c r="B1460" s="6" t="s">
        <v>233</v>
      </c>
      <c r="C1460" s="6" t="s">
        <v>2</v>
      </c>
      <c r="D1460" s="6" t="s">
        <v>1161</v>
      </c>
      <c r="E1460" s="6" t="s">
        <v>39</v>
      </c>
      <c r="F1460" s="20">
        <v>44291</v>
      </c>
      <c r="G1460" s="17">
        <f>DAY(F1460:F2933)</f>
        <v>5</v>
      </c>
      <c r="H1460" s="17">
        <f>MONTH(F1460:F2933)</f>
        <v>4</v>
      </c>
      <c r="I1460" s="17">
        <f>YEAR(F1460)</f>
        <v>2021</v>
      </c>
      <c r="J1460" s="7">
        <v>700</v>
      </c>
      <c r="K1460" s="6" t="s">
        <v>40</v>
      </c>
    </row>
    <row r="1461" spans="1:11" x14ac:dyDescent="0.3">
      <c r="A1461" s="6" t="s">
        <v>151</v>
      </c>
      <c r="B1461" s="6" t="s">
        <v>175</v>
      </c>
      <c r="C1461" s="6" t="s">
        <v>0</v>
      </c>
      <c r="D1461" s="6" t="s">
        <v>209</v>
      </c>
      <c r="E1461" s="6" t="s">
        <v>55</v>
      </c>
      <c r="F1461" s="20">
        <v>44292</v>
      </c>
      <c r="G1461" s="17">
        <f>DAY(F1461:F2934)</f>
        <v>6</v>
      </c>
      <c r="H1461" s="17">
        <f>MONTH(F1461:F2934)</f>
        <v>4</v>
      </c>
      <c r="I1461" s="17">
        <f>YEAR(F1461)</f>
        <v>2021</v>
      </c>
      <c r="J1461" s="7">
        <v>7780</v>
      </c>
      <c r="K1461" s="6" t="s">
        <v>40</v>
      </c>
    </row>
    <row r="1462" spans="1:11" x14ac:dyDescent="0.3">
      <c r="A1462" s="6" t="s">
        <v>134</v>
      </c>
      <c r="B1462" s="6" t="s">
        <v>67</v>
      </c>
      <c r="C1462" s="6" t="s">
        <v>0</v>
      </c>
      <c r="D1462" s="6" t="s">
        <v>377</v>
      </c>
      <c r="E1462" s="6" t="s">
        <v>1</v>
      </c>
      <c r="F1462" s="20">
        <v>44293</v>
      </c>
      <c r="G1462" s="17">
        <f>DAY(F1462:F2935)</f>
        <v>7</v>
      </c>
      <c r="H1462" s="17">
        <f>MONTH(F1462:F2935)</f>
        <v>4</v>
      </c>
      <c r="I1462" s="17">
        <f>YEAR(F1462)</f>
        <v>2021</v>
      </c>
      <c r="J1462" s="7">
        <v>350</v>
      </c>
      <c r="K1462" s="6" t="s">
        <v>27</v>
      </c>
    </row>
    <row r="1463" spans="1:11" x14ac:dyDescent="0.3">
      <c r="A1463" s="6" t="s">
        <v>394</v>
      </c>
      <c r="B1463" s="6" t="s">
        <v>435</v>
      </c>
      <c r="C1463" s="6" t="s">
        <v>2</v>
      </c>
      <c r="D1463" s="6" t="s">
        <v>1153</v>
      </c>
      <c r="E1463" s="6" t="s">
        <v>51</v>
      </c>
      <c r="F1463" s="20">
        <v>44293</v>
      </c>
      <c r="G1463" s="17">
        <f>DAY(F1463:F2936)</f>
        <v>7</v>
      </c>
      <c r="H1463" s="17">
        <f>MONTH(F1463:F2936)</f>
        <v>4</v>
      </c>
      <c r="I1463" s="17">
        <f>YEAR(F1463)</f>
        <v>2021</v>
      </c>
      <c r="J1463" s="7">
        <v>9970</v>
      </c>
      <c r="K1463" s="6" t="s">
        <v>130</v>
      </c>
    </row>
    <row r="1464" spans="1:11" x14ac:dyDescent="0.3">
      <c r="A1464" s="6" t="s">
        <v>177</v>
      </c>
      <c r="B1464" s="6" t="s">
        <v>252</v>
      </c>
      <c r="C1464" s="6" t="s">
        <v>0</v>
      </c>
      <c r="D1464" s="6" t="s">
        <v>253</v>
      </c>
      <c r="E1464" s="6" t="s">
        <v>26</v>
      </c>
      <c r="F1464" s="20">
        <v>44294</v>
      </c>
      <c r="G1464" s="17">
        <f>DAY(F1464:F2937)</f>
        <v>8</v>
      </c>
      <c r="H1464" s="17">
        <f>MONTH(F1464:F2937)</f>
        <v>4</v>
      </c>
      <c r="I1464" s="17">
        <f>YEAR(F1464)</f>
        <v>2021</v>
      </c>
      <c r="J1464" s="7">
        <v>1260</v>
      </c>
      <c r="K1464" s="6" t="s">
        <v>130</v>
      </c>
    </row>
    <row r="1465" spans="1:11" x14ac:dyDescent="0.3">
      <c r="A1465" s="6" t="s">
        <v>131</v>
      </c>
      <c r="B1465" s="6" t="s">
        <v>85</v>
      </c>
      <c r="C1465" s="6" t="s">
        <v>0</v>
      </c>
      <c r="D1465" s="6" t="s">
        <v>509</v>
      </c>
      <c r="E1465" s="6" t="s">
        <v>39</v>
      </c>
      <c r="F1465" s="20">
        <v>44296</v>
      </c>
      <c r="G1465" s="17">
        <f>DAY(F1465:F2938)</f>
        <v>10</v>
      </c>
      <c r="H1465" s="17">
        <f>MONTH(F1465:F2938)</f>
        <v>4</v>
      </c>
      <c r="I1465" s="17">
        <f>YEAR(F1465)</f>
        <v>2021</v>
      </c>
      <c r="J1465" s="7">
        <v>7330</v>
      </c>
      <c r="K1465" s="6" t="s">
        <v>40</v>
      </c>
    </row>
    <row r="1466" spans="1:11" x14ac:dyDescent="0.3">
      <c r="A1466" s="6" t="s">
        <v>340</v>
      </c>
      <c r="B1466" s="6" t="s">
        <v>457</v>
      </c>
      <c r="C1466" s="6" t="s">
        <v>0</v>
      </c>
      <c r="D1466" s="6" t="s">
        <v>715</v>
      </c>
      <c r="E1466" s="6" t="s">
        <v>55</v>
      </c>
      <c r="F1466" s="20">
        <v>44296</v>
      </c>
      <c r="G1466" s="17">
        <f>DAY(F1466:F2939)</f>
        <v>10</v>
      </c>
      <c r="H1466" s="17">
        <f>MONTH(F1466:F2939)</f>
        <v>4</v>
      </c>
      <c r="I1466" s="17">
        <f>YEAR(F1466)</f>
        <v>2021</v>
      </c>
      <c r="J1466" s="7">
        <v>4560</v>
      </c>
      <c r="K1466" s="6" t="s">
        <v>31</v>
      </c>
    </row>
    <row r="1467" spans="1:11" x14ac:dyDescent="0.3">
      <c r="A1467" s="6" t="s">
        <v>611</v>
      </c>
      <c r="B1467" s="6" t="s">
        <v>120</v>
      </c>
      <c r="C1467" s="6" t="s">
        <v>0</v>
      </c>
      <c r="D1467" s="6" t="s">
        <v>121</v>
      </c>
      <c r="E1467" s="6" t="s">
        <v>26</v>
      </c>
      <c r="F1467" s="20">
        <v>44296</v>
      </c>
      <c r="G1467" s="17">
        <f>DAY(F1467:F2940)</f>
        <v>10</v>
      </c>
      <c r="H1467" s="17">
        <f>MONTH(F1467:F2940)</f>
        <v>4</v>
      </c>
      <c r="I1467" s="17">
        <f>YEAR(F1467)</f>
        <v>2021</v>
      </c>
      <c r="J1467" s="7">
        <v>4750</v>
      </c>
      <c r="K1467" s="6" t="s">
        <v>40</v>
      </c>
    </row>
    <row r="1468" spans="1:11" x14ac:dyDescent="0.3">
      <c r="A1468" s="6" t="s">
        <v>159</v>
      </c>
      <c r="B1468" s="6" t="s">
        <v>319</v>
      </c>
      <c r="C1468" s="6" t="s">
        <v>2</v>
      </c>
      <c r="D1468" s="6" t="s">
        <v>320</v>
      </c>
      <c r="E1468" s="6" t="s">
        <v>39</v>
      </c>
      <c r="F1468" s="20">
        <v>44298</v>
      </c>
      <c r="G1468" s="17">
        <f>DAY(F1468:F2941)</f>
        <v>12</v>
      </c>
      <c r="H1468" s="17">
        <f>MONTH(F1468:F2941)</f>
        <v>4</v>
      </c>
      <c r="I1468" s="17">
        <f>YEAR(F1468)</f>
        <v>2021</v>
      </c>
      <c r="J1468" s="7">
        <v>9400</v>
      </c>
      <c r="K1468" s="6" t="s">
        <v>40</v>
      </c>
    </row>
    <row r="1469" spans="1:11" x14ac:dyDescent="0.3">
      <c r="A1469" s="6" t="s">
        <v>615</v>
      </c>
      <c r="B1469" s="6" t="s">
        <v>37</v>
      </c>
      <c r="C1469" s="6" t="s">
        <v>2</v>
      </c>
      <c r="D1469" s="6" t="s">
        <v>616</v>
      </c>
      <c r="E1469" s="6" t="s">
        <v>1</v>
      </c>
      <c r="F1469" s="20">
        <v>44298</v>
      </c>
      <c r="G1469" s="17">
        <f>DAY(F1469:F2942)</f>
        <v>12</v>
      </c>
      <c r="H1469" s="17">
        <f>MONTH(F1469:F2942)</f>
        <v>4</v>
      </c>
      <c r="I1469" s="17">
        <f>YEAR(F1469)</f>
        <v>2021</v>
      </c>
      <c r="J1469" s="7">
        <v>8330</v>
      </c>
      <c r="K1469" s="6" t="s">
        <v>40</v>
      </c>
    </row>
    <row r="1470" spans="1:11" x14ac:dyDescent="0.3">
      <c r="A1470" s="6" t="s">
        <v>498</v>
      </c>
      <c r="B1470" s="6" t="s">
        <v>349</v>
      </c>
      <c r="C1470" s="6" t="s">
        <v>2</v>
      </c>
      <c r="D1470" s="6" t="s">
        <v>756</v>
      </c>
      <c r="E1470" s="6" t="s">
        <v>51</v>
      </c>
      <c r="F1470" s="20">
        <v>44300</v>
      </c>
      <c r="G1470" s="17">
        <f>DAY(F1470:F2943)</f>
        <v>14</v>
      </c>
      <c r="H1470" s="17">
        <f>MONTH(F1470:F2943)</f>
        <v>4</v>
      </c>
      <c r="I1470" s="17">
        <f>YEAR(F1470)</f>
        <v>2021</v>
      </c>
      <c r="J1470" s="7">
        <v>1870</v>
      </c>
      <c r="K1470" s="6" t="s">
        <v>40</v>
      </c>
    </row>
    <row r="1471" spans="1:11" x14ac:dyDescent="0.3">
      <c r="A1471" s="6" t="s">
        <v>99</v>
      </c>
      <c r="B1471" s="6" t="s">
        <v>100</v>
      </c>
      <c r="C1471" s="6" t="s">
        <v>0</v>
      </c>
      <c r="D1471" s="6" t="s">
        <v>101</v>
      </c>
      <c r="E1471" s="6" t="s">
        <v>39</v>
      </c>
      <c r="F1471" s="20">
        <v>44301</v>
      </c>
      <c r="G1471" s="17">
        <f>DAY(F1471:F2944)</f>
        <v>15</v>
      </c>
      <c r="H1471" s="17">
        <f>MONTH(F1471:F2944)</f>
        <v>4</v>
      </c>
      <c r="I1471" s="17">
        <f>YEAR(F1471)</f>
        <v>2021</v>
      </c>
      <c r="J1471" s="7">
        <v>4140</v>
      </c>
      <c r="K1471" s="6" t="s">
        <v>40</v>
      </c>
    </row>
    <row r="1472" spans="1:11" x14ac:dyDescent="0.3">
      <c r="A1472" s="6" t="s">
        <v>206</v>
      </c>
      <c r="B1472" s="6" t="s">
        <v>300</v>
      </c>
      <c r="C1472" s="6" t="s">
        <v>2</v>
      </c>
      <c r="D1472" s="6" t="s">
        <v>847</v>
      </c>
      <c r="E1472" s="6" t="s">
        <v>39</v>
      </c>
      <c r="F1472" s="20">
        <v>44301</v>
      </c>
      <c r="G1472" s="17">
        <f>DAY(F1472:F2945)</f>
        <v>15</v>
      </c>
      <c r="H1472" s="17">
        <f>MONTH(F1472:F2945)</f>
        <v>4</v>
      </c>
      <c r="I1472" s="17">
        <f>YEAR(F1472)</f>
        <v>2021</v>
      </c>
      <c r="J1472" s="7">
        <v>8640</v>
      </c>
      <c r="K1472" s="6" t="s">
        <v>40</v>
      </c>
    </row>
    <row r="1473" spans="1:11" x14ac:dyDescent="0.3">
      <c r="A1473" s="6" t="s">
        <v>351</v>
      </c>
      <c r="B1473" s="6" t="s">
        <v>53</v>
      </c>
      <c r="C1473" s="6" t="s">
        <v>2</v>
      </c>
      <c r="D1473" s="6" t="s">
        <v>352</v>
      </c>
      <c r="E1473" s="6" t="s">
        <v>3</v>
      </c>
      <c r="F1473" s="20">
        <v>44302</v>
      </c>
      <c r="G1473" s="17">
        <f>DAY(F1473:F2946)</f>
        <v>16</v>
      </c>
      <c r="H1473" s="17">
        <f>MONTH(F1473:F2946)</f>
        <v>4</v>
      </c>
      <c r="I1473" s="17">
        <f>YEAR(F1473)</f>
        <v>2021</v>
      </c>
      <c r="J1473" s="7">
        <v>8570</v>
      </c>
      <c r="K1473" s="6" t="s">
        <v>40</v>
      </c>
    </row>
    <row r="1474" spans="1:11" x14ac:dyDescent="0.3">
      <c r="A1474" s="6" t="s">
        <v>413</v>
      </c>
      <c r="B1474" s="6" t="s">
        <v>191</v>
      </c>
      <c r="C1474" s="6" t="s">
        <v>2</v>
      </c>
      <c r="D1474" s="6" t="s">
        <v>836</v>
      </c>
      <c r="E1474" s="6" t="s">
        <v>1</v>
      </c>
      <c r="F1474" s="20">
        <v>44302</v>
      </c>
      <c r="G1474" s="17">
        <f>DAY(F1474:F2947)</f>
        <v>16</v>
      </c>
      <c r="H1474" s="17">
        <f>MONTH(F1474:F2947)</f>
        <v>4</v>
      </c>
      <c r="I1474" s="17">
        <f>YEAR(F1474)</f>
        <v>2021</v>
      </c>
      <c r="J1474" s="7">
        <v>6770</v>
      </c>
      <c r="K1474" s="6" t="s">
        <v>40</v>
      </c>
    </row>
    <row r="1475" spans="1:11" x14ac:dyDescent="0.3">
      <c r="A1475" s="6" t="s">
        <v>92</v>
      </c>
      <c r="B1475" s="6" t="s">
        <v>312</v>
      </c>
      <c r="C1475" s="6" t="s">
        <v>2</v>
      </c>
      <c r="D1475" s="6" t="s">
        <v>930</v>
      </c>
      <c r="E1475" s="6" t="s">
        <v>55</v>
      </c>
      <c r="F1475" s="20">
        <v>44303</v>
      </c>
      <c r="G1475" s="17">
        <f>DAY(F1475:F2948)</f>
        <v>17</v>
      </c>
      <c r="H1475" s="17">
        <f>MONTH(F1475:F2948)</f>
        <v>4</v>
      </c>
      <c r="I1475" s="17">
        <f>YEAR(F1475)</f>
        <v>2021</v>
      </c>
      <c r="J1475" s="7">
        <v>9390</v>
      </c>
      <c r="K1475" s="6" t="s">
        <v>40</v>
      </c>
    </row>
  </sheetData>
  <autoFilter ref="A1:K1475" xr:uid="{D5B9DD5F-7FFC-4941-AC37-FF73029197A9}">
    <sortState xmlns:xlrd2="http://schemas.microsoft.com/office/spreadsheetml/2017/richdata2" ref="A2:K1475">
      <sortCondition ref="F1:F1475"/>
    </sortState>
  </autoFilter>
  <conditionalFormatting sqref="J2:J80">
    <cfRule type="expression" dxfId="0" priority="2">
      <formula>AND($E2&gt;40000,$F2="London")</formula>
    </cfRule>
  </conditionalFormatting>
  <conditionalFormatting sqref="G1476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{CD135F90-C2C3-4A33-8D40-B061A8EFA767}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135F90-C2C3-4A33-8D40-B061A8EFA7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G1476:G1048576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H10"/>
  <sheetViews>
    <sheetView tabSelected="1" workbookViewId="0">
      <selection activeCell="J10" sqref="J10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8" ht="15" customHeight="1" x14ac:dyDescent="0.3">
      <c r="A1" s="13" t="s">
        <v>23</v>
      </c>
      <c r="B1" s="14" t="s">
        <v>1350</v>
      </c>
      <c r="C1" s="15" t="s">
        <v>1351</v>
      </c>
      <c r="D1" s="15"/>
      <c r="E1" s="15"/>
      <c r="F1" s="15"/>
    </row>
    <row r="2" spans="1:8" x14ac:dyDescent="0.3">
      <c r="A2" s="13"/>
      <c r="B2" s="14"/>
      <c r="C2" s="2">
        <v>2018</v>
      </c>
      <c r="D2" s="2">
        <v>2019</v>
      </c>
      <c r="E2" s="2">
        <v>2020</v>
      </c>
      <c r="F2" s="2">
        <v>2021</v>
      </c>
    </row>
    <row r="3" spans="1:8" x14ac:dyDescent="0.3">
      <c r="A3" s="2" t="s">
        <v>1343</v>
      </c>
      <c r="B3" s="4">
        <f>COUNTIF(Feuil1!H2:H1475,Feuil1!H5)</f>
        <v>1042</v>
      </c>
      <c r="C3" s="4">
        <f>COUNTIFS('Cleaned Data'!I2:I1475,'Cleaned Data'!I2,'Cleaned Data'!K2:K1475,'Cleaned Data'!K2)</f>
        <v>290</v>
      </c>
      <c r="D3" s="4">
        <f>COUNTIFS('Cleaned Data'!I2:I1475,D2,'Cleaned Data'!K2:K1475,'Cleaned Data'!K2)</f>
        <v>341</v>
      </c>
      <c r="E3" s="4">
        <f>COUNTIFS('Cleaned Data'!I2:I1475,E2,'Cleaned Data'!K2:K1475,'Cleaned Data'!K2)</f>
        <v>310</v>
      </c>
      <c r="F3" s="4">
        <f>COUNTIFS('Cleaned Data'!I2:I1475,F2,'Cleaned Data'!K2:K1475,'Cleaned Data'!K2)</f>
        <v>101</v>
      </c>
    </row>
    <row r="4" spans="1:8" x14ac:dyDescent="0.3">
      <c r="A4" s="2" t="s">
        <v>1344</v>
      </c>
      <c r="B4" s="4">
        <f>COUNTIF(Feuil1!H3:H1475,Feuil1!H6)</f>
        <v>124</v>
      </c>
      <c r="C4" s="4">
        <f>COUNTIFS('Cleaned Data'!I2:I1475,'Cleaned Data'!I2,'Cleaned Data'!K2:K1475,'Cleaned Data'!K10)</f>
        <v>43</v>
      </c>
      <c r="D4" s="4">
        <f>COUNTIFS('Cleaned Data'!I2:I1475,D2,'Cleaned Data'!K2:K1475,'Cleaned Data'!K10)</f>
        <v>42</v>
      </c>
      <c r="E4" s="4">
        <f>COUNTIFS('Cleaned Data'!I2:I1475,E2,'Cleaned Data'!K2:K1475,'Cleaned Data'!K10)</f>
        <v>25</v>
      </c>
      <c r="F4" s="4">
        <f>COUNTIFS('Cleaned Data'!I2:I1475,F2,'Cleaned Data'!K2:K1475,'Cleaned Data'!K10)</f>
        <v>14</v>
      </c>
    </row>
    <row r="5" spans="1:8" x14ac:dyDescent="0.3">
      <c r="A5" s="2" t="s">
        <v>1345</v>
      </c>
      <c r="B5" s="4">
        <f>COUNTIF(Feuil1!H2:H1475,Feuil1!H78)</f>
        <v>77</v>
      </c>
      <c r="C5" s="4">
        <f>COUNTIFS('Cleaned Data'!I2:I1475,'Cleaned Data'!I2,'Cleaned Data'!K2:K1475,'Cleaned Data'!K8)</f>
        <v>22</v>
      </c>
      <c r="D5" s="4">
        <f>COUNTIFS('Cleaned Data'!I2:I1475,D2,'Cleaned Data'!K2:K1475,'Cleaned Data'!K8)</f>
        <v>23</v>
      </c>
      <c r="E5" s="4">
        <f>COUNTIFS('Cleaned Data'!I2:I1475,E2,'Cleaned Data'!K2:K1475,'Cleaned Data'!K8)</f>
        <v>24</v>
      </c>
      <c r="F5" s="4">
        <f>COUNTIFS('Cleaned Data'!I2:I1475,F2,'Cleaned Data'!K2:K1475,'Cleaned Data'!K8)</f>
        <v>8</v>
      </c>
    </row>
    <row r="6" spans="1:8" x14ac:dyDescent="0.3">
      <c r="A6" s="2" t="s">
        <v>1346</v>
      </c>
      <c r="B6" s="4">
        <f>COUNTIF(Feuil1!H2:H1475,Feuil1!H67)</f>
        <v>47</v>
      </c>
      <c r="C6" s="4">
        <f>COUNTIFS('Cleaned Data'!I2:I1475,'Cleaned Data'!I2,'Cleaned Data'!K2:K1475,'Cleaned Data'!K21)</f>
        <v>13</v>
      </c>
      <c r="D6" s="4">
        <f>COUNTIFS('Cleaned Data'!I2:I1475,D2,'Cleaned Data'!K2:K1475,'Cleaned Data'!K21)</f>
        <v>14</v>
      </c>
      <c r="E6" s="4">
        <f>COUNTIFS('Cleaned Data'!I2:I1475,E2,'Cleaned Data'!K2:K1475,'Cleaned Data'!K21)</f>
        <v>12</v>
      </c>
      <c r="F6" s="4">
        <f>COUNTIFS('Cleaned Data'!I2:I1475,F2,'Cleaned Data'!K2:K1475,'Cleaned Data'!K21)</f>
        <v>8</v>
      </c>
    </row>
    <row r="7" spans="1:8" x14ac:dyDescent="0.3">
      <c r="A7" s="2" t="s">
        <v>1347</v>
      </c>
      <c r="B7" s="4">
        <f>COUNTIF(Feuil1!H2:H1475,Feuil1!H64)</f>
        <v>69</v>
      </c>
      <c r="C7" s="4">
        <f>COUNTIFS('Cleaned Data'!I2:I1475,'Cleaned Data'!I2,'Cleaned Data'!K2:K1475,'Cleaned Data'!K248)</f>
        <v>19</v>
      </c>
      <c r="D7" s="4">
        <f>COUNTIFS('Cleaned Data'!I2:I1475,D2,'Cleaned Data'!K2:K1475,'Cleaned Data'!K248)</f>
        <v>21</v>
      </c>
      <c r="E7" s="4">
        <f>COUNTIFS('Cleaned Data'!I2:I1475,E2,'Cleaned Data'!K2:K1475,'Cleaned Data'!K248)</f>
        <v>21</v>
      </c>
      <c r="F7" s="4">
        <f>COUNTIFS('Cleaned Data'!I2:I1475,F2,'Cleaned Data'!K2:K1475,'Cleaned Data'!K248)</f>
        <v>8</v>
      </c>
      <c r="G7" s="22"/>
      <c r="H7" s="23"/>
    </row>
    <row r="8" spans="1:8" x14ac:dyDescent="0.3">
      <c r="A8" s="2" t="s">
        <v>1348</v>
      </c>
      <c r="B8" s="4">
        <f>COUNTIF(Feuil1!H2:H1475,Feuil1!H77)</f>
        <v>59</v>
      </c>
      <c r="C8" s="4">
        <f>COUNTIFS('Cleaned Data'!I2:I1475,'Cleaned Data'!I2,'Cleaned Data'!K2:K1475,'Cleaned Data'!K4)</f>
        <v>23</v>
      </c>
      <c r="D8" s="4">
        <f>COUNTIFS('Cleaned Data'!I2:I1475,D2,'Cleaned Data'!K2:K1475,'Cleaned Data'!K4)</f>
        <v>12</v>
      </c>
      <c r="E8" s="4">
        <f>COUNTIFS('Cleaned Data'!I2:I1475,E2,'Cleaned Data'!K2:K1475,'Cleaned Data'!K4)</f>
        <v>15</v>
      </c>
      <c r="F8" s="4">
        <f>COUNTIFS('Cleaned Data'!I2:I1475,F2,'Cleaned Data'!K2:K1475,'Cleaned Data'!K4)</f>
        <v>9</v>
      </c>
      <c r="G8" s="22"/>
      <c r="H8" s="23"/>
    </row>
    <row r="9" spans="1:8" x14ac:dyDescent="0.3">
      <c r="A9" s="2" t="s">
        <v>1349</v>
      </c>
      <c r="B9" s="4">
        <f>COUNTIF(Feuil1!H2:H1475,Feuil1!H59)</f>
        <v>56</v>
      </c>
      <c r="C9" s="4">
        <f>COUNTIFS('Cleaned Data'!I2:I1475,'Cleaned Data'!I2,'Cleaned Data'!K2:K1475,'Cleaned Data'!K3)</f>
        <v>14</v>
      </c>
      <c r="D9" s="4">
        <f>COUNTIFS('Cleaned Data'!I2:I1475,D2,'Cleaned Data'!K2:K1475,'Cleaned Data'!K3)</f>
        <v>20</v>
      </c>
      <c r="E9" s="4">
        <f>COUNTIFS('Cleaned Data'!I2:I1475,E2,'Cleaned Data'!K2:K1475,'Cleaned Data'!K3)</f>
        <v>19</v>
      </c>
      <c r="F9" s="4">
        <f>COUNTIFS('Cleaned Data'!I2:I1475,F2,'Cleaned Data'!K2:K1475,'Cleaned Data'!K3)</f>
        <v>3</v>
      </c>
      <c r="G9" s="22"/>
      <c r="H9" s="23"/>
    </row>
    <row r="10" spans="1:8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workbookViewId="0">
      <selection activeCell="F17" sqref="F17"/>
    </sheetView>
  </sheetViews>
  <sheetFormatPr defaultColWidth="11" defaultRowHeight="14.4" x14ac:dyDescent="0.3"/>
  <cols>
    <col min="1" max="1" width="11.44140625" customWidth="1"/>
    <col min="2" max="2" width="12.5546875" style="18" customWidth="1"/>
    <col min="3" max="3" width="13.109375" style="18" customWidth="1"/>
    <col min="4" max="8" width="13.109375" customWidth="1"/>
    <col min="9" max="9" width="14.109375" bestFit="1" customWidth="1"/>
  </cols>
  <sheetData>
    <row r="1" spans="1:9" x14ac:dyDescent="0.3">
      <c r="A1" s="13" t="s">
        <v>23</v>
      </c>
      <c r="B1" s="26" t="s">
        <v>1352</v>
      </c>
      <c r="C1" s="15" t="s">
        <v>1353</v>
      </c>
      <c r="D1" s="15"/>
      <c r="E1" s="15"/>
      <c r="F1" s="15"/>
      <c r="G1" s="15"/>
      <c r="H1" s="15"/>
    </row>
    <row r="2" spans="1:9" ht="28.8" x14ac:dyDescent="0.3">
      <c r="A2" s="13"/>
      <c r="B2" s="26"/>
      <c r="C2" s="24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27">
        <f>SUMIF('Cleaned Data'!K2:K1475,'Cleaned Data'!K2,'Cleaned Data'!J2:J1475)</f>
        <v>5340320</v>
      </c>
      <c r="C3" s="25">
        <f>SUMIFS('Cleaned Data'!J2:J1475,'Cleaned Data'!K2:K1475,'Cleaned Data'!K6,'Cleaned Data'!E2:E1475,'Cleaned Data'!E26)</f>
        <v>973150</v>
      </c>
      <c r="D3" s="25">
        <f>SUMIFS('Cleaned Data'!J2:J1475,'Cleaned Data'!K2:K1475,'Cleaned Data'!K6,'Cleaned Data'!E2:E1475,'Cleaned Data'!E5)</f>
        <v>831330</v>
      </c>
      <c r="E3" s="25">
        <f>SUMIFS('Cleaned Data'!J2:J1475,'Cleaned Data'!K2:K1475,'Cleaned Data'!K6,'Cleaned Data'!E2:E1475,E2)</f>
        <v>875750</v>
      </c>
      <c r="F3" s="25">
        <f>SUMIFS('Cleaned Data'!J2:J1475,'Cleaned Data'!K2:K1475,'Cleaned Data'!K6,'Cleaned Data'!E2:E1475,F2)</f>
        <v>796020</v>
      </c>
      <c r="G3" s="25">
        <f>SUMIFS('Cleaned Data'!J2:J1475,'Cleaned Data'!K2:K1475,'Cleaned Data'!K6,'Cleaned Data'!E2:E1475,G2)</f>
        <v>906680</v>
      </c>
      <c r="H3" s="25">
        <f>SUMIFS('Cleaned Data'!J2:J1475,'Cleaned Data'!K2:K1475,'Cleaned Data'!K6,'Cleaned Data'!E2:E1475,H2)</f>
        <v>957390</v>
      </c>
      <c r="I3" s="3"/>
    </row>
    <row r="4" spans="1:9" x14ac:dyDescent="0.3">
      <c r="A4" s="2" t="s">
        <v>1344</v>
      </c>
      <c r="B4" s="27">
        <f>SUMIF('Cleaned Data'!K2:K1475,A4,'Cleaned Data'!J2:J1475)</f>
        <v>580990</v>
      </c>
      <c r="C4" s="18">
        <f>SUMIFS('Cleaned Data'!J2:J1475,'Cleaned Data'!K2:K1475,A4,'Cleaned Data'!E2:E1475,'Cleaned Data'!E26)</f>
        <v>75570</v>
      </c>
      <c r="D4" s="25">
        <f>SUMIFS('Cleaned Data'!J2:J1475,'Cleaned Data'!K2:K1475,A4,'Cleaned Data'!E2:E1475,D2)</f>
        <v>110540</v>
      </c>
      <c r="E4" s="25">
        <f>SUMIFS('Cleaned Data'!J2:J1475,'Cleaned Data'!K2:K1475,A4,'Cleaned Data'!E2:E1475,E2)</f>
        <v>85910</v>
      </c>
      <c r="F4" s="25">
        <f>SUMIFS('Cleaned Data'!J2:J1475,'Cleaned Data'!K2:K1475,A4,'Cleaned Data'!E2:E1475,F2)</f>
        <v>93620</v>
      </c>
      <c r="G4" s="25">
        <f>SUMIFS('Cleaned Data'!J2:J1475,'Cleaned Data'!K2:K1475,A4,'Cleaned Data'!E2:E1475,G2)</f>
        <v>116820</v>
      </c>
      <c r="H4" s="25">
        <f>SUMIFS('Cleaned Data'!J2:J1475,'Cleaned Data'!K2:K1475,A4,'Cleaned Data'!E2:E1475,H2)</f>
        <v>98530</v>
      </c>
      <c r="I4" s="3"/>
    </row>
    <row r="5" spans="1:9" x14ac:dyDescent="0.3">
      <c r="A5" s="2" t="s">
        <v>1345</v>
      </c>
      <c r="B5" s="27">
        <f>SUMIF('Cleaned Data'!K2:K1475,A5,'Cleaned Data'!J2:J1475)</f>
        <v>387260</v>
      </c>
      <c r="C5" s="25">
        <f>SUMIFS('Cleaned Data'!J2:J1475,'Cleaned Data'!K2:K1475,A5,'Cleaned Data'!E2:E1475,'Cleaned Data'!E26)</f>
        <v>36170</v>
      </c>
      <c r="D5" s="25">
        <f>SUMIFS('Cleaned Data'!J2:J1475,'Cleaned Data'!K2:K1475,A5,'Cleaned Data'!E2:E1475,D2)</f>
        <v>79500</v>
      </c>
      <c r="E5" s="25">
        <f>SUMIFS('Cleaned Data'!J2:J1475,'Cleaned Data'!K2:K1475,A5,'Cleaned Data'!E2:E1475,E2)</f>
        <v>60000</v>
      </c>
      <c r="F5" s="25">
        <f>SUMIFS('Cleaned Data'!J2:J1475,'Cleaned Data'!K2:K1475,A5,'Cleaned Data'!E2:E1475,F2)</f>
        <v>80760</v>
      </c>
      <c r="G5" s="25">
        <f>SUMIFS('Cleaned Data'!J2:J1475,'Cleaned Data'!K2:K1475,A5,'Cleaned Data'!E2:E1475,G2)</f>
        <v>60540</v>
      </c>
      <c r="H5" s="25">
        <f>SUMIFS('Cleaned Data'!J2:J1475,'Cleaned Data'!K2:K1475,A5,'Cleaned Data'!E2:E1475,H2)</f>
        <v>70290</v>
      </c>
      <c r="I5" s="3"/>
    </row>
    <row r="6" spans="1:9" x14ac:dyDescent="0.3">
      <c r="A6" s="2" t="s">
        <v>1346</v>
      </c>
      <c r="B6" s="27">
        <f>SUMIF('Cleaned Data'!K2:K1475,A6,'Cleaned Data'!J2:J1475)</f>
        <v>185930</v>
      </c>
      <c r="C6" s="25">
        <f>SUMIFS('Cleaned Data'!J2:J1475,'Cleaned Data'!K2:K1475,A6,'Cleaned Data'!E2:E1475,'Cleaned Data'!E26)</f>
        <v>34660</v>
      </c>
      <c r="D6" s="25">
        <f>SUMIFS('Cleaned Data'!J2:J1475,'Cleaned Data'!K2:K1475,A6,'Cleaned Data'!E2:E1475,D2)</f>
        <v>19790</v>
      </c>
      <c r="E6" s="25">
        <f>SUMIFS('Cleaned Data'!J2:J1475,'Cleaned Data'!K2:K1475,A6,'Cleaned Data'!E2:E1475,E2)</f>
        <v>28760</v>
      </c>
      <c r="F6" s="25">
        <f>SUMIFS('Cleaned Data'!J2:J1475,'Cleaned Data'!K2:K1475,A6,'Cleaned Data'!E2:E1475,F2)</f>
        <v>33400</v>
      </c>
      <c r="G6" s="25">
        <f>SUMIFS('Cleaned Data'!J2:J1475,'Cleaned Data'!K2:K1475,A6,'Cleaned Data'!E2:E1475,G2)</f>
        <v>34100</v>
      </c>
      <c r="H6" s="25">
        <f>SUMIFS('Cleaned Data'!J2:J1475,'Cleaned Data'!K2:K1475,A6,'Cleaned Data'!E2:E1475,H2)</f>
        <v>35220</v>
      </c>
      <c r="I6" s="3"/>
    </row>
    <row r="7" spans="1:9" x14ac:dyDescent="0.3">
      <c r="A7" s="2" t="s">
        <v>1347</v>
      </c>
      <c r="B7" s="27">
        <f>SUMIF('Cleaned Data'!K2:K1475,A7,'Cleaned Data'!J2:J1475)</f>
        <v>351460</v>
      </c>
      <c r="C7" s="25">
        <f>SUMIFS('Cleaned Data'!J2:J1475,'Cleaned Data'!K2:K1475,A7,'Cleaned Data'!E2:E1475,'Cleaned Data'!E26)</f>
        <v>69320</v>
      </c>
      <c r="D7" s="25">
        <f>SUMIFS('Cleaned Data'!J2:J1475,'Cleaned Data'!K2:K1475,A7,'Cleaned Data'!E2:E1475,D2)</f>
        <v>55270</v>
      </c>
      <c r="E7" s="25">
        <f>SUMIFS('Cleaned Data'!J2:J1475,'Cleaned Data'!K2:K1475,A7,'Cleaned Data'!E2:E1475,E2)</f>
        <v>86330</v>
      </c>
      <c r="F7" s="25">
        <f>SUMIFS('Cleaned Data'!J2:J1475,'Cleaned Data'!K2:K1475,A7,'Cleaned Data'!E2:E1475,F2)</f>
        <v>44750</v>
      </c>
      <c r="G7" s="25">
        <f>SUMIFS('Cleaned Data'!J2:J1475,'Cleaned Data'!K2:K1475,A7,'Cleaned Data'!E2:E1475,G2)</f>
        <v>40830</v>
      </c>
      <c r="H7" s="25">
        <f>SUMIFS('Cleaned Data'!J2:J1475,'Cleaned Data'!K2:K1475,A7,'Cleaned Data'!E2:E1475,H2)</f>
        <v>54960</v>
      </c>
      <c r="I7" s="3"/>
    </row>
    <row r="8" spans="1:9" x14ac:dyDescent="0.3">
      <c r="A8" s="2" t="s">
        <v>1348</v>
      </c>
      <c r="B8" s="27">
        <f>SUMIF('Cleaned Data'!K2:K1475,A8,'Cleaned Data'!J2:J1475)</f>
        <v>325640</v>
      </c>
      <c r="C8" s="25">
        <f>SUMIFS('Cleaned Data'!J2:J1475,'Cleaned Data'!K2:K1475,A8,'Cleaned Data'!E2:E1475,'Cleaned Data'!E26)</f>
        <v>90020</v>
      </c>
      <c r="D8" s="25">
        <f>SUMIFS('Cleaned Data'!J2:J1475,'Cleaned Data'!K2:K1475,A8,'Cleaned Data'!E2:E1475,D2)</f>
        <v>32150</v>
      </c>
      <c r="E8" s="25">
        <f>SUMIFS('Cleaned Data'!J2:J1475,'Cleaned Data'!K2:K1475,A8,'Cleaned Data'!E2:E1475,E2)</f>
        <v>85080</v>
      </c>
      <c r="F8" s="25">
        <f>SUMIFS('Cleaned Data'!J2:J1475,'Cleaned Data'!K2:K1475,A8,'Cleaned Data'!E2:E1475,F2)</f>
        <v>39920</v>
      </c>
      <c r="G8" s="25">
        <f>SUMIFS('Cleaned Data'!J2:J1475,'Cleaned Data'!K2:K1475,A8,'Cleaned Data'!E2:E1475,G2)</f>
        <v>44760</v>
      </c>
      <c r="H8" s="25">
        <f>SUMIFS('Cleaned Data'!J2:J1475,'Cleaned Data'!K2:K1475,A8,'Cleaned Data'!E2:E1475,H2)</f>
        <v>33710</v>
      </c>
      <c r="I8" s="3"/>
    </row>
    <row r="9" spans="1:9" x14ac:dyDescent="0.3">
      <c r="A9" s="2" t="s">
        <v>1349</v>
      </c>
      <c r="B9" s="28">
        <f>SUMIF('Cleaned Data'!K2:K1475,A9,'Cleaned Data'!J2:J1475)</f>
        <v>278330</v>
      </c>
      <c r="C9" s="16">
        <f>SUMIFS('Cleaned Data'!J2:J1475,'Cleaned Data'!K2:K1475,A9,'Cleaned Data'!E2:E1475,'Cleaned Data'!E26)</f>
        <v>40050</v>
      </c>
      <c r="D9" s="16">
        <f>SUMIFS('Cleaned Data'!J2:J1475,'Cleaned Data'!K2:K1475,A9,'Cleaned Data'!E2:E1475,D2)</f>
        <v>77360</v>
      </c>
      <c r="E9" s="16">
        <f>SUMIFS('Cleaned Data'!J2:J1475,'Cleaned Data'!K2:K1475,A9,'Cleaned Data'!E2:E1475,E2)</f>
        <v>20790</v>
      </c>
      <c r="F9" s="16">
        <f>SUMIFS('Cleaned Data'!J2:J1475,'Cleaned Data'!K2:K1475,A9,'Cleaned Data'!E2:E1475,F2)</f>
        <v>30150</v>
      </c>
      <c r="G9" s="16">
        <f>SUMIFS('Cleaned Data'!J2:J1475,'Cleaned Data'!K2:K1475,A9,'Cleaned Data'!E2:E1475,G2)</f>
        <v>72460</v>
      </c>
      <c r="H9" s="16">
        <f>SUMIFS('Cleaned Data'!J2:J1475,'Cleaned Data'!K2:K1475,A9,'Cleaned Data'!E2:E1475,H2)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Feuil1</vt:lpstr>
      <vt:lpstr>Cleaned Data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Ashruti Sawai</cp:lastModifiedBy>
  <cp:lastPrinted>2018-07-31T21:07:31Z</cp:lastPrinted>
  <dcterms:created xsi:type="dcterms:W3CDTF">2018-05-27T23:28:43Z</dcterms:created>
  <dcterms:modified xsi:type="dcterms:W3CDTF">2022-12-14T08:04:59Z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2022-09-18T18:04:23Z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49560d33-0ea0-4ac6-b800-55be5b7cd5d2</vt:lpwstr>
  </property>
  <property fmtid="{D5CDD505-2E9C-101B-9397-08002B2CF9AE}" pid="8" name="MSIP_Label_767a5d4c-6e68-416c-b53b-e38e179fc32e_ContentBits">
    <vt:lpwstr>0</vt:lpwstr>
  </property>
</Properties>
</file>