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ankita.roy\Desktop\"/>
    </mc:Choice>
  </mc:AlternateContent>
  <xr:revisionPtr revIDLastSave="0" documentId="13_ncr:1_{22569595-10AC-4CF8-8DBD-E5291408AA5F}" xr6:coauthVersionLast="36" xr6:coauthVersionMax="47" xr10:uidLastSave="{00000000-0000-0000-0000-000000000000}"/>
  <bookViews>
    <workbookView xWindow="0" yWindow="0" windowWidth="15345" windowHeight="4380" firstSheet="1" activeTab="1" xr2:uid="{00000000-000D-0000-FFFF-FFFF00000000}"/>
  </bookViews>
  <sheets>
    <sheet name="NOI OLD" sheetId="3" state="hidden" r:id="rId1"/>
    <sheet name="Attrition Analysis" sheetId="27" r:id="rId2"/>
  </sheets>
  <definedNames>
    <definedName name="_xlnm._FilterDatabase" localSheetId="0" hidden="1">'NOI OLD'!$A$1:$AU$54</definedName>
    <definedName name="_xlnm.Print_Area" localSheetId="0">'NOI OLD'!$2:$3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3" i="3" l="1"/>
  <c r="AR52" i="3"/>
  <c r="AN53" i="3"/>
  <c r="AN52" i="3"/>
  <c r="AN54" i="3" s="1"/>
  <c r="AJ53" i="3"/>
  <c r="AJ52" i="3"/>
  <c r="AF53" i="3"/>
  <c r="AF52" i="3"/>
  <c r="AB53" i="3"/>
  <c r="AB52" i="3"/>
  <c r="X53" i="3"/>
  <c r="X52" i="3"/>
  <c r="T53" i="3"/>
  <c r="T52" i="3"/>
  <c r="P53" i="3"/>
  <c r="P52" i="3"/>
  <c r="L53" i="3"/>
  <c r="L52" i="3"/>
  <c r="AJ54" i="3" l="1"/>
  <c r="T54" i="3"/>
  <c r="AR54" i="3"/>
  <c r="AF54" i="3"/>
  <c r="X54" i="3"/>
  <c r="P54" i="3"/>
  <c r="AB54" i="3"/>
  <c r="L54" i="3"/>
</calcChain>
</file>

<file path=xl/sharedStrings.xml><?xml version="1.0" encoding="utf-8"?>
<sst xmlns="http://schemas.openxmlformats.org/spreadsheetml/2006/main" count="369" uniqueCount="129">
  <si>
    <t>Employee Event,  Engagement,Communication &amp; Wellness  Tracker Sheet - Wind Business-NOIDA</t>
  </si>
  <si>
    <t>S.No</t>
  </si>
  <si>
    <t>Wellness</t>
  </si>
  <si>
    <t>Engagement</t>
  </si>
  <si>
    <t>Sports</t>
  </si>
  <si>
    <t>Events</t>
  </si>
  <si>
    <t>Communication</t>
  </si>
  <si>
    <t>Activity</t>
  </si>
  <si>
    <t>What to be done (Agenda)</t>
  </si>
  <si>
    <t>Who will communicate</t>
  </si>
  <si>
    <t>Level</t>
  </si>
  <si>
    <t>Status</t>
  </si>
  <si>
    <t>July'24</t>
  </si>
  <si>
    <t>August'24</t>
  </si>
  <si>
    <t>September'24</t>
  </si>
  <si>
    <t>October'24</t>
  </si>
  <si>
    <t>November'24</t>
  </si>
  <si>
    <t>December'24</t>
  </si>
  <si>
    <t>January'25</t>
  </si>
  <si>
    <t>February'25</t>
  </si>
  <si>
    <t>March'25</t>
  </si>
  <si>
    <t>W1</t>
  </si>
  <si>
    <t>W2</t>
  </si>
  <si>
    <t>W3</t>
  </si>
  <si>
    <t>w4</t>
  </si>
  <si>
    <t>W4</t>
  </si>
  <si>
    <t>*</t>
  </si>
  <si>
    <t>Stress Management</t>
  </si>
  <si>
    <t>Yoga &amp; Mindfullness session/Workshop</t>
  </si>
  <si>
    <t>Corp HR</t>
  </si>
  <si>
    <t>All</t>
  </si>
  <si>
    <t>Planned</t>
  </si>
  <si>
    <t>Actual</t>
  </si>
  <si>
    <t>Combat Diabetes</t>
  </si>
  <si>
    <t>Diabetes Talk</t>
  </si>
  <si>
    <t>Blood checkup  and identification of diabetic and prediabetic employees for reverse diabetes program</t>
  </si>
  <si>
    <t>Arrest Hypertension</t>
  </si>
  <si>
    <t>Blood Pressure Talk</t>
  </si>
  <si>
    <t xml:space="preserve">BP Screening </t>
  </si>
  <si>
    <t>Carrom Tournament</t>
  </si>
  <si>
    <t>Inter department carrom tournament to be organized at the location</t>
  </si>
  <si>
    <t>Cricket</t>
  </si>
  <si>
    <t>Inter department cricket tournament to be organized</t>
  </si>
  <si>
    <t>Family Day</t>
  </si>
  <si>
    <t>Family get together</t>
  </si>
  <si>
    <t>New Year</t>
  </si>
  <si>
    <t>Celebration</t>
  </si>
  <si>
    <t>National Safety  Day</t>
  </si>
  <si>
    <t>Celebration and awareness campaign</t>
  </si>
  <si>
    <t>International Women's Day</t>
  </si>
  <si>
    <t>Celebration/External Speakers raising awareness amongst employees</t>
  </si>
  <si>
    <t>Holi</t>
  </si>
  <si>
    <t>World Environment Day</t>
  </si>
  <si>
    <t>SDG Day</t>
  </si>
  <si>
    <t>Diwali</t>
  </si>
  <si>
    <t>Rangoli Competition and ethnic day</t>
  </si>
  <si>
    <t>World's Toilet Day (WASH)</t>
  </si>
  <si>
    <t>Human Rights Day</t>
  </si>
  <si>
    <t>Christmas</t>
  </si>
  <si>
    <t>HR Connect</t>
  </si>
  <si>
    <t>Engage with employees  communicating them about the latest developments in the company HR function,seek feedback on HR delivery,encourage suggestions for improvement in HR Procedures and practices</t>
  </si>
  <si>
    <t>Sr. HRBP - Wind</t>
  </si>
  <si>
    <t>Level IV &amp; Above</t>
  </si>
  <si>
    <t>HR Roundtable</t>
  </si>
  <si>
    <t>Have a dialogue with functions to gain insights on their satisfaction and issues within a team.</t>
  </si>
  <si>
    <t>CEO Townhall</t>
  </si>
  <si>
    <t>Engage with employees communicating them about the business achievements in a quarter and the way ahead.</t>
  </si>
  <si>
    <t>CEO</t>
  </si>
  <si>
    <t>HR Chat (Fire Side Chat)</t>
  </si>
  <si>
    <t>Have a dialogue with AGM &amp; Above related to business startegy,performance management &amp; the way ahead.</t>
  </si>
  <si>
    <t>I-Wind</t>
  </si>
  <si>
    <t>Engage &amp; communicate about the business,activities &amp; achievements of the company &amp; employees, PAN India.</t>
  </si>
  <si>
    <t>E-mail Communication</t>
  </si>
  <si>
    <t xml:space="preserve">Trigger emails to popularize &amp; bringing visibility of different HR Processes.
</t>
  </si>
  <si>
    <t>1.HR Buddy-Rishabh Jain;
2.LMS-Ankita Roy;
3.Talent Hunter-Dharmendra Yadav/Sakshi Pathak;
4.R&amp;R-Ankita Roy</t>
  </si>
  <si>
    <t xml:space="preserve">Total Compliance </t>
  </si>
  <si>
    <t>Compliance %</t>
  </si>
  <si>
    <t>Value</t>
  </si>
  <si>
    <t>Employee_ID</t>
  </si>
  <si>
    <t>Joining_Date</t>
  </si>
  <si>
    <t>Department</t>
  </si>
  <si>
    <t>Position</t>
  </si>
  <si>
    <t>Salary</t>
  </si>
  <si>
    <t>Gender</t>
  </si>
  <si>
    <t>Age</t>
  </si>
  <si>
    <t>Education_Level</t>
  </si>
  <si>
    <t>Previous_Experience_Years</t>
  </si>
  <si>
    <t>Performance_Rating</t>
  </si>
  <si>
    <t>Recruitment_Source</t>
  </si>
  <si>
    <t>Quick_Quit</t>
  </si>
  <si>
    <t>Sales</t>
  </si>
  <si>
    <t>Sales Exec</t>
  </si>
  <si>
    <t>M</t>
  </si>
  <si>
    <t>Bachelor's</t>
  </si>
  <si>
    <t>Job Portal</t>
  </si>
  <si>
    <t>HR</t>
  </si>
  <si>
    <t>HR Manager</t>
  </si>
  <si>
    <t>F</t>
  </si>
  <si>
    <t>Master's</t>
  </si>
  <si>
    <t>Referral</t>
  </si>
  <si>
    <t>IT</t>
  </si>
  <si>
    <t>Software Dev</t>
  </si>
  <si>
    <t>Finance</t>
  </si>
  <si>
    <t>Accountant</t>
  </si>
  <si>
    <t>Recruitment Agency</t>
  </si>
  <si>
    <t>Marketing</t>
  </si>
  <si>
    <t>Marketing Exec</t>
  </si>
  <si>
    <t>Network Admin</t>
  </si>
  <si>
    <t>Sales Manager</t>
  </si>
  <si>
    <t>HR Specialist</t>
  </si>
  <si>
    <t>Financial Analyst</t>
  </si>
  <si>
    <t>Content Creator</t>
  </si>
  <si>
    <t>Sales Associate</t>
  </si>
  <si>
    <t>Data Analyst</t>
  </si>
  <si>
    <t>HR Coordinator</t>
  </si>
  <si>
    <t>Financial Planner</t>
  </si>
  <si>
    <t>Marketing Analyst</t>
  </si>
  <si>
    <t>IT Specialist</t>
  </si>
  <si>
    <t>Accounts Manager</t>
  </si>
  <si>
    <t>Digital Marketer</t>
  </si>
  <si>
    <t>Operations</t>
  </si>
  <si>
    <t>Production Operator</t>
  </si>
  <si>
    <t>High School</t>
  </si>
  <si>
    <t>Assembly Supervisor</t>
  </si>
  <si>
    <t>Machine Operator</t>
  </si>
  <si>
    <t>Quality Supervisor</t>
  </si>
  <si>
    <t>Maintenance Operator</t>
  </si>
  <si>
    <t>Operations Manager</t>
  </si>
  <si>
    <t>Releiving_Date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</si>
</sst>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sz val="8"/>
      <color theme="1"/>
      <name val="Aptos Narrow"/>
      <family val="2"/>
      <scheme val="minor"/>
    </font>
    <font>
      <b/>
      <sz val="8"/>
      <color theme="1"/>
      <name val="Aptos Narrow"/>
      <scheme val="minor"/>
    </font>
    <font>
      <sz val="8"/>
      <name val="Calibri"/>
      <family val="2"/>
    </font>
    <font>
      <sz val="9"/>
      <color theme="1"/>
      <name val="Calibri"/>
      <family val="2"/>
    </font>
    <font>
      <sz val="9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3" fillId="0" borderId="0" xfId="0" applyFont="1"/>
    <xf numFmtId="0" fontId="5" fillId="0" borderId="1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0" borderId="9" xfId="0" applyFont="1" applyBorder="1" applyAlignment="1">
      <alignment horizontal="center" vertical="center" wrapText="1"/>
    </xf>
    <xf numFmtId="0" fontId="2" fillId="0" borderId="5" xfId="0" applyFont="1" applyBorder="1"/>
    <xf numFmtId="0" fontId="5" fillId="0" borderId="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/>
    <xf numFmtId="0" fontId="3" fillId="3" borderId="9" xfId="0" applyFont="1" applyFill="1" applyBorder="1"/>
    <xf numFmtId="0" fontId="3" fillId="3" borderId="1" xfId="0" applyFont="1" applyFill="1" applyBorder="1"/>
    <xf numFmtId="0" fontId="3" fillId="0" borderId="1" xfId="0" applyFont="1" applyBorder="1"/>
    <xf numFmtId="0" fontId="3" fillId="0" borderId="7" xfId="0" applyFont="1" applyBorder="1"/>
    <xf numFmtId="0" fontId="5" fillId="0" borderId="1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9" fillId="0" borderId="0" xfId="0" applyFont="1" applyAlignment="1">
      <alignment horizontal="left" vertical="top"/>
    </xf>
    <xf numFmtId="0" fontId="10" fillId="0" borderId="24" xfId="0" applyFont="1" applyBorder="1" applyAlignment="1">
      <alignment horizontal="center" vertical="top" wrapText="1"/>
    </xf>
    <xf numFmtId="14" fontId="10" fillId="0" borderId="11" xfId="0" applyNumberFormat="1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top" wrapText="1"/>
    </xf>
    <xf numFmtId="0" fontId="10" fillId="0" borderId="8" xfId="0" applyFont="1" applyBorder="1" applyAlignment="1">
      <alignment horizontal="center" vertical="top" wrapText="1"/>
    </xf>
    <xf numFmtId="14" fontId="10" fillId="0" borderId="1" xfId="0" applyNumberFormat="1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7" xfId="0" applyFont="1" applyBorder="1" applyAlignment="1">
      <alignment horizontal="center" vertical="top" wrapText="1"/>
    </xf>
    <xf numFmtId="0" fontId="10" fillId="0" borderId="6" xfId="0" applyFont="1" applyBorder="1" applyAlignment="1">
      <alignment horizontal="center" vertical="top" wrapText="1"/>
    </xf>
    <xf numFmtId="14" fontId="10" fillId="0" borderId="4" xfId="0" applyNumberFormat="1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7DE7-0965-4372-9F25-E654CB88EE3A}">
  <sheetPr filterMode="1">
    <pageSetUpPr fitToPage="1"/>
  </sheetPr>
  <dimension ref="A1:BY54"/>
  <sheetViews>
    <sheetView zoomScaleNormal="100" workbookViewId="0">
      <selection activeCell="J40" sqref="J40:J41"/>
    </sheetView>
  </sheetViews>
  <sheetFormatPr defaultColWidth="9" defaultRowHeight="11.25"/>
  <cols>
    <col min="1" max="6" width="4.875" style="9" customWidth="1"/>
    <col min="7" max="7" width="11" style="9" customWidth="1"/>
    <col min="8" max="8" width="32.75" style="9" customWidth="1"/>
    <col min="9" max="9" width="14.75" style="9" customWidth="1"/>
    <col min="10" max="10" width="4.375" style="10" customWidth="1"/>
    <col min="11" max="11" width="5.375" style="10" customWidth="1"/>
    <col min="12" max="47" width="2.75" style="10" customWidth="1"/>
    <col min="48" max="16384" width="9" style="10"/>
  </cols>
  <sheetData>
    <row r="1" spans="1:47" s="1" customFormat="1" ht="21" customHeight="1" thickBot="1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4"/>
    </row>
    <row r="2" spans="1:47" s="1" customFormat="1" ht="24" customHeight="1" thickBot="1">
      <c r="A2" s="95" t="s">
        <v>1</v>
      </c>
      <c r="B2" s="97" t="s">
        <v>2</v>
      </c>
      <c r="C2" s="97" t="s">
        <v>3</v>
      </c>
      <c r="D2" s="97" t="s">
        <v>4</v>
      </c>
      <c r="E2" s="97" t="s">
        <v>5</v>
      </c>
      <c r="F2" s="99" t="s">
        <v>6</v>
      </c>
      <c r="G2" s="95" t="s">
        <v>7</v>
      </c>
      <c r="H2" s="97" t="s">
        <v>8</v>
      </c>
      <c r="I2" s="101" t="s">
        <v>9</v>
      </c>
      <c r="J2" s="103" t="s">
        <v>10</v>
      </c>
      <c r="K2" s="105" t="s">
        <v>11</v>
      </c>
      <c r="L2" s="68" t="s">
        <v>12</v>
      </c>
      <c r="M2" s="69"/>
      <c r="N2" s="69"/>
      <c r="O2" s="70"/>
      <c r="P2" s="68" t="s">
        <v>13</v>
      </c>
      <c r="Q2" s="69"/>
      <c r="R2" s="69"/>
      <c r="S2" s="70"/>
      <c r="T2" s="39" t="s">
        <v>14</v>
      </c>
      <c r="U2" s="40"/>
      <c r="V2" s="40"/>
      <c r="W2" s="41"/>
      <c r="X2" s="68" t="s">
        <v>15</v>
      </c>
      <c r="Y2" s="69"/>
      <c r="Z2" s="69"/>
      <c r="AA2" s="70"/>
      <c r="AB2" s="39" t="s">
        <v>16</v>
      </c>
      <c r="AC2" s="40"/>
      <c r="AD2" s="40"/>
      <c r="AE2" s="41"/>
      <c r="AF2" s="39" t="s">
        <v>17</v>
      </c>
      <c r="AG2" s="40"/>
      <c r="AH2" s="40"/>
      <c r="AI2" s="41"/>
      <c r="AJ2" s="68" t="s">
        <v>18</v>
      </c>
      <c r="AK2" s="69"/>
      <c r="AL2" s="69"/>
      <c r="AM2" s="70"/>
      <c r="AN2" s="68" t="s">
        <v>19</v>
      </c>
      <c r="AO2" s="69"/>
      <c r="AP2" s="69"/>
      <c r="AQ2" s="70"/>
      <c r="AR2" s="68" t="s">
        <v>20</v>
      </c>
      <c r="AS2" s="69"/>
      <c r="AT2" s="69"/>
      <c r="AU2" s="70"/>
    </row>
    <row r="3" spans="1:47" s="1" customFormat="1" ht="15" customHeight="1" thickBot="1">
      <c r="A3" s="96"/>
      <c r="B3" s="98"/>
      <c r="C3" s="98"/>
      <c r="D3" s="98"/>
      <c r="E3" s="98"/>
      <c r="F3" s="100"/>
      <c r="G3" s="96"/>
      <c r="H3" s="98"/>
      <c r="I3" s="102"/>
      <c r="J3" s="104"/>
      <c r="K3" s="106"/>
      <c r="L3" s="31" t="s">
        <v>21</v>
      </c>
      <c r="M3" s="12" t="s">
        <v>22</v>
      </c>
      <c r="N3" s="12" t="s">
        <v>23</v>
      </c>
      <c r="O3" s="12" t="s">
        <v>24</v>
      </c>
      <c r="P3" s="12" t="s">
        <v>21</v>
      </c>
      <c r="Q3" s="12" t="s">
        <v>22</v>
      </c>
      <c r="R3" s="12" t="s">
        <v>23</v>
      </c>
      <c r="S3" s="12" t="s">
        <v>25</v>
      </c>
      <c r="T3" s="12" t="s">
        <v>21</v>
      </c>
      <c r="U3" s="12" t="s">
        <v>22</v>
      </c>
      <c r="V3" s="12" t="s">
        <v>23</v>
      </c>
      <c r="W3" s="12" t="s">
        <v>24</v>
      </c>
      <c r="X3" s="12" t="s">
        <v>21</v>
      </c>
      <c r="Y3" s="12" t="s">
        <v>22</v>
      </c>
      <c r="Z3" s="12" t="s">
        <v>23</v>
      </c>
      <c r="AA3" s="12" t="s">
        <v>25</v>
      </c>
      <c r="AB3" s="12" t="s">
        <v>21</v>
      </c>
      <c r="AC3" s="12" t="s">
        <v>22</v>
      </c>
      <c r="AD3" s="12" t="s">
        <v>23</v>
      </c>
      <c r="AE3" s="12" t="s">
        <v>25</v>
      </c>
      <c r="AF3" s="12" t="s">
        <v>21</v>
      </c>
      <c r="AG3" s="12" t="s">
        <v>22</v>
      </c>
      <c r="AH3" s="12" t="s">
        <v>23</v>
      </c>
      <c r="AI3" s="12" t="s">
        <v>24</v>
      </c>
      <c r="AJ3" s="12" t="s">
        <v>21</v>
      </c>
      <c r="AK3" s="12" t="s">
        <v>22</v>
      </c>
      <c r="AL3" s="12" t="s">
        <v>23</v>
      </c>
      <c r="AM3" s="12" t="s">
        <v>25</v>
      </c>
      <c r="AN3" s="12" t="s">
        <v>21</v>
      </c>
      <c r="AO3" s="12" t="s">
        <v>22</v>
      </c>
      <c r="AP3" s="12" t="s">
        <v>23</v>
      </c>
      <c r="AQ3" s="12" t="s">
        <v>25</v>
      </c>
      <c r="AR3" s="12" t="s">
        <v>21</v>
      </c>
      <c r="AS3" s="12" t="s">
        <v>22</v>
      </c>
      <c r="AT3" s="12" t="s">
        <v>23</v>
      </c>
      <c r="AU3" s="32" t="s">
        <v>25</v>
      </c>
    </row>
    <row r="4" spans="1:47" s="1" customFormat="1" ht="33" customHeight="1">
      <c r="A4" s="108">
        <v>1</v>
      </c>
      <c r="B4" s="112" t="s">
        <v>26</v>
      </c>
      <c r="C4" s="112"/>
      <c r="D4" s="112"/>
      <c r="E4" s="112"/>
      <c r="F4" s="113"/>
      <c r="G4" s="110" t="s">
        <v>27</v>
      </c>
      <c r="H4" s="130" t="s">
        <v>28</v>
      </c>
      <c r="I4" s="114" t="s">
        <v>29</v>
      </c>
      <c r="J4" s="111" t="s">
        <v>30</v>
      </c>
      <c r="K4" s="27" t="s">
        <v>31</v>
      </c>
      <c r="L4" s="26">
        <v>1</v>
      </c>
      <c r="M4" s="25">
        <v>1</v>
      </c>
      <c r="N4" s="25">
        <v>1</v>
      </c>
      <c r="O4" s="25">
        <v>1</v>
      </c>
      <c r="P4" s="25">
        <v>1</v>
      </c>
      <c r="Q4" s="25">
        <v>1</v>
      </c>
      <c r="R4" s="25">
        <v>1</v>
      </c>
      <c r="S4" s="25">
        <v>1</v>
      </c>
      <c r="T4" s="25">
        <v>1</v>
      </c>
      <c r="U4" s="25">
        <v>1</v>
      </c>
      <c r="V4" s="25">
        <v>1</v>
      </c>
      <c r="W4" s="25">
        <v>1</v>
      </c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4"/>
    </row>
    <row r="5" spans="1:47" s="5" customFormat="1" ht="33" customHeight="1">
      <c r="A5" s="109"/>
      <c r="B5" s="80"/>
      <c r="C5" s="80"/>
      <c r="D5" s="80"/>
      <c r="E5" s="80"/>
      <c r="F5" s="90"/>
      <c r="G5" s="76"/>
      <c r="H5" s="114"/>
      <c r="I5" s="74"/>
      <c r="J5" s="80"/>
      <c r="K5" s="22" t="s">
        <v>32</v>
      </c>
      <c r="L5" s="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3"/>
    </row>
    <row r="6" spans="1:47" s="5" customFormat="1" ht="33" customHeight="1">
      <c r="A6" s="60">
        <v>2</v>
      </c>
      <c r="B6" s="57" t="s">
        <v>26</v>
      </c>
      <c r="C6" s="57"/>
      <c r="D6" s="57"/>
      <c r="E6" s="57"/>
      <c r="F6" s="65"/>
      <c r="G6" s="60" t="s">
        <v>33</v>
      </c>
      <c r="H6" s="63" t="s">
        <v>34</v>
      </c>
      <c r="I6" s="63" t="s">
        <v>29</v>
      </c>
      <c r="J6" s="57" t="s">
        <v>30</v>
      </c>
      <c r="K6" s="35" t="s">
        <v>31</v>
      </c>
      <c r="L6" s="36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8">
        <v>1</v>
      </c>
      <c r="Z6" s="37"/>
      <c r="AA6" s="37"/>
      <c r="AB6" s="37"/>
      <c r="AC6" s="37"/>
      <c r="AD6" s="37"/>
      <c r="AE6" s="37"/>
      <c r="AF6" s="37"/>
      <c r="AG6" s="38">
        <v>1</v>
      </c>
      <c r="AH6" s="37"/>
      <c r="AI6" s="37"/>
      <c r="AJ6" s="37"/>
      <c r="AK6" s="37"/>
      <c r="AL6" s="37"/>
      <c r="AM6" s="37"/>
      <c r="AN6" s="37"/>
      <c r="AO6" s="38">
        <v>1</v>
      </c>
      <c r="AP6" s="37"/>
      <c r="AQ6" s="37"/>
      <c r="AR6" s="37"/>
      <c r="AS6" s="37"/>
      <c r="AU6" s="35"/>
    </row>
    <row r="7" spans="1:47" s="5" customFormat="1" ht="33" customHeight="1">
      <c r="A7" s="61"/>
      <c r="B7" s="58"/>
      <c r="C7" s="58"/>
      <c r="D7" s="58"/>
      <c r="E7" s="58"/>
      <c r="F7" s="66"/>
      <c r="G7" s="61"/>
      <c r="H7" s="64"/>
      <c r="I7" s="64"/>
      <c r="J7" s="59"/>
      <c r="K7" s="35" t="s">
        <v>32</v>
      </c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3"/>
    </row>
    <row r="8" spans="1:47" s="5" customFormat="1" ht="33" customHeight="1">
      <c r="A8" s="61"/>
      <c r="B8" s="58"/>
      <c r="C8" s="58"/>
      <c r="D8" s="58"/>
      <c r="E8" s="58"/>
      <c r="F8" s="66"/>
      <c r="G8" s="61"/>
      <c r="H8" s="63" t="s">
        <v>35</v>
      </c>
      <c r="I8" s="63" t="s">
        <v>29</v>
      </c>
      <c r="J8" s="57" t="s">
        <v>30</v>
      </c>
      <c r="K8" s="35" t="s">
        <v>31</v>
      </c>
      <c r="L8" s="4"/>
      <c r="M8" s="38">
        <v>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8">
        <v>1</v>
      </c>
      <c r="AH8" s="37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3"/>
    </row>
    <row r="9" spans="1:47" s="5" customFormat="1" ht="33" customHeight="1">
      <c r="A9" s="62"/>
      <c r="B9" s="59"/>
      <c r="C9" s="59"/>
      <c r="D9" s="59"/>
      <c r="E9" s="59"/>
      <c r="F9" s="67"/>
      <c r="G9" s="62"/>
      <c r="H9" s="64"/>
      <c r="I9" s="64"/>
      <c r="J9" s="59"/>
      <c r="K9" s="35" t="s">
        <v>32</v>
      </c>
      <c r="L9" s="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3"/>
    </row>
    <row r="10" spans="1:47" s="5" customFormat="1" ht="33" customHeight="1">
      <c r="A10" s="60">
        <v>3</v>
      </c>
      <c r="B10" s="57" t="s">
        <v>26</v>
      </c>
      <c r="C10" s="57"/>
      <c r="D10" s="57"/>
      <c r="E10" s="57"/>
      <c r="F10" s="65"/>
      <c r="G10" s="71" t="s">
        <v>36</v>
      </c>
      <c r="H10" s="63" t="s">
        <v>37</v>
      </c>
      <c r="I10" s="63" t="s">
        <v>29</v>
      </c>
      <c r="J10" s="57" t="s">
        <v>30</v>
      </c>
      <c r="K10" s="35" t="s">
        <v>31</v>
      </c>
      <c r="L10" s="36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8">
        <v>1</v>
      </c>
      <c r="AD10" s="37"/>
      <c r="AE10" s="37"/>
      <c r="AF10" s="37"/>
      <c r="AG10" s="37"/>
      <c r="AH10" s="37"/>
      <c r="AI10" s="37"/>
      <c r="AJ10" s="37"/>
      <c r="AK10" s="38">
        <v>1</v>
      </c>
      <c r="AL10" s="37"/>
      <c r="AM10" s="37"/>
      <c r="AN10" s="37"/>
      <c r="AO10" s="37"/>
      <c r="AP10" s="37"/>
      <c r="AQ10" s="37"/>
      <c r="AR10" s="37"/>
      <c r="AS10" s="38">
        <v>1</v>
      </c>
      <c r="AT10" s="37"/>
      <c r="AU10" s="35"/>
    </row>
    <row r="11" spans="1:47" s="5" customFormat="1" ht="33" customHeight="1">
      <c r="A11" s="61"/>
      <c r="B11" s="58"/>
      <c r="C11" s="58"/>
      <c r="D11" s="58"/>
      <c r="E11" s="58"/>
      <c r="F11" s="66"/>
      <c r="G11" s="72"/>
      <c r="H11" s="64"/>
      <c r="I11" s="64"/>
      <c r="J11" s="59"/>
      <c r="K11" s="35" t="s">
        <v>32</v>
      </c>
      <c r="L11" s="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3"/>
    </row>
    <row r="12" spans="1:47" s="5" customFormat="1" ht="33" customHeight="1">
      <c r="A12" s="61"/>
      <c r="B12" s="58"/>
      <c r="C12" s="58"/>
      <c r="D12" s="58"/>
      <c r="E12" s="58"/>
      <c r="F12" s="66"/>
      <c r="G12" s="72"/>
      <c r="H12" s="63" t="s">
        <v>38</v>
      </c>
      <c r="I12" s="63" t="s">
        <v>29</v>
      </c>
      <c r="J12" s="57" t="s">
        <v>30</v>
      </c>
      <c r="K12" s="35" t="s">
        <v>31</v>
      </c>
      <c r="L12" s="4"/>
      <c r="M12" s="38"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38">
        <v>1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3"/>
    </row>
    <row r="13" spans="1:47" s="5" customFormat="1" ht="33" customHeight="1">
      <c r="A13" s="62"/>
      <c r="B13" s="59"/>
      <c r="C13" s="59"/>
      <c r="D13" s="59"/>
      <c r="E13" s="59"/>
      <c r="F13" s="67"/>
      <c r="G13" s="73"/>
      <c r="H13" s="64"/>
      <c r="I13" s="64"/>
      <c r="J13" s="59"/>
      <c r="K13" s="35" t="s">
        <v>32</v>
      </c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3"/>
    </row>
    <row r="14" spans="1:47" s="5" customFormat="1" ht="33" customHeight="1">
      <c r="A14" s="78">
        <v>4</v>
      </c>
      <c r="B14" s="80"/>
      <c r="C14" s="80"/>
      <c r="D14" s="80" t="s">
        <v>26</v>
      </c>
      <c r="E14" s="80"/>
      <c r="F14" s="90"/>
      <c r="G14" s="76" t="s">
        <v>39</v>
      </c>
      <c r="H14" s="74" t="s">
        <v>40</v>
      </c>
      <c r="I14" s="74" t="s">
        <v>29</v>
      </c>
      <c r="J14" s="80" t="s">
        <v>30</v>
      </c>
      <c r="K14" s="22" t="s">
        <v>31</v>
      </c>
      <c r="L14" s="4"/>
      <c r="M14" s="2"/>
      <c r="N14" s="2"/>
      <c r="O14" s="2"/>
      <c r="P14" s="2"/>
      <c r="Q14" s="2"/>
      <c r="R14" s="2"/>
      <c r="S14" s="2"/>
      <c r="U14" s="15">
        <v>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3"/>
    </row>
    <row r="15" spans="1:47" s="5" customFormat="1" ht="33" customHeight="1">
      <c r="A15" s="79"/>
      <c r="B15" s="80"/>
      <c r="C15" s="80"/>
      <c r="D15" s="80"/>
      <c r="E15" s="80"/>
      <c r="F15" s="90"/>
      <c r="G15" s="76"/>
      <c r="H15" s="74"/>
      <c r="I15" s="74"/>
      <c r="J15" s="80"/>
      <c r="K15" s="22" t="s">
        <v>32</v>
      </c>
      <c r="L15" s="4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3"/>
    </row>
    <row r="16" spans="1:47" s="5" customFormat="1" ht="33" customHeight="1">
      <c r="A16" s="78">
        <v>5</v>
      </c>
      <c r="B16" s="80"/>
      <c r="C16" s="80"/>
      <c r="D16" s="80" t="s">
        <v>26</v>
      </c>
      <c r="E16" s="80"/>
      <c r="F16" s="90"/>
      <c r="G16" s="76" t="s">
        <v>41</v>
      </c>
      <c r="H16" s="74" t="s">
        <v>42</v>
      </c>
      <c r="I16" s="74" t="s">
        <v>29</v>
      </c>
      <c r="J16" s="80" t="s">
        <v>30</v>
      </c>
      <c r="K16" s="22" t="s">
        <v>31</v>
      </c>
      <c r="L16" s="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5">
        <v>1</v>
      </c>
      <c r="AQ16" s="2"/>
      <c r="AR16" s="2"/>
      <c r="AS16" s="2"/>
      <c r="AT16" s="2"/>
      <c r="AU16" s="3"/>
    </row>
    <row r="17" spans="1:47" s="5" customFormat="1" ht="33" customHeight="1">
      <c r="A17" s="79"/>
      <c r="B17" s="80"/>
      <c r="C17" s="80"/>
      <c r="D17" s="80"/>
      <c r="E17" s="80"/>
      <c r="F17" s="90"/>
      <c r="G17" s="76"/>
      <c r="H17" s="74"/>
      <c r="I17" s="74"/>
      <c r="J17" s="80"/>
      <c r="K17" s="22" t="s">
        <v>32</v>
      </c>
      <c r="L17" s="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3"/>
    </row>
    <row r="18" spans="1:47" s="5" customFormat="1" ht="33" customHeight="1">
      <c r="A18" s="78">
        <v>6</v>
      </c>
      <c r="B18" s="80"/>
      <c r="C18" s="80" t="s">
        <v>26</v>
      </c>
      <c r="D18" s="80"/>
      <c r="E18" s="80"/>
      <c r="F18" s="90"/>
      <c r="G18" s="107" t="s">
        <v>43</v>
      </c>
      <c r="H18" s="74" t="s">
        <v>44</v>
      </c>
      <c r="I18" s="74" t="s">
        <v>29</v>
      </c>
      <c r="J18" s="80" t="s">
        <v>30</v>
      </c>
      <c r="K18" s="22" t="s">
        <v>31</v>
      </c>
      <c r="L18" s="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15">
        <v>1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3"/>
    </row>
    <row r="19" spans="1:47" s="5" customFormat="1" ht="33" customHeight="1">
      <c r="A19" s="79"/>
      <c r="B19" s="80"/>
      <c r="C19" s="80"/>
      <c r="D19" s="80"/>
      <c r="E19" s="80"/>
      <c r="F19" s="90"/>
      <c r="G19" s="107"/>
      <c r="H19" s="74"/>
      <c r="I19" s="74"/>
      <c r="J19" s="80"/>
      <c r="K19" s="22" t="s">
        <v>32</v>
      </c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3"/>
    </row>
    <row r="20" spans="1:47" s="8" customFormat="1" ht="33" customHeight="1">
      <c r="A20" s="78">
        <v>7</v>
      </c>
      <c r="B20" s="80"/>
      <c r="C20" s="80"/>
      <c r="D20" s="80"/>
      <c r="E20" s="80" t="s">
        <v>26</v>
      </c>
      <c r="F20" s="90"/>
      <c r="G20" s="85" t="s">
        <v>45</v>
      </c>
      <c r="H20" s="74" t="s">
        <v>46</v>
      </c>
      <c r="I20" s="74" t="s">
        <v>29</v>
      </c>
      <c r="J20" s="80" t="s">
        <v>30</v>
      </c>
      <c r="K20" s="22" t="s">
        <v>31</v>
      </c>
      <c r="L20" s="11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15">
        <v>1</v>
      </c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7"/>
    </row>
    <row r="21" spans="1:47" s="8" customFormat="1" ht="33" customHeight="1">
      <c r="A21" s="79"/>
      <c r="B21" s="80"/>
      <c r="C21" s="80"/>
      <c r="D21" s="80"/>
      <c r="E21" s="80"/>
      <c r="F21" s="90"/>
      <c r="G21" s="85"/>
      <c r="H21" s="74"/>
      <c r="I21" s="74"/>
      <c r="J21" s="80"/>
      <c r="K21" s="22" t="s">
        <v>32</v>
      </c>
      <c r="L21" s="11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7"/>
    </row>
    <row r="22" spans="1:47" s="8" customFormat="1" ht="33" customHeight="1">
      <c r="A22" s="60">
        <v>8</v>
      </c>
      <c r="B22" s="81"/>
      <c r="C22" s="81"/>
      <c r="D22" s="81"/>
      <c r="E22" s="81" t="s">
        <v>26</v>
      </c>
      <c r="F22" s="132"/>
      <c r="G22" s="124" t="s">
        <v>47</v>
      </c>
      <c r="H22" s="75" t="s">
        <v>48</v>
      </c>
      <c r="I22" s="75" t="s">
        <v>29</v>
      </c>
      <c r="J22" s="81" t="s">
        <v>30</v>
      </c>
      <c r="K22" s="35" t="s">
        <v>31</v>
      </c>
      <c r="L22" s="11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38">
        <v>1</v>
      </c>
      <c r="AS22" s="6"/>
      <c r="AT22" s="6"/>
      <c r="AU22" s="7"/>
    </row>
    <row r="23" spans="1:47" s="8" customFormat="1" ht="33" customHeight="1">
      <c r="A23" s="62"/>
      <c r="B23" s="81"/>
      <c r="C23" s="81"/>
      <c r="D23" s="81"/>
      <c r="E23" s="81"/>
      <c r="F23" s="132"/>
      <c r="G23" s="124"/>
      <c r="H23" s="75"/>
      <c r="I23" s="75"/>
      <c r="J23" s="81"/>
      <c r="K23" s="35" t="s">
        <v>32</v>
      </c>
      <c r="L23" s="11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7"/>
    </row>
    <row r="24" spans="1:47" s="8" customFormat="1" ht="33" customHeight="1">
      <c r="A24" s="78">
        <v>9</v>
      </c>
      <c r="B24" s="80"/>
      <c r="C24" s="80"/>
      <c r="D24" s="80"/>
      <c r="E24" s="80" t="s">
        <v>26</v>
      </c>
      <c r="F24" s="90"/>
      <c r="G24" s="85" t="s">
        <v>49</v>
      </c>
      <c r="H24" s="74" t="s">
        <v>50</v>
      </c>
      <c r="I24" s="74" t="s">
        <v>29</v>
      </c>
      <c r="J24" s="80" t="s">
        <v>30</v>
      </c>
      <c r="K24" s="22" t="s">
        <v>31</v>
      </c>
      <c r="L24" s="11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15">
        <v>1</v>
      </c>
      <c r="AS24" s="23"/>
      <c r="AT24" s="6"/>
      <c r="AU24" s="7"/>
    </row>
    <row r="25" spans="1:47" s="8" customFormat="1" ht="33" customHeight="1">
      <c r="A25" s="79"/>
      <c r="B25" s="80"/>
      <c r="C25" s="80"/>
      <c r="D25" s="80"/>
      <c r="E25" s="80"/>
      <c r="F25" s="90"/>
      <c r="G25" s="85"/>
      <c r="H25" s="74"/>
      <c r="I25" s="74"/>
      <c r="J25" s="80"/>
      <c r="K25" s="22" t="s">
        <v>32</v>
      </c>
      <c r="L25" s="1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7"/>
    </row>
    <row r="26" spans="1:47" s="8" customFormat="1" ht="33" customHeight="1">
      <c r="A26" s="78">
        <v>10</v>
      </c>
      <c r="B26" s="80"/>
      <c r="C26" s="80"/>
      <c r="D26" s="80"/>
      <c r="E26" s="80" t="s">
        <v>26</v>
      </c>
      <c r="F26" s="90"/>
      <c r="G26" s="85" t="s">
        <v>51</v>
      </c>
      <c r="H26" s="74" t="s">
        <v>48</v>
      </c>
      <c r="I26" s="74" t="s">
        <v>29</v>
      </c>
      <c r="J26" s="80" t="s">
        <v>30</v>
      </c>
      <c r="K26" s="22" t="s">
        <v>31</v>
      </c>
      <c r="L26" s="1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15">
        <v>1</v>
      </c>
      <c r="AT26" s="6"/>
      <c r="AU26" s="7"/>
    </row>
    <row r="27" spans="1:47" s="8" customFormat="1" ht="33" customHeight="1">
      <c r="A27" s="79"/>
      <c r="B27" s="80"/>
      <c r="C27" s="80"/>
      <c r="D27" s="80"/>
      <c r="E27" s="80"/>
      <c r="F27" s="90"/>
      <c r="G27" s="85"/>
      <c r="H27" s="74"/>
      <c r="I27" s="74"/>
      <c r="J27" s="80"/>
      <c r="K27" s="22" t="s">
        <v>32</v>
      </c>
      <c r="L27" s="11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7"/>
    </row>
    <row r="28" spans="1:47" s="8" customFormat="1" ht="33" customHeight="1">
      <c r="A28" s="60">
        <v>11</v>
      </c>
      <c r="B28" s="81"/>
      <c r="C28" s="81"/>
      <c r="D28" s="81"/>
      <c r="E28" s="81" t="s">
        <v>26</v>
      </c>
      <c r="F28" s="132"/>
      <c r="G28" s="124" t="s">
        <v>52</v>
      </c>
      <c r="H28" s="75" t="s">
        <v>48</v>
      </c>
      <c r="I28" s="75" t="s">
        <v>29</v>
      </c>
      <c r="J28" s="81" t="s">
        <v>30</v>
      </c>
      <c r="K28" s="35" t="s">
        <v>31</v>
      </c>
      <c r="L28" s="11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7"/>
    </row>
    <row r="29" spans="1:47" s="8" customFormat="1" ht="33" customHeight="1">
      <c r="A29" s="62"/>
      <c r="B29" s="81"/>
      <c r="C29" s="81"/>
      <c r="D29" s="81"/>
      <c r="E29" s="81"/>
      <c r="F29" s="132"/>
      <c r="G29" s="124"/>
      <c r="H29" s="75"/>
      <c r="I29" s="75"/>
      <c r="J29" s="81"/>
      <c r="K29" s="35" t="s">
        <v>32</v>
      </c>
      <c r="L29" s="11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7"/>
    </row>
    <row r="30" spans="1:47" s="8" customFormat="1" ht="33" customHeight="1">
      <c r="A30" s="78">
        <v>12</v>
      </c>
      <c r="B30" s="80"/>
      <c r="C30" s="80"/>
      <c r="D30" s="80"/>
      <c r="E30" s="80" t="s">
        <v>26</v>
      </c>
      <c r="F30" s="90"/>
      <c r="G30" s="85" t="s">
        <v>53</v>
      </c>
      <c r="H30" s="74" t="s">
        <v>48</v>
      </c>
      <c r="I30" s="74" t="s">
        <v>29</v>
      </c>
      <c r="J30" s="80" t="s">
        <v>30</v>
      </c>
      <c r="K30" s="22" t="s">
        <v>31</v>
      </c>
      <c r="L30" s="11"/>
      <c r="M30" s="6"/>
      <c r="N30" s="6"/>
      <c r="O30" s="6"/>
      <c r="P30" s="6"/>
      <c r="Q30" s="6"/>
      <c r="R30" s="6"/>
      <c r="S30" s="6"/>
      <c r="T30" s="6"/>
      <c r="U30" s="15">
        <v>1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7"/>
    </row>
    <row r="31" spans="1:47" s="8" customFormat="1" ht="33" customHeight="1">
      <c r="A31" s="79"/>
      <c r="B31" s="80"/>
      <c r="C31" s="80"/>
      <c r="D31" s="80"/>
      <c r="E31" s="80"/>
      <c r="F31" s="90"/>
      <c r="G31" s="85"/>
      <c r="H31" s="74"/>
      <c r="I31" s="74"/>
      <c r="J31" s="80"/>
      <c r="K31" s="22" t="s">
        <v>32</v>
      </c>
      <c r="L31" s="11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7"/>
    </row>
    <row r="32" spans="1:47" s="8" customFormat="1" ht="33" customHeight="1">
      <c r="A32" s="78">
        <v>13</v>
      </c>
      <c r="B32" s="80"/>
      <c r="C32" s="80"/>
      <c r="D32" s="80"/>
      <c r="E32" s="80" t="s">
        <v>26</v>
      </c>
      <c r="F32" s="90"/>
      <c r="G32" s="85" t="s">
        <v>54</v>
      </c>
      <c r="H32" s="74" t="s">
        <v>55</v>
      </c>
      <c r="I32" s="74" t="s">
        <v>29</v>
      </c>
      <c r="J32" s="80" t="s">
        <v>30</v>
      </c>
      <c r="K32" s="22" t="s">
        <v>31</v>
      </c>
      <c r="L32" s="11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15">
        <v>1</v>
      </c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7"/>
    </row>
    <row r="33" spans="1:77" s="8" customFormat="1" ht="33" customHeight="1">
      <c r="A33" s="79"/>
      <c r="B33" s="80"/>
      <c r="C33" s="80"/>
      <c r="D33" s="80"/>
      <c r="E33" s="80"/>
      <c r="F33" s="90"/>
      <c r="G33" s="85"/>
      <c r="H33" s="74"/>
      <c r="I33" s="74"/>
      <c r="J33" s="80"/>
      <c r="K33" s="22" t="s">
        <v>32</v>
      </c>
      <c r="L33" s="11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7"/>
    </row>
    <row r="34" spans="1:77" s="8" customFormat="1" ht="33" customHeight="1">
      <c r="A34" s="60">
        <v>14</v>
      </c>
      <c r="B34" s="81"/>
      <c r="C34" s="81"/>
      <c r="D34" s="81"/>
      <c r="E34" s="81" t="s">
        <v>26</v>
      </c>
      <c r="F34" s="132"/>
      <c r="G34" s="124" t="s">
        <v>56</v>
      </c>
      <c r="H34" s="75" t="s">
        <v>48</v>
      </c>
      <c r="I34" s="75" t="s">
        <v>29</v>
      </c>
      <c r="J34" s="81" t="s">
        <v>30</v>
      </c>
      <c r="K34" s="35" t="s">
        <v>31</v>
      </c>
      <c r="L34" s="11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38">
        <v>1</v>
      </c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7"/>
    </row>
    <row r="35" spans="1:77" s="8" customFormat="1" ht="33" customHeight="1">
      <c r="A35" s="62"/>
      <c r="B35" s="81"/>
      <c r="C35" s="81"/>
      <c r="D35" s="81"/>
      <c r="E35" s="81"/>
      <c r="F35" s="132"/>
      <c r="G35" s="124"/>
      <c r="H35" s="75"/>
      <c r="I35" s="75"/>
      <c r="J35" s="81"/>
      <c r="K35" s="35" t="s">
        <v>32</v>
      </c>
      <c r="L35" s="11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7"/>
    </row>
    <row r="36" spans="1:77" s="8" customFormat="1" ht="33" customHeight="1">
      <c r="A36" s="78">
        <v>15</v>
      </c>
      <c r="B36" s="80"/>
      <c r="C36" s="80"/>
      <c r="D36" s="80"/>
      <c r="E36" s="80" t="s">
        <v>26</v>
      </c>
      <c r="F36" s="90"/>
      <c r="G36" s="85" t="s">
        <v>57</v>
      </c>
      <c r="H36" s="74" t="s">
        <v>48</v>
      </c>
      <c r="I36" s="74" t="s">
        <v>29</v>
      </c>
      <c r="J36" s="80" t="s">
        <v>30</v>
      </c>
      <c r="K36" s="22" t="s">
        <v>31</v>
      </c>
      <c r="L36" s="1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15">
        <v>1</v>
      </c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7"/>
    </row>
    <row r="37" spans="1:77" s="8" customFormat="1" ht="33" customHeight="1">
      <c r="A37" s="79"/>
      <c r="B37" s="80"/>
      <c r="C37" s="80"/>
      <c r="D37" s="80"/>
      <c r="E37" s="80"/>
      <c r="F37" s="90"/>
      <c r="G37" s="85"/>
      <c r="H37" s="74"/>
      <c r="I37" s="74"/>
      <c r="J37" s="80"/>
      <c r="K37" s="22" t="s">
        <v>32</v>
      </c>
      <c r="L37" s="11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7"/>
    </row>
    <row r="38" spans="1:77" s="8" customFormat="1" ht="33" customHeight="1">
      <c r="A38" s="60">
        <v>16</v>
      </c>
      <c r="B38" s="81"/>
      <c r="C38" s="81"/>
      <c r="D38" s="81"/>
      <c r="E38" s="81" t="s">
        <v>26</v>
      </c>
      <c r="F38" s="132"/>
      <c r="G38" s="124" t="s">
        <v>58</v>
      </c>
      <c r="H38" s="75" t="s">
        <v>46</v>
      </c>
      <c r="I38" s="75" t="s">
        <v>29</v>
      </c>
      <c r="J38" s="81" t="s">
        <v>30</v>
      </c>
      <c r="K38" s="35" t="s">
        <v>31</v>
      </c>
      <c r="L38" s="11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38">
        <v>1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7"/>
    </row>
    <row r="39" spans="1:77" s="8" customFormat="1" ht="33" customHeight="1">
      <c r="A39" s="62"/>
      <c r="B39" s="81"/>
      <c r="C39" s="81"/>
      <c r="D39" s="81"/>
      <c r="E39" s="81"/>
      <c r="F39" s="132"/>
      <c r="G39" s="124"/>
      <c r="H39" s="75"/>
      <c r="I39" s="75"/>
      <c r="J39" s="81"/>
      <c r="K39" s="35" t="s">
        <v>32</v>
      </c>
      <c r="L39" s="11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7"/>
    </row>
    <row r="40" spans="1:77" s="6" customFormat="1" ht="33" customHeight="1">
      <c r="A40" s="78">
        <v>17</v>
      </c>
      <c r="B40" s="80"/>
      <c r="C40" s="80"/>
      <c r="D40" s="80"/>
      <c r="E40" s="80"/>
      <c r="F40" s="90" t="s">
        <v>26</v>
      </c>
      <c r="G40" s="76" t="s">
        <v>59</v>
      </c>
      <c r="H40" s="74" t="s">
        <v>60</v>
      </c>
      <c r="I40" s="74" t="s">
        <v>61</v>
      </c>
      <c r="J40" s="74" t="s">
        <v>62</v>
      </c>
      <c r="K40" s="22" t="s">
        <v>31</v>
      </c>
      <c r="L40" s="11"/>
      <c r="P40" s="18">
        <v>1</v>
      </c>
      <c r="X40" s="18">
        <v>1</v>
      </c>
      <c r="AN40" s="18">
        <v>1</v>
      </c>
      <c r="AU40" s="7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</row>
    <row r="41" spans="1:77" s="6" customFormat="1" ht="33" customHeight="1">
      <c r="A41" s="79"/>
      <c r="B41" s="80"/>
      <c r="C41" s="80"/>
      <c r="D41" s="80"/>
      <c r="E41" s="80"/>
      <c r="F41" s="90"/>
      <c r="G41" s="76"/>
      <c r="H41" s="74"/>
      <c r="I41" s="74"/>
      <c r="J41" s="74"/>
      <c r="K41" s="22" t="s">
        <v>32</v>
      </c>
      <c r="L41" s="11"/>
      <c r="AU41" s="7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</row>
    <row r="42" spans="1:77" s="6" customFormat="1" ht="33" customHeight="1">
      <c r="A42" s="78">
        <v>18</v>
      </c>
      <c r="B42" s="80"/>
      <c r="C42" s="80"/>
      <c r="D42" s="80"/>
      <c r="E42" s="80"/>
      <c r="F42" s="90" t="s">
        <v>26</v>
      </c>
      <c r="G42" s="77" t="s">
        <v>63</v>
      </c>
      <c r="H42" s="74" t="s">
        <v>64</v>
      </c>
      <c r="I42" s="74" t="s">
        <v>61</v>
      </c>
      <c r="J42" s="80" t="s">
        <v>30</v>
      </c>
      <c r="K42" s="22" t="s">
        <v>31</v>
      </c>
      <c r="L42" s="17">
        <v>1</v>
      </c>
      <c r="M42" s="19"/>
      <c r="N42" s="18">
        <v>1</v>
      </c>
      <c r="O42" s="19"/>
      <c r="P42" s="18">
        <v>1</v>
      </c>
      <c r="Q42" s="19"/>
      <c r="R42" s="18">
        <v>1</v>
      </c>
      <c r="S42" s="19"/>
      <c r="T42" s="18">
        <v>1</v>
      </c>
      <c r="U42" s="19"/>
      <c r="V42" s="18">
        <v>1</v>
      </c>
      <c r="W42" s="19"/>
      <c r="X42" s="19"/>
      <c r="Y42" s="18">
        <v>1</v>
      </c>
      <c r="Z42" s="19"/>
      <c r="AA42" s="18">
        <v>1</v>
      </c>
      <c r="AB42" s="19"/>
      <c r="AC42" s="18">
        <v>1</v>
      </c>
      <c r="AD42" s="19"/>
      <c r="AE42" s="18">
        <v>1</v>
      </c>
      <c r="AF42" s="19"/>
      <c r="AG42" s="18">
        <v>1</v>
      </c>
      <c r="AH42" s="19"/>
      <c r="AI42" s="18">
        <v>1</v>
      </c>
      <c r="AJ42" s="18">
        <v>1</v>
      </c>
      <c r="AK42" s="19"/>
      <c r="AL42" s="18">
        <v>1</v>
      </c>
      <c r="AM42" s="19"/>
      <c r="AN42" s="18">
        <v>1</v>
      </c>
      <c r="AO42" s="19"/>
      <c r="AP42" s="18">
        <v>1</v>
      </c>
      <c r="AQ42" s="19"/>
      <c r="AR42" s="18">
        <v>1</v>
      </c>
      <c r="AS42" s="19"/>
      <c r="AT42" s="18">
        <v>1</v>
      </c>
      <c r="AU42" s="20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</row>
    <row r="43" spans="1:77" s="6" customFormat="1" ht="33" customHeight="1">
      <c r="A43" s="79"/>
      <c r="B43" s="80"/>
      <c r="C43" s="80"/>
      <c r="D43" s="80"/>
      <c r="E43" s="80"/>
      <c r="F43" s="90"/>
      <c r="G43" s="77"/>
      <c r="H43" s="74"/>
      <c r="I43" s="74"/>
      <c r="J43" s="80"/>
      <c r="K43" s="22" t="s">
        <v>32</v>
      </c>
      <c r="L43" s="11"/>
      <c r="AU43" s="7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</row>
    <row r="44" spans="1:77" s="6" customFormat="1" ht="33" customHeight="1">
      <c r="A44" s="78">
        <v>19</v>
      </c>
      <c r="B44" s="80"/>
      <c r="C44" s="80"/>
      <c r="D44" s="80"/>
      <c r="E44" s="80"/>
      <c r="F44" s="90" t="s">
        <v>26</v>
      </c>
      <c r="G44" s="77" t="s">
        <v>65</v>
      </c>
      <c r="H44" s="74" t="s">
        <v>66</v>
      </c>
      <c r="I44" s="80" t="s">
        <v>67</v>
      </c>
      <c r="J44" s="80" t="s">
        <v>30</v>
      </c>
      <c r="K44" s="22" t="s">
        <v>31</v>
      </c>
      <c r="L44" s="11"/>
      <c r="V44" s="18">
        <v>1</v>
      </c>
      <c r="AH44" s="18">
        <v>1</v>
      </c>
      <c r="AT44" s="18">
        <v>1</v>
      </c>
      <c r="AU44" s="7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</row>
    <row r="45" spans="1:77" s="6" customFormat="1" ht="33" customHeight="1">
      <c r="A45" s="79"/>
      <c r="B45" s="80"/>
      <c r="C45" s="80"/>
      <c r="D45" s="80"/>
      <c r="E45" s="80"/>
      <c r="F45" s="90"/>
      <c r="G45" s="77"/>
      <c r="H45" s="74"/>
      <c r="I45" s="80"/>
      <c r="J45" s="80"/>
      <c r="K45" s="22" t="s">
        <v>32</v>
      </c>
      <c r="L45" s="11"/>
      <c r="AU45" s="7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</row>
    <row r="46" spans="1:77" s="6" customFormat="1" ht="33" customHeight="1">
      <c r="A46" s="78">
        <v>20</v>
      </c>
      <c r="B46" s="80"/>
      <c r="C46" s="80"/>
      <c r="D46" s="80"/>
      <c r="E46" s="80"/>
      <c r="F46" s="90" t="s">
        <v>26</v>
      </c>
      <c r="G46" s="76" t="s">
        <v>68</v>
      </c>
      <c r="H46" s="74" t="s">
        <v>69</v>
      </c>
      <c r="I46" s="74" t="s">
        <v>61</v>
      </c>
      <c r="J46" s="74" t="s">
        <v>62</v>
      </c>
      <c r="K46" s="22" t="s">
        <v>31</v>
      </c>
      <c r="L46" s="11"/>
      <c r="M46" s="18">
        <v>1</v>
      </c>
      <c r="Q46" s="18">
        <v>1</v>
      </c>
      <c r="U46" s="18">
        <v>1</v>
      </c>
      <c r="Y46" s="18">
        <v>1</v>
      </c>
      <c r="AC46" s="18">
        <v>1</v>
      </c>
      <c r="AG46" s="18">
        <v>1</v>
      </c>
      <c r="AK46" s="18">
        <v>1</v>
      </c>
      <c r="AO46" s="18">
        <v>1</v>
      </c>
      <c r="AS46" s="18">
        <v>1</v>
      </c>
      <c r="AU46" s="7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</row>
    <row r="47" spans="1:77" s="6" customFormat="1" ht="33" customHeight="1">
      <c r="A47" s="79"/>
      <c r="B47" s="80"/>
      <c r="C47" s="80"/>
      <c r="D47" s="80"/>
      <c r="E47" s="80"/>
      <c r="F47" s="90"/>
      <c r="G47" s="76"/>
      <c r="H47" s="74"/>
      <c r="I47" s="74"/>
      <c r="J47" s="74"/>
      <c r="K47" s="22" t="s">
        <v>32</v>
      </c>
      <c r="L47" s="11"/>
      <c r="AU47" s="7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</row>
    <row r="48" spans="1:77" s="6" customFormat="1" ht="33" customHeight="1">
      <c r="A48" s="78">
        <v>21</v>
      </c>
      <c r="B48" s="80"/>
      <c r="C48" s="80"/>
      <c r="D48" s="80"/>
      <c r="E48" s="80"/>
      <c r="F48" s="90" t="s">
        <v>26</v>
      </c>
      <c r="G48" s="84" t="s">
        <v>70</v>
      </c>
      <c r="H48" s="74" t="s">
        <v>71</v>
      </c>
      <c r="I48" s="80" t="s">
        <v>29</v>
      </c>
      <c r="J48" s="80" t="s">
        <v>30</v>
      </c>
      <c r="K48" s="22" t="s">
        <v>31</v>
      </c>
      <c r="L48" s="11"/>
      <c r="O48" s="18">
        <v>1</v>
      </c>
      <c r="AU48" s="16">
        <v>1</v>
      </c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</row>
    <row r="49" spans="1:77" s="6" customFormat="1" ht="33" customHeight="1">
      <c r="A49" s="79"/>
      <c r="B49" s="80"/>
      <c r="C49" s="80"/>
      <c r="D49" s="80"/>
      <c r="E49" s="80"/>
      <c r="F49" s="90"/>
      <c r="G49" s="84"/>
      <c r="H49" s="74"/>
      <c r="I49" s="80"/>
      <c r="J49" s="80"/>
      <c r="K49" s="22" t="s">
        <v>32</v>
      </c>
      <c r="L49" s="11"/>
      <c r="AU49" s="7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</row>
    <row r="50" spans="1:77" s="8" customFormat="1" ht="33" customHeight="1">
      <c r="A50" s="78">
        <v>22</v>
      </c>
      <c r="B50" s="80"/>
      <c r="C50" s="80"/>
      <c r="D50" s="80"/>
      <c r="E50" s="80"/>
      <c r="F50" s="90" t="s">
        <v>26</v>
      </c>
      <c r="G50" s="85" t="s">
        <v>72</v>
      </c>
      <c r="H50" s="74" t="s">
        <v>73</v>
      </c>
      <c r="I50" s="88" t="s">
        <v>74</v>
      </c>
      <c r="J50" s="80" t="s">
        <v>30</v>
      </c>
      <c r="K50" s="22" t="s">
        <v>31</v>
      </c>
      <c r="L50" s="17">
        <v>1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18">
        <v>1</v>
      </c>
      <c r="T50" s="18">
        <v>1</v>
      </c>
      <c r="U50" s="18">
        <v>1</v>
      </c>
      <c r="V50" s="18">
        <v>1</v>
      </c>
      <c r="W50" s="18">
        <v>1</v>
      </c>
      <c r="X50" s="18">
        <v>1</v>
      </c>
      <c r="Y50" s="18">
        <v>1</v>
      </c>
      <c r="Z50" s="18">
        <v>1</v>
      </c>
      <c r="AA50" s="18">
        <v>1</v>
      </c>
      <c r="AB50" s="18">
        <v>1</v>
      </c>
      <c r="AC50" s="18">
        <v>1</v>
      </c>
      <c r="AD50" s="18">
        <v>1</v>
      </c>
      <c r="AE50" s="18">
        <v>1</v>
      </c>
      <c r="AF50" s="18">
        <v>1</v>
      </c>
      <c r="AG50" s="18">
        <v>1</v>
      </c>
      <c r="AH50" s="18">
        <v>1</v>
      </c>
      <c r="AI50" s="18">
        <v>1</v>
      </c>
      <c r="AJ50" s="18">
        <v>1</v>
      </c>
      <c r="AK50" s="18">
        <v>1</v>
      </c>
      <c r="AL50" s="18">
        <v>1</v>
      </c>
      <c r="AM50" s="18">
        <v>1</v>
      </c>
      <c r="AN50" s="18">
        <v>1</v>
      </c>
      <c r="AO50" s="18">
        <v>1</v>
      </c>
      <c r="AP50" s="18">
        <v>1</v>
      </c>
      <c r="AQ50" s="18">
        <v>1</v>
      </c>
      <c r="AR50" s="18">
        <v>1</v>
      </c>
      <c r="AS50" s="18">
        <v>1</v>
      </c>
      <c r="AT50" s="18">
        <v>1</v>
      </c>
      <c r="AU50" s="16">
        <v>1</v>
      </c>
    </row>
    <row r="51" spans="1:77" s="8" customFormat="1" ht="33" customHeight="1" thickBot="1">
      <c r="A51" s="82"/>
      <c r="B51" s="83"/>
      <c r="C51" s="83"/>
      <c r="D51" s="83"/>
      <c r="E51" s="83"/>
      <c r="F51" s="91"/>
      <c r="G51" s="86"/>
      <c r="H51" s="87"/>
      <c r="I51" s="89"/>
      <c r="J51" s="83"/>
      <c r="K51" s="24" t="s">
        <v>32</v>
      </c>
      <c r="L51" s="21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4"/>
    </row>
    <row r="52" spans="1:77" s="1" customFormat="1" ht="14.25" customHeight="1">
      <c r="A52" s="120" t="s">
        <v>75</v>
      </c>
      <c r="B52" s="121"/>
      <c r="C52" s="121"/>
      <c r="D52" s="121"/>
      <c r="E52" s="121"/>
      <c r="F52" s="121"/>
      <c r="G52" s="121"/>
      <c r="H52" s="121"/>
      <c r="I52" s="121"/>
      <c r="J52" s="121"/>
      <c r="K52" s="28" t="s">
        <v>31</v>
      </c>
      <c r="L52" s="117">
        <f>SUM(L4:O4,L6:N6,L10:O10,L14:O14,L16:O16,L18:O18,L20:O20,L22:O22,L24:O24,L26:O26,L28:O28,L30:O30,L32:O32,L34:O34,L36:O36,L38:O38,L40:O40,L42:O42,L44:O44,L46:O46,L48:O48,L50:O50)</f>
        <v>12</v>
      </c>
      <c r="M52" s="115"/>
      <c r="N52" s="115"/>
      <c r="O52" s="115"/>
      <c r="P52" s="115">
        <f>SUM(P4:S4,O6:R6,P10:S10,P14:S14,P16:S16,P18:S18,P20:S20,P22:S22,P24:S24,P26:S26,P28:S28,P30:S30,P32:S32,P34:S34,P36:S36,P38:S38,P40:S40,P42:S42,P44:S44,P46:S46,P48:S48,P50:S50)</f>
        <v>12</v>
      </c>
      <c r="Q52" s="115"/>
      <c r="R52" s="115"/>
      <c r="S52" s="115"/>
      <c r="T52" s="115">
        <f>SUM(T4:W4,S6:V6,T10:W10,U14:W14,T16:W16,T18:W18,T20:W20,T22:W22,T24:W24,T26:W26,T28:W28,T30:W30,T32:W32,T34:W34,T36:W36,T38:W38,T40:W40,T42:W42,T44:W44,T46:W46,T48:W48,T50:W50)</f>
        <v>14</v>
      </c>
      <c r="U52" s="115"/>
      <c r="V52" s="115"/>
      <c r="W52" s="115"/>
      <c r="X52" s="115">
        <f>SUM(X4:AA4,W6:Z6,X10:AA10,X14:AA14,X16:AA16,X18:AA18,X20:AA20,X22:AA22,X24:AA24,X26:AA26,X28:AA28,X30:AA30,X32:AA32,X34:AA34,X36:AA36,X38:AA38,X40:AA40,X42:AA42,X44:AA44,X46:AA46,X48:AA48,X50:AA50)</f>
        <v>11</v>
      </c>
      <c r="Y52" s="115"/>
      <c r="Z52" s="115"/>
      <c r="AA52" s="115"/>
      <c r="AB52" s="115">
        <f>SUM(AB4:AE4,AA6:AD6,AB10:AE10,AB14:AE14,AB16:AE16,AB18:AE18,AB20:AE20,AB22:AE22,AB24:AE24,AB26:AE26,AB28:AE28,AB30:AE30,AB32:AE32,AB34:AE34,AB36:AE36,AB38:AE38,AB40:AE40,AB42:AE42,AB44:AE44,AB46:AE46,AB48:AE48,AB50:AE50)</f>
        <v>9</v>
      </c>
      <c r="AC52" s="115"/>
      <c r="AD52" s="115"/>
      <c r="AE52" s="115"/>
      <c r="AF52" s="115">
        <f>SUM(AF4:AI4,AE6:AH6,AF10:AI10,AF14:AI14,AF16:AI16,AF18:AI18,AF20:AI20,AF22:AI22,AF24:AI24,AF26:AI26,AF28:AI28,AF30:AI30,AF32:AI32,AF34:AI34,AF36:AI36,AF38:AI38,AF40:AI40,AF42:AI42,AF44:AI44,AF46:AI46,AF48:AI48,AF50:AI50)</f>
        <v>12</v>
      </c>
      <c r="AG52" s="115"/>
      <c r="AH52" s="115"/>
      <c r="AI52" s="115"/>
      <c r="AJ52" s="115">
        <f>SUM(AJ4:AM4,AI6:AL6,AJ10:AM10,AJ14:AM14,AJ16:AM16,AJ18:AM18,AI20:AM20,AJ22:AM22,AJ24:AM24,AJ26:AM26,AJ28:AM28,AJ30:AM30,AJ32:AM32,AJ34:AM34,AJ36:AM36,AJ38:AM38,AJ40:AM40,AJ42:AM42,AJ44:AM44,AJ46:AM46,AJ48:AM48,AJ50:AM50)</f>
        <v>9</v>
      </c>
      <c r="AK52" s="115"/>
      <c r="AL52" s="115"/>
      <c r="AM52" s="115"/>
      <c r="AN52" s="115">
        <f>SUM(AN4:AQ4,AM6:AP6,AN10:AQ10,AN14:AQ14,AN16:AQ16,AN18:AQ18,AN20:AQ20,AN22:AQ22,AN24:AQ24,AN26:AQ26,AN28:AQ28,AN30:AQ30,AN32:AQ32,AN34:AQ34,AN36:AQ36,AN38:AQ38,AN40:AQ40,AN42:AQ42,AN44:AQ44,AN46:AQ46,AN48:AQ48,AN50:AQ50)</f>
        <v>10</v>
      </c>
      <c r="AO52" s="115"/>
      <c r="AP52" s="115"/>
      <c r="AQ52" s="115"/>
      <c r="AR52" s="115">
        <f>SUM(AR4:AU4,AQ6:AU6,AR10:AU10,AR14:AU14,AR16:AU16,AR18:AU18,AR20:AU20,AR22:AU22,AR24:AU24,AR26:AU26,AR28:AU28,AR30:AU30,AR32:AU32,AR34:AU34,AR36:AU36,AR38:AU38,AR40:AU40,AR42:AU42,AR44:AU44,AR46:AU46,AR48:AU48,AR50:AU50)</f>
        <v>13</v>
      </c>
      <c r="AS52" s="115"/>
      <c r="AT52" s="115"/>
      <c r="AU52" s="116"/>
    </row>
    <row r="53" spans="1:77" s="1" customFormat="1" ht="15" customHeight="1">
      <c r="A53" s="122"/>
      <c r="B53" s="123"/>
      <c r="C53" s="123"/>
      <c r="D53" s="123"/>
      <c r="E53" s="123"/>
      <c r="F53" s="123"/>
      <c r="G53" s="123"/>
      <c r="H53" s="123"/>
      <c r="I53" s="123"/>
      <c r="J53" s="123"/>
      <c r="K53" s="29" t="s">
        <v>32</v>
      </c>
      <c r="L53" s="127">
        <f>SUM(L5:O5,L7:O7,L11:O11,L15:O15,L17:O17,L19:O19,L21:O21,L23:O23,L25:O25,L27:O27,L29:O29,L31:O31,L33:O33,,L35:O35,L37:O37,L39:O39,L41:O41,L43:O43,L45:O45,L47:O47,L49:O49,L51:O51)</f>
        <v>0</v>
      </c>
      <c r="M53" s="126"/>
      <c r="N53" s="126"/>
      <c r="O53" s="126"/>
      <c r="P53" s="126">
        <f>SUM(P5:S5,P7:S7,P11:S11,P15:S15,P17:S17,P19:S19,P21:S21,P23:S23,P25:S25,P27:S27,P29:S29,P31:S31,P33:S33,,P35:S35,P37:S37,P39:S39,P41:S41,P43:S43,P45:S45,P47:S47,P49:S49,P51:S51)</f>
        <v>0</v>
      </c>
      <c r="Q53" s="126"/>
      <c r="R53" s="126"/>
      <c r="S53" s="126"/>
      <c r="T53" s="126">
        <f>SUM(T5:W5,T7:W7,T11:W11,T15:W15,T17:W17,T19:W19,T21:W21,T23:W23,T25:W25,T27:W27,T29:W29,T31:W31,T33:W33,,T35:W35,T37:W37,T39:W39,T41:W41,T43:W43,T45:W45,T47:W47,T49:W49,T51:W51)</f>
        <v>0</v>
      </c>
      <c r="U53" s="126"/>
      <c r="V53" s="126"/>
      <c r="W53" s="126"/>
      <c r="X53" s="126">
        <f>SUM(X5:AA5,X7:AA7,X11:AA11,X15:AA15,X17:AA17,X19:AA19,X21:AA21,X23:AA23,X25:AA25,X27:AA27,X29:AA29,X31:AA31,X33:AA33,,X35:AA35,X37:AA37,X39:AA39,X41:AA41,X43:AA43,X45:AA45,X47:AA47,X49:AA49,X51:AA51)</f>
        <v>0</v>
      </c>
      <c r="Y53" s="126"/>
      <c r="Z53" s="126"/>
      <c r="AA53" s="126"/>
      <c r="AB53" s="126">
        <f>SUM(AB5:AE5,AB7:AE7,AB11:AE11,AB15:AE15,AB17:AE17,AB19:AE19,AB21:AE21,AB23:AE23,AB25:AE25,AB27:AE27,AB29:AE29,AB31:AE31,AB33:AE33,,AB35:AE35,AB37:AE37,AB39:AE39,AB41:AE41,AB43:AE43,AB45:AE45,AB47:AE47,AB49:AE49,AB51:AE51)</f>
        <v>0</v>
      </c>
      <c r="AC53" s="126"/>
      <c r="AD53" s="126"/>
      <c r="AE53" s="126"/>
      <c r="AF53" s="126">
        <f>SUM(AF5:AI5,AF7:AI7,AF11:AI11,AF15:AI15,AF17:AI17,AF19:AI19,AF21:AI21,AF23:AI23,AF25:AI25,AF27:AI27,AF29:AI29,AF31:AI31,AF33:AI33,,AF35:AI35,AF37:AI37,AF39:AI39,AF41:AI41,AF43:AI43,AF45:AI45,AF47:AI47,AF49:AI49,AF51:AI51)</f>
        <v>0</v>
      </c>
      <c r="AG53" s="126"/>
      <c r="AH53" s="126"/>
      <c r="AI53" s="126"/>
      <c r="AJ53" s="126">
        <f>SUM(AJ5:AM5,AJ7:AM7,AJ11:AM11,AJ15:AM15,AJ17:AM17,AJ19:AM19,AJ21:AM21,AJ23:AM23,AJ25:AM25,AJ27:AM27,AJ29:AM29,AJ31:AM31,AJ33:AM33,,AJ35:AM35,AJ37:AM37,AJ39:AM39,AJ41:AM41,AJ43:AM43,AJ45:AM45,AJ47:AM47,AJ49:AM49,AJ51:AM51)</f>
        <v>0</v>
      </c>
      <c r="AK53" s="126"/>
      <c r="AL53" s="126"/>
      <c r="AM53" s="126"/>
      <c r="AN53" s="126">
        <f>SUM(AN5:AQ5,AN7:AQ7,AN11:AQ11,AN15:AQ15,AN17:AQ17,AN19:AQ19,AN21:AQ21,AN23:AQ23,AN25:AQ25,AN27:AQ27,AN29:AQ29,AN31:AQ31,AN33:AQ33,,AN35:AQ35,AN37:AQ37,AN39:AQ39,AN41:AQ41,AN43:AQ43,AN45:AQ45,AN47:AQ47,AN49:AQ49,AN51:AQ51)</f>
        <v>0</v>
      </c>
      <c r="AO53" s="126"/>
      <c r="AP53" s="126"/>
      <c r="AQ53" s="126"/>
      <c r="AR53" s="126">
        <f>SUM(AR5:AU5,AR7:AU7,AR11:AU11,AR15:AU15,AR17:AU17,AR19:AU19,AR21:AU21,AR23:AU23,AR25:AU25,AR27:AU27,AR29:AU29,AR31:AU31,AR33:AU33,,AR35:AU35,AR37:AU37,AR39:AU39,AR41:AU41,AR43:AU43,AR45:AU45,AR47:AU47,AR49:AU49,AR51:AU51)</f>
        <v>0</v>
      </c>
      <c r="AS53" s="126"/>
      <c r="AT53" s="126"/>
      <c r="AU53" s="131"/>
    </row>
    <row r="54" spans="1:77" s="1" customFormat="1" ht="15" customHeight="1" thickBot="1">
      <c r="A54" s="118" t="s">
        <v>76</v>
      </c>
      <c r="B54" s="119"/>
      <c r="C54" s="119"/>
      <c r="D54" s="119"/>
      <c r="E54" s="119"/>
      <c r="F54" s="119"/>
      <c r="G54" s="119"/>
      <c r="H54" s="119"/>
      <c r="I54" s="119"/>
      <c r="J54" s="119"/>
      <c r="K54" s="30" t="s">
        <v>77</v>
      </c>
      <c r="L54" s="128">
        <f>(L53/L52)*100</f>
        <v>0</v>
      </c>
      <c r="M54" s="125"/>
      <c r="N54" s="125"/>
      <c r="O54" s="125"/>
      <c r="P54" s="125">
        <f>(P53/P52)*100</f>
        <v>0</v>
      </c>
      <c r="Q54" s="125"/>
      <c r="R54" s="125"/>
      <c r="S54" s="125"/>
      <c r="T54" s="125">
        <f>(T53/T52)*100</f>
        <v>0</v>
      </c>
      <c r="U54" s="125"/>
      <c r="V54" s="125"/>
      <c r="W54" s="125"/>
      <c r="X54" s="125">
        <f>(X53/X52)*100</f>
        <v>0</v>
      </c>
      <c r="Y54" s="125"/>
      <c r="Z54" s="125"/>
      <c r="AA54" s="125"/>
      <c r="AB54" s="125">
        <f>(AB53/AB52)*100</f>
        <v>0</v>
      </c>
      <c r="AC54" s="125"/>
      <c r="AD54" s="125"/>
      <c r="AE54" s="125"/>
      <c r="AF54" s="125">
        <f>(AF53/AF52)*100</f>
        <v>0</v>
      </c>
      <c r="AG54" s="125"/>
      <c r="AH54" s="125"/>
      <c r="AI54" s="125"/>
      <c r="AJ54" s="125">
        <f>(AJ53/AJ52)*100</f>
        <v>0</v>
      </c>
      <c r="AK54" s="125"/>
      <c r="AL54" s="125"/>
      <c r="AM54" s="125"/>
      <c r="AN54" s="125">
        <f>(AN53/AN52)*100</f>
        <v>0</v>
      </c>
      <c r="AO54" s="125"/>
      <c r="AP54" s="125"/>
      <c r="AQ54" s="125"/>
      <c r="AR54" s="125">
        <f>(AR53/AR52)*100</f>
        <v>0</v>
      </c>
      <c r="AS54" s="125"/>
      <c r="AT54" s="125"/>
      <c r="AU54" s="129"/>
    </row>
  </sheetData>
  <autoFilter ref="A1:AU54" xr:uid="{BA8C40C4-46C1-4624-93BE-FE8168D1D4F2}">
    <filterColumn colId="0" showButton="0"/>
    <filterColumn colId="1" showButton="0"/>
    <filterColumn colId="2" showButton="0"/>
    <filterColumn colId="3" showButton="0"/>
    <filterColumn colId="4" showButton="0"/>
    <filterColumn colId="5" showButton="0">
      <iconFilter iconSet="3Arrows"/>
    </filterColumn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</autoFilter>
  <mergeCells count="273">
    <mergeCell ref="E34:E35"/>
    <mergeCell ref="F20:F21"/>
    <mergeCell ref="E20:E21"/>
    <mergeCell ref="E26:E27"/>
    <mergeCell ref="E42:E43"/>
    <mergeCell ref="E44:E45"/>
    <mergeCell ref="E46:E47"/>
    <mergeCell ref="F40:F41"/>
    <mergeCell ref="F42:F43"/>
    <mergeCell ref="F44:F45"/>
    <mergeCell ref="F46:F47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E32:E33"/>
    <mergeCell ref="E30:E31"/>
    <mergeCell ref="E36:E37"/>
    <mergeCell ref="E38:E39"/>
    <mergeCell ref="AR54:AU54"/>
    <mergeCell ref="H4:H5"/>
    <mergeCell ref="H6:H7"/>
    <mergeCell ref="H10:H11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AJ52:AM52"/>
    <mergeCell ref="AJ53:AM53"/>
    <mergeCell ref="I36:I37"/>
    <mergeCell ref="AR53:AU53"/>
    <mergeCell ref="AN52:AQ52"/>
    <mergeCell ref="AN53:AQ53"/>
    <mergeCell ref="J40:J41"/>
    <mergeCell ref="J42:J43"/>
    <mergeCell ref="J44:J45"/>
    <mergeCell ref="H34:H35"/>
    <mergeCell ref="L53:O53"/>
    <mergeCell ref="L54:O54"/>
    <mergeCell ref="P52:S52"/>
    <mergeCell ref="P53:S53"/>
    <mergeCell ref="P54:S54"/>
    <mergeCell ref="F48:F49"/>
    <mergeCell ref="C46:C47"/>
    <mergeCell ref="E28:E29"/>
    <mergeCell ref="C28:C29"/>
    <mergeCell ref="D28:D29"/>
    <mergeCell ref="G36:G37"/>
    <mergeCell ref="G38:G39"/>
    <mergeCell ref="G30:G31"/>
    <mergeCell ref="G32:G33"/>
    <mergeCell ref="G34:G35"/>
    <mergeCell ref="H36:H37"/>
    <mergeCell ref="H38:H39"/>
    <mergeCell ref="J38:J39"/>
    <mergeCell ref="J36:J37"/>
    <mergeCell ref="I38:I39"/>
    <mergeCell ref="G46:G47"/>
    <mergeCell ref="I40:I41"/>
    <mergeCell ref="I42:I43"/>
    <mergeCell ref="I44:I45"/>
    <mergeCell ref="AN54:AQ54"/>
    <mergeCell ref="AB52:AE52"/>
    <mergeCell ref="AB53:AE53"/>
    <mergeCell ref="AB54:AE54"/>
    <mergeCell ref="AF52:AI52"/>
    <mergeCell ref="AF53:AI53"/>
    <mergeCell ref="AF54:AI54"/>
    <mergeCell ref="T53:W53"/>
    <mergeCell ref="T54:W54"/>
    <mergeCell ref="X52:AA52"/>
    <mergeCell ref="X53:AA53"/>
    <mergeCell ref="X54:AA54"/>
    <mergeCell ref="AJ54:AM54"/>
    <mergeCell ref="T52:W52"/>
    <mergeCell ref="A54:J54"/>
    <mergeCell ref="A52:J53"/>
    <mergeCell ref="G20:G21"/>
    <mergeCell ref="G22:G23"/>
    <mergeCell ref="G24:G25"/>
    <mergeCell ref="G26:G27"/>
    <mergeCell ref="G28:G29"/>
    <mergeCell ref="B14:B15"/>
    <mergeCell ref="C14:C15"/>
    <mergeCell ref="D14:D15"/>
    <mergeCell ref="D20:D21"/>
    <mergeCell ref="C20:C21"/>
    <mergeCell ref="E22:E23"/>
    <mergeCell ref="E14:E15"/>
    <mergeCell ref="E16:E17"/>
    <mergeCell ref="E18:E19"/>
    <mergeCell ref="I14:I15"/>
    <mergeCell ref="I16:I17"/>
    <mergeCell ref="J22:J23"/>
    <mergeCell ref="G14:G15"/>
    <mergeCell ref="G16:G17"/>
    <mergeCell ref="I46:I47"/>
    <mergeCell ref="H40:H41"/>
    <mergeCell ref="H42:H43"/>
    <mergeCell ref="AR52:AU52"/>
    <mergeCell ref="J20:J21"/>
    <mergeCell ref="J26:J27"/>
    <mergeCell ref="J18:J19"/>
    <mergeCell ref="J14:J15"/>
    <mergeCell ref="J16:J17"/>
    <mergeCell ref="L52:O52"/>
    <mergeCell ref="J24:J25"/>
    <mergeCell ref="J30:J31"/>
    <mergeCell ref="J28:J29"/>
    <mergeCell ref="J34:J35"/>
    <mergeCell ref="J32:J33"/>
    <mergeCell ref="A20:A21"/>
    <mergeCell ref="A22:A23"/>
    <mergeCell ref="A24:A25"/>
    <mergeCell ref="A26:A27"/>
    <mergeCell ref="I18:I19"/>
    <mergeCell ref="J10:J11"/>
    <mergeCell ref="A4:A5"/>
    <mergeCell ref="G4:G5"/>
    <mergeCell ref="J4:J5"/>
    <mergeCell ref="E4:E5"/>
    <mergeCell ref="B4:B5"/>
    <mergeCell ref="C4:C5"/>
    <mergeCell ref="D4:D5"/>
    <mergeCell ref="F4:F5"/>
    <mergeCell ref="J6:J7"/>
    <mergeCell ref="F14:F15"/>
    <mergeCell ref="H12:H13"/>
    <mergeCell ref="I12:I13"/>
    <mergeCell ref="J12:J13"/>
    <mergeCell ref="I6:I7"/>
    <mergeCell ref="I10:I11"/>
    <mergeCell ref="I4:I5"/>
    <mergeCell ref="E24:E25"/>
    <mergeCell ref="C24:C25"/>
    <mergeCell ref="C30:C31"/>
    <mergeCell ref="D30:D31"/>
    <mergeCell ref="B20:B21"/>
    <mergeCell ref="B22:B23"/>
    <mergeCell ref="B24:B25"/>
    <mergeCell ref="B26:B27"/>
    <mergeCell ref="B28:B29"/>
    <mergeCell ref="B30:B31"/>
    <mergeCell ref="D24:D25"/>
    <mergeCell ref="C26:C27"/>
    <mergeCell ref="D26:D27"/>
    <mergeCell ref="C22:C23"/>
    <mergeCell ref="B16:B17"/>
    <mergeCell ref="B18:B19"/>
    <mergeCell ref="C16:C17"/>
    <mergeCell ref="C18:C19"/>
    <mergeCell ref="D16:D17"/>
    <mergeCell ref="D18:D19"/>
    <mergeCell ref="F16:F17"/>
    <mergeCell ref="F18:F19"/>
    <mergeCell ref="D22:D23"/>
    <mergeCell ref="C34:C35"/>
    <mergeCell ref="D34:D35"/>
    <mergeCell ref="C36:C37"/>
    <mergeCell ref="D36:D37"/>
    <mergeCell ref="C32:C33"/>
    <mergeCell ref="D32:D33"/>
    <mergeCell ref="B40:B41"/>
    <mergeCell ref="B42:B43"/>
    <mergeCell ref="A1:AU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A14:A15"/>
    <mergeCell ref="A16:A17"/>
    <mergeCell ref="A18:A19"/>
    <mergeCell ref="G18:G19"/>
    <mergeCell ref="A28:A29"/>
    <mergeCell ref="A30:A31"/>
    <mergeCell ref="A36:A37"/>
    <mergeCell ref="A32:A33"/>
    <mergeCell ref="A34:A35"/>
    <mergeCell ref="B32:B33"/>
    <mergeCell ref="B34:B35"/>
    <mergeCell ref="B36:B37"/>
    <mergeCell ref="B38:B39"/>
    <mergeCell ref="A50:A51"/>
    <mergeCell ref="B50:B51"/>
    <mergeCell ref="C50:C51"/>
    <mergeCell ref="D50:D51"/>
    <mergeCell ref="E50:E51"/>
    <mergeCell ref="G48:G49"/>
    <mergeCell ref="H48:H49"/>
    <mergeCell ref="J48:J49"/>
    <mergeCell ref="I48:I49"/>
    <mergeCell ref="G50:G51"/>
    <mergeCell ref="H50:H51"/>
    <mergeCell ref="I50:I51"/>
    <mergeCell ref="J50:J51"/>
    <mergeCell ref="A48:A49"/>
    <mergeCell ref="E48:E49"/>
    <mergeCell ref="B48:B49"/>
    <mergeCell ref="C48:C49"/>
    <mergeCell ref="D48:D49"/>
    <mergeCell ref="F50:F51"/>
    <mergeCell ref="H46:H47"/>
    <mergeCell ref="J46:J47"/>
    <mergeCell ref="G40:G41"/>
    <mergeCell ref="G42:G43"/>
    <mergeCell ref="G44:G45"/>
    <mergeCell ref="A38:A39"/>
    <mergeCell ref="A40:A41"/>
    <mergeCell ref="A42:A43"/>
    <mergeCell ref="A44:A45"/>
    <mergeCell ref="A46:A47"/>
    <mergeCell ref="E40:E41"/>
    <mergeCell ref="B44:B45"/>
    <mergeCell ref="B46:B47"/>
    <mergeCell ref="D44:D45"/>
    <mergeCell ref="C44:C45"/>
    <mergeCell ref="D46:D47"/>
    <mergeCell ref="C38:C39"/>
    <mergeCell ref="D38:D39"/>
    <mergeCell ref="C40:C41"/>
    <mergeCell ref="D40:D41"/>
    <mergeCell ref="C42:C43"/>
    <mergeCell ref="D42:D43"/>
    <mergeCell ref="L2:O2"/>
    <mergeCell ref="P2:S2"/>
    <mergeCell ref="X2:AA2"/>
    <mergeCell ref="AJ2:AM2"/>
    <mergeCell ref="AN2:AQ2"/>
    <mergeCell ref="AR2:AU2"/>
    <mergeCell ref="G10:G13"/>
    <mergeCell ref="F10:F13"/>
    <mergeCell ref="H44:H45"/>
    <mergeCell ref="I20:I21"/>
    <mergeCell ref="I22:I23"/>
    <mergeCell ref="I24:I25"/>
    <mergeCell ref="I26:I27"/>
    <mergeCell ref="I28:I29"/>
    <mergeCell ref="I30:I31"/>
    <mergeCell ref="I32:I33"/>
    <mergeCell ref="I34:I35"/>
    <mergeCell ref="E10:E13"/>
    <mergeCell ref="D10:D13"/>
    <mergeCell ref="C10:C13"/>
    <mergeCell ref="B10:B13"/>
    <mergeCell ref="A10:A13"/>
    <mergeCell ref="J8:J9"/>
    <mergeCell ref="I8:I9"/>
    <mergeCell ref="H8:H9"/>
    <mergeCell ref="G6:G9"/>
    <mergeCell ref="F6:F9"/>
    <mergeCell ref="E6:E9"/>
    <mergeCell ref="D6:D9"/>
    <mergeCell ref="C6:C9"/>
    <mergeCell ref="B6:B9"/>
    <mergeCell ref="A6:A9"/>
  </mergeCells>
  <pageMargins left="2" right="2" top="1" bottom="1" header="0.5" footer="0.5"/>
  <pageSetup paperSize="8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F9D2-CAFA-44D9-9D93-C41C057203E8}">
  <dimension ref="A1:M27"/>
  <sheetViews>
    <sheetView tabSelected="1" topLeftCell="A13" workbookViewId="0">
      <selection sqref="A1:M27"/>
    </sheetView>
  </sheetViews>
  <sheetFormatPr defaultColWidth="9.125" defaultRowHeight="18.75" customHeight="1"/>
  <cols>
    <col min="1" max="1" width="10.25" style="42" customWidth="1"/>
    <col min="2" max="2" width="12" style="42" customWidth="1"/>
    <col min="3" max="3" width="11.5" style="42" customWidth="1"/>
    <col min="4" max="4" width="11.75" style="42" customWidth="1"/>
    <col min="5" max="5" width="14.375" style="42" customWidth="1"/>
    <col min="6" max="7" width="7" style="42" customWidth="1"/>
    <col min="8" max="8" width="7.875" style="42" customWidth="1"/>
    <col min="9" max="9" width="14" style="42" customWidth="1"/>
    <col min="10" max="10" width="15.25" style="42" customWidth="1"/>
    <col min="11" max="11" width="11" style="42" customWidth="1"/>
    <col min="12" max="12" width="16.5" style="42" customWidth="1"/>
    <col min="13" max="13" width="7.5" style="42" customWidth="1"/>
    <col min="14" max="16384" width="9.125" style="42"/>
  </cols>
  <sheetData>
    <row r="1" spans="1:13" s="56" customFormat="1" ht="18.75" customHeight="1">
      <c r="A1" s="55" t="s">
        <v>78</v>
      </c>
      <c r="B1" s="55" t="s">
        <v>79</v>
      </c>
      <c r="C1" s="55" t="s">
        <v>128</v>
      </c>
      <c r="D1" s="55" t="s">
        <v>80</v>
      </c>
      <c r="E1" s="55" t="s">
        <v>81</v>
      </c>
      <c r="F1" s="55" t="s">
        <v>82</v>
      </c>
      <c r="G1" s="55" t="s">
        <v>83</v>
      </c>
      <c r="H1" s="55" t="s">
        <v>84</v>
      </c>
      <c r="I1" s="55" t="s">
        <v>85</v>
      </c>
      <c r="J1" s="55" t="s">
        <v>86</v>
      </c>
      <c r="K1" s="55" t="s">
        <v>87</v>
      </c>
      <c r="L1" s="55" t="s">
        <v>88</v>
      </c>
      <c r="M1" s="55" t="s">
        <v>89</v>
      </c>
    </row>
    <row r="2" spans="1:13" ht="18.75" customHeight="1">
      <c r="A2" s="43">
        <v>1001</v>
      </c>
      <c r="B2" s="44">
        <v>44936</v>
      </c>
      <c r="C2" s="44">
        <v>45122</v>
      </c>
      <c r="D2" s="45" t="s">
        <v>90</v>
      </c>
      <c r="E2" s="45" t="s">
        <v>91</v>
      </c>
      <c r="F2" s="45">
        <v>50000</v>
      </c>
      <c r="G2" s="45" t="s">
        <v>92</v>
      </c>
      <c r="H2" s="45">
        <v>28</v>
      </c>
      <c r="I2" s="45" t="s">
        <v>93</v>
      </c>
      <c r="J2" s="45">
        <v>2</v>
      </c>
      <c r="K2" s="45">
        <v>4</v>
      </c>
      <c r="L2" s="45" t="s">
        <v>94</v>
      </c>
      <c r="M2" s="46">
        <v>1</v>
      </c>
    </row>
    <row r="3" spans="1:13" ht="18.75" customHeight="1">
      <c r="A3" s="47">
        <v>1002</v>
      </c>
      <c r="B3" s="48">
        <v>44958</v>
      </c>
      <c r="C3" s="48">
        <v>45139</v>
      </c>
      <c r="D3" s="49" t="s">
        <v>95</v>
      </c>
      <c r="E3" s="49" t="s">
        <v>96</v>
      </c>
      <c r="F3" s="49">
        <v>60000</v>
      </c>
      <c r="G3" s="49" t="s">
        <v>97</v>
      </c>
      <c r="H3" s="49">
        <v>32</v>
      </c>
      <c r="I3" s="49" t="s">
        <v>98</v>
      </c>
      <c r="J3" s="49">
        <v>5</v>
      </c>
      <c r="K3" s="49">
        <v>5</v>
      </c>
      <c r="L3" s="49" t="s">
        <v>99</v>
      </c>
      <c r="M3" s="50">
        <v>0</v>
      </c>
    </row>
    <row r="4" spans="1:13" ht="18.75" customHeight="1">
      <c r="A4" s="47">
        <v>1003</v>
      </c>
      <c r="B4" s="48">
        <v>45000</v>
      </c>
      <c r="C4" s="48">
        <v>45170</v>
      </c>
      <c r="D4" s="49" t="s">
        <v>100</v>
      </c>
      <c r="E4" s="49" t="s">
        <v>101</v>
      </c>
      <c r="F4" s="49">
        <v>55000</v>
      </c>
      <c r="G4" s="49" t="s">
        <v>92</v>
      </c>
      <c r="H4" s="49">
        <v>25</v>
      </c>
      <c r="I4" s="49" t="s">
        <v>93</v>
      </c>
      <c r="J4" s="49">
        <v>1</v>
      </c>
      <c r="K4" s="49">
        <v>3</v>
      </c>
      <c r="L4" s="49" t="s">
        <v>94</v>
      </c>
      <c r="M4" s="50">
        <v>1</v>
      </c>
    </row>
    <row r="5" spans="1:13" ht="18.75" customHeight="1">
      <c r="A5" s="47">
        <v>1004</v>
      </c>
      <c r="B5" s="48">
        <v>44946</v>
      </c>
      <c r="C5" s="48">
        <v>45078</v>
      </c>
      <c r="D5" s="49" t="s">
        <v>102</v>
      </c>
      <c r="E5" s="49" t="s">
        <v>103</v>
      </c>
      <c r="F5" s="49">
        <v>52000</v>
      </c>
      <c r="G5" s="49" t="s">
        <v>97</v>
      </c>
      <c r="H5" s="49">
        <v>30</v>
      </c>
      <c r="I5" s="49" t="s">
        <v>93</v>
      </c>
      <c r="J5" s="49">
        <v>3</v>
      </c>
      <c r="K5" s="49">
        <v>4</v>
      </c>
      <c r="L5" s="49" t="s">
        <v>104</v>
      </c>
      <c r="M5" s="50">
        <v>1</v>
      </c>
    </row>
    <row r="6" spans="1:13" ht="18.75" customHeight="1">
      <c r="A6" s="47">
        <v>1005</v>
      </c>
      <c r="B6" s="48">
        <v>45017</v>
      </c>
      <c r="C6" s="48">
        <v>45200</v>
      </c>
      <c r="D6" s="49" t="s">
        <v>105</v>
      </c>
      <c r="E6" s="49" t="s">
        <v>106</v>
      </c>
      <c r="F6" s="49">
        <v>58000</v>
      </c>
      <c r="G6" s="49" t="s">
        <v>92</v>
      </c>
      <c r="H6" s="49">
        <v>27</v>
      </c>
      <c r="I6" s="49" t="s">
        <v>98</v>
      </c>
      <c r="J6" s="49">
        <v>4</v>
      </c>
      <c r="K6" s="49">
        <v>4</v>
      </c>
      <c r="L6" s="49" t="s">
        <v>94</v>
      </c>
      <c r="M6" s="50">
        <v>0</v>
      </c>
    </row>
    <row r="7" spans="1:13" ht="18.75" customHeight="1">
      <c r="A7" s="47">
        <v>1006</v>
      </c>
      <c r="B7" s="48">
        <v>44977</v>
      </c>
      <c r="C7" s="48">
        <v>45108</v>
      </c>
      <c r="D7" s="49" t="s">
        <v>100</v>
      </c>
      <c r="E7" s="49" t="s">
        <v>107</v>
      </c>
      <c r="F7" s="49">
        <v>53000</v>
      </c>
      <c r="G7" s="49" t="s">
        <v>97</v>
      </c>
      <c r="H7" s="49">
        <v>29</v>
      </c>
      <c r="I7" s="49" t="s">
        <v>93</v>
      </c>
      <c r="J7" s="49">
        <v>6</v>
      </c>
      <c r="K7" s="49">
        <v>3</v>
      </c>
      <c r="L7" s="49" t="s">
        <v>99</v>
      </c>
      <c r="M7" s="50">
        <v>0</v>
      </c>
    </row>
    <row r="8" spans="1:13" ht="18.75" customHeight="1">
      <c r="A8" s="47">
        <v>1007</v>
      </c>
      <c r="B8" s="48">
        <v>45056</v>
      </c>
      <c r="C8" s="48">
        <v>45231</v>
      </c>
      <c r="D8" s="49" t="s">
        <v>90</v>
      </c>
      <c r="E8" s="49" t="s">
        <v>108</v>
      </c>
      <c r="F8" s="49">
        <v>62000</v>
      </c>
      <c r="G8" s="49" t="s">
        <v>92</v>
      </c>
      <c r="H8" s="49">
        <v>35</v>
      </c>
      <c r="I8" s="49" t="s">
        <v>98</v>
      </c>
      <c r="J8" s="49">
        <v>8</v>
      </c>
      <c r="K8" s="49">
        <v>5</v>
      </c>
      <c r="L8" s="49" t="s">
        <v>94</v>
      </c>
      <c r="M8" s="50">
        <v>0</v>
      </c>
    </row>
    <row r="9" spans="1:13" ht="18.75" customHeight="1">
      <c r="A9" s="47">
        <v>1008</v>
      </c>
      <c r="B9" s="48">
        <v>45092</v>
      </c>
      <c r="C9" s="48">
        <v>45261</v>
      </c>
      <c r="D9" s="49" t="s">
        <v>95</v>
      </c>
      <c r="E9" s="49" t="s">
        <v>109</v>
      </c>
      <c r="F9" s="49">
        <v>49000</v>
      </c>
      <c r="G9" s="49" t="s">
        <v>97</v>
      </c>
      <c r="H9" s="49">
        <v>26</v>
      </c>
      <c r="I9" s="49" t="s">
        <v>93</v>
      </c>
      <c r="J9" s="49">
        <v>2</v>
      </c>
      <c r="K9" s="49">
        <v>2</v>
      </c>
      <c r="L9" s="49" t="s">
        <v>104</v>
      </c>
      <c r="M9" s="50">
        <v>1</v>
      </c>
    </row>
    <row r="10" spans="1:13" ht="18.75" customHeight="1">
      <c r="A10" s="47">
        <v>1009</v>
      </c>
      <c r="B10" s="48">
        <v>45108</v>
      </c>
      <c r="C10" s="48">
        <v>45292</v>
      </c>
      <c r="D10" s="49" t="s">
        <v>102</v>
      </c>
      <c r="E10" s="49" t="s">
        <v>110</v>
      </c>
      <c r="F10" s="49">
        <v>54000</v>
      </c>
      <c r="G10" s="49" t="s">
        <v>92</v>
      </c>
      <c r="H10" s="49">
        <v>31</v>
      </c>
      <c r="I10" s="49" t="s">
        <v>98</v>
      </c>
      <c r="J10" s="49">
        <v>4</v>
      </c>
      <c r="K10" s="49">
        <v>4</v>
      </c>
      <c r="L10" s="49" t="s">
        <v>94</v>
      </c>
      <c r="M10" s="50">
        <v>0</v>
      </c>
    </row>
    <row r="11" spans="1:13" ht="18.75" customHeight="1">
      <c r="A11" s="47">
        <v>1010</v>
      </c>
      <c r="B11" s="48">
        <v>44995</v>
      </c>
      <c r="C11" s="48">
        <v>45170</v>
      </c>
      <c r="D11" s="49" t="s">
        <v>105</v>
      </c>
      <c r="E11" s="49" t="s">
        <v>111</v>
      </c>
      <c r="F11" s="49">
        <v>50000</v>
      </c>
      <c r="G11" s="49" t="s">
        <v>97</v>
      </c>
      <c r="H11" s="49">
        <v>24</v>
      </c>
      <c r="I11" s="49" t="s">
        <v>93</v>
      </c>
      <c r="J11" s="49">
        <v>1</v>
      </c>
      <c r="K11" s="49">
        <v>3</v>
      </c>
      <c r="L11" s="49" t="s">
        <v>94</v>
      </c>
      <c r="M11" s="50">
        <v>1</v>
      </c>
    </row>
    <row r="12" spans="1:13" ht="18.75" customHeight="1">
      <c r="A12" s="47">
        <v>1011</v>
      </c>
      <c r="B12" s="48">
        <v>45071</v>
      </c>
      <c r="C12" s="48">
        <v>45260</v>
      </c>
      <c r="D12" s="49" t="s">
        <v>90</v>
      </c>
      <c r="E12" s="49" t="s">
        <v>112</v>
      </c>
      <c r="F12" s="49">
        <v>51000</v>
      </c>
      <c r="G12" s="49" t="s">
        <v>97</v>
      </c>
      <c r="H12" s="49">
        <v>26</v>
      </c>
      <c r="I12" s="49" t="s">
        <v>93</v>
      </c>
      <c r="J12" s="49">
        <v>3</v>
      </c>
      <c r="K12" s="49">
        <v>4</v>
      </c>
      <c r="L12" s="49" t="s">
        <v>94</v>
      </c>
      <c r="M12" s="50">
        <v>1</v>
      </c>
    </row>
    <row r="13" spans="1:13" ht="18.75" customHeight="1">
      <c r="A13" s="47">
        <v>1012</v>
      </c>
      <c r="B13" s="48">
        <v>45031</v>
      </c>
      <c r="C13" s="48">
        <v>45200</v>
      </c>
      <c r="D13" s="49" t="s">
        <v>100</v>
      </c>
      <c r="E13" s="49" t="s">
        <v>113</v>
      </c>
      <c r="F13" s="49">
        <v>56000</v>
      </c>
      <c r="G13" s="49" t="s">
        <v>92</v>
      </c>
      <c r="H13" s="49">
        <v>29</v>
      </c>
      <c r="I13" s="49" t="s">
        <v>98</v>
      </c>
      <c r="J13" s="49">
        <v>4</v>
      </c>
      <c r="K13" s="49">
        <v>4</v>
      </c>
      <c r="L13" s="49" t="s">
        <v>104</v>
      </c>
      <c r="M13" s="50">
        <v>0</v>
      </c>
    </row>
    <row r="14" spans="1:13" ht="18.75" customHeight="1">
      <c r="A14" s="47">
        <v>1013</v>
      </c>
      <c r="B14" s="48">
        <v>45078</v>
      </c>
      <c r="C14" s="48">
        <v>45292</v>
      </c>
      <c r="D14" s="49" t="s">
        <v>95</v>
      </c>
      <c r="E14" s="49" t="s">
        <v>114</v>
      </c>
      <c r="F14" s="49">
        <v>47000</v>
      </c>
      <c r="G14" s="49" t="s">
        <v>97</v>
      </c>
      <c r="H14" s="49">
        <v>24</v>
      </c>
      <c r="I14" s="49" t="s">
        <v>93</v>
      </c>
      <c r="J14" s="49">
        <v>2</v>
      </c>
      <c r="K14" s="49">
        <v>3</v>
      </c>
      <c r="L14" s="49" t="s">
        <v>94</v>
      </c>
      <c r="M14" s="50">
        <v>1</v>
      </c>
    </row>
    <row r="15" spans="1:13" ht="18.75" customHeight="1">
      <c r="A15" s="47">
        <v>1014</v>
      </c>
      <c r="B15" s="48">
        <v>45122</v>
      </c>
      <c r="C15" s="48">
        <v>45261</v>
      </c>
      <c r="D15" s="49" t="s">
        <v>102</v>
      </c>
      <c r="E15" s="49" t="s">
        <v>115</v>
      </c>
      <c r="F15" s="49">
        <v>55000</v>
      </c>
      <c r="G15" s="49" t="s">
        <v>92</v>
      </c>
      <c r="H15" s="49">
        <v>34</v>
      </c>
      <c r="I15" s="49" t="s">
        <v>98</v>
      </c>
      <c r="J15" s="49">
        <v>6</v>
      </c>
      <c r="K15" s="49">
        <v>5</v>
      </c>
      <c r="L15" s="49" t="s">
        <v>99</v>
      </c>
      <c r="M15" s="50">
        <v>0</v>
      </c>
    </row>
    <row r="16" spans="1:13" ht="18.75" customHeight="1">
      <c r="A16" s="47">
        <v>1015</v>
      </c>
      <c r="B16" s="48">
        <v>45139</v>
      </c>
      <c r="C16" s="48">
        <v>45323</v>
      </c>
      <c r="D16" s="49" t="s">
        <v>105</v>
      </c>
      <c r="E16" s="49" t="s">
        <v>116</v>
      </c>
      <c r="F16" s="49">
        <v>52000</v>
      </c>
      <c r="G16" s="49" t="s">
        <v>97</v>
      </c>
      <c r="H16" s="49">
        <v>28</v>
      </c>
      <c r="I16" s="49" t="s">
        <v>98</v>
      </c>
      <c r="J16" s="49">
        <v>3</v>
      </c>
      <c r="K16" s="49">
        <v>3</v>
      </c>
      <c r="L16" s="49" t="s">
        <v>94</v>
      </c>
      <c r="M16" s="50">
        <v>0</v>
      </c>
    </row>
    <row r="17" spans="1:13" ht="18.75" customHeight="1">
      <c r="A17" s="47">
        <v>1016</v>
      </c>
      <c r="B17" s="48">
        <v>44986</v>
      </c>
      <c r="C17" s="48">
        <v>45139</v>
      </c>
      <c r="D17" s="49" t="s">
        <v>90</v>
      </c>
      <c r="E17" s="49" t="s">
        <v>91</v>
      </c>
      <c r="F17" s="49">
        <v>49000</v>
      </c>
      <c r="G17" s="49" t="s">
        <v>92</v>
      </c>
      <c r="H17" s="49">
        <v>26</v>
      </c>
      <c r="I17" s="49" t="s">
        <v>93</v>
      </c>
      <c r="J17" s="49">
        <v>1</v>
      </c>
      <c r="K17" s="49">
        <v>2</v>
      </c>
      <c r="L17" s="49" t="s">
        <v>94</v>
      </c>
      <c r="M17" s="50">
        <v>1</v>
      </c>
    </row>
    <row r="18" spans="1:13" ht="18.75" customHeight="1">
      <c r="A18" s="47">
        <v>1017</v>
      </c>
      <c r="B18" s="48">
        <v>45036</v>
      </c>
      <c r="C18" s="48">
        <v>45199</v>
      </c>
      <c r="D18" s="49" t="s">
        <v>100</v>
      </c>
      <c r="E18" s="49" t="s">
        <v>117</v>
      </c>
      <c r="F18" s="49">
        <v>54000</v>
      </c>
      <c r="G18" s="49" t="s">
        <v>97</v>
      </c>
      <c r="H18" s="49">
        <v>30</v>
      </c>
      <c r="I18" s="49" t="s">
        <v>93</v>
      </c>
      <c r="J18" s="49">
        <v>5</v>
      </c>
      <c r="K18" s="49">
        <v>4</v>
      </c>
      <c r="L18" s="49" t="s">
        <v>104</v>
      </c>
      <c r="M18" s="50">
        <v>0</v>
      </c>
    </row>
    <row r="19" spans="1:13" ht="18.75" customHeight="1">
      <c r="A19" s="47">
        <v>1018</v>
      </c>
      <c r="B19" s="48">
        <v>45061</v>
      </c>
      <c r="C19" s="48">
        <v>45231</v>
      </c>
      <c r="D19" s="49" t="s">
        <v>95</v>
      </c>
      <c r="E19" s="49" t="s">
        <v>96</v>
      </c>
      <c r="F19" s="49">
        <v>60000</v>
      </c>
      <c r="G19" s="49" t="s">
        <v>92</v>
      </c>
      <c r="H19" s="49">
        <v>33</v>
      </c>
      <c r="I19" s="49" t="s">
        <v>98</v>
      </c>
      <c r="J19" s="49">
        <v>7</v>
      </c>
      <c r="K19" s="49">
        <v>4</v>
      </c>
      <c r="L19" s="49" t="s">
        <v>99</v>
      </c>
      <c r="M19" s="50">
        <v>0</v>
      </c>
    </row>
    <row r="20" spans="1:13" ht="18.75" customHeight="1">
      <c r="A20" s="47">
        <v>1019</v>
      </c>
      <c r="B20" s="48">
        <v>45108</v>
      </c>
      <c r="C20" s="48">
        <v>45306</v>
      </c>
      <c r="D20" s="49" t="s">
        <v>102</v>
      </c>
      <c r="E20" s="49" t="s">
        <v>118</v>
      </c>
      <c r="F20" s="49">
        <v>57000</v>
      </c>
      <c r="G20" s="49" t="s">
        <v>97</v>
      </c>
      <c r="H20" s="49">
        <v>29</v>
      </c>
      <c r="I20" s="49" t="s">
        <v>93</v>
      </c>
      <c r="J20" s="49">
        <v>4</v>
      </c>
      <c r="K20" s="49">
        <v>3</v>
      </c>
      <c r="L20" s="49" t="s">
        <v>94</v>
      </c>
      <c r="M20" s="50">
        <v>1</v>
      </c>
    </row>
    <row r="21" spans="1:13" ht="18.75" customHeight="1">
      <c r="A21" s="47">
        <v>1020</v>
      </c>
      <c r="B21" s="48">
        <v>45087</v>
      </c>
      <c r="C21" s="48">
        <v>45261</v>
      </c>
      <c r="D21" s="49" t="s">
        <v>105</v>
      </c>
      <c r="E21" s="49" t="s">
        <v>119</v>
      </c>
      <c r="F21" s="49">
        <v>55000</v>
      </c>
      <c r="G21" s="49" t="s">
        <v>92</v>
      </c>
      <c r="H21" s="49">
        <v>26</v>
      </c>
      <c r="I21" s="49" t="s">
        <v>93</v>
      </c>
      <c r="J21" s="49">
        <v>2</v>
      </c>
      <c r="K21" s="49">
        <v>4</v>
      </c>
      <c r="L21" s="49" t="s">
        <v>94</v>
      </c>
      <c r="M21" s="50">
        <v>0</v>
      </c>
    </row>
    <row r="22" spans="1:13" ht="18.75" customHeight="1">
      <c r="A22" s="47">
        <v>1021</v>
      </c>
      <c r="B22" s="48">
        <v>44972</v>
      </c>
      <c r="C22" s="48">
        <v>45139</v>
      </c>
      <c r="D22" s="49" t="s">
        <v>120</v>
      </c>
      <c r="E22" s="49" t="s">
        <v>121</v>
      </c>
      <c r="F22" s="49">
        <v>47000</v>
      </c>
      <c r="G22" s="49" t="s">
        <v>92</v>
      </c>
      <c r="H22" s="49">
        <v>27</v>
      </c>
      <c r="I22" s="49" t="s">
        <v>122</v>
      </c>
      <c r="J22" s="49">
        <v>4</v>
      </c>
      <c r="K22" s="49">
        <v>3</v>
      </c>
      <c r="L22" s="49" t="s">
        <v>94</v>
      </c>
      <c r="M22" s="50">
        <v>1</v>
      </c>
    </row>
    <row r="23" spans="1:13" ht="18.75" customHeight="1">
      <c r="A23" s="47">
        <v>1022</v>
      </c>
      <c r="B23" s="48">
        <v>45005</v>
      </c>
      <c r="C23" s="48">
        <v>45170</v>
      </c>
      <c r="D23" s="49" t="s">
        <v>120</v>
      </c>
      <c r="E23" s="49" t="s">
        <v>123</v>
      </c>
      <c r="F23" s="49">
        <v>52000</v>
      </c>
      <c r="G23" s="49" t="s">
        <v>97</v>
      </c>
      <c r="H23" s="49">
        <v>35</v>
      </c>
      <c r="I23" s="49" t="s">
        <v>93</v>
      </c>
      <c r="J23" s="49">
        <v>6</v>
      </c>
      <c r="K23" s="49">
        <v>4</v>
      </c>
      <c r="L23" s="49" t="s">
        <v>104</v>
      </c>
      <c r="M23" s="50">
        <v>0</v>
      </c>
    </row>
    <row r="24" spans="1:13" ht="18.75" customHeight="1">
      <c r="A24" s="47">
        <v>1023</v>
      </c>
      <c r="B24" s="48">
        <v>45026</v>
      </c>
      <c r="C24" s="48">
        <v>45200</v>
      </c>
      <c r="D24" s="49" t="s">
        <v>120</v>
      </c>
      <c r="E24" s="49" t="s">
        <v>124</v>
      </c>
      <c r="F24" s="49">
        <v>49000</v>
      </c>
      <c r="G24" s="49" t="s">
        <v>92</v>
      </c>
      <c r="H24" s="49">
        <v>30</v>
      </c>
      <c r="I24" s="49" t="s">
        <v>122</v>
      </c>
      <c r="J24" s="49">
        <v>3</v>
      </c>
      <c r="K24" s="49">
        <v>3</v>
      </c>
      <c r="L24" s="49" t="s">
        <v>94</v>
      </c>
      <c r="M24" s="50">
        <v>1</v>
      </c>
    </row>
    <row r="25" spans="1:13" ht="18.75" customHeight="1">
      <c r="A25" s="47">
        <v>1024</v>
      </c>
      <c r="B25" s="48">
        <v>45047</v>
      </c>
      <c r="C25" s="48">
        <v>45231</v>
      </c>
      <c r="D25" s="49" t="s">
        <v>120</v>
      </c>
      <c r="E25" s="49" t="s">
        <v>125</v>
      </c>
      <c r="F25" s="49">
        <v>54000</v>
      </c>
      <c r="G25" s="49" t="s">
        <v>97</v>
      </c>
      <c r="H25" s="49">
        <v>33</v>
      </c>
      <c r="I25" s="49" t="s">
        <v>93</v>
      </c>
      <c r="J25" s="49">
        <v>7</v>
      </c>
      <c r="K25" s="49">
        <v>4</v>
      </c>
      <c r="L25" s="49" t="s">
        <v>99</v>
      </c>
      <c r="M25" s="50">
        <v>0</v>
      </c>
    </row>
    <row r="26" spans="1:13" ht="18.75" customHeight="1">
      <c r="A26" s="47">
        <v>1025</v>
      </c>
      <c r="B26" s="48">
        <v>45078</v>
      </c>
      <c r="C26" s="48">
        <v>45261</v>
      </c>
      <c r="D26" s="49" t="s">
        <v>120</v>
      </c>
      <c r="E26" s="49" t="s">
        <v>126</v>
      </c>
      <c r="F26" s="49">
        <v>51000</v>
      </c>
      <c r="G26" s="49" t="s">
        <v>92</v>
      </c>
      <c r="H26" s="49">
        <v>29</v>
      </c>
      <c r="I26" s="49" t="s">
        <v>122</v>
      </c>
      <c r="J26" s="49">
        <v>5</v>
      </c>
      <c r="K26" s="49">
        <v>3</v>
      </c>
      <c r="L26" s="49" t="s">
        <v>94</v>
      </c>
      <c r="M26" s="50">
        <v>1</v>
      </c>
    </row>
    <row r="27" spans="1:13" ht="18.75" customHeight="1" thickBot="1">
      <c r="A27" s="51">
        <v>1026</v>
      </c>
      <c r="B27" s="52">
        <v>45108</v>
      </c>
      <c r="C27" s="52">
        <v>45292</v>
      </c>
      <c r="D27" s="53" t="s">
        <v>120</v>
      </c>
      <c r="E27" s="53" t="s">
        <v>127</v>
      </c>
      <c r="F27" s="53">
        <v>60000</v>
      </c>
      <c r="G27" s="53" t="s">
        <v>97</v>
      </c>
      <c r="H27" s="53">
        <v>40</v>
      </c>
      <c r="I27" s="53" t="s">
        <v>98</v>
      </c>
      <c r="J27" s="53">
        <v>10</v>
      </c>
      <c r="K27" s="53">
        <v>5</v>
      </c>
      <c r="L27" s="53" t="s">
        <v>104</v>
      </c>
      <c r="M27" s="5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NOI OLD</vt:lpstr>
      <vt:lpstr>Attrition Analysis</vt:lpstr>
      <vt:lpstr>'NOI OLD'!Print_Area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Mansi Nagar</dc:creator>
  <cp:keywords/>
  <dc:description/>
  <cp:lastModifiedBy>Ankita Roy</cp:lastModifiedBy>
  <cp:revision/>
  <dcterms:created xsi:type="dcterms:W3CDTF">2024-05-21T04:29:19Z</dcterms:created>
  <dcterms:modified xsi:type="dcterms:W3CDTF">2024-08-09T10:39:02Z</dcterms:modified>
  <cp:category/>
  <cp:contentStatus/>
</cp:coreProperties>
</file>