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59C70C6-17D8-4300-A1A9-AE64B7D02216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F7" i="1" l="1"/>
  <c r="F10" i="1"/>
  <c r="F15" i="1" s="1"/>
  <c r="D8" i="2" l="1"/>
  <c r="D7" i="2"/>
  <c r="E7" i="2" s="1"/>
  <c r="D6" i="2"/>
  <c r="C15" i="1" l="1"/>
  <c r="C7" i="1" l="1"/>
  <c r="C10" i="1" s="1"/>
</calcChain>
</file>

<file path=xl/sharedStrings.xml><?xml version="1.0" encoding="utf-8"?>
<sst xmlns="http://schemas.openxmlformats.org/spreadsheetml/2006/main" count="8" uniqueCount="8">
  <si>
    <t>401k</t>
  </si>
  <si>
    <t>%</t>
  </si>
  <si>
    <t>Vested</t>
  </si>
  <si>
    <t>Door-sanchar</t>
  </si>
  <si>
    <t>401K</t>
  </si>
  <si>
    <t>Off - 22 days</t>
  </si>
  <si>
    <t>PFS-Web</t>
  </si>
  <si>
    <t>22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</si>
</sst>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BBD0-B6F2-4B60-80F9-7AD0E54B9A1D}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5"/>
  <sheetViews>
    <sheetView tabSelected="1" workbookViewId="0">
      <selection activeCell="I9" sqref="I9"/>
    </sheetView>
  </sheetViews>
  <sheetFormatPr defaultRowHeight="15" x14ac:dyDescent="0.25"/>
  <sheetData>
    <row r="5" spans="3:9" x14ac:dyDescent="0.25">
      <c r="F5" t="s">
        <v>6</v>
      </c>
    </row>
    <row r="6" spans="3:9" x14ac:dyDescent="0.25">
      <c r="C6">
        <v>154</v>
      </c>
      <c r="F6">
        <v>180</v>
      </c>
      <c r="I6">
        <f>165*0.12</f>
        <v>19.8</v>
      </c>
    </row>
    <row r="7" spans="3:9" x14ac:dyDescent="0.25">
      <c r="C7">
        <f>(C6*0.06)</f>
        <v>9.24</v>
      </c>
      <c r="D7" t="s">
        <v>4</v>
      </c>
      <c r="F7">
        <f>19*0.12</f>
        <v>2.2799999999999998</v>
      </c>
      <c r="I7">
        <v>165</v>
      </c>
    </row>
    <row r="8" spans="3:9" x14ac:dyDescent="0.25">
      <c r="C8">
        <v>1</v>
      </c>
      <c r="D8" t="s">
        <v>3</v>
      </c>
      <c r="I8">
        <f>SUM(I6:I7)</f>
        <v>184.8</v>
      </c>
    </row>
    <row r="10" spans="3:9" x14ac:dyDescent="0.25">
      <c r="C10">
        <f>SUM(C6:C9)</f>
        <v>164.24</v>
      </c>
      <c r="F10">
        <f>SUM(F6:F9)</f>
        <v>182.28</v>
      </c>
    </row>
    <row r="11" spans="3:9" x14ac:dyDescent="0.25">
      <c r="C11">
        <v>12</v>
      </c>
      <c r="D11" t="s">
        <v>5</v>
      </c>
      <c r="F11">
        <v>12</v>
      </c>
      <c r="G11" t="s">
        <v>7</v>
      </c>
    </row>
    <row r="12" spans="3:9" x14ac:dyDescent="0.25">
      <c r="F12" s="1"/>
    </row>
    <row r="15" spans="3:9" x14ac:dyDescent="0.25">
      <c r="C15">
        <f>SUM(C10:C14)</f>
        <v>176.24</v>
      </c>
      <c r="F15">
        <f>SUM(F10:F14)</f>
        <v>194.28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970A-13AF-4B91-93F4-7E47F9BA5D2B}">
  <dimension ref="B5:E8"/>
  <sheetViews>
    <sheetView workbookViewId="0">
      <selection activeCell="E7" sqref="E7"/>
    </sheetView>
  </sheetViews>
  <sheetFormatPr defaultRowHeight="15" x14ac:dyDescent="0.25"/>
  <sheetData>
    <row r="5" spans="2:5" x14ac:dyDescent="0.25">
      <c r="B5" t="s">
        <v>0</v>
      </c>
      <c r="C5" t="s">
        <v>1</v>
      </c>
      <c r="D5" t="s">
        <v>2</v>
      </c>
    </row>
    <row r="6" spans="2:5" x14ac:dyDescent="0.25">
      <c r="B6">
        <v>18</v>
      </c>
      <c r="C6">
        <v>34</v>
      </c>
      <c r="D6">
        <f>B6*C6/100</f>
        <v>6.12</v>
      </c>
    </row>
    <row r="7" spans="2:5" x14ac:dyDescent="0.25">
      <c r="C7">
        <v>66</v>
      </c>
      <c r="D7">
        <f>B6*C7/100</f>
        <v>11.88</v>
      </c>
      <c r="E7">
        <f>D7-D6</f>
        <v>5.7600000000000007</v>
      </c>
    </row>
    <row r="8" spans="2:5" x14ac:dyDescent="0.25">
      <c r="C8">
        <v>100</v>
      </c>
      <c r="D8">
        <f>B6*C8/100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2019-08-16T19:31:30Z</dcterms:modified>
</cp:coreProperties>
</file>