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26" yWindow="41" windowWidth="25349" windowHeight="12444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26" i="1" l="1"/>
  <c r="H20" i="1"/>
  <c r="H16" i="1"/>
  <c r="H22" i="1"/>
  <c r="H19" i="1"/>
  <c r="H17" i="1"/>
  <c r="H25" i="1"/>
  <c r="H23" i="1"/>
  <c r="H21" i="1"/>
  <c r="H18" i="1"/>
  <c r="H24" i="1"/>
  <c r="H5" i="1"/>
  <c r="H6" i="1"/>
  <c r="H7" i="1"/>
  <c r="H8" i="1"/>
  <c r="H9" i="1"/>
  <c r="H4" i="1"/>
  <c r="F10" i="1"/>
  <c r="H10" i="1" l="1"/>
  <c r="J10" i="1" s="1"/>
  <c r="H26" i="1"/>
  <c r="J26" i="1" s="1"/>
</calcChain>
</file>

<file path=xl/sharedStrings.xml><?xml version="1.0" encoding="utf-8"?>
<sst xmlns="http://schemas.openxmlformats.org/spreadsheetml/2006/main" count="28" uniqueCount="25">
  <si>
    <t>Identity Management Concepts</t>
  </si>
  <si>
    <t>Accepting 3rd Party Identity in Salesforce</t>
  </si>
  <si>
    <t>Salesforce as an Identity Provider</t>
  </si>
  <si>
    <t>Access Management Best Practices</t>
  </si>
  <si>
    <t>Salesforce Identity</t>
  </si>
  <si>
    <t>Community (Partner and Customer)</t>
  </si>
  <si>
    <t>Total</t>
  </si>
  <si>
    <t>Scored</t>
  </si>
  <si>
    <t>Septmeber 26th 2018</t>
  </si>
  <si>
    <t>September 24th 2018</t>
  </si>
  <si>
    <t>Methodology Tools</t>
  </si>
  <si>
    <t>Testing</t>
  </si>
  <si>
    <t>Application Lifecycle Management</t>
  </si>
  <si>
    <t>Continuous Integration Techniques</t>
  </si>
  <si>
    <t>Risk Identification and Mitigation</t>
  </si>
  <si>
    <t>Governance</t>
  </si>
  <si>
    <t>Understanding Packages</t>
  </si>
  <si>
    <t>Change Sets</t>
  </si>
  <si>
    <t>Environments</t>
  </si>
  <si>
    <t>Metadata API</t>
  </si>
  <si>
    <t>Development and Deployment Designer</t>
  </si>
  <si>
    <t>Passing Score</t>
  </si>
  <si>
    <t>Identity Access Management Designer</t>
  </si>
  <si>
    <t xml:space="preserve">Passing Score </t>
  </si>
  <si>
    <t>Short 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</si>
</sst>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2" fillId="0" borderId="0" xfId="0" applyFont="1"/>
    <xf numFmtId="0" fontId="3" fillId="0" borderId="0" xfId="0" applyFont="1"/>
    <xf numFmtId="0" fontId="2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6"/>
  <sheetViews>
    <sheetView tabSelected="1" zoomScale="110" zoomScaleNormal="110" workbookViewId="0">
      <selection activeCell="H11" sqref="H11"/>
    </sheetView>
  </sheetViews>
  <sheetFormatPr defaultRowHeight="19.05" x14ac:dyDescent="0.35"/>
  <cols>
    <col min="1" max="4" width="9" style="1"/>
    <col min="5" max="5" width="18.75" style="1" customWidth="1"/>
    <col min="6" max="8" width="9" style="1"/>
    <col min="9" max="9" width="16.5" style="1" customWidth="1"/>
    <col min="10" max="10" width="8.125" style="1" customWidth="1"/>
    <col min="11" max="16384" width="9" style="1"/>
  </cols>
  <sheetData>
    <row r="1" spans="2:10" x14ac:dyDescent="0.35">
      <c r="B1" s="1" t="s">
        <v>8</v>
      </c>
    </row>
    <row r="2" spans="2:10" x14ac:dyDescent="0.35">
      <c r="B2" s="1" t="s">
        <v>22</v>
      </c>
      <c r="I2" s="2" t="s">
        <v>23</v>
      </c>
      <c r="J2" s="2">
        <v>65</v>
      </c>
    </row>
    <row r="3" spans="2:10" x14ac:dyDescent="0.35">
      <c r="F3" s="1" t="s">
        <v>6</v>
      </c>
      <c r="G3" s="1" t="s">
        <v>7</v>
      </c>
    </row>
    <row r="4" spans="2:10" x14ac:dyDescent="0.35">
      <c r="B4" s="1" t="s">
        <v>0</v>
      </c>
      <c r="F4" s="1">
        <v>34</v>
      </c>
      <c r="G4" s="1">
        <v>70</v>
      </c>
      <c r="H4" s="1">
        <f t="shared" ref="H4:H9" si="0">G4*F4/100</f>
        <v>23.8</v>
      </c>
    </row>
    <row r="5" spans="2:10" x14ac:dyDescent="0.35">
      <c r="B5" s="1" t="s">
        <v>1</v>
      </c>
      <c r="F5" s="1">
        <v>21</v>
      </c>
      <c r="G5" s="1">
        <v>53</v>
      </c>
      <c r="H5" s="1">
        <f t="shared" si="0"/>
        <v>11.13</v>
      </c>
    </row>
    <row r="6" spans="2:10" x14ac:dyDescent="0.35">
      <c r="B6" s="1" t="s">
        <v>2</v>
      </c>
      <c r="F6" s="1">
        <v>18</v>
      </c>
      <c r="G6" s="1">
        <v>35</v>
      </c>
      <c r="H6" s="1">
        <f t="shared" si="0"/>
        <v>6.3</v>
      </c>
    </row>
    <row r="7" spans="2:10" x14ac:dyDescent="0.35">
      <c r="B7" s="1" t="s">
        <v>3</v>
      </c>
      <c r="F7" s="1">
        <v>12</v>
      </c>
      <c r="G7" s="1">
        <v>33</v>
      </c>
      <c r="H7" s="1">
        <f t="shared" si="0"/>
        <v>3.96</v>
      </c>
    </row>
    <row r="8" spans="2:10" x14ac:dyDescent="0.35">
      <c r="B8" s="1" t="s">
        <v>4</v>
      </c>
      <c r="F8" s="1">
        <v>8</v>
      </c>
      <c r="G8" s="1">
        <v>75</v>
      </c>
      <c r="H8" s="1">
        <f t="shared" si="0"/>
        <v>6</v>
      </c>
    </row>
    <row r="9" spans="2:10" x14ac:dyDescent="0.35">
      <c r="B9" s="1" t="s">
        <v>5</v>
      </c>
      <c r="F9" s="1">
        <v>7</v>
      </c>
      <c r="G9" s="1">
        <v>66</v>
      </c>
      <c r="H9" s="1">
        <f t="shared" si="0"/>
        <v>4.62</v>
      </c>
      <c r="J9" s="1" t="s">
        <v>24</v>
      </c>
    </row>
    <row r="10" spans="2:10" x14ac:dyDescent="0.35">
      <c r="F10" s="3">
        <f>SUM(F4:F9)</f>
        <v>100</v>
      </c>
      <c r="H10" s="5">
        <f>SUM(H4:H9)</f>
        <v>55.809999999999995</v>
      </c>
      <c r="J10" s="4">
        <f>J2-H10</f>
        <v>9.1900000000000048</v>
      </c>
    </row>
    <row r="13" spans="2:10" x14ac:dyDescent="0.35">
      <c r="B13" s="1" t="s">
        <v>9</v>
      </c>
    </row>
    <row r="14" spans="2:10" x14ac:dyDescent="0.35">
      <c r="B14" s="1" t="s">
        <v>20</v>
      </c>
      <c r="I14" s="2" t="s">
        <v>21</v>
      </c>
      <c r="J14" s="2">
        <v>68</v>
      </c>
    </row>
    <row r="15" spans="2:10" x14ac:dyDescent="0.35">
      <c r="F15" s="1" t="s">
        <v>6</v>
      </c>
      <c r="G15" s="1" t="s">
        <v>7</v>
      </c>
    </row>
    <row r="16" spans="2:10" x14ac:dyDescent="0.35">
      <c r="B16" s="1" t="s">
        <v>12</v>
      </c>
      <c r="F16" s="1">
        <v>17</v>
      </c>
      <c r="G16" s="1">
        <v>50</v>
      </c>
      <c r="H16" s="1">
        <f t="shared" ref="H16:H25" si="1">G16*F16/100</f>
        <v>8.5</v>
      </c>
    </row>
    <row r="17" spans="2:10" x14ac:dyDescent="0.35">
      <c r="B17" s="1" t="s">
        <v>15</v>
      </c>
      <c r="F17" s="1">
        <v>17</v>
      </c>
      <c r="G17" s="1">
        <v>40</v>
      </c>
      <c r="H17" s="1">
        <f t="shared" si="1"/>
        <v>6.8</v>
      </c>
    </row>
    <row r="18" spans="2:10" x14ac:dyDescent="0.35">
      <c r="B18" s="1" t="s">
        <v>18</v>
      </c>
      <c r="F18" s="1">
        <v>15</v>
      </c>
      <c r="G18" s="1">
        <v>77</v>
      </c>
      <c r="H18" s="1">
        <f t="shared" si="1"/>
        <v>11.55</v>
      </c>
    </row>
    <row r="19" spans="2:10" x14ac:dyDescent="0.35">
      <c r="B19" s="1" t="s">
        <v>14</v>
      </c>
      <c r="F19" s="1">
        <v>12</v>
      </c>
      <c r="G19" s="1">
        <v>85</v>
      </c>
      <c r="H19" s="1">
        <f t="shared" si="1"/>
        <v>10.199999999999999</v>
      </c>
    </row>
    <row r="20" spans="2:10" x14ac:dyDescent="0.35">
      <c r="B20" s="1" t="s">
        <v>11</v>
      </c>
      <c r="F20" s="1">
        <v>10</v>
      </c>
      <c r="G20" s="1">
        <v>50</v>
      </c>
      <c r="H20" s="1">
        <f t="shared" si="1"/>
        <v>5</v>
      </c>
    </row>
    <row r="21" spans="2:10" x14ac:dyDescent="0.35">
      <c r="B21" s="1" t="s">
        <v>19</v>
      </c>
      <c r="F21" s="1">
        <v>10</v>
      </c>
      <c r="G21" s="1">
        <v>83</v>
      </c>
      <c r="H21" s="1">
        <f t="shared" si="1"/>
        <v>8.3000000000000007</v>
      </c>
    </row>
    <row r="22" spans="2:10" x14ac:dyDescent="0.35">
      <c r="B22" s="1" t="s">
        <v>13</v>
      </c>
      <c r="F22" s="1">
        <v>8</v>
      </c>
      <c r="G22" s="1">
        <v>80</v>
      </c>
      <c r="H22" s="1">
        <f t="shared" si="1"/>
        <v>6.4</v>
      </c>
    </row>
    <row r="23" spans="2:10" x14ac:dyDescent="0.35">
      <c r="B23" s="1" t="s">
        <v>17</v>
      </c>
      <c r="F23" s="1">
        <v>5</v>
      </c>
      <c r="G23" s="1">
        <v>66</v>
      </c>
      <c r="H23" s="1">
        <f t="shared" si="1"/>
        <v>3.3</v>
      </c>
    </row>
    <row r="24" spans="2:10" x14ac:dyDescent="0.35">
      <c r="B24" s="1" t="s">
        <v>10</v>
      </c>
      <c r="F24" s="1">
        <v>3</v>
      </c>
      <c r="G24" s="1">
        <v>50</v>
      </c>
      <c r="H24" s="1">
        <f t="shared" si="1"/>
        <v>1.5</v>
      </c>
    </row>
    <row r="25" spans="2:10" x14ac:dyDescent="0.35">
      <c r="B25" s="1" t="s">
        <v>16</v>
      </c>
      <c r="F25" s="1">
        <v>3</v>
      </c>
      <c r="G25" s="1">
        <v>50</v>
      </c>
      <c r="H25" s="1">
        <f t="shared" si="1"/>
        <v>1.5</v>
      </c>
      <c r="J25" s="1" t="s">
        <v>24</v>
      </c>
    </row>
    <row r="26" spans="2:10" x14ac:dyDescent="0.35">
      <c r="F26" s="3">
        <f>SUM(F16:F25)</f>
        <v>100</v>
      </c>
      <c r="H26" s="5">
        <f>SUM(H16:H25)</f>
        <v>63.04999999999999</v>
      </c>
      <c r="J26" s="4">
        <f>J14-H26</f>
        <v>4.9500000000000099</v>
      </c>
    </row>
  </sheetData>
  <sortState ref="B19:H28">
    <sortCondition descending="1" ref="F19:F28"/>
  </sortState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3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3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Texas Capital Bank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Vaidya, Sanket</dc:creator>
  <cp:lastModifiedBy>Vaidya, Sanket</cp:lastModifiedBy>
  <cp:lastPrinted>2018-10-05T18:33:25Z</cp:lastPrinted>
  <dcterms:created xsi:type="dcterms:W3CDTF">2018-10-05T15:49:57Z</dcterms:created>
  <dcterms:modified xsi:type="dcterms:W3CDTF">2018-10-05T19:42:21Z</dcterms:modified>
</cp:coreProperties>
</file>