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 Tasks\"/>
    </mc:Choice>
  </mc:AlternateContent>
  <xr:revisionPtr revIDLastSave="0" documentId="13_ncr:1_{3E26A64D-0739-4ABA-A209-68FB6DAA42D1}" xr6:coauthVersionLast="47" xr6:coauthVersionMax="47" xr10:uidLastSave="{00000000-0000-0000-0000-000000000000}"/>
  <bookViews>
    <workbookView xWindow="-108" yWindow="-108" windowWidth="23256" windowHeight="12456" activeTab="1" xr2:uid="{B9CB8684-2886-4842-A93F-FE89A8B1B73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2" i="2"/>
  <c r="I2" i="2"/>
  <c r="I3" i="2"/>
  <c r="I4" i="2"/>
  <c r="I5" i="2"/>
  <c r="I6" i="2"/>
  <c r="I7" i="2"/>
  <c r="H3" i="2" l="1"/>
  <c r="H4" i="2"/>
  <c r="H5" i="2"/>
  <c r="H6" i="2"/>
  <c r="H7" i="2"/>
  <c r="H2" i="2"/>
  <c r="D2" i="1"/>
  <c r="E14" i="2"/>
  <c r="F3" i="2"/>
  <c r="F4" i="2"/>
  <c r="F5" i="2"/>
  <c r="F6" i="2"/>
  <c r="F7" i="2"/>
  <c r="F2" i="2"/>
  <c r="E6" i="2"/>
  <c r="E7" i="2"/>
  <c r="D5" i="2"/>
  <c r="E5" i="2" s="1"/>
  <c r="D3" i="2"/>
  <c r="E3" i="2" s="1"/>
  <c r="D4" i="2"/>
  <c r="E4" i="2" s="1"/>
  <c r="D2" i="2"/>
  <c r="E2" i="2" s="1"/>
  <c r="G5" i="2"/>
  <c r="G3" i="2"/>
  <c r="G4" i="2"/>
  <c r="G2" i="2"/>
</calcChain>
</file>

<file path=xl/sharedStrings.xml><?xml version="1.0" encoding="utf-8"?>
<sst xmlns="http://schemas.openxmlformats.org/spreadsheetml/2006/main" count="23" uniqueCount="20">
  <si>
    <t>productid</t>
  </si>
  <si>
    <t>Product</t>
  </si>
  <si>
    <t>Product A</t>
  </si>
  <si>
    <t>Product B</t>
  </si>
  <si>
    <t>Product C</t>
  </si>
  <si>
    <t>Product D</t>
  </si>
  <si>
    <t>Product E</t>
  </si>
  <si>
    <t>Product F</t>
  </si>
  <si>
    <t>Price</t>
  </si>
  <si>
    <t>order id</t>
  </si>
  <si>
    <t>Prouduct id</t>
  </si>
  <si>
    <t>Quantity</t>
  </si>
  <si>
    <t>Name</t>
  </si>
  <si>
    <t>Total price</t>
  </si>
  <si>
    <t>Discounted Price</t>
  </si>
  <si>
    <t>Max order  value</t>
  </si>
  <si>
    <t>Total quantity sold</t>
  </si>
  <si>
    <t>check</t>
  </si>
  <si>
    <t>Ordered ?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</si>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</sst>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1">
          <cell r="A1" t="str">
            <v>productid</v>
          </cell>
        </row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F36F-3DA0-4C5C-A941-B674B85C45A3}">
  <dimension ref="A1:D7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8</v>
      </c>
      <c r="D1" t="s">
        <v>19</v>
      </c>
    </row>
    <row r="2" spans="1:4" x14ac:dyDescent="0.3">
      <c r="A2">
        <v>101</v>
      </c>
      <c r="B2" t="s">
        <v>2</v>
      </c>
      <c r="C2">
        <v>120</v>
      </c>
      <c r="D2" t="e">
        <f>VLOOKUP(B2,Sheet2!A2:G7,3,0)</f>
        <v>#N/A</v>
      </c>
    </row>
    <row r="3" spans="1:4" x14ac:dyDescent="0.3">
      <c r="A3">
        <v>102</v>
      </c>
      <c r="B3" t="s">
        <v>3</v>
      </c>
      <c r="C3">
        <v>150</v>
      </c>
    </row>
    <row r="4" spans="1:4" x14ac:dyDescent="0.3">
      <c r="A4">
        <v>103</v>
      </c>
      <c r="B4" t="s">
        <v>4</v>
      </c>
      <c r="C4">
        <v>200</v>
      </c>
    </row>
    <row r="5" spans="1:4" x14ac:dyDescent="0.3">
      <c r="A5">
        <v>104</v>
      </c>
      <c r="B5" t="s">
        <v>5</v>
      </c>
      <c r="C5">
        <v>90</v>
      </c>
    </row>
    <row r="6" spans="1:4" x14ac:dyDescent="0.3">
      <c r="A6">
        <v>105</v>
      </c>
      <c r="B6" t="s">
        <v>6</v>
      </c>
      <c r="C6">
        <v>220</v>
      </c>
    </row>
    <row r="7" spans="1:4" x14ac:dyDescent="0.3">
      <c r="A7">
        <v>106</v>
      </c>
      <c r="B7" t="s">
        <v>7</v>
      </c>
      <c r="C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73BB-AB0E-4DDB-8D20-6E51CCCD13D6}">
  <dimension ref="A1:J14"/>
  <sheetViews>
    <sheetView tabSelected="1" workbookViewId="0">
      <selection activeCell="F10" sqref="F10"/>
    </sheetView>
  </sheetViews>
  <sheetFormatPr defaultRowHeight="14.4" x14ac:dyDescent="0.3"/>
  <cols>
    <col min="2" max="2" width="10.77734375" customWidth="1"/>
    <col min="5" max="5" width="10.5546875" customWidth="1"/>
    <col min="6" max="6" width="14.5546875" customWidth="1"/>
    <col min="8" max="8" width="16.6640625" customWidth="1"/>
    <col min="9" max="9" width="13.21875" customWidth="1"/>
  </cols>
  <sheetData>
    <row r="1" spans="1:10" x14ac:dyDescent="0.3">
      <c r="A1" s="1" t="s">
        <v>9</v>
      </c>
      <c r="B1" s="1" t="s">
        <v>10</v>
      </c>
      <c r="C1" s="1" t="s">
        <v>11</v>
      </c>
      <c r="D1" s="1" t="s">
        <v>8</v>
      </c>
      <c r="E1" s="1" t="s">
        <v>13</v>
      </c>
      <c r="F1" s="1" t="s">
        <v>14</v>
      </c>
      <c r="G1" s="1" t="s">
        <v>12</v>
      </c>
      <c r="H1" s="1" t="s">
        <v>16</v>
      </c>
      <c r="I1" s="1" t="s">
        <v>17</v>
      </c>
      <c r="J1" s="1" t="s">
        <v>18</v>
      </c>
    </row>
    <row r="2" spans="1:10" x14ac:dyDescent="0.3">
      <c r="A2" s="2">
        <v>1</v>
      </c>
      <c r="B2" s="2">
        <v>101</v>
      </c>
      <c r="C2" s="2">
        <v>2</v>
      </c>
      <c r="D2" s="2">
        <f>VLOOKUP(B2,Sheet1!A2:C7,3,0)</f>
        <v>120</v>
      </c>
      <c r="E2" s="2">
        <f>C2*D2</f>
        <v>240</v>
      </c>
      <c r="F2" s="2">
        <f>D2*0.9</f>
        <v>108</v>
      </c>
      <c r="G2" s="2" t="str">
        <f>VLOOKUP(B2,Sheet1!A2:B7,2,0)</f>
        <v>Product A</v>
      </c>
      <c r="H2" s="2">
        <f>SUMIF(G2:G7,G2,C2:C7)</f>
        <v>2</v>
      </c>
      <c r="I2" s="2" t="str">
        <f>IF(ISNA(VLOOKUP(B2, Sheet1!A2:C7, 1, FALSE)), "Not Found", "Found")</f>
        <v>Found</v>
      </c>
      <c r="J2" s="2" t="str">
        <f>IF(ISNA(VLOOKUP(A2, Sheet2!A2:B8, 1, FALSE)), "Not Ordered", "Ordered")</f>
        <v>Ordered</v>
      </c>
    </row>
    <row r="3" spans="1:10" x14ac:dyDescent="0.3">
      <c r="A3" s="2">
        <v>2</v>
      </c>
      <c r="B3" s="2">
        <v>103</v>
      </c>
      <c r="C3" s="2">
        <v>1</v>
      </c>
      <c r="D3" s="2">
        <f>VLOOKUP(B3,Sheet1!A3:C8,3,0)</f>
        <v>200</v>
      </c>
      <c r="E3" s="2">
        <f t="shared" ref="E3:E7" si="0">C3*D3</f>
        <v>200</v>
      </c>
      <c r="F3" s="2">
        <f t="shared" ref="F3:F8" si="1">D3*0.9</f>
        <v>180</v>
      </c>
      <c r="G3" s="2" t="str">
        <f>VLOOKUP(B3,Sheet1!A3:B8,2,0)</f>
        <v>Product C</v>
      </c>
      <c r="H3" s="2">
        <f t="shared" ref="H3:H8" si="2">SUMIF(G3:G8,G3,C3:C8)</f>
        <v>1</v>
      </c>
      <c r="I3" s="2" t="str">
        <f>IF(ISNA(VLOOKUP(B3, [1]Sheet1!A:A, 1, FALSE)), "Not Found", "Found")</f>
        <v>Found</v>
      </c>
      <c r="J3" s="2" t="str">
        <f>IF(ISNA(VLOOKUP(A3, Sheet2!A3:B9, 1, FALSE)), "Not Ordered", "Ordered")</f>
        <v>Ordered</v>
      </c>
    </row>
    <row r="4" spans="1:10" x14ac:dyDescent="0.3">
      <c r="A4" s="2">
        <v>3</v>
      </c>
      <c r="B4" s="2">
        <v>105</v>
      </c>
      <c r="C4" s="2">
        <v>4</v>
      </c>
      <c r="D4" s="2">
        <f>VLOOKUP(B4,Sheet1!A4:C9,3,0)</f>
        <v>220</v>
      </c>
      <c r="E4" s="2">
        <f t="shared" si="0"/>
        <v>880</v>
      </c>
      <c r="F4" s="2">
        <f t="shared" si="1"/>
        <v>198</v>
      </c>
      <c r="G4" s="2" t="str">
        <f>VLOOKUP(B4,Sheet1!A4:B9,2,0)</f>
        <v>Product E</v>
      </c>
      <c r="H4" s="2">
        <f t="shared" si="2"/>
        <v>4</v>
      </c>
      <c r="I4" s="2" t="str">
        <f>IF(ISNA(VLOOKUP(B4, [1]Sheet1!A:A, 1, FALSE)), "Not Found", "Found")</f>
        <v>Found</v>
      </c>
      <c r="J4" s="2" t="str">
        <f>IF(ISNA(VLOOKUP(A4, Sheet2!A4:B10, 1, FALSE)), "Not Ordered", "Ordered")</f>
        <v>Ordered</v>
      </c>
    </row>
    <row r="5" spans="1:10" x14ac:dyDescent="0.3">
      <c r="A5" s="2">
        <v>4</v>
      </c>
      <c r="B5" s="2">
        <v>106</v>
      </c>
      <c r="C5" s="2">
        <v>3</v>
      </c>
      <c r="D5" s="2">
        <f>VLOOKUP(B5,Sheet1!A5:C10,3,0)</f>
        <v>130</v>
      </c>
      <c r="E5" s="2">
        <f t="shared" si="0"/>
        <v>390</v>
      </c>
      <c r="F5" s="2">
        <f t="shared" si="1"/>
        <v>117</v>
      </c>
      <c r="G5" s="2" t="str">
        <f>VLOOKUP(B5,Sheet1!A5:B10,2,0)</f>
        <v>Product F</v>
      </c>
      <c r="H5" s="2">
        <f t="shared" si="2"/>
        <v>3</v>
      </c>
      <c r="I5" s="2" t="str">
        <f>IF(ISNA(VLOOKUP(B5, [1]Sheet1!A:A, 1, FALSE)), "Not Found", "Found")</f>
        <v>Found</v>
      </c>
      <c r="J5" s="2" t="str">
        <f>IF(ISNA(VLOOKUP(A5, Sheet2!A5:B11, 1, FALSE)), "Not Ordered", "Ordered")</f>
        <v>Ordered</v>
      </c>
    </row>
    <row r="6" spans="1:10" x14ac:dyDescent="0.3">
      <c r="A6" s="2">
        <v>5</v>
      </c>
      <c r="B6" s="2">
        <v>102</v>
      </c>
      <c r="C6" s="2">
        <v>5</v>
      </c>
      <c r="D6" s="2">
        <v>150</v>
      </c>
      <c r="E6" s="2">
        <f t="shared" si="0"/>
        <v>750</v>
      </c>
      <c r="F6" s="2">
        <f t="shared" si="1"/>
        <v>135</v>
      </c>
      <c r="G6" s="2" t="s">
        <v>3</v>
      </c>
      <c r="H6" s="2">
        <f t="shared" si="2"/>
        <v>5</v>
      </c>
      <c r="I6" s="2" t="str">
        <f>IF(ISNA(VLOOKUP(B6, [1]Sheet1!A:A, 1, FALSE)), "Not Found", "Found")</f>
        <v>Found</v>
      </c>
      <c r="J6" s="2" t="str">
        <f>IF(ISNA(VLOOKUP(A6, Sheet2!A6:B12, 1, FALSE)), "Not Ordered", "Ordered")</f>
        <v>Ordered</v>
      </c>
    </row>
    <row r="7" spans="1:10" x14ac:dyDescent="0.3">
      <c r="A7" s="2">
        <v>6</v>
      </c>
      <c r="B7" s="2">
        <v>104</v>
      </c>
      <c r="C7" s="2">
        <v>6</v>
      </c>
      <c r="D7" s="2">
        <v>90</v>
      </c>
      <c r="E7" s="2">
        <f t="shared" si="0"/>
        <v>540</v>
      </c>
      <c r="F7" s="2">
        <f t="shared" si="1"/>
        <v>81</v>
      </c>
      <c r="G7" s="2" t="s">
        <v>5</v>
      </c>
      <c r="H7" s="2">
        <f t="shared" si="2"/>
        <v>6</v>
      </c>
      <c r="I7" s="2" t="str">
        <f>IF(ISNA(VLOOKUP(B7, [1]Sheet1!A:A, 1, FALSE)), "Not Found", "Found")</f>
        <v>Found</v>
      </c>
      <c r="J7" s="2" t="str">
        <f>IF(ISNA(VLOOKUP(A7, Sheet2!A7:B13, 1, FALSE)), "Not Ordered", "Ordered")</f>
        <v>Ordered</v>
      </c>
    </row>
    <row r="14" spans="1:10" x14ac:dyDescent="0.3">
      <c r="C14" s="3" t="s">
        <v>15</v>
      </c>
      <c r="D14" s="3"/>
      <c r="E14" s="3">
        <f>MAX(E2:E7)</f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MANE</dc:creator>
  <cp:lastModifiedBy>SANKET MANE</cp:lastModifiedBy>
  <dcterms:created xsi:type="dcterms:W3CDTF">2024-07-11T05:51:24Z</dcterms:created>
  <dcterms:modified xsi:type="dcterms:W3CDTF">2024-07-11T13:57:03Z</dcterms:modified>
</cp:coreProperties>
</file>