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Documents\GitHub\ai-readiness-framework\"/>
    </mc:Choice>
  </mc:AlternateContent>
  <xr:revisionPtr revIDLastSave="0" documentId="13_ncr:1_{88C615C0-7DF4-4D4D-9695-754FF94D41EE}" xr6:coauthVersionLast="47" xr6:coauthVersionMax="47" xr10:uidLastSave="{00000000-0000-0000-0000-000000000000}"/>
  <bookViews>
    <workbookView xWindow="-110" yWindow="-110" windowWidth="38620" windowHeight="21220" activeTab="2" xr2:uid="{1E8821A1-E8BF-4E43-8D4F-04509D152178}"/>
  </bookViews>
  <sheets>
    <sheet name="Criteria" sheetId="1" r:id="rId1"/>
    <sheet name="Controls" sheetId="2" r:id="rId2"/>
    <sheet name="Example Assessmen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2" i="3"/>
  <c r="H6" i="3" s="1"/>
  <c r="H4" i="3"/>
  <c r="H3" i="3"/>
</calcChain>
</file>

<file path=xl/sharedStrings.xml><?xml version="1.0" encoding="utf-8"?>
<sst xmlns="http://schemas.openxmlformats.org/spreadsheetml/2006/main" count="191" uniqueCount="118">
  <si>
    <t>ID</t>
  </si>
  <si>
    <t>Domain</t>
  </si>
  <si>
    <t>Control</t>
  </si>
  <si>
    <t>Governance</t>
  </si>
  <si>
    <t>Security</t>
  </si>
  <si>
    <t>The organisation has established a security team, composed of roles with dedicated responsibility for cybersecurity and risk assessment.</t>
  </si>
  <si>
    <t>The organisation has a clear and well-defined role for a Chief Information Security Officer (CISO) or equivalent, who oversees the organisation's security strategy and ensures alignment with overall business objectives.</t>
  </si>
  <si>
    <t>The organisation has adopted an information security controls framework, such as NIST CSF, and assesses their performance against this framework at least annually.</t>
  </si>
  <si>
    <t>Capabilities</t>
  </si>
  <si>
    <t>The organisation has access to developer or engineering resources with the competencies required to pursue AI/ML initiatives.</t>
  </si>
  <si>
    <t>The organisation has implemented a robust cloud infrastructure, ensuring scalability and flexibility for AI/ML initiatives.</t>
  </si>
  <si>
    <t>The infrastructure should support automated scaling to handle varying loads on AI/ML models. This includes both horizontal and vertical scaling capabilities.</t>
  </si>
  <si>
    <t>Infrastructure</t>
  </si>
  <si>
    <t>The organisation has instituted a high-level decision-making body responsible for overseeing AI-related initiatives.</t>
  </si>
  <si>
    <t>The organisation has developed a comprehensive risk management framework, which includes risks related to the use of AI.</t>
  </si>
  <si>
    <t>The organisation has implemented a robust AI ethics policy that outlines principles for responsible AI use and addresses issues such as fairness, transparency, privacy, and accountability.</t>
  </si>
  <si>
    <t>The organisation has a process in place for conducting audits of its technology systems, including AI.</t>
  </si>
  <si>
    <t>The organisation has developed crisis plans that address potential AI incidents, including data breaches, model failures, bias and discrimination issues, privacy violations, unintended actions, and lack of explainability.</t>
  </si>
  <si>
    <t>The organisation has aligned its AI initiatives with its broader company vision and commercial strategy.</t>
  </si>
  <si>
    <t>The organisation has a robust process for the selection, management, and review of third-party AI systems or services.</t>
  </si>
  <si>
    <t>The organisation has a resource plan in place that outlines the necessary human, technical, and financial resources required for their AI/ML initiatives.</t>
  </si>
  <si>
    <t>The organisation has a comprehensive policy in place to govern the secure storage and handling of AI training data.</t>
  </si>
  <si>
    <t>The organisation has specific procedures in place to routinely validate the integrity of AI training data.</t>
  </si>
  <si>
    <t>The organisation has established a Secure Development Life Cycle (SDLC) for all in-house technology projects involving AI.</t>
  </si>
  <si>
    <t>The organisation has implemented a data asset management system that identifies, classifies, catalogues, and assesses the value of all data assets used across your organisation.</t>
  </si>
  <si>
    <t>The organisation has a comprehensive data management policy in place that covers key areas such as data governance, data quality, data privacy, data security, data lifecycle management, data asset management, and data usage.</t>
  </si>
  <si>
    <t>The organisation tracks KPIs related to their business functions, such as time taken per task, and has the capability to assess the impact of AI/ML initiatives on these KPIs.</t>
  </si>
  <si>
    <t>The organisation has centralised systems in place to facilitate querying and retrieving data assets and to support Extract, Load, and Transform (ETL) operations.</t>
  </si>
  <si>
    <t>The organisation has a system in place to ensure the interoperability of AI/ML infrastructure with other IT systems and applications.</t>
  </si>
  <si>
    <t>The organisation should have a robust infrastructure to deploy and serve AI/ML models. This includes capabilities for A/B testing, canary releases, and rolling updates.</t>
  </si>
  <si>
    <t>Explanation</t>
  </si>
  <si>
    <t>Guidance</t>
  </si>
  <si>
    <t>AI/ML initiatives carry significant risks for the organisation, including reputational damage. These risks must be adequately tracked and discussed within the context of an organisation's risk tolerances.</t>
  </si>
  <si>
    <t>The organisation must have the ability to understand the level of compliance between what the organisation says it must do (the policy) and what is actually in place. Without these processes, it is unlikely that an organisation has adequately assessed the risks posed by AI/ML initiatives.</t>
  </si>
  <si>
    <t>Look for evidence that policies are understood at the engineering level and that the organisation has roles responsible for conducting audits, alongside evidence that any audits have been completed. What have they done about any findings?</t>
  </si>
  <si>
    <t>If an organisation is planning to incorporate AI/ML technologies into business workflows, existing crisis plans will likely not account for specific scenarios that could occur, such as a model discriminating against an individual or group. The organisation must be aware of key issues at the strategic level and incorporate these scenarios into their crisis plans.</t>
  </si>
  <si>
    <t>Look for evidence that IRPs or crisis plans exist, alongside evidence of any previous TTXs. If plans haven't been updated to include AI/ML specific scenarios, understand if this is due to a level of risk acceptance or simply lack of awareness.</t>
  </si>
  <si>
    <t>The use of AI/ML should not be an isolated endeavour within the organisation, but rather an integral part of its broader vision and commercial strategy. This alignment ensures that AI initiatives are purposeful, value-adding, and in line with the organisation's strategic goals. Without this alignment, AI/ML efforts may lack direction, fail to achieve desired outcomes, or even contradict other strategic initiatives.</t>
  </si>
  <si>
    <t>Third-party AI systems or services can introduce new risks into the organisation, including data security issues, compliance challenges, and potential misalignment with the organisation's AI ethics policy. Therefore, it's crucial for the organisation to have a robust process for selecting, managing, and reviewing these systems or services. Without such a process, the organisation may expose itself to unnecessary risks and potential liabilities.</t>
  </si>
  <si>
    <t>The successful implementation and operation of AI/ML initiatives require significant resources, including skilled personnel, appropriate technology, and sufficient funding. Without a comprehensive resource plan, the organisation may struggle to effectively develop, deploy, and maintain its AI/ML initiatives, which could lead to suboptimal results or even project failures.</t>
  </si>
  <si>
    <t>Look for evidence of a comprehensive resource plan that outlines the human, technical, and financial resources required for the organisation's AI/ML initiatives. This does not necessarily have to be documented, but might include minuted discussions about resourcing and budget.</t>
  </si>
  <si>
    <t>Overall</t>
  </si>
  <si>
    <t>A dedicated security team is crucial to manage the unique risks associated with AI/ML initiatives, including data breaches, model failures, and privacy violations. Without such a team, the organisation may lack the expertise and resources necessary to effectively manage these risks.</t>
  </si>
  <si>
    <t>Look for evidence of a dedicated security team, such as organisational charts, role descriptions, or team meeting minutes. Also, consider the team's qualifications, experience, and the resources available to them.</t>
  </si>
  <si>
    <t>A CISO or equivalent role is crucial for ensuring that the organisation's security strategy aligns with its broader business objectives and that security considerations are integrated into all aspects of the organisation's operations.</t>
  </si>
  <si>
    <t>Adopting a recognised security controls framework can help the organisation systematically manage its cybersecurity risks. Regular assessments ensure that the organisation's security practices remain effective and up-to-date.</t>
  </si>
  <si>
    <t>AI training data can be highly sensitive and valuable, making it a prime target for cyber threats. A comprehensive policy can help ensure that this data is stored and handled securely, reducing the risk of data breaches.</t>
  </si>
  <si>
    <t>A Secure Development Life Cycle (SDLC) can help ensure that security considerations are integrated into all stages of AI development, from initial design to final deployment. This can reduce the risk of security vulnerabilities and help ensure that AI systems are secure by design.</t>
  </si>
  <si>
    <t>The development and implementation of AI/ML initiatives require specific technical competencies. Without access to skilled developers or engineers, the organisation may struggle to effectively develop, deploy, and maintain its AI/ML initiatives.</t>
  </si>
  <si>
    <t>Look for evidence that the organisation has access to developers or engineers with the necessary competencies; this could include third-party support. Are they already working on AI/ML projects? Do they have sufficient bandwidth?</t>
  </si>
  <si>
    <t>Look for evidence that the organisation tracks relevant KPIs and has the capability to assess the impact of AI/ML initiatives on these KPIs. This could include SaaS platforms designed to track time spent on projects, financial reports, etc.</t>
  </si>
  <si>
    <t>Centralised systems for querying and retrieving data assets and supporting ETL operations can improve the efficiency and effectiveness of AI/ML initiatives.</t>
  </si>
  <si>
    <t>Look for evidence of centralised systems for querying and retrieving data assets and supporting ETL operations. These systems should be robust, reliable, and used effectively across the organisation.</t>
  </si>
  <si>
    <t>A robust cloud infrastructure can provide the scalability and flexibility necessary for effective AI/ML initiatives. Without this infrastructure, the organisation may struggle to effectively scale and adapt its AI/ML initiatives.</t>
  </si>
  <si>
    <t>Look for evidence of a robust cloud infrastructure. This could include infrastructure diagrams, service level agreements with cloud providers, or other documentation.</t>
  </si>
  <si>
    <t>Ensuring interoperability between AI/ML systems and other IT systems enables seamless data flow and efficient operations. It also aids in achieving a unified view of the business processes, enhancing decision-making capabilities.</t>
  </si>
  <si>
    <t>Examine the system architecture and integration points between AI/ML and other IT systems. Check if there are established protocols or standards for data exchange and communication.</t>
  </si>
  <si>
    <t>A robust deployment infrastructure allows for efficient roll-out of AI/ML models, minimising disruption to business operations. A/B testing, canary releases, and rolling updates enable the organisation to test and improve models in a controlled manner, ensuring optimal performance.</t>
  </si>
  <si>
    <t>Look for a well-documented deployment process. Check if the organisation uses methodologies like A/B testing, canary releases, and rolling updates. Also, assess if there are dedicated teams or roles responsible for these processes.</t>
  </si>
  <si>
    <t>Automated scaling is crucial to maintain system performance and availability during peak loads. It ensures that the AI/ML models can serve the business needs effectively, even under high demand.</t>
  </si>
  <si>
    <t>Check if the organisation's infrastructure has auto-scaling capabilities. Look for system design documents or operational metrics that demonstrate how the system scales under varying loads.</t>
  </si>
  <si>
    <t>Without appropriate governance structures, AI/ML initiatives are unlikely to have defined objectives or attract appropriate resourcing.</t>
  </si>
  <si>
    <t>The organisation must understand the issues surrounding the use of AI/ML and take a position on complex matters such as their obligations for fairness and transparency. Without a policy like this in place, it is unlikely that an organisation has adequately assessed the risks posed by AI/ML initiatives.</t>
  </si>
  <si>
    <t>Threat actors will likely increasingly attack AI models at their fundamental levels to reap benefits. One way they can achieve this is by modifying training data at the source, therefore it is critical that the organisation is able to validate if training data has been modified.</t>
  </si>
  <si>
    <t>Data is at the heart of AI/ML initiatives. If the organisation is unaware of where their corporate data is, then they will be unable to use it. Furthermore, systematically cataloguing and classifying their data will help ensure future opportunities are not missed.</t>
  </si>
  <si>
    <t>The next step from knowing where your data is, is to manage it. Aside from the security and risk management benefits, this is critical to developing AI/ML capabilities, as good data governance includes ensuring data quality, annotations required for supervised training, and anonymisation where required. Organisations will simply struggle to launch AI/ML initiatives quickly when the majority of effort must be directed towards cleaning corporate data.</t>
  </si>
  <si>
    <t>Tracking KPIs can help the organisation measure the effectiveness of its AI/ML initiatives and assess their impact on business functions. Without this capability, organisations may inadvertently back a poor-performing project, or fail to identify when projects provide value. The latter will become increasingly important, as it also carries a missed opportunity to re-direct human resources towards tasks that may be more appropriate as AI/ML initiatives increase in scale.</t>
  </si>
  <si>
    <t>Governance of AI/ML initiatives can be integrated into existing management entities. However, you should specifically look for evidence that governance is taking place at the strategic level, and not just within engineering teams. The key point is that AI/ML initiatives are being driven by business opportunities.</t>
  </si>
  <si>
    <t>The existence of a risk register is key evidence, but also understand the organisational value of this register, such as who discusses it, how often, and what actions are taken as a result. Does the organisation discuss these risks at Board/Executive level? How does the organisation calculate SLE, and are these calculations likely to be accurate?</t>
  </si>
  <si>
    <t>The existence of a policy is key evidence, but also look for evidence that the details are understood by key personnel and that there are the technical capabilities in place to comply with it (such as verbose logging of LLMs to provide a level of transparency).</t>
  </si>
  <si>
    <t>Look for evidence that the organisation's AI/ML initiatives are mentioned in strategic documents, business plans, or vision statements. Also, consider whether the initiatives are integrated into the organisation's operations, whether they support its commercial strategy, and if this is validated against KPIs.</t>
  </si>
  <si>
    <t>Look for evidence of a defined process for selecting third-party AI systems or services. This could include criteria for assessing potential vendors, such as their security practices, compliance with relevant regulations, and alignment with the organisation's AI ethics policy. Also, check if there are processes in place for managing and reviewing these systems or services once they are implemented. This could involve regular performance reviews, audits, and risk assessments.</t>
  </si>
  <si>
    <t>Look for a CISO or equivalent role within the organisation. An executive with clear and designated responsibilities for security may also be appropriate. Check if these responsibilities align with the organisation's overall business objectives.</t>
  </si>
  <si>
    <t>Look for technical measures such as hashing or encryption at rest as evidence that integrity has been considered. As these processes get more mature, the organisation should move towards real-time integrity validation and alerting.</t>
  </si>
  <si>
    <t>Look for evidence of DevOps infrastructure such as code repositories and pipelines. Ensure that there is a clear and consistent branching strategy, and the pipelines are unattended (i.e., builds and deploys occur server side) with proper secret handling. Look for evidence of static and dynamic code scanning technologies, requirements to elevate from DEV to PROD, and that PR reviews include an element of security validation.</t>
  </si>
  <si>
    <t>Most organisations will primarily use technology platforms such as SharePoint. When they are, look for evidence of proper data management. Are they using Managed Metadata? Have they integrated with Azure Information Protection? If they are using an SMB share they will likely not be able to catalogue their information in any meaningful way. What data lies outside of their document storage, i.e., SaaS platforms, emails, hard copies?</t>
  </si>
  <si>
    <t>Look for evidence of a policy, but make sure to inspect the data. The better data is governed, the more we would expect to see centralisation and a move towards specialised data management systems.</t>
  </si>
  <si>
    <t>Look for evidence that the organisation has adopted a recognised security controls framework and conducts regular assessments against this framework. This could include assessment reports, meeting minutes, or other documentation. </t>
  </si>
  <si>
    <t>This policy should address, at a minimum, data encryption at rest and in transit, access controls, data anonymisation for sensitive information, data integrity checks, secure data backup and recovery procedures, audit trails, and data retention and disposal.</t>
  </si>
  <si>
    <t>Average DEISO Rating</t>
  </si>
  <si>
    <t>AI Readiness Assessment Framework</t>
  </si>
  <si>
    <t>DEVELOPING</t>
  </si>
  <si>
    <t>EXPLORING</t>
  </si>
  <si>
    <t>IMPLEMENTING</t>
  </si>
  <si>
    <t>SCALING</t>
  </si>
  <si>
    <t>OPTIMISING</t>
  </si>
  <si>
    <r>
      <t xml:space="preserve">How to use this framework
</t>
    </r>
    <r>
      <rPr>
        <sz val="14"/>
        <color theme="1"/>
        <rFont val="Calibri"/>
        <family val="2"/>
        <scheme val="minor"/>
      </rPr>
      <t xml:space="preserve">This framework is composed of </t>
    </r>
    <r>
      <rPr>
        <b/>
        <u/>
        <sz val="14"/>
        <color theme="1"/>
        <rFont val="Calibri"/>
        <family val="2"/>
        <scheme val="minor"/>
      </rPr>
      <t>23 individual controls</t>
    </r>
    <r>
      <rPr>
        <sz val="14"/>
        <color theme="1"/>
        <rFont val="Calibri"/>
        <family val="2"/>
        <scheme val="minor"/>
      </rPr>
      <t xml:space="preserve"> that organisations should meet in order to achieve success with implementing and managing AI/ML initiatives. 
Each control is assessed against a DEISO rating of 1 - 5, the average rating is then amalgamated across each control domain and for the overall score.</t>
    </r>
    <r>
      <rPr>
        <b/>
        <u/>
        <sz val="14"/>
        <color theme="1"/>
        <rFont val="Calibri"/>
        <family val="2"/>
        <scheme val="minor"/>
      </rPr>
      <t xml:space="preserve">
</t>
    </r>
    <r>
      <rPr>
        <b/>
        <sz val="14"/>
        <color theme="1"/>
        <rFont val="Calibri"/>
        <family val="2"/>
        <scheme val="minor"/>
      </rPr>
      <t>An overall score &gt; 3 indicates that an organisation has sufficient maturity across the control domains to lead effective AI/ML initatives. 
An overall score &lt; 3 indicates that an organisation should prioritise addressing areas of weaknesses before launching AI/ML iniatives.</t>
    </r>
  </si>
  <si>
    <t>The organisation is at the initial stage of readiness. They have a basic understanding of the potential benefits but lack a clear strategy or dedicated resources. They might have conducted some preliminary research or discussions, but no concrete steps have been taken to integrate the changes into their operations or services.</t>
  </si>
  <si>
    <t>The organisation has a growing interest and is actively seeking knowledge and understanding about how the changes can benefit their operations. They might have dedicated a team or resources to learn more, attended workshops or seminars, and started to identify potential projects. However, they have not yet produced measurable outcomes from any projects or initiatives.</t>
  </si>
  <si>
    <t>The organisation has moved beyond exploration and has started to implement the changes in their operations or services. They have a clear strategy and have dedicated resources. They might have one or more pilot projects running, but the changes are not yet fully integrated into their operations or services.</t>
  </si>
  <si>
    <t>The organisation has successfully implemented one or more projects and is now scaling up their efforts. The changes are becoming an integral part of their operations or services. They are investing in more resources, including talent and technology, to support their initiatives. They are also actively measuring and monitoring the performance of their projects.</t>
  </si>
  <si>
    <t>The organisation has fully integrated the changes into their operations or services and is now optimising their initiatives. They have a mature strategy and dedicated resources. They are continuously improving their projects based on performance metrics and feedback. They are also exploring advanced techniques to further enhance their operations or services.</t>
  </si>
  <si>
    <t>EXAMPLE DEISO Rating</t>
  </si>
  <si>
    <t>EXAMPLE Notes</t>
  </si>
  <si>
    <t>There is no evidence of an AI ethics policy or previous discussion about the requirements for one.</t>
  </si>
  <si>
    <t>An internal security audit is conducted by the Information Security team every year, aligned to ISO 27001 controls. However, this is a governance standard and does not go into sufficient detail to assess the state of their technical security controls. The Head of Information Security expressed interest in aligning future audits to NIST CSF or CIS Top 18.</t>
  </si>
  <si>
    <t>There is no structured documentation for this; however, the organisation has an internal Product function that operates under the Agile methodology. There is therefore strong insight into the capabilities and bandwidth required for the current technology initiatives.</t>
  </si>
  <si>
    <t>A CISO is in place and is a member of the Executive Board.</t>
  </si>
  <si>
    <t>There is a dedicated Information Security team.</t>
  </si>
  <si>
    <t>As per Control 4, an audit process is in place but is not currently considering technical security controls.</t>
  </si>
  <si>
    <t>There is evidence of Backup and Recovery policies and procedures; however, these do not consider the challenges of governing AI training data.</t>
  </si>
  <si>
    <t>As per Control 12, this does not exist.</t>
  </si>
  <si>
    <t>There is technology in place for a centralised data lake, but there is confusion within the team on how best to utilise this. Further, without a consistent approach to data quality and governance, its use may be limited.</t>
  </si>
  <si>
    <t>As per Control 18, the organisation has built an internal API system designed to ensure all key business platforms can subscribe to or produce data streams. This doesn't yet include systems such as SharePoint, but this is on the roadmap.</t>
  </si>
  <si>
    <t>As per Control 20, this is provided via their development pipelines.</t>
  </si>
  <si>
    <t>Most existing technology projects are resourced via auto-scaling groups using EC2 instances, with a recent push into auto-scaling container instances.</t>
  </si>
  <si>
    <t>There is no evidence of any discussion about the opportunities that AI/ML unlocks for the organisation, let alone specific objectives or measurable targets.</t>
  </si>
  <si>
    <t>The Information Security team completes an assessment of every technology partner/solution used by the organisation and updates this annually.</t>
  </si>
  <si>
    <t>Although the organisation has started to collect training data for its internal projects, they are unable to verify the integrity of this information.</t>
  </si>
  <si>
    <t>The organisation's top-level decision-making body is their Executive Board; however, there is no evidence to indicate that they are responsible for AI-related initiatives. Agendas and meeting minutes have not mentioned any projects, and although individual members have expressed interest in AI, there is little to no strategic direction or a clear understanding of what they hope to achieve.</t>
  </si>
  <si>
    <t>The Executive Board routinely reviews their enterprise risk register, which amalgamates risks from across the organisation's business units. This includes risks from their Information Security and IT teams, which contain specific risks relating to the use of AI and ML.</t>
  </si>
  <si>
    <t>The Executive Board has existing crisis plans for major incidents, and they have undertaken a TTX every year for the last three years. However, their current plans do not include any scenarios related to AI or ML, despite the fact that the organisation makes existing use of these technologies.</t>
  </si>
  <si>
    <t>The organisation's technology teams are using Azure DevOps and Terraform. There is no implementation of automatic static/dynamic code testing; however, there is evidence of manual PR reviews that include consideration of security, and there is a documented process of mandatory code reviews before a release goes from their staging environment through to production. A static/dynamic code analysis platform is on their roadmap.</t>
  </si>
  <si>
    <t>There is some limited evidence to suggest that this has started to occur, as important data platforms are flagged on their asset inventories. However, data classification does not occur at any level, and there are conflicting opinions within the team on what data matters most for new AI/ML initiatives.</t>
  </si>
  <si>
    <t>The internal Product team has access to both employee and third-party development resources and there is evidence that they have previously produced and actively support technology projects within the organisation.</t>
  </si>
  <si>
    <t>For the most part, business operational data including financial data and consultant time tracking is recorded in a centralised system. The business is still consolidating metrics into this system, however, and they have yet to derive meaningful reports from this information to guide decision-making.</t>
  </si>
  <si>
    <t>The organisation's technology landscape is mature. They are primarily using AWS for technology projects and Azure for internal IT. This is all supported with development pipelines and Agile product methodologies.</t>
  </si>
  <si>
    <t>DEISO Rating 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</si>
</sst>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4"/>
      <color theme="1"/>
      <name val="Calibri"/>
      <family val="2"/>
      <scheme val="minor"/>
    </font>
    <font>
      <b/>
      <sz val="28"/>
      <color theme="1"/>
      <name val="Calibri"/>
      <family val="2"/>
      <scheme val="minor"/>
    </font>
    <font>
      <b/>
      <u/>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0" fontId="1" fillId="0" borderId="0" xfId="0" applyFont="1" applyAlignment="1">
      <alignment horizontal="left" vertical="center"/>
    </xf>
    <xf numFmtId="0" fontId="1" fillId="0" borderId="0" xfId="0" applyFont="1"/>
    <xf numFmtId="0" fontId="3" fillId="0" borderId="0" xfId="0" applyFont="1"/>
    <xf numFmtId="0" fontId="4" fillId="0" borderId="0" xfId="0" applyFont="1"/>
    <xf numFmtId="0" fontId="4" fillId="0" borderId="0" xfId="0" applyFont="1" applyAlignment="1">
      <alignment wrapText="1"/>
    </xf>
    <xf numFmtId="0" fontId="5" fillId="0" borderId="0" xfId="0" applyFont="1" applyAlignment="1">
      <alignment vertical="center"/>
    </xf>
  </cellXfs>
  <cellStyles count="1">
    <cellStyle name="Normal" xfId="0" builtinId="0"/>
  </cellStyles>
  <dxfs count="13">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35A58F-F3A2-48AE-871C-70E83631E099}" name="Table2" displayName="Table2" ref="A1:E24" totalsRowShown="0">
  <autoFilter ref="A1:E24" xr:uid="{2A35A58F-F3A2-48AE-871C-70E83631E099}"/>
  <sortState xmlns:xlrd2="http://schemas.microsoft.com/office/spreadsheetml/2017/richdata2" ref="A2:E24">
    <sortCondition ref="A1:A24"/>
  </sortState>
  <tableColumns count="5">
    <tableColumn id="1" xr3:uid="{7D3DC402-4E2E-4EC8-8F16-98AA22407F89}" name="ID" dataDxfId="12"/>
    <tableColumn id="2" xr3:uid="{5A40E529-61D2-444E-B04A-289D3B673F94}" name="Domain" dataDxfId="11"/>
    <tableColumn id="3" xr3:uid="{013B5D12-0C43-4AA8-99F5-2D08FD6E0D3E}" name="Control" dataDxfId="10"/>
    <tableColumn id="4" xr3:uid="{EEFAD5D9-0B03-4596-ACFF-0BFB85922B50}" name="Explanation" dataDxfId="9"/>
    <tableColumn id="5" xr3:uid="{A355A28E-6330-4EFB-AA42-072AA691EE3D}" name="Guidance" dataDxf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335C0B-3098-4D9B-8957-B77B0CC29DBA}" name="Table1" displayName="Table1" ref="A1:E24" totalsRowShown="0">
  <autoFilter ref="A1:E24" xr:uid="{F9335C0B-3098-4D9B-8957-B77B0CC29DBA}"/>
  <sortState xmlns:xlrd2="http://schemas.microsoft.com/office/spreadsheetml/2017/richdata2" ref="A2:D24">
    <sortCondition ref="A1:A24"/>
  </sortState>
  <tableColumns count="5">
    <tableColumn id="1" xr3:uid="{FF55E3FD-7AAE-42C9-9BF6-79F489D3CD18}" name="ID" dataDxfId="7"/>
    <tableColumn id="2" xr3:uid="{B9086BE5-480B-401A-99C4-67961F33F603}" name="Domain" dataDxfId="6"/>
    <tableColumn id="3" xr3:uid="{4DE2F4FD-559C-4BE5-8849-5C99ADC7AEB7}" name="Control" dataDxfId="5"/>
    <tableColumn id="4" xr3:uid="{2FD50859-B23B-4DF2-9B5E-047C89E2B531}" name="EXAMPLE DEISO Rating" dataDxfId="4"/>
    <tableColumn id="5" xr3:uid="{5AEED158-DBA1-4CFF-BEF5-78A9A08CC083}" name="EXAMPLE Notes"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2999C8-FB5B-427C-A0E2-C516A080DE41}" name="Table3" displayName="Table3" ref="G1:H6" totalsRowShown="0" dataDxfId="2">
  <autoFilter ref="G1:H6" xr:uid="{1B2999C8-FB5B-427C-A0E2-C516A080DE41}"/>
  <tableColumns count="2">
    <tableColumn id="1" xr3:uid="{C1BA341F-F069-4EE4-B1BE-FF91DFE56E18}" name="Domain" dataDxfId="1"/>
    <tableColumn id="2" xr3:uid="{6D29528E-513E-4CDD-8525-EF5904D70D35}" name="Average DEISO Rating"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B9CD-C8BD-4418-A899-C97751502969}">
  <dimension ref="A1:B10"/>
  <sheetViews>
    <sheetView workbookViewId="0">
      <selection activeCell="A5" sqref="A5"/>
    </sheetView>
  </sheetViews>
  <sheetFormatPr defaultRowHeight="14.5" x14ac:dyDescent="0.35"/>
  <cols>
    <col min="1" max="1" width="120.6328125" customWidth="1"/>
    <col min="2" max="2" width="73.1796875" style="1" customWidth="1"/>
  </cols>
  <sheetData>
    <row r="1" spans="1:2" ht="36" x14ac:dyDescent="0.8">
      <c r="A1" s="8" t="s">
        <v>80</v>
      </c>
    </row>
    <row r="2" spans="1:2" ht="259" x14ac:dyDescent="0.45">
      <c r="A2" s="10" t="s">
        <v>86</v>
      </c>
    </row>
    <row r="5" spans="1:2" ht="18.5" x14ac:dyDescent="0.45">
      <c r="A5" s="9" t="s">
        <v>117</v>
      </c>
    </row>
    <row r="6" spans="1:2" s="5" customFormat="1" ht="86.5" customHeight="1" x14ac:dyDescent="0.35">
      <c r="A6" s="11" t="s">
        <v>81</v>
      </c>
      <c r="B6" s="4" t="s">
        <v>87</v>
      </c>
    </row>
    <row r="7" spans="1:2" s="5" customFormat="1" ht="86.5" customHeight="1" x14ac:dyDescent="0.35">
      <c r="A7" s="11" t="s">
        <v>82</v>
      </c>
      <c r="B7" s="4" t="s">
        <v>88</v>
      </c>
    </row>
    <row r="8" spans="1:2" s="5" customFormat="1" ht="86.5" customHeight="1" x14ac:dyDescent="0.35">
      <c r="A8" s="11" t="s">
        <v>83</v>
      </c>
      <c r="B8" s="4" t="s">
        <v>89</v>
      </c>
    </row>
    <row r="9" spans="1:2" s="5" customFormat="1" ht="86.5" customHeight="1" x14ac:dyDescent="0.35">
      <c r="A9" s="11" t="s">
        <v>84</v>
      </c>
      <c r="B9" s="4" t="s">
        <v>90</v>
      </c>
    </row>
    <row r="10" spans="1:2" s="5" customFormat="1" ht="86.5" customHeight="1" x14ac:dyDescent="0.35">
      <c r="A10" s="11" t="s">
        <v>85</v>
      </c>
      <c r="B10" s="4"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40DE-06C3-49A9-93F4-B15298884BA6}">
  <dimension ref="A1:E24"/>
  <sheetViews>
    <sheetView workbookViewId="0">
      <selection activeCell="E6" sqref="E6"/>
    </sheetView>
  </sheetViews>
  <sheetFormatPr defaultRowHeight="14.5" x14ac:dyDescent="0.35"/>
  <cols>
    <col min="1" max="1" width="9.08984375" style="2" customWidth="1"/>
    <col min="2" max="2" width="18.36328125" style="3" customWidth="1"/>
    <col min="3" max="4" width="54.1796875" style="4" customWidth="1"/>
    <col min="5" max="5" width="68" style="4" customWidth="1"/>
  </cols>
  <sheetData>
    <row r="1" spans="1:5" x14ac:dyDescent="0.35">
      <c r="A1" s="2" t="s">
        <v>0</v>
      </c>
      <c r="B1" s="3" t="s">
        <v>1</v>
      </c>
      <c r="C1" s="4" t="s">
        <v>2</v>
      </c>
      <c r="D1" s="4" t="s">
        <v>30</v>
      </c>
      <c r="E1" s="4" t="s">
        <v>31</v>
      </c>
    </row>
    <row r="2" spans="1:5" ht="58" x14ac:dyDescent="0.35">
      <c r="A2" s="2">
        <v>1</v>
      </c>
      <c r="B2" s="3" t="s">
        <v>3</v>
      </c>
      <c r="C2" s="4" t="s">
        <v>13</v>
      </c>
      <c r="D2" s="4" t="s">
        <v>61</v>
      </c>
      <c r="E2" s="4" t="s">
        <v>67</v>
      </c>
    </row>
    <row r="3" spans="1:5" ht="72.5" x14ac:dyDescent="0.35">
      <c r="A3" s="2">
        <v>2</v>
      </c>
      <c r="B3" s="3" t="s">
        <v>3</v>
      </c>
      <c r="C3" s="4" t="s">
        <v>14</v>
      </c>
      <c r="D3" s="4" t="s">
        <v>32</v>
      </c>
      <c r="E3" s="4" t="s">
        <v>68</v>
      </c>
    </row>
    <row r="4" spans="1:5" ht="72.5" x14ac:dyDescent="0.35">
      <c r="A4" s="2">
        <v>3</v>
      </c>
      <c r="B4" s="3" t="s">
        <v>3</v>
      </c>
      <c r="C4" s="4" t="s">
        <v>15</v>
      </c>
      <c r="D4" s="4" t="s">
        <v>62</v>
      </c>
      <c r="E4" s="4" t="s">
        <v>69</v>
      </c>
    </row>
    <row r="5" spans="1:5" ht="72.5" x14ac:dyDescent="0.35">
      <c r="A5" s="2">
        <v>4</v>
      </c>
      <c r="B5" s="3" t="s">
        <v>3</v>
      </c>
      <c r="C5" s="4" t="s">
        <v>16</v>
      </c>
      <c r="D5" s="4" t="s">
        <v>33</v>
      </c>
      <c r="E5" s="4" t="s">
        <v>34</v>
      </c>
    </row>
    <row r="6" spans="1:5" ht="87" x14ac:dyDescent="0.35">
      <c r="A6" s="2">
        <v>5</v>
      </c>
      <c r="B6" s="3" t="s">
        <v>3</v>
      </c>
      <c r="C6" s="4" t="s">
        <v>17</v>
      </c>
      <c r="D6" s="4" t="s">
        <v>35</v>
      </c>
      <c r="E6" s="4" t="s">
        <v>36</v>
      </c>
    </row>
    <row r="7" spans="1:5" ht="101.5" x14ac:dyDescent="0.35">
      <c r="A7" s="2">
        <v>6</v>
      </c>
      <c r="B7" s="3" t="s">
        <v>3</v>
      </c>
      <c r="C7" s="4" t="s">
        <v>18</v>
      </c>
      <c r="D7" s="4" t="s">
        <v>37</v>
      </c>
      <c r="E7" s="4" t="s">
        <v>70</v>
      </c>
    </row>
    <row r="8" spans="1:5" ht="116" x14ac:dyDescent="0.35">
      <c r="A8" s="2">
        <v>7</v>
      </c>
      <c r="B8" s="3" t="s">
        <v>3</v>
      </c>
      <c r="C8" s="4" t="s">
        <v>19</v>
      </c>
      <c r="D8" s="4" t="s">
        <v>38</v>
      </c>
      <c r="E8" s="4" t="s">
        <v>71</v>
      </c>
    </row>
    <row r="9" spans="1:5" ht="101.5" x14ac:dyDescent="0.35">
      <c r="A9" s="2">
        <v>8</v>
      </c>
      <c r="B9" s="3" t="s">
        <v>3</v>
      </c>
      <c r="C9" s="4" t="s">
        <v>20</v>
      </c>
      <c r="D9" s="4" t="s">
        <v>39</v>
      </c>
      <c r="E9" s="4" t="s">
        <v>40</v>
      </c>
    </row>
    <row r="10" spans="1:5" ht="58" x14ac:dyDescent="0.35">
      <c r="A10" s="2">
        <v>9</v>
      </c>
      <c r="B10" s="3" t="s">
        <v>4</v>
      </c>
      <c r="C10" s="4" t="s">
        <v>6</v>
      </c>
      <c r="D10" s="4" t="s">
        <v>44</v>
      </c>
      <c r="E10" s="4" t="s">
        <v>72</v>
      </c>
    </row>
    <row r="11" spans="1:5" ht="72.5" x14ac:dyDescent="0.35">
      <c r="A11" s="2">
        <v>10</v>
      </c>
      <c r="B11" s="3" t="s">
        <v>4</v>
      </c>
      <c r="C11" s="4" t="s">
        <v>5</v>
      </c>
      <c r="D11" s="4" t="s">
        <v>42</v>
      </c>
      <c r="E11" s="4" t="s">
        <v>43</v>
      </c>
    </row>
    <row r="12" spans="1:5" ht="58" x14ac:dyDescent="0.35">
      <c r="A12" s="2">
        <v>11</v>
      </c>
      <c r="B12" s="3" t="s">
        <v>4</v>
      </c>
      <c r="C12" s="4" t="s">
        <v>7</v>
      </c>
      <c r="D12" s="4" t="s">
        <v>45</v>
      </c>
      <c r="E12" s="4" t="s">
        <v>77</v>
      </c>
    </row>
    <row r="13" spans="1:5" ht="58" x14ac:dyDescent="0.35">
      <c r="A13" s="2">
        <v>12</v>
      </c>
      <c r="B13" s="3" t="s">
        <v>4</v>
      </c>
      <c r="C13" s="4" t="s">
        <v>21</v>
      </c>
      <c r="D13" s="4" t="s">
        <v>46</v>
      </c>
      <c r="E13" s="4" t="s">
        <v>78</v>
      </c>
    </row>
    <row r="14" spans="1:5" ht="72.5" x14ac:dyDescent="0.35">
      <c r="A14" s="2">
        <v>13</v>
      </c>
      <c r="B14" s="3" t="s">
        <v>4</v>
      </c>
      <c r="C14" s="4" t="s">
        <v>22</v>
      </c>
      <c r="D14" s="4" t="s">
        <v>63</v>
      </c>
      <c r="E14" s="4" t="s">
        <v>73</v>
      </c>
    </row>
    <row r="15" spans="1:5" ht="87" x14ac:dyDescent="0.35">
      <c r="A15" s="2">
        <v>14</v>
      </c>
      <c r="B15" s="3" t="s">
        <v>4</v>
      </c>
      <c r="C15" s="4" t="s">
        <v>23</v>
      </c>
      <c r="D15" s="4" t="s">
        <v>47</v>
      </c>
      <c r="E15" s="4" t="s">
        <v>74</v>
      </c>
    </row>
    <row r="16" spans="1:5" ht="116" x14ac:dyDescent="0.35">
      <c r="A16" s="2">
        <v>15</v>
      </c>
      <c r="B16" s="3" t="s">
        <v>8</v>
      </c>
      <c r="C16" s="4" t="s">
        <v>25</v>
      </c>
      <c r="D16" s="4" t="s">
        <v>65</v>
      </c>
      <c r="E16" s="4" t="s">
        <v>76</v>
      </c>
    </row>
    <row r="17" spans="1:5" ht="87" x14ac:dyDescent="0.35">
      <c r="A17" s="2">
        <v>16</v>
      </c>
      <c r="B17" s="3" t="s">
        <v>8</v>
      </c>
      <c r="C17" s="4" t="s">
        <v>24</v>
      </c>
      <c r="D17" s="4" t="s">
        <v>64</v>
      </c>
      <c r="E17" s="4" t="s">
        <v>75</v>
      </c>
    </row>
    <row r="18" spans="1:5" ht="72.5" x14ac:dyDescent="0.35">
      <c r="A18" s="2">
        <v>17</v>
      </c>
      <c r="B18" s="3" t="s">
        <v>8</v>
      </c>
      <c r="C18" s="4" t="s">
        <v>9</v>
      </c>
      <c r="D18" s="4" t="s">
        <v>48</v>
      </c>
      <c r="E18" s="4" t="s">
        <v>49</v>
      </c>
    </row>
    <row r="19" spans="1:5" ht="116" x14ac:dyDescent="0.35">
      <c r="A19" s="2">
        <v>18</v>
      </c>
      <c r="B19" s="3" t="s">
        <v>8</v>
      </c>
      <c r="C19" s="4" t="s">
        <v>26</v>
      </c>
      <c r="D19" s="4" t="s">
        <v>66</v>
      </c>
      <c r="E19" s="4" t="s">
        <v>50</v>
      </c>
    </row>
    <row r="20" spans="1:5" ht="43.5" x14ac:dyDescent="0.35">
      <c r="A20" s="2">
        <v>19</v>
      </c>
      <c r="B20" s="3" t="s">
        <v>12</v>
      </c>
      <c r="C20" s="4" t="s">
        <v>27</v>
      </c>
      <c r="D20" s="4" t="s">
        <v>51</v>
      </c>
      <c r="E20" s="4" t="s">
        <v>52</v>
      </c>
    </row>
    <row r="21" spans="1:5" ht="58" x14ac:dyDescent="0.35">
      <c r="A21" s="2">
        <v>20</v>
      </c>
      <c r="B21" s="3" t="s">
        <v>12</v>
      </c>
      <c r="C21" s="4" t="s">
        <v>10</v>
      </c>
      <c r="D21" s="4" t="s">
        <v>53</v>
      </c>
      <c r="E21" s="4" t="s">
        <v>54</v>
      </c>
    </row>
    <row r="22" spans="1:5" ht="58" x14ac:dyDescent="0.35">
      <c r="A22" s="2">
        <v>21</v>
      </c>
      <c r="B22" s="3" t="s">
        <v>12</v>
      </c>
      <c r="C22" s="4" t="s">
        <v>28</v>
      </c>
      <c r="D22" s="4" t="s">
        <v>55</v>
      </c>
      <c r="E22" s="4" t="s">
        <v>56</v>
      </c>
    </row>
    <row r="23" spans="1:5" ht="72.5" x14ac:dyDescent="0.35">
      <c r="A23" s="2">
        <v>22</v>
      </c>
      <c r="B23" s="3" t="s">
        <v>12</v>
      </c>
      <c r="C23" s="4" t="s">
        <v>29</v>
      </c>
      <c r="D23" s="4" t="s">
        <v>57</v>
      </c>
      <c r="E23" s="4" t="s">
        <v>58</v>
      </c>
    </row>
    <row r="24" spans="1:5" ht="58" x14ac:dyDescent="0.35">
      <c r="A24" s="2">
        <v>23</v>
      </c>
      <c r="B24" s="3" t="s">
        <v>12</v>
      </c>
      <c r="C24" s="4" t="s">
        <v>11</v>
      </c>
      <c r="D24" s="4" t="s">
        <v>59</v>
      </c>
      <c r="E24" s="4" t="s">
        <v>60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3D1B-A318-4E8D-9348-E92628F08422}">
  <dimension ref="A1:H24"/>
  <sheetViews>
    <sheetView tabSelected="1" workbookViewId="0">
      <selection activeCell="D1" sqref="D1"/>
    </sheetView>
  </sheetViews>
  <sheetFormatPr defaultRowHeight="14.5" x14ac:dyDescent="0.35"/>
  <cols>
    <col min="2" max="2" width="12.36328125" style="2" bestFit="1" customWidth="1"/>
    <col min="3" max="3" width="80" style="5" customWidth="1"/>
    <col min="4" max="4" width="24.7265625" style="2" bestFit="1" customWidth="1"/>
    <col min="5" max="5" width="62.36328125" style="4" customWidth="1"/>
    <col min="7" max="7" width="17.1796875" customWidth="1"/>
    <col min="8" max="8" width="21.90625" customWidth="1"/>
    <col min="13" max="13" width="8.7265625" customWidth="1"/>
    <col min="14" max="14" width="8.81640625" customWidth="1"/>
  </cols>
  <sheetData>
    <row r="1" spans="1:8" x14ac:dyDescent="0.35">
      <c r="A1" s="3" t="s">
        <v>0</v>
      </c>
      <c r="B1" s="3" t="s">
        <v>1</v>
      </c>
      <c r="C1" s="4" t="s">
        <v>2</v>
      </c>
      <c r="D1" s="3" t="s">
        <v>92</v>
      </c>
      <c r="E1" s="4" t="s">
        <v>93</v>
      </c>
      <c r="G1" s="7" t="s">
        <v>1</v>
      </c>
      <c r="H1" t="s">
        <v>79</v>
      </c>
    </row>
    <row r="2" spans="1:8" ht="87" x14ac:dyDescent="0.35">
      <c r="A2" s="2">
        <v>1</v>
      </c>
      <c r="B2" s="2" t="s">
        <v>3</v>
      </c>
      <c r="C2" s="4" t="s">
        <v>13</v>
      </c>
      <c r="D2" s="2">
        <v>1</v>
      </c>
      <c r="E2" s="4" t="s">
        <v>109</v>
      </c>
      <c r="G2" s="6" t="s">
        <v>3</v>
      </c>
      <c r="H2" s="3">
        <f>SUMIF(B:B, "*Governance*", D:D) / COUNTIF(B:B, "*Governance*")</f>
        <v>2</v>
      </c>
    </row>
    <row r="3" spans="1:8" ht="58" x14ac:dyDescent="0.35">
      <c r="A3" s="2">
        <v>2</v>
      </c>
      <c r="B3" s="2" t="s">
        <v>3</v>
      </c>
      <c r="C3" s="4" t="s">
        <v>14</v>
      </c>
      <c r="D3" s="2">
        <v>4</v>
      </c>
      <c r="E3" s="4" t="s">
        <v>110</v>
      </c>
      <c r="G3" s="6" t="s">
        <v>4</v>
      </c>
      <c r="H3" s="3">
        <f>SUMIF(B:B, "*Security*", D:D) / COUNTIF(B:B, "*Security*")</f>
        <v>2.5</v>
      </c>
    </row>
    <row r="4" spans="1:8" ht="43.5" x14ac:dyDescent="0.35">
      <c r="A4" s="2">
        <v>3</v>
      </c>
      <c r="B4" s="2" t="s">
        <v>3</v>
      </c>
      <c r="C4" s="4" t="s">
        <v>15</v>
      </c>
      <c r="D4" s="2">
        <v>1</v>
      </c>
      <c r="E4" s="4" t="s">
        <v>94</v>
      </c>
      <c r="G4" s="6" t="s">
        <v>8</v>
      </c>
      <c r="H4" s="3">
        <f>SUMIF(B:B, "*Capabilities*", D:D) / COUNTIF(B:B, "*Capabilities*")</f>
        <v>2.5</v>
      </c>
    </row>
    <row r="5" spans="1:8" ht="72.5" x14ac:dyDescent="0.35">
      <c r="A5" s="2">
        <v>4</v>
      </c>
      <c r="B5" s="2" t="s">
        <v>3</v>
      </c>
      <c r="C5" s="4" t="s">
        <v>16</v>
      </c>
      <c r="D5" s="2">
        <v>2</v>
      </c>
      <c r="E5" s="4" t="s">
        <v>95</v>
      </c>
      <c r="G5" s="6" t="s">
        <v>12</v>
      </c>
      <c r="H5" s="3">
        <f>SUMIF(B:B, "*Infrastructure*", D:D) / COUNTIF(B:B, "*Governance*")</f>
        <v>2.25</v>
      </c>
    </row>
    <row r="6" spans="1:8" ht="72.5" x14ac:dyDescent="0.35">
      <c r="A6" s="2">
        <v>5</v>
      </c>
      <c r="B6" s="2" t="s">
        <v>3</v>
      </c>
      <c r="C6" s="4" t="s">
        <v>17</v>
      </c>
      <c r="D6" s="2">
        <v>1</v>
      </c>
      <c r="E6" s="4" t="s">
        <v>111</v>
      </c>
      <c r="G6" s="6" t="s">
        <v>41</v>
      </c>
      <c r="H6" s="6">
        <f>AVERAGE(H2:H5)</f>
        <v>2.3125</v>
      </c>
    </row>
    <row r="7" spans="1:8" ht="43.5" x14ac:dyDescent="0.35">
      <c r="A7" s="2">
        <v>6</v>
      </c>
      <c r="B7" s="2" t="s">
        <v>3</v>
      </c>
      <c r="C7" s="4" t="s">
        <v>18</v>
      </c>
      <c r="D7" s="2">
        <v>1</v>
      </c>
      <c r="E7" s="4" t="s">
        <v>106</v>
      </c>
    </row>
    <row r="8" spans="1:8" ht="43.5" x14ac:dyDescent="0.35">
      <c r="A8" s="2">
        <v>7</v>
      </c>
      <c r="B8" s="2" t="s">
        <v>3</v>
      </c>
      <c r="C8" s="4" t="s">
        <v>19</v>
      </c>
      <c r="D8" s="2">
        <v>3</v>
      </c>
      <c r="E8" s="4" t="s">
        <v>107</v>
      </c>
    </row>
    <row r="9" spans="1:8" ht="58" x14ac:dyDescent="0.35">
      <c r="A9" s="2">
        <v>8</v>
      </c>
      <c r="B9" s="2" t="s">
        <v>3</v>
      </c>
      <c r="C9" s="4" t="s">
        <v>20</v>
      </c>
      <c r="D9" s="2">
        <v>3</v>
      </c>
      <c r="E9" s="4" t="s">
        <v>96</v>
      </c>
    </row>
    <row r="10" spans="1:8" ht="43.5" x14ac:dyDescent="0.35">
      <c r="A10" s="2">
        <v>9</v>
      </c>
      <c r="B10" s="2" t="s">
        <v>4</v>
      </c>
      <c r="C10" s="4" t="s">
        <v>6</v>
      </c>
      <c r="D10" s="2">
        <v>4</v>
      </c>
      <c r="E10" s="4" t="s">
        <v>97</v>
      </c>
    </row>
    <row r="11" spans="1:8" ht="29" x14ac:dyDescent="0.35">
      <c r="A11" s="2">
        <v>10</v>
      </c>
      <c r="B11" s="2" t="s">
        <v>4</v>
      </c>
      <c r="C11" s="4" t="s">
        <v>5</v>
      </c>
      <c r="D11" s="2">
        <v>4</v>
      </c>
      <c r="E11" s="4" t="s">
        <v>98</v>
      </c>
    </row>
    <row r="12" spans="1:8" ht="29" x14ac:dyDescent="0.35">
      <c r="A12" s="2">
        <v>11</v>
      </c>
      <c r="B12" s="2" t="s">
        <v>4</v>
      </c>
      <c r="C12" s="4" t="s">
        <v>7</v>
      </c>
      <c r="D12" s="2">
        <v>2</v>
      </c>
      <c r="E12" s="4" t="s">
        <v>99</v>
      </c>
    </row>
    <row r="13" spans="1:8" ht="43.5" x14ac:dyDescent="0.35">
      <c r="A13" s="2">
        <v>12</v>
      </c>
      <c r="B13" s="2" t="s">
        <v>4</v>
      </c>
      <c r="C13" s="4" t="s">
        <v>21</v>
      </c>
      <c r="D13" s="2">
        <v>1</v>
      </c>
      <c r="E13" s="4" t="s">
        <v>100</v>
      </c>
    </row>
    <row r="14" spans="1:8" ht="43.5" x14ac:dyDescent="0.35">
      <c r="A14" s="2">
        <v>13</v>
      </c>
      <c r="B14" s="2" t="s">
        <v>4</v>
      </c>
      <c r="C14" s="4" t="s">
        <v>22</v>
      </c>
      <c r="D14" s="2">
        <v>1</v>
      </c>
      <c r="E14" s="4" t="s">
        <v>108</v>
      </c>
    </row>
    <row r="15" spans="1:8" ht="101.5" x14ac:dyDescent="0.35">
      <c r="A15" s="2">
        <v>14</v>
      </c>
      <c r="B15" s="2" t="s">
        <v>4</v>
      </c>
      <c r="C15" s="4" t="s">
        <v>23</v>
      </c>
      <c r="D15" s="2">
        <v>3</v>
      </c>
      <c r="E15" s="4" t="s">
        <v>112</v>
      </c>
    </row>
    <row r="16" spans="1:8" ht="43.5" x14ac:dyDescent="0.35">
      <c r="A16" s="2">
        <v>15</v>
      </c>
      <c r="B16" s="2" t="s">
        <v>8</v>
      </c>
      <c r="C16" s="4" t="s">
        <v>25</v>
      </c>
      <c r="D16" s="2">
        <v>1</v>
      </c>
      <c r="E16" s="4" t="s">
        <v>101</v>
      </c>
    </row>
    <row r="17" spans="1:5" ht="72.5" x14ac:dyDescent="0.35">
      <c r="A17" s="2">
        <v>16</v>
      </c>
      <c r="B17" s="2" t="s">
        <v>8</v>
      </c>
      <c r="C17" s="4" t="s">
        <v>24</v>
      </c>
      <c r="D17" s="2">
        <v>2</v>
      </c>
      <c r="E17" s="4" t="s">
        <v>113</v>
      </c>
    </row>
    <row r="18" spans="1:5" ht="58" x14ac:dyDescent="0.35">
      <c r="A18" s="2">
        <v>17</v>
      </c>
      <c r="B18" s="2" t="s">
        <v>8</v>
      </c>
      <c r="C18" s="4" t="s">
        <v>9</v>
      </c>
      <c r="D18" s="2">
        <v>4</v>
      </c>
      <c r="E18" s="4" t="s">
        <v>114</v>
      </c>
    </row>
    <row r="19" spans="1:5" ht="72.5" x14ac:dyDescent="0.35">
      <c r="A19" s="2">
        <v>18</v>
      </c>
      <c r="B19" s="2" t="s">
        <v>8</v>
      </c>
      <c r="C19" s="4" t="s">
        <v>26</v>
      </c>
      <c r="D19" s="2">
        <v>3</v>
      </c>
      <c r="E19" s="4" t="s">
        <v>115</v>
      </c>
    </row>
    <row r="20" spans="1:5" ht="58" x14ac:dyDescent="0.35">
      <c r="A20" s="2">
        <v>19</v>
      </c>
      <c r="B20" s="2" t="s">
        <v>12</v>
      </c>
      <c r="C20" s="4" t="s">
        <v>27</v>
      </c>
      <c r="D20" s="2">
        <v>2</v>
      </c>
      <c r="E20" s="4" t="s">
        <v>102</v>
      </c>
    </row>
    <row r="21" spans="1:5" ht="58" x14ac:dyDescent="0.35">
      <c r="A21" s="2">
        <v>20</v>
      </c>
      <c r="B21" s="2" t="s">
        <v>12</v>
      </c>
      <c r="C21" s="4" t="s">
        <v>10</v>
      </c>
      <c r="D21" s="2">
        <v>4</v>
      </c>
      <c r="E21" s="4" t="s">
        <v>116</v>
      </c>
    </row>
    <row r="22" spans="1:5" ht="58" x14ac:dyDescent="0.35">
      <c r="A22" s="2">
        <v>21</v>
      </c>
      <c r="B22" s="2" t="s">
        <v>12</v>
      </c>
      <c r="C22" s="4" t="s">
        <v>28</v>
      </c>
      <c r="D22" s="2">
        <v>4</v>
      </c>
      <c r="E22" s="4" t="s">
        <v>103</v>
      </c>
    </row>
    <row r="23" spans="1:5" ht="29" x14ac:dyDescent="0.35">
      <c r="A23" s="2">
        <v>22</v>
      </c>
      <c r="B23" s="2" t="s">
        <v>12</v>
      </c>
      <c r="C23" s="4" t="s">
        <v>29</v>
      </c>
      <c r="D23" s="2">
        <v>4</v>
      </c>
      <c r="E23" s="4" t="s">
        <v>104</v>
      </c>
    </row>
    <row r="24" spans="1:5" ht="43.5" x14ac:dyDescent="0.35">
      <c r="A24" s="2">
        <v>23</v>
      </c>
      <c r="B24" s="2" t="s">
        <v>12</v>
      </c>
      <c r="C24" s="4" t="s">
        <v>11</v>
      </c>
      <c r="D24" s="2">
        <v>4</v>
      </c>
      <c r="E24" s="4" t="s">
        <v>105</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Controls</vt:lpstr>
      <vt:lpstr>Example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2023-08-25T16:21:56Z</dcterms:created>
  <dcterms:modified xsi:type="dcterms:W3CDTF">2023-08-26T18:45:00Z</dcterms:modified>
</cp:coreProperties>
</file>