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defaultThemeVersion="124226"/>
  <xr:revisionPtr revIDLastSave="0" documentId="13_ncr:1_{E8D1CCE2-7288-4080-A769-46B5E31D937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esponse 1" sheetId="1" r:id="rId1"/>
    <sheet name="Response2" sheetId="2" r:id="rId2"/>
    <sheet name="Response3" sheetId="3" r:id="rId3"/>
    <sheet name="Response4" sheetId="4" r:id="rId4"/>
    <sheet name="Resp &amp; RT" sheetId="5" r:id="rId5"/>
    <sheet name="Graph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5" l="1"/>
  <c r="F18" i="5"/>
  <c r="D18" i="5"/>
  <c r="B18" i="5"/>
  <c r="M9" i="5" s="1"/>
  <c r="G18" i="5"/>
  <c r="E18" i="5"/>
  <c r="C18" i="5"/>
  <c r="A18" i="5"/>
  <c r="M6" i="5" l="1"/>
</calcChain>
</file>

<file path=xl/sharedStrings.xml><?xml version="1.0" encoding="utf-8"?>
<sst xmlns="http://schemas.openxmlformats.org/spreadsheetml/2006/main" count="909" uniqueCount="73">
  <si>
    <t>worditem</t>
  </si>
  <si>
    <t>wordcolour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</si>
  <si>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</si>
  <si>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</si>
  <si>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</si>
  <si>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</si>
  <si>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</si>
  <si>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</si>
  <si>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</si>
  <si>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</si>
  <si>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textwelcome.started</t>
  </si>
  <si>
    <t>keywelcome.started</t>
  </si>
  <si>
    <t>keywelcome.keys</t>
  </si>
  <si>
    <t>keywelcome.rt</t>
  </si>
  <si>
    <t>textblank.started</t>
  </si>
  <si>
    <t>textinstructions.started</t>
  </si>
  <si>
    <t>keyinstructions.started</t>
  </si>
  <si>
    <t>keyinstructions.keys</t>
  </si>
  <si>
    <t>keyinstructions.rt</t>
  </si>
  <si>
    <t>textStudyTrials.started</t>
  </si>
  <si>
    <t>textwaitscreen.started</t>
  </si>
  <si>
    <t>keywaitscreen.started</t>
  </si>
  <si>
    <t>keywaitscreen.keys</t>
  </si>
  <si>
    <t>keywaitscreen.rt</t>
  </si>
  <si>
    <t>textY_N_Screen.started</t>
  </si>
  <si>
    <t>keyY_N_Screen.started</t>
  </si>
  <si>
    <t>keyY_N_Screen.keys</t>
  </si>
  <si>
    <t>keyY_N_Screen.rt</t>
  </si>
  <si>
    <t>texttesttrials.started</t>
  </si>
  <si>
    <t>key_resp.started</t>
  </si>
  <si>
    <t>key_resp.keys</t>
  </si>
  <si>
    <t>key_resp.rt</t>
  </si>
  <si>
    <t>textblank.stopped</t>
  </si>
  <si>
    <t>text.started</t>
  </si>
  <si>
    <t>participant</t>
  </si>
  <si>
    <t>session</t>
  </si>
  <si>
    <t>date</t>
  </si>
  <si>
    <t>expName</t>
  </si>
  <si>
    <t>psychopyVersion</t>
  </si>
  <si>
    <t>frameRate</t>
  </si>
  <si>
    <t>space</t>
  </si>
  <si>
    <t>2022-10-14_21h17.14.150</t>
  </si>
  <si>
    <t>Short Term Memory exp</t>
  </si>
  <si>
    <t>2022.2.4</t>
  </si>
  <si>
    <t>Submissions</t>
  </si>
  <si>
    <t>purple</t>
  </si>
  <si>
    <t>School</t>
  </si>
  <si>
    <t>pink</t>
  </si>
  <si>
    <t>Campus</t>
  </si>
  <si>
    <t>Books</t>
  </si>
  <si>
    <t>Guides</t>
  </si>
  <si>
    <t>Pen</t>
  </si>
  <si>
    <t>Laptop</t>
  </si>
  <si>
    <t>College</t>
  </si>
  <si>
    <t>Notepad</t>
  </si>
  <si>
    <t>Library</t>
  </si>
  <si>
    <t>Exam</t>
  </si>
  <si>
    <t>Research Papers</t>
  </si>
  <si>
    <t>University</t>
  </si>
  <si>
    <t>Assignments</t>
  </si>
  <si>
    <t>y</t>
  </si>
  <si>
    <t>n</t>
  </si>
  <si>
    <t>2022-10-14_16h49.08.893</t>
  </si>
  <si>
    <t>2022.2.2</t>
  </si>
  <si>
    <t>2022-10-14_21h14.29.878</t>
  </si>
  <si>
    <t>text.stopped</t>
  </si>
  <si>
    <t>2022-10-14_13h19.03.059</t>
  </si>
  <si>
    <t>RESPONSE 2</t>
  </si>
  <si>
    <t>RESPONSE 3</t>
  </si>
  <si>
    <t xml:space="preserve">RESPONSE 1 </t>
  </si>
  <si>
    <t xml:space="preserve">RESPONSE 4 </t>
  </si>
  <si>
    <t>Mean of Correct Response:</t>
  </si>
  <si>
    <t>Mean of Reaction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</si>
</sst>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of Four responses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 &amp; RT'!$A$3:$A$16</c:f>
              <c:strCache>
                <c:ptCount val="14"/>
                <c:pt idx="0">
                  <c:v>y</c:v>
                </c:pt>
                <c:pt idx="1">
                  <c:v>y</c:v>
                </c:pt>
                <c:pt idx="2">
                  <c:v>y</c:v>
                </c:pt>
                <c:pt idx="3">
                  <c:v>y</c:v>
                </c:pt>
                <c:pt idx="4">
                  <c:v>y</c:v>
                </c:pt>
                <c:pt idx="5">
                  <c:v>y</c:v>
                </c:pt>
                <c:pt idx="6">
                  <c:v>y</c:v>
                </c:pt>
                <c:pt idx="7">
                  <c:v>n</c:v>
                </c:pt>
                <c:pt idx="8">
                  <c:v>y</c:v>
                </c:pt>
                <c:pt idx="9">
                  <c:v>y</c:v>
                </c:pt>
                <c:pt idx="10">
                  <c:v>y</c:v>
                </c:pt>
                <c:pt idx="11">
                  <c:v>y</c:v>
                </c:pt>
                <c:pt idx="12">
                  <c:v>n</c:v>
                </c:pt>
                <c:pt idx="13">
                  <c:v>n</c:v>
                </c:pt>
              </c:strCache>
            </c:strRef>
          </c:cat>
          <c:val>
            <c:numRef>
              <c:f>'Resp &amp; RT'!$B$3:$B$16</c:f>
              <c:numCache>
                <c:formatCode>General</c:formatCode>
                <c:ptCount val="14"/>
                <c:pt idx="0">
                  <c:v>1.6221923016466899</c:v>
                </c:pt>
                <c:pt idx="1">
                  <c:v>0.74811358990586996</c:v>
                </c:pt>
                <c:pt idx="2">
                  <c:v>0.74869617643366804</c:v>
                </c:pt>
                <c:pt idx="3">
                  <c:v>1.61819483922181</c:v>
                </c:pt>
                <c:pt idx="4">
                  <c:v>0.74232193692409898</c:v>
                </c:pt>
                <c:pt idx="5">
                  <c:v>1.6874776712959301</c:v>
                </c:pt>
                <c:pt idx="6">
                  <c:v>0.716246791082085</c:v>
                </c:pt>
                <c:pt idx="7">
                  <c:v>1.9808539752732399</c:v>
                </c:pt>
                <c:pt idx="8">
                  <c:v>0.74292798331202903</c:v>
                </c:pt>
                <c:pt idx="9">
                  <c:v>0.91733738133211695</c:v>
                </c:pt>
                <c:pt idx="10">
                  <c:v>0.64775768427716596</c:v>
                </c:pt>
                <c:pt idx="11">
                  <c:v>0.71360022560543201</c:v>
                </c:pt>
                <c:pt idx="12">
                  <c:v>1.9035845270491301</c:v>
                </c:pt>
                <c:pt idx="13">
                  <c:v>1.1445275547785001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3-4F0B-8FCB-D46B2D2F82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'Resp &amp; RT'!$A$3:$A$16</c:f>
              <c:strCache>
                <c:ptCount val="14"/>
                <c:pt idx="0">
                  <c:v>y</c:v>
                </c:pt>
                <c:pt idx="1">
                  <c:v>y</c:v>
                </c:pt>
                <c:pt idx="2">
                  <c:v>y</c:v>
                </c:pt>
                <c:pt idx="3">
                  <c:v>y</c:v>
                </c:pt>
                <c:pt idx="4">
                  <c:v>y</c:v>
                </c:pt>
                <c:pt idx="5">
                  <c:v>y</c:v>
                </c:pt>
                <c:pt idx="6">
                  <c:v>y</c:v>
                </c:pt>
                <c:pt idx="7">
                  <c:v>n</c:v>
                </c:pt>
                <c:pt idx="8">
                  <c:v>y</c:v>
                </c:pt>
                <c:pt idx="9">
                  <c:v>y</c:v>
                </c:pt>
                <c:pt idx="10">
                  <c:v>y</c:v>
                </c:pt>
                <c:pt idx="11">
                  <c:v>y</c:v>
                </c:pt>
                <c:pt idx="12">
                  <c:v>n</c:v>
                </c:pt>
                <c:pt idx="13">
                  <c:v>n</c:v>
                </c:pt>
              </c:strCache>
            </c:strRef>
          </c:cat>
          <c:val>
            <c:numRef>
              <c:f>'Resp &amp; RT'!$C$3:$C$16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3-4F0B-8FCB-D46B2D2F822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'Resp &amp; RT'!$A$3:$A$16</c:f>
              <c:strCache>
                <c:ptCount val="14"/>
                <c:pt idx="0">
                  <c:v>y</c:v>
                </c:pt>
                <c:pt idx="1">
                  <c:v>y</c:v>
                </c:pt>
                <c:pt idx="2">
                  <c:v>y</c:v>
                </c:pt>
                <c:pt idx="3">
                  <c:v>y</c:v>
                </c:pt>
                <c:pt idx="4">
                  <c:v>y</c:v>
                </c:pt>
                <c:pt idx="5">
                  <c:v>y</c:v>
                </c:pt>
                <c:pt idx="6">
                  <c:v>y</c:v>
                </c:pt>
                <c:pt idx="7">
                  <c:v>n</c:v>
                </c:pt>
                <c:pt idx="8">
                  <c:v>y</c:v>
                </c:pt>
                <c:pt idx="9">
                  <c:v>y</c:v>
                </c:pt>
                <c:pt idx="10">
                  <c:v>y</c:v>
                </c:pt>
                <c:pt idx="11">
                  <c:v>y</c:v>
                </c:pt>
                <c:pt idx="12">
                  <c:v>n</c:v>
                </c:pt>
                <c:pt idx="13">
                  <c:v>n</c:v>
                </c:pt>
              </c:strCache>
            </c:strRef>
          </c:cat>
          <c:val>
            <c:numRef>
              <c:f>'Resp &amp; RT'!$D$3:$D$16</c:f>
              <c:numCache>
                <c:formatCode>General</c:formatCode>
                <c:ptCount val="14"/>
                <c:pt idx="0">
                  <c:v>4.2463189000263801</c:v>
                </c:pt>
                <c:pt idx="1">
                  <c:v>1.2171982999425299</c:v>
                </c:pt>
                <c:pt idx="2">
                  <c:v>0.887453299947083</c:v>
                </c:pt>
                <c:pt idx="3">
                  <c:v>0.638730600010603</c:v>
                </c:pt>
                <c:pt idx="4">
                  <c:v>0.51983070001006104</c:v>
                </c:pt>
                <c:pt idx="5">
                  <c:v>0.41106680000666501</c:v>
                </c:pt>
                <c:pt idx="6">
                  <c:v>0.77245359995868002</c:v>
                </c:pt>
                <c:pt idx="7">
                  <c:v>0.630313999950885</c:v>
                </c:pt>
                <c:pt idx="8">
                  <c:v>0.59530509996693504</c:v>
                </c:pt>
                <c:pt idx="9">
                  <c:v>0.52093140000943094</c:v>
                </c:pt>
                <c:pt idx="10">
                  <c:v>0.49966500001028102</c:v>
                </c:pt>
                <c:pt idx="11">
                  <c:v>0.45621540001593502</c:v>
                </c:pt>
                <c:pt idx="12">
                  <c:v>0.49012779991608102</c:v>
                </c:pt>
                <c:pt idx="13">
                  <c:v>0.84708540001884103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3-4F0B-8FCB-D46B2D2F822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 &amp; RT'!$A$3:$A$16</c:f>
              <c:strCache>
                <c:ptCount val="14"/>
                <c:pt idx="0">
                  <c:v>y</c:v>
                </c:pt>
                <c:pt idx="1">
                  <c:v>y</c:v>
                </c:pt>
                <c:pt idx="2">
                  <c:v>y</c:v>
                </c:pt>
                <c:pt idx="3">
                  <c:v>y</c:v>
                </c:pt>
                <c:pt idx="4">
                  <c:v>y</c:v>
                </c:pt>
                <c:pt idx="5">
                  <c:v>y</c:v>
                </c:pt>
                <c:pt idx="6">
                  <c:v>y</c:v>
                </c:pt>
                <c:pt idx="7">
                  <c:v>n</c:v>
                </c:pt>
                <c:pt idx="8">
                  <c:v>y</c:v>
                </c:pt>
                <c:pt idx="9">
                  <c:v>y</c:v>
                </c:pt>
                <c:pt idx="10">
                  <c:v>y</c:v>
                </c:pt>
                <c:pt idx="11">
                  <c:v>y</c:v>
                </c:pt>
                <c:pt idx="12">
                  <c:v>n</c:v>
                </c:pt>
                <c:pt idx="13">
                  <c:v>n</c:v>
                </c:pt>
              </c:strCache>
            </c:strRef>
          </c:cat>
          <c:val>
            <c:numRef>
              <c:f>'Resp &amp; RT'!$E$3:$E$16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3-4F0B-8FCB-D46B2D2F822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 &amp; RT'!$A$3:$A$16</c:f>
              <c:strCache>
                <c:ptCount val="14"/>
                <c:pt idx="0">
                  <c:v>y</c:v>
                </c:pt>
                <c:pt idx="1">
                  <c:v>y</c:v>
                </c:pt>
                <c:pt idx="2">
                  <c:v>y</c:v>
                </c:pt>
                <c:pt idx="3">
                  <c:v>y</c:v>
                </c:pt>
                <c:pt idx="4">
                  <c:v>y</c:v>
                </c:pt>
                <c:pt idx="5">
                  <c:v>y</c:v>
                </c:pt>
                <c:pt idx="6">
                  <c:v>y</c:v>
                </c:pt>
                <c:pt idx="7">
                  <c:v>n</c:v>
                </c:pt>
                <c:pt idx="8">
                  <c:v>y</c:v>
                </c:pt>
                <c:pt idx="9">
                  <c:v>y</c:v>
                </c:pt>
                <c:pt idx="10">
                  <c:v>y</c:v>
                </c:pt>
                <c:pt idx="11">
                  <c:v>y</c:v>
                </c:pt>
                <c:pt idx="12">
                  <c:v>n</c:v>
                </c:pt>
                <c:pt idx="13">
                  <c:v>n</c:v>
                </c:pt>
              </c:strCache>
            </c:strRef>
          </c:cat>
          <c:val>
            <c:numRef>
              <c:f>'Resp &amp; RT'!$F$3:$F$16</c:f>
              <c:numCache>
                <c:formatCode>General</c:formatCode>
                <c:ptCount val="14"/>
                <c:pt idx="0">
                  <c:v>1.39326973185393</c:v>
                </c:pt>
                <c:pt idx="1">
                  <c:v>0.87306101729768604</c:v>
                </c:pt>
                <c:pt idx="2">
                  <c:v>0.737456671749669</c:v>
                </c:pt>
                <c:pt idx="3">
                  <c:v>0.89055376429087096</c:v>
                </c:pt>
                <c:pt idx="4">
                  <c:v>1.18010855479428</c:v>
                </c:pt>
                <c:pt idx="5">
                  <c:v>1.37193836523874</c:v>
                </c:pt>
                <c:pt idx="6">
                  <c:v>0.78414081601204</c:v>
                </c:pt>
                <c:pt idx="7">
                  <c:v>0.67003205610035299</c:v>
                </c:pt>
                <c:pt idx="8">
                  <c:v>0.765028849919417</c:v>
                </c:pt>
                <c:pt idx="9">
                  <c:v>0.65237215760316702</c:v>
                </c:pt>
                <c:pt idx="10">
                  <c:v>0.66932190658280799</c:v>
                </c:pt>
                <c:pt idx="11">
                  <c:v>1.1496019391138299</c:v>
                </c:pt>
                <c:pt idx="12">
                  <c:v>0.71786719975284496</c:v>
                </c:pt>
                <c:pt idx="13">
                  <c:v>1.06737659542682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D3-4F0B-8FCB-D46B2D2F822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 &amp; RT'!$A$3:$A$16</c:f>
              <c:strCache>
                <c:ptCount val="14"/>
                <c:pt idx="0">
                  <c:v>y</c:v>
                </c:pt>
                <c:pt idx="1">
                  <c:v>y</c:v>
                </c:pt>
                <c:pt idx="2">
                  <c:v>y</c:v>
                </c:pt>
                <c:pt idx="3">
                  <c:v>y</c:v>
                </c:pt>
                <c:pt idx="4">
                  <c:v>y</c:v>
                </c:pt>
                <c:pt idx="5">
                  <c:v>y</c:v>
                </c:pt>
                <c:pt idx="6">
                  <c:v>y</c:v>
                </c:pt>
                <c:pt idx="7">
                  <c:v>n</c:v>
                </c:pt>
                <c:pt idx="8">
                  <c:v>y</c:v>
                </c:pt>
                <c:pt idx="9">
                  <c:v>y</c:v>
                </c:pt>
                <c:pt idx="10">
                  <c:v>y</c:v>
                </c:pt>
                <c:pt idx="11">
                  <c:v>y</c:v>
                </c:pt>
                <c:pt idx="12">
                  <c:v>n</c:v>
                </c:pt>
                <c:pt idx="13">
                  <c:v>n</c:v>
                </c:pt>
              </c:strCache>
            </c:strRef>
          </c:cat>
          <c:val>
            <c:numRef>
              <c:f>'Resp &amp; RT'!$G$3:$G$16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D3-4F0B-8FCB-D46B2D2F822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'Resp &amp; RT'!$A$3:$A$16</c:f>
              <c:strCache>
                <c:ptCount val="14"/>
                <c:pt idx="0">
                  <c:v>y</c:v>
                </c:pt>
                <c:pt idx="1">
                  <c:v>y</c:v>
                </c:pt>
                <c:pt idx="2">
                  <c:v>y</c:v>
                </c:pt>
                <c:pt idx="3">
                  <c:v>y</c:v>
                </c:pt>
                <c:pt idx="4">
                  <c:v>y</c:v>
                </c:pt>
                <c:pt idx="5">
                  <c:v>y</c:v>
                </c:pt>
                <c:pt idx="6">
                  <c:v>y</c:v>
                </c:pt>
                <c:pt idx="7">
                  <c:v>n</c:v>
                </c:pt>
                <c:pt idx="8">
                  <c:v>y</c:v>
                </c:pt>
                <c:pt idx="9">
                  <c:v>y</c:v>
                </c:pt>
                <c:pt idx="10">
                  <c:v>y</c:v>
                </c:pt>
                <c:pt idx="11">
                  <c:v>y</c:v>
                </c:pt>
                <c:pt idx="12">
                  <c:v>n</c:v>
                </c:pt>
                <c:pt idx="13">
                  <c:v>n</c:v>
                </c:pt>
              </c:strCache>
            </c:strRef>
          </c:cat>
          <c:val>
            <c:numRef>
              <c:f>'Resp &amp; RT'!$H$3:$H$16</c:f>
              <c:numCache>
                <c:formatCode>General</c:formatCode>
                <c:ptCount val="14"/>
                <c:pt idx="0">
                  <c:v>2.4844226999994099</c:v>
                </c:pt>
                <c:pt idx="1">
                  <c:v>0.98593629999959298</c:v>
                </c:pt>
                <c:pt idx="2">
                  <c:v>0.77041729999837105</c:v>
                </c:pt>
                <c:pt idx="3">
                  <c:v>1.0457796999999101</c:v>
                </c:pt>
                <c:pt idx="4">
                  <c:v>0.76593649999995195</c:v>
                </c:pt>
                <c:pt idx="5">
                  <c:v>0.558331099999122</c:v>
                </c:pt>
                <c:pt idx="6">
                  <c:v>0.42342090000056398</c:v>
                </c:pt>
                <c:pt idx="7">
                  <c:v>0.34563119999984299</c:v>
                </c:pt>
                <c:pt idx="8">
                  <c:v>0.31617449999975999</c:v>
                </c:pt>
                <c:pt idx="9">
                  <c:v>0.32930669999950601</c:v>
                </c:pt>
                <c:pt idx="10">
                  <c:v>0.32194349999917898</c:v>
                </c:pt>
                <c:pt idx="11">
                  <c:v>0.26979339999888902</c:v>
                </c:pt>
                <c:pt idx="12">
                  <c:v>0.30839679999917202</c:v>
                </c:pt>
                <c:pt idx="13">
                  <c:v>0.309896200000366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D3-4F0B-8FCB-D46B2D2F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43776"/>
        <c:axId val="114332896"/>
      </c:barChart>
      <c:catAx>
        <c:axId val="1143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2896"/>
        <c:crosses val="autoZero"/>
        <c:auto val="1"/>
        <c:lblAlgn val="ctr"/>
        <c:lblOffset val="100"/>
        <c:noMultiLvlLbl val="0"/>
      </c:catAx>
      <c:valAx>
        <c:axId val="1143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Responses</a:t>
            </a:r>
            <a:r>
              <a:rPr lang="en-IN" baseline="0"/>
              <a:t> vs Reaction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Graph!$A$2:$A$5</c:f>
              <c:strCache>
                <c:ptCount val="4"/>
                <c:pt idx="0">
                  <c:v>Mean of Correct Response:</c:v>
                </c:pt>
                <c:pt idx="3">
                  <c:v>Mean of Reaction Time:</c:v>
                </c:pt>
              </c:strCache>
            </c:strRef>
          </c:cat>
          <c:val>
            <c:numRef>
              <c:f>Graph!$B$2:$B$5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88F-4EB3-9F09-3DD1075CFE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Graph!$A$2:$A$5</c:f>
              <c:strCache>
                <c:ptCount val="4"/>
                <c:pt idx="0">
                  <c:v>Mean of Correct Response:</c:v>
                </c:pt>
                <c:pt idx="3">
                  <c:v>Mean of Reaction Time:</c:v>
                </c:pt>
              </c:strCache>
            </c:strRef>
          </c:cat>
          <c:val>
            <c:numRef>
              <c:f>Graph!$C$2:$C$5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988F-4EB3-9F09-3DD1075CFE0D}"/>
            </c:ext>
          </c:extLst>
        </c:ser>
        <c:ser>
          <c:idx val="2"/>
          <c:order val="2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Graph!$A$2:$A$5</c:f>
              <c:strCache>
                <c:ptCount val="4"/>
                <c:pt idx="0">
                  <c:v>Mean of Correct Response:</c:v>
                </c:pt>
                <c:pt idx="3">
                  <c:v>Mean of Reaction Time:</c:v>
                </c:pt>
              </c:strCache>
            </c:strRef>
          </c:cat>
          <c:val>
            <c:numRef>
              <c:f>Graph!$D$2:$D$5</c:f>
              <c:numCache>
                <c:formatCode>General</c:formatCode>
                <c:ptCount val="4"/>
                <c:pt idx="0">
                  <c:v>12.75</c:v>
                </c:pt>
                <c:pt idx="3">
                  <c:v>0.90757200000000005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EB3-9F09-3DD1075C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270288"/>
        <c:axId val="186271920"/>
        <c:axId val="0"/>
      </c:bar3DChart>
      <c:catAx>
        <c:axId val="18627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1920"/>
        <c:crosses val="autoZero"/>
        <c:auto val="1"/>
        <c:lblAlgn val="ctr"/>
        <c:lblOffset val="100"/>
        <c:noMultiLvlLbl val="0"/>
      </c:catAx>
      <c:valAx>
        <c:axId val="1862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392206</xdr:colOff>
      <xdr:row>11</xdr:row>
      <xdr:rowOff>79562</xdr:rowOff>
    </xdr:from>
    <xdr:to>
      <xdr:col>20</xdr:col>
      <xdr:colOff>459442</xdr:colOff>
      <xdr:row>32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42862</xdr:rowOff>
    </xdr:from>
    <xdr:to>
      <xdr:col>12</xdr:col>
      <xdr:colOff>533400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opLeftCell="V1" workbookViewId="0">
      <selection activeCell="AE1" sqref="AE1:AF1048576"/>
    </sheetView>
  </sheetViews>
  <sheetFormatPr defaultRowHeight="14.4" x14ac:dyDescent="0.3"/>
  <cols>
    <col min="1" max="1" width="15" style="2" customWidth="1"/>
    <col min="2" max="2" width="15.6640625" style="2" customWidth="1"/>
    <col min="3" max="3" width="10.6640625" customWidth="1"/>
    <col min="29" max="29" width="21" customWidth="1"/>
    <col min="30" max="30" width="17.6640625" customWidth="1"/>
    <col min="31" max="31" width="18.6640625" style="1" customWidth="1"/>
    <col min="32" max="32" width="17.109375" style="1" customWidth="1"/>
    <col min="33" max="33" width="13.6640625" customWidth="1"/>
  </cols>
  <sheetData>
    <row r="1" spans="1:40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K2">
        <v>55.677311089475999</v>
      </c>
      <c r="L2">
        <v>55.677311089475999</v>
      </c>
      <c r="M2" t="s">
        <v>40</v>
      </c>
      <c r="N2">
        <v>1.72617764314418</v>
      </c>
      <c r="AI2">
        <v>159354</v>
      </c>
      <c r="AJ2">
        <v>1</v>
      </c>
      <c r="AK2" t="s">
        <v>41</v>
      </c>
      <c r="AL2" t="s">
        <v>42</v>
      </c>
      <c r="AM2" t="s">
        <v>43</v>
      </c>
      <c r="AN2">
        <v>58.683018748891001</v>
      </c>
    </row>
    <row r="3" spans="1:40" x14ac:dyDescent="0.3">
      <c r="O3">
        <v>57.421196374669698</v>
      </c>
      <c r="P3">
        <v>57.928526603481401</v>
      </c>
      <c r="Q3">
        <v>57.928526603481401</v>
      </c>
      <c r="R3" t="s">
        <v>40</v>
      </c>
      <c r="S3">
        <v>0.83319957029334502</v>
      </c>
      <c r="AI3">
        <v>159354</v>
      </c>
      <c r="AJ3">
        <v>1</v>
      </c>
      <c r="AK3" t="s">
        <v>41</v>
      </c>
      <c r="AL3" t="s">
        <v>42</v>
      </c>
      <c r="AM3" t="s">
        <v>43</v>
      </c>
      <c r="AN3">
        <v>58.683018748891001</v>
      </c>
    </row>
    <row r="4" spans="1:40" x14ac:dyDescent="0.3">
      <c r="A4" s="2" t="s">
        <v>44</v>
      </c>
      <c r="B4" s="2" t="s">
        <v>45</v>
      </c>
      <c r="C4">
        <v>0</v>
      </c>
      <c r="D4">
        <v>0</v>
      </c>
      <c r="E4">
        <v>0</v>
      </c>
      <c r="F4">
        <v>6</v>
      </c>
      <c r="O4">
        <v>60.798557023100102</v>
      </c>
      <c r="T4">
        <v>58.836801482663297</v>
      </c>
      <c r="AI4">
        <v>159354</v>
      </c>
      <c r="AJ4">
        <v>1</v>
      </c>
      <c r="AK4" t="s">
        <v>41</v>
      </c>
      <c r="AL4" t="s">
        <v>42</v>
      </c>
      <c r="AM4" t="s">
        <v>43</v>
      </c>
      <c r="AN4">
        <v>58.683018748891001</v>
      </c>
    </row>
    <row r="5" spans="1:40" x14ac:dyDescent="0.3">
      <c r="A5" s="2" t="s">
        <v>46</v>
      </c>
      <c r="B5" s="2" t="s">
        <v>47</v>
      </c>
      <c r="C5">
        <v>0</v>
      </c>
      <c r="D5">
        <v>1</v>
      </c>
      <c r="E5">
        <v>1</v>
      </c>
      <c r="F5">
        <v>11</v>
      </c>
      <c r="O5">
        <v>63.302484105944799</v>
      </c>
      <c r="T5">
        <v>61.303903916232599</v>
      </c>
      <c r="AI5">
        <v>159354</v>
      </c>
      <c r="AJ5">
        <v>1</v>
      </c>
      <c r="AK5" t="s">
        <v>41</v>
      </c>
      <c r="AL5" t="s">
        <v>42</v>
      </c>
      <c r="AM5" t="s">
        <v>43</v>
      </c>
      <c r="AN5">
        <v>58.683018748891001</v>
      </c>
    </row>
    <row r="6" spans="1:40" x14ac:dyDescent="0.3">
      <c r="A6" s="2" t="s">
        <v>48</v>
      </c>
      <c r="B6" s="2" t="s">
        <v>45</v>
      </c>
      <c r="C6">
        <v>0</v>
      </c>
      <c r="D6">
        <v>2</v>
      </c>
      <c r="E6">
        <v>2</v>
      </c>
      <c r="F6">
        <v>12</v>
      </c>
      <c r="O6">
        <v>65.794186646647603</v>
      </c>
      <c r="T6">
        <v>63.8098886243137</v>
      </c>
      <c r="AI6">
        <v>159354</v>
      </c>
      <c r="AJ6">
        <v>1</v>
      </c>
      <c r="AK6" t="s">
        <v>41</v>
      </c>
      <c r="AL6" t="s">
        <v>42</v>
      </c>
      <c r="AM6" t="s">
        <v>43</v>
      </c>
      <c r="AN6">
        <v>58.683018748891001</v>
      </c>
    </row>
    <row r="7" spans="1:40" x14ac:dyDescent="0.3">
      <c r="A7" s="2" t="s">
        <v>49</v>
      </c>
      <c r="B7" s="2" t="s">
        <v>47</v>
      </c>
      <c r="C7">
        <v>0</v>
      </c>
      <c r="D7">
        <v>3</v>
      </c>
      <c r="E7">
        <v>3</v>
      </c>
      <c r="F7">
        <v>3</v>
      </c>
      <c r="O7">
        <v>68.294500422277395</v>
      </c>
      <c r="T7">
        <v>66.3148186161811</v>
      </c>
      <c r="AI7">
        <v>159354</v>
      </c>
      <c r="AJ7">
        <v>1</v>
      </c>
      <c r="AK7" t="s">
        <v>41</v>
      </c>
      <c r="AL7" t="s">
        <v>42</v>
      </c>
      <c r="AM7" t="s">
        <v>43</v>
      </c>
      <c r="AN7">
        <v>58.683018748891001</v>
      </c>
    </row>
    <row r="8" spans="1:40" x14ac:dyDescent="0.3">
      <c r="A8" s="2" t="s">
        <v>50</v>
      </c>
      <c r="B8" s="2" t="s">
        <v>47</v>
      </c>
      <c r="C8">
        <v>0</v>
      </c>
      <c r="D8">
        <v>4</v>
      </c>
      <c r="E8">
        <v>4</v>
      </c>
      <c r="F8">
        <v>7</v>
      </c>
      <c r="O8">
        <v>70.794349888174693</v>
      </c>
      <c r="T8">
        <v>68.814549316536102</v>
      </c>
      <c r="AI8">
        <v>159354</v>
      </c>
      <c r="AJ8">
        <v>1</v>
      </c>
      <c r="AK8" t="s">
        <v>41</v>
      </c>
      <c r="AL8" t="s">
        <v>42</v>
      </c>
      <c r="AM8" t="s">
        <v>43</v>
      </c>
      <c r="AN8">
        <v>58.683018748891001</v>
      </c>
    </row>
    <row r="9" spans="1:40" x14ac:dyDescent="0.3">
      <c r="A9" s="2" t="s">
        <v>51</v>
      </c>
      <c r="B9" s="2" t="s">
        <v>45</v>
      </c>
      <c r="C9">
        <v>0</v>
      </c>
      <c r="D9">
        <v>5</v>
      </c>
      <c r="E9">
        <v>5</v>
      </c>
      <c r="F9">
        <v>0</v>
      </c>
      <c r="O9">
        <v>73.294678326217294</v>
      </c>
      <c r="T9">
        <v>71.298191929026103</v>
      </c>
      <c r="AI9">
        <v>159354</v>
      </c>
      <c r="AJ9">
        <v>1</v>
      </c>
      <c r="AK9" t="s">
        <v>41</v>
      </c>
      <c r="AL9" t="s">
        <v>42</v>
      </c>
      <c r="AM9" t="s">
        <v>43</v>
      </c>
      <c r="AN9">
        <v>58.683018748891001</v>
      </c>
    </row>
    <row r="10" spans="1:40" x14ac:dyDescent="0.3">
      <c r="A10" s="2" t="s">
        <v>52</v>
      </c>
      <c r="B10" s="2" t="s">
        <v>45</v>
      </c>
      <c r="C10">
        <v>0</v>
      </c>
      <c r="D10">
        <v>6</v>
      </c>
      <c r="E10">
        <v>6</v>
      </c>
      <c r="F10">
        <v>2</v>
      </c>
      <c r="O10">
        <v>75.794621631555103</v>
      </c>
      <c r="T10">
        <v>73.813612388370302</v>
      </c>
      <c r="AI10">
        <v>159354</v>
      </c>
      <c r="AJ10">
        <v>1</v>
      </c>
      <c r="AK10" t="s">
        <v>41</v>
      </c>
      <c r="AL10" t="s">
        <v>42</v>
      </c>
      <c r="AM10" t="s">
        <v>43</v>
      </c>
      <c r="AN10">
        <v>58.683018748891001</v>
      </c>
    </row>
    <row r="11" spans="1:40" x14ac:dyDescent="0.3">
      <c r="A11" s="2" t="s">
        <v>53</v>
      </c>
      <c r="B11" s="2" t="s">
        <v>45</v>
      </c>
      <c r="C11">
        <v>0</v>
      </c>
      <c r="D11">
        <v>7</v>
      </c>
      <c r="E11">
        <v>7</v>
      </c>
      <c r="F11">
        <v>10</v>
      </c>
      <c r="O11">
        <v>78.295064925163103</v>
      </c>
      <c r="T11">
        <v>76.314047373277603</v>
      </c>
      <c r="AI11">
        <v>159354</v>
      </c>
      <c r="AJ11">
        <v>1</v>
      </c>
      <c r="AK11" t="s">
        <v>41</v>
      </c>
      <c r="AL11" t="s">
        <v>42</v>
      </c>
      <c r="AM11" t="s">
        <v>43</v>
      </c>
      <c r="AN11">
        <v>58.683018748891001</v>
      </c>
    </row>
    <row r="12" spans="1:40" x14ac:dyDescent="0.3">
      <c r="A12" s="2" t="s">
        <v>54</v>
      </c>
      <c r="B12" s="2" t="s">
        <v>47</v>
      </c>
      <c r="C12">
        <v>0</v>
      </c>
      <c r="D12">
        <v>8</v>
      </c>
      <c r="E12">
        <v>8</v>
      </c>
      <c r="F12">
        <v>1</v>
      </c>
      <c r="O12">
        <v>80.795020449177997</v>
      </c>
      <c r="T12">
        <v>78.815752123117306</v>
      </c>
      <c r="AI12">
        <v>159354</v>
      </c>
      <c r="AJ12">
        <v>1</v>
      </c>
      <c r="AK12" t="s">
        <v>41</v>
      </c>
      <c r="AL12" t="s">
        <v>42</v>
      </c>
      <c r="AM12" t="s">
        <v>43</v>
      </c>
      <c r="AN12">
        <v>58.683018748891001</v>
      </c>
    </row>
    <row r="13" spans="1:40" x14ac:dyDescent="0.3">
      <c r="A13" s="2" t="s">
        <v>55</v>
      </c>
      <c r="B13" s="2" t="s">
        <v>47</v>
      </c>
      <c r="C13">
        <v>0</v>
      </c>
      <c r="D13">
        <v>9</v>
      </c>
      <c r="E13">
        <v>9</v>
      </c>
      <c r="F13">
        <v>13</v>
      </c>
      <c r="O13">
        <v>83.292737511534597</v>
      </c>
      <c r="T13">
        <v>81.298319980762898</v>
      </c>
      <c r="AI13">
        <v>159354</v>
      </c>
      <c r="AJ13">
        <v>1</v>
      </c>
      <c r="AK13" t="s">
        <v>41</v>
      </c>
      <c r="AL13" t="s">
        <v>42</v>
      </c>
      <c r="AM13" t="s">
        <v>43</v>
      </c>
      <c r="AN13">
        <v>58.683018748891001</v>
      </c>
    </row>
    <row r="14" spans="1:40" x14ac:dyDescent="0.3">
      <c r="A14" s="2" t="s">
        <v>56</v>
      </c>
      <c r="B14" s="2" t="s">
        <v>47</v>
      </c>
      <c r="C14">
        <v>0</v>
      </c>
      <c r="D14">
        <v>10</v>
      </c>
      <c r="E14">
        <v>10</v>
      </c>
      <c r="F14">
        <v>5</v>
      </c>
      <c r="O14">
        <v>85.794757503245293</v>
      </c>
      <c r="T14">
        <v>83.814129971535493</v>
      </c>
      <c r="AI14">
        <v>159354</v>
      </c>
      <c r="AJ14">
        <v>1</v>
      </c>
      <c r="AK14" t="s">
        <v>41</v>
      </c>
      <c r="AL14" t="s">
        <v>42</v>
      </c>
      <c r="AM14" t="s">
        <v>43</v>
      </c>
      <c r="AN14">
        <v>58.683018748891001</v>
      </c>
    </row>
    <row r="15" spans="1:40" x14ac:dyDescent="0.3">
      <c r="A15" s="2" t="s">
        <v>57</v>
      </c>
      <c r="B15" s="2" t="s">
        <v>45</v>
      </c>
      <c r="C15">
        <v>0</v>
      </c>
      <c r="D15">
        <v>11</v>
      </c>
      <c r="E15">
        <v>11</v>
      </c>
      <c r="F15">
        <v>4</v>
      </c>
      <c r="O15">
        <v>88.293584998983505</v>
      </c>
      <c r="T15">
        <v>86.311909104771701</v>
      </c>
      <c r="AI15">
        <v>159354</v>
      </c>
      <c r="AJ15">
        <v>1</v>
      </c>
      <c r="AK15" t="s">
        <v>41</v>
      </c>
      <c r="AL15" t="s">
        <v>42</v>
      </c>
      <c r="AM15" t="s">
        <v>43</v>
      </c>
      <c r="AN15">
        <v>58.683018748891001</v>
      </c>
    </row>
    <row r="16" spans="1:40" x14ac:dyDescent="0.3">
      <c r="A16" s="2" t="s">
        <v>58</v>
      </c>
      <c r="B16" s="2" t="s">
        <v>47</v>
      </c>
      <c r="C16">
        <v>0</v>
      </c>
      <c r="D16">
        <v>12</v>
      </c>
      <c r="E16">
        <v>12</v>
      </c>
      <c r="F16">
        <v>9</v>
      </c>
      <c r="O16">
        <v>90.792579646225406</v>
      </c>
      <c r="T16">
        <v>88.814535631617602</v>
      </c>
      <c r="AI16">
        <v>159354</v>
      </c>
      <c r="AJ16">
        <v>1</v>
      </c>
      <c r="AK16" t="s">
        <v>41</v>
      </c>
      <c r="AL16" t="s">
        <v>42</v>
      </c>
      <c r="AM16" t="s">
        <v>43</v>
      </c>
      <c r="AN16">
        <v>58.683018748891001</v>
      </c>
    </row>
    <row r="17" spans="1:40" x14ac:dyDescent="0.3">
      <c r="A17" s="2" t="s">
        <v>59</v>
      </c>
      <c r="B17" s="2" t="s">
        <v>45</v>
      </c>
      <c r="C17">
        <v>0</v>
      </c>
      <c r="D17">
        <v>13</v>
      </c>
      <c r="E17">
        <v>13</v>
      </c>
      <c r="F17">
        <v>8</v>
      </c>
      <c r="O17">
        <v>93.296268220491299</v>
      </c>
      <c r="T17">
        <v>91.314918320586898</v>
      </c>
      <c r="AI17">
        <v>159354</v>
      </c>
      <c r="AJ17">
        <v>1</v>
      </c>
      <c r="AK17" t="s">
        <v>41</v>
      </c>
      <c r="AL17" t="s">
        <v>42</v>
      </c>
      <c r="AM17" t="s">
        <v>43</v>
      </c>
      <c r="AN17">
        <v>58.683018748891001</v>
      </c>
    </row>
    <row r="18" spans="1:40" x14ac:dyDescent="0.3">
      <c r="U18">
        <v>93.800319445096093</v>
      </c>
      <c r="V18">
        <v>93.800319445096093</v>
      </c>
      <c r="W18">
        <v>1</v>
      </c>
      <c r="X18">
        <v>1.66646594527605</v>
      </c>
      <c r="AI18">
        <v>159354</v>
      </c>
      <c r="AJ18">
        <v>1</v>
      </c>
      <c r="AK18" t="s">
        <v>41</v>
      </c>
      <c r="AL18" t="s">
        <v>42</v>
      </c>
      <c r="AM18" t="s">
        <v>43</v>
      </c>
      <c r="AN18">
        <v>58.683018748891001</v>
      </c>
    </row>
    <row r="19" spans="1:40" x14ac:dyDescent="0.3">
      <c r="Y19">
        <v>95.484629392858693</v>
      </c>
      <c r="Z19">
        <v>95.484629392858693</v>
      </c>
      <c r="AA19" t="s">
        <v>40</v>
      </c>
      <c r="AB19">
        <v>1.9073464133782601</v>
      </c>
      <c r="AI19">
        <v>159354</v>
      </c>
      <c r="AJ19">
        <v>1</v>
      </c>
      <c r="AK19" t="s">
        <v>41</v>
      </c>
      <c r="AL19" t="s">
        <v>42</v>
      </c>
      <c r="AM19" t="s">
        <v>43</v>
      </c>
      <c r="AN19">
        <v>58.683018748891001</v>
      </c>
    </row>
    <row r="20" spans="1:40" x14ac:dyDescent="0.3">
      <c r="A20" s="1" t="s">
        <v>48</v>
      </c>
      <c r="B20" s="1" t="s">
        <v>45</v>
      </c>
      <c r="G20">
        <v>0</v>
      </c>
      <c r="H20">
        <v>0</v>
      </c>
      <c r="I20">
        <v>0</v>
      </c>
      <c r="J20">
        <v>12</v>
      </c>
      <c r="O20">
        <v>99.615296415333404</v>
      </c>
      <c r="AC20">
        <v>97.963856664164197</v>
      </c>
      <c r="AD20">
        <v>97.963856664164197</v>
      </c>
      <c r="AE20" s="1" t="s">
        <v>60</v>
      </c>
      <c r="AF20" s="1">
        <v>1.6221923016466899</v>
      </c>
      <c r="AI20">
        <v>159354</v>
      </c>
      <c r="AJ20">
        <v>1</v>
      </c>
      <c r="AK20" t="s">
        <v>41</v>
      </c>
      <c r="AL20" t="s">
        <v>42</v>
      </c>
      <c r="AM20" t="s">
        <v>43</v>
      </c>
      <c r="AN20">
        <v>58.683018748891001</v>
      </c>
    </row>
    <row r="21" spans="1:40" x14ac:dyDescent="0.3">
      <c r="A21" s="1" t="s">
        <v>59</v>
      </c>
      <c r="B21" s="1" t="s">
        <v>45</v>
      </c>
      <c r="G21">
        <v>0</v>
      </c>
      <c r="H21">
        <v>1</v>
      </c>
      <c r="I21">
        <v>1</v>
      </c>
      <c r="J21">
        <v>8</v>
      </c>
      <c r="O21">
        <v>100.89437540077201</v>
      </c>
      <c r="AC21">
        <v>100.12165159370601</v>
      </c>
      <c r="AD21">
        <v>100.12165159370601</v>
      </c>
      <c r="AE21" s="1" t="s">
        <v>60</v>
      </c>
      <c r="AF21" s="1">
        <v>0.74811358990586996</v>
      </c>
      <c r="AG21">
        <v>101.412961963746</v>
      </c>
      <c r="AI21">
        <v>159354</v>
      </c>
      <c r="AJ21">
        <v>1</v>
      </c>
      <c r="AK21" t="s">
        <v>41</v>
      </c>
      <c r="AL21" t="s">
        <v>42</v>
      </c>
      <c r="AM21" t="s">
        <v>43</v>
      </c>
      <c r="AN21">
        <v>58.683018748891001</v>
      </c>
    </row>
    <row r="22" spans="1:40" x14ac:dyDescent="0.3">
      <c r="A22" s="1" t="s">
        <v>55</v>
      </c>
      <c r="B22" s="1" t="s">
        <v>47</v>
      </c>
      <c r="G22">
        <v>0</v>
      </c>
      <c r="H22">
        <v>2</v>
      </c>
      <c r="I22">
        <v>2</v>
      </c>
      <c r="J22">
        <v>13</v>
      </c>
      <c r="O22">
        <v>102.18604499992099</v>
      </c>
      <c r="AC22">
        <v>101.412961963746</v>
      </c>
      <c r="AD22">
        <v>101.412961963746</v>
      </c>
      <c r="AE22" s="1" t="s">
        <v>60</v>
      </c>
      <c r="AF22" s="1">
        <v>0.74869617643366804</v>
      </c>
      <c r="AI22">
        <v>159354</v>
      </c>
      <c r="AJ22">
        <v>1</v>
      </c>
      <c r="AK22" t="s">
        <v>41</v>
      </c>
      <c r="AL22" t="s">
        <v>42</v>
      </c>
      <c r="AM22" t="s">
        <v>43</v>
      </c>
      <c r="AN22">
        <v>58.683018748891001</v>
      </c>
    </row>
    <row r="23" spans="1:40" x14ac:dyDescent="0.3">
      <c r="A23" s="1" t="s">
        <v>58</v>
      </c>
      <c r="B23" s="1" t="s">
        <v>47</v>
      </c>
      <c r="G23">
        <v>0</v>
      </c>
      <c r="H23">
        <v>3</v>
      </c>
      <c r="I23">
        <v>3</v>
      </c>
      <c r="J23">
        <v>9</v>
      </c>
      <c r="O23">
        <v>104.344692793131</v>
      </c>
      <c r="AC23">
        <v>102.708516124743</v>
      </c>
      <c r="AD23">
        <v>102.708516124743</v>
      </c>
      <c r="AE23" s="1" t="s">
        <v>60</v>
      </c>
      <c r="AF23" s="1">
        <v>1.61819483922181</v>
      </c>
      <c r="AI23">
        <v>159354</v>
      </c>
      <c r="AJ23">
        <v>1</v>
      </c>
      <c r="AK23" t="s">
        <v>41</v>
      </c>
      <c r="AL23" t="s">
        <v>42</v>
      </c>
      <c r="AM23" t="s">
        <v>43</v>
      </c>
      <c r="AN23">
        <v>58.683018748891001</v>
      </c>
    </row>
    <row r="24" spans="1:40" x14ac:dyDescent="0.3">
      <c r="A24" s="1" t="s">
        <v>52</v>
      </c>
      <c r="B24" s="1" t="s">
        <v>45</v>
      </c>
      <c r="G24">
        <v>0</v>
      </c>
      <c r="H24">
        <v>4</v>
      </c>
      <c r="I24">
        <v>4</v>
      </c>
      <c r="J24">
        <v>2</v>
      </c>
      <c r="O24">
        <v>105.62344773925101</v>
      </c>
      <c r="AC24">
        <v>104.852344128779</v>
      </c>
      <c r="AD24">
        <v>104.852344128779</v>
      </c>
      <c r="AE24" s="1" t="s">
        <v>60</v>
      </c>
      <c r="AF24" s="1">
        <v>0.74232193692409898</v>
      </c>
      <c r="AI24">
        <v>159354</v>
      </c>
      <c r="AJ24">
        <v>1</v>
      </c>
      <c r="AK24" t="s">
        <v>41</v>
      </c>
      <c r="AL24" t="s">
        <v>42</v>
      </c>
      <c r="AM24" t="s">
        <v>43</v>
      </c>
      <c r="AN24">
        <v>58.683018748891001</v>
      </c>
    </row>
    <row r="25" spans="1:40" x14ac:dyDescent="0.3">
      <c r="A25" s="1" t="s">
        <v>54</v>
      </c>
      <c r="B25" s="1" t="s">
        <v>47</v>
      </c>
      <c r="G25">
        <v>0</v>
      </c>
      <c r="H25">
        <v>5</v>
      </c>
      <c r="I25">
        <v>5</v>
      </c>
      <c r="J25">
        <v>1</v>
      </c>
      <c r="O25">
        <v>107.85076107696401</v>
      </c>
      <c r="AC25">
        <v>106.132749085065</v>
      </c>
      <c r="AD25">
        <v>106.132749085065</v>
      </c>
      <c r="AE25" s="1" t="s">
        <v>60</v>
      </c>
      <c r="AF25" s="1">
        <v>1.6874776712959301</v>
      </c>
      <c r="AI25">
        <v>159354</v>
      </c>
      <c r="AJ25">
        <v>1</v>
      </c>
      <c r="AK25" t="s">
        <v>41</v>
      </c>
      <c r="AL25" t="s">
        <v>42</v>
      </c>
      <c r="AM25" t="s">
        <v>43</v>
      </c>
      <c r="AN25">
        <v>58.683018748891001</v>
      </c>
    </row>
    <row r="26" spans="1:40" x14ac:dyDescent="0.3">
      <c r="A26" s="1" t="s">
        <v>49</v>
      </c>
      <c r="B26" s="1" t="s">
        <v>47</v>
      </c>
      <c r="G26">
        <v>0</v>
      </c>
      <c r="H26">
        <v>6</v>
      </c>
      <c r="I26">
        <v>6</v>
      </c>
      <c r="J26">
        <v>3</v>
      </c>
      <c r="O26">
        <v>109.09692441233</v>
      </c>
      <c r="AC26">
        <v>108.35630395767799</v>
      </c>
      <c r="AD26">
        <v>108.35630395767799</v>
      </c>
      <c r="AE26" s="1" t="s">
        <v>60</v>
      </c>
      <c r="AF26" s="1">
        <v>0.716246791082085</v>
      </c>
      <c r="AI26">
        <v>159354</v>
      </c>
      <c r="AJ26">
        <v>1</v>
      </c>
      <c r="AK26" t="s">
        <v>41</v>
      </c>
      <c r="AL26" t="s">
        <v>42</v>
      </c>
      <c r="AM26" t="s">
        <v>43</v>
      </c>
      <c r="AN26">
        <v>58.683018748891001</v>
      </c>
    </row>
    <row r="27" spans="1:40" x14ac:dyDescent="0.3">
      <c r="A27" s="1" t="s">
        <v>53</v>
      </c>
      <c r="B27" s="1" t="s">
        <v>45</v>
      </c>
      <c r="G27">
        <v>0</v>
      </c>
      <c r="H27">
        <v>7</v>
      </c>
      <c r="I27">
        <v>7</v>
      </c>
      <c r="J27">
        <v>10</v>
      </c>
      <c r="O27">
        <v>111.633063838189</v>
      </c>
      <c r="AC27">
        <v>109.61930463019399</v>
      </c>
      <c r="AD27">
        <v>109.61930463019399</v>
      </c>
      <c r="AE27" s="1" t="s">
        <v>61</v>
      </c>
      <c r="AF27" s="1">
        <v>1.9808539752732399</v>
      </c>
      <c r="AI27">
        <v>159354</v>
      </c>
      <c r="AJ27">
        <v>1</v>
      </c>
      <c r="AK27" t="s">
        <v>41</v>
      </c>
      <c r="AL27" t="s">
        <v>42</v>
      </c>
      <c r="AM27" t="s">
        <v>43</v>
      </c>
      <c r="AN27">
        <v>58.683018748891001</v>
      </c>
    </row>
    <row r="28" spans="1:40" x14ac:dyDescent="0.3">
      <c r="A28" s="1" t="s">
        <v>46</v>
      </c>
      <c r="B28" s="1" t="s">
        <v>47</v>
      </c>
      <c r="G28">
        <v>0</v>
      </c>
      <c r="H28">
        <v>8</v>
      </c>
      <c r="I28">
        <v>8</v>
      </c>
      <c r="J28">
        <v>11</v>
      </c>
      <c r="O28">
        <v>112.91437835280399</v>
      </c>
      <c r="AC28">
        <v>112.139184906708</v>
      </c>
      <c r="AD28">
        <v>112.139184906708</v>
      </c>
      <c r="AE28" s="1" t="s">
        <v>60</v>
      </c>
      <c r="AF28" s="1">
        <v>0.74292798331202903</v>
      </c>
      <c r="AI28">
        <v>159354</v>
      </c>
      <c r="AJ28">
        <v>1</v>
      </c>
      <c r="AK28" t="s">
        <v>41</v>
      </c>
      <c r="AL28" t="s">
        <v>42</v>
      </c>
      <c r="AM28" t="s">
        <v>43</v>
      </c>
      <c r="AN28">
        <v>58.683018748891001</v>
      </c>
    </row>
    <row r="29" spans="1:40" x14ac:dyDescent="0.3">
      <c r="A29" s="1" t="s">
        <v>57</v>
      </c>
      <c r="B29" s="1" t="s">
        <v>45</v>
      </c>
      <c r="G29">
        <v>0</v>
      </c>
      <c r="H29">
        <v>9</v>
      </c>
      <c r="I29">
        <v>9</v>
      </c>
      <c r="J29">
        <v>4</v>
      </c>
      <c r="O29">
        <v>114.364127332301</v>
      </c>
      <c r="AC29">
        <v>113.421838588342</v>
      </c>
      <c r="AD29">
        <v>113.421838588342</v>
      </c>
      <c r="AE29" s="1" t="s">
        <v>60</v>
      </c>
      <c r="AF29" s="1">
        <v>0.91733738133211695</v>
      </c>
      <c r="AG29">
        <v>114.883498823097</v>
      </c>
      <c r="AI29">
        <v>159354</v>
      </c>
      <c r="AJ29">
        <v>1</v>
      </c>
      <c r="AK29" t="s">
        <v>41</v>
      </c>
      <c r="AL29" t="s">
        <v>42</v>
      </c>
      <c r="AM29" t="s">
        <v>43</v>
      </c>
      <c r="AN29">
        <v>58.683018748891001</v>
      </c>
    </row>
    <row r="30" spans="1:40" x14ac:dyDescent="0.3">
      <c r="A30" s="1" t="s">
        <v>51</v>
      </c>
      <c r="B30" s="1" t="s">
        <v>45</v>
      </c>
      <c r="G30">
        <v>0</v>
      </c>
      <c r="H30">
        <v>10</v>
      </c>
      <c r="I30">
        <v>10</v>
      </c>
      <c r="J30">
        <v>0</v>
      </c>
      <c r="O30">
        <v>115.55855238977701</v>
      </c>
      <c r="AC30">
        <v>114.883498823097</v>
      </c>
      <c r="AD30">
        <v>114.883498823097</v>
      </c>
      <c r="AE30" s="1" t="s">
        <v>60</v>
      </c>
      <c r="AF30" s="1">
        <v>0.64775768427716596</v>
      </c>
      <c r="AI30">
        <v>159354</v>
      </c>
      <c r="AJ30">
        <v>1</v>
      </c>
      <c r="AK30" t="s">
        <v>41</v>
      </c>
      <c r="AL30" t="s">
        <v>42</v>
      </c>
      <c r="AM30" t="s">
        <v>43</v>
      </c>
      <c r="AN30">
        <v>58.683018748891001</v>
      </c>
    </row>
    <row r="31" spans="1:40" x14ac:dyDescent="0.3">
      <c r="A31" s="1" t="s">
        <v>50</v>
      </c>
      <c r="B31" s="1" t="s">
        <v>47</v>
      </c>
      <c r="G31">
        <v>0</v>
      </c>
      <c r="H31">
        <v>11</v>
      </c>
      <c r="I31">
        <v>11</v>
      </c>
      <c r="J31">
        <v>7</v>
      </c>
      <c r="O31">
        <v>116.809689215502</v>
      </c>
      <c r="AC31">
        <v>116.066730594785</v>
      </c>
      <c r="AD31">
        <v>116.066730594785</v>
      </c>
      <c r="AE31" s="1" t="s">
        <v>60</v>
      </c>
      <c r="AF31" s="1">
        <v>0.71360022560543201</v>
      </c>
      <c r="AI31">
        <v>159354</v>
      </c>
      <c r="AJ31">
        <v>1</v>
      </c>
      <c r="AK31" t="s">
        <v>41</v>
      </c>
      <c r="AL31" t="s">
        <v>42</v>
      </c>
      <c r="AM31" t="s">
        <v>43</v>
      </c>
      <c r="AN31">
        <v>58.683018748891001</v>
      </c>
    </row>
    <row r="32" spans="1:40" x14ac:dyDescent="0.3">
      <c r="A32" s="1" t="s">
        <v>44</v>
      </c>
      <c r="B32" s="1" t="s">
        <v>45</v>
      </c>
      <c r="G32">
        <v>0</v>
      </c>
      <c r="H32">
        <v>12</v>
      </c>
      <c r="I32">
        <v>12</v>
      </c>
      <c r="J32">
        <v>6</v>
      </c>
      <c r="O32">
        <v>119.237706544519</v>
      </c>
      <c r="AC32">
        <v>117.316714466131</v>
      </c>
      <c r="AD32">
        <v>117.316714466131</v>
      </c>
      <c r="AE32" s="1" t="s">
        <v>61</v>
      </c>
      <c r="AF32" s="1">
        <v>1.9035845270491301</v>
      </c>
      <c r="AI32">
        <v>159354</v>
      </c>
      <c r="AJ32">
        <v>1</v>
      </c>
      <c r="AK32" t="s">
        <v>41</v>
      </c>
      <c r="AL32" t="s">
        <v>42</v>
      </c>
      <c r="AM32" t="s">
        <v>43</v>
      </c>
      <c r="AN32">
        <v>58.683018748891001</v>
      </c>
    </row>
    <row r="33" spans="1:40" x14ac:dyDescent="0.3">
      <c r="A33" s="1" t="s">
        <v>56</v>
      </c>
      <c r="B33" s="1" t="s">
        <v>47</v>
      </c>
      <c r="G33">
        <v>0</v>
      </c>
      <c r="H33">
        <v>13</v>
      </c>
      <c r="I33">
        <v>13</v>
      </c>
      <c r="J33">
        <v>5</v>
      </c>
      <c r="O33">
        <v>120.909069093198</v>
      </c>
      <c r="AC33">
        <v>119.743236717809</v>
      </c>
      <c r="AD33">
        <v>119.743236717809</v>
      </c>
      <c r="AE33" s="1" t="s">
        <v>61</v>
      </c>
      <c r="AF33" s="1">
        <v>1.1445275547785001</v>
      </c>
      <c r="AI33">
        <v>159354</v>
      </c>
      <c r="AJ33">
        <v>1</v>
      </c>
      <c r="AK33" t="s">
        <v>41</v>
      </c>
      <c r="AL33" t="s">
        <v>42</v>
      </c>
      <c r="AM33" t="s">
        <v>43</v>
      </c>
      <c r="AN33">
        <v>58.683018748891001</v>
      </c>
    </row>
    <row r="34" spans="1:40" x14ac:dyDescent="0.3">
      <c r="AH34">
        <v>121.41627615774399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topLeftCell="S1" workbookViewId="0">
      <selection activeCell="AF1" sqref="AF1:AG1048576"/>
    </sheetView>
  </sheetViews>
  <sheetFormatPr defaultRowHeight="14.4" x14ac:dyDescent="0.3"/>
  <cols>
    <col min="1" max="1" width="14.109375" style="2" customWidth="1"/>
    <col min="2" max="2" width="14.5546875" style="2" customWidth="1"/>
    <col min="32" max="32" width="14.109375" style="3" customWidth="1"/>
    <col min="33" max="33" width="13.5546875" style="3" customWidth="1"/>
  </cols>
  <sheetData>
    <row r="1" spans="1:40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32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30</v>
      </c>
      <c r="AG1" s="3" t="s">
        <v>31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K2">
        <v>13.7302771999966</v>
      </c>
      <c r="L2">
        <v>13.7302771999966</v>
      </c>
      <c r="M2" t="s">
        <v>40</v>
      </c>
      <c r="N2">
        <v>1.0577621000120401</v>
      </c>
      <c r="AI2">
        <v>192301</v>
      </c>
      <c r="AJ2">
        <v>1</v>
      </c>
      <c r="AK2" t="s">
        <v>62</v>
      </c>
      <c r="AL2" t="s">
        <v>42</v>
      </c>
      <c r="AM2" t="s">
        <v>63</v>
      </c>
      <c r="AN2">
        <v>59.898567732196902</v>
      </c>
    </row>
    <row r="3" spans="1:40" x14ac:dyDescent="0.3">
      <c r="O3">
        <v>14.806152199976999</v>
      </c>
      <c r="P3">
        <v>15.3058685000287</v>
      </c>
      <c r="Q3">
        <v>15.3058685000287</v>
      </c>
      <c r="R3">
        <v>15.3058685000287</v>
      </c>
      <c r="S3" t="s">
        <v>40</v>
      </c>
      <c r="T3">
        <v>0.55441560002509505</v>
      </c>
      <c r="AI3">
        <v>192301</v>
      </c>
      <c r="AJ3">
        <v>1</v>
      </c>
      <c r="AK3" t="s">
        <v>62</v>
      </c>
      <c r="AL3" t="s">
        <v>42</v>
      </c>
      <c r="AM3" t="s">
        <v>63</v>
      </c>
      <c r="AN3">
        <v>59.898567732196902</v>
      </c>
    </row>
    <row r="4" spans="1:40" x14ac:dyDescent="0.3">
      <c r="A4" s="2" t="s">
        <v>46</v>
      </c>
      <c r="B4" s="2" t="s">
        <v>47</v>
      </c>
      <c r="C4">
        <v>0</v>
      </c>
      <c r="D4">
        <v>0</v>
      </c>
      <c r="E4">
        <v>0</v>
      </c>
      <c r="F4">
        <v>11</v>
      </c>
      <c r="O4">
        <v>17.904577900073399</v>
      </c>
      <c r="U4">
        <v>15.9128015000605</v>
      </c>
      <c r="AI4">
        <v>192301</v>
      </c>
      <c r="AJ4">
        <v>1</v>
      </c>
      <c r="AK4" t="s">
        <v>62</v>
      </c>
      <c r="AL4" t="s">
        <v>42</v>
      </c>
      <c r="AM4" t="s">
        <v>63</v>
      </c>
      <c r="AN4">
        <v>59.898567732196902</v>
      </c>
    </row>
    <row r="5" spans="1:40" x14ac:dyDescent="0.3">
      <c r="A5" s="2" t="s">
        <v>57</v>
      </c>
      <c r="B5" s="2" t="s">
        <v>45</v>
      </c>
      <c r="C5">
        <v>0</v>
      </c>
      <c r="D5">
        <v>1</v>
      </c>
      <c r="E5">
        <v>1</v>
      </c>
      <c r="F5">
        <v>4</v>
      </c>
      <c r="O5">
        <v>20.402957700076499</v>
      </c>
      <c r="U5">
        <v>18.4051230000332</v>
      </c>
      <c r="AI5">
        <v>192301</v>
      </c>
      <c r="AJ5">
        <v>1</v>
      </c>
      <c r="AK5" t="s">
        <v>62</v>
      </c>
      <c r="AL5" t="s">
        <v>42</v>
      </c>
      <c r="AM5" t="s">
        <v>63</v>
      </c>
      <c r="AN5">
        <v>59.898567732196902</v>
      </c>
    </row>
    <row r="6" spans="1:40" x14ac:dyDescent="0.3">
      <c r="A6" s="2" t="s">
        <v>53</v>
      </c>
      <c r="B6" s="2" t="s">
        <v>45</v>
      </c>
      <c r="C6">
        <v>0</v>
      </c>
      <c r="D6">
        <v>2</v>
      </c>
      <c r="E6">
        <v>2</v>
      </c>
      <c r="F6">
        <v>10</v>
      </c>
      <c r="O6">
        <v>22.901972500025199</v>
      </c>
      <c r="U6">
        <v>20.910799400066001</v>
      </c>
      <c r="AI6">
        <v>192301</v>
      </c>
      <c r="AJ6">
        <v>1</v>
      </c>
      <c r="AK6" t="s">
        <v>62</v>
      </c>
      <c r="AL6" t="s">
        <v>42</v>
      </c>
      <c r="AM6" t="s">
        <v>63</v>
      </c>
      <c r="AN6">
        <v>59.898567732196902</v>
      </c>
    </row>
    <row r="7" spans="1:40" x14ac:dyDescent="0.3">
      <c r="A7" s="2" t="s">
        <v>49</v>
      </c>
      <c r="B7" s="2" t="s">
        <v>47</v>
      </c>
      <c r="C7">
        <v>0</v>
      </c>
      <c r="D7">
        <v>3</v>
      </c>
      <c r="E7">
        <v>3</v>
      </c>
      <c r="F7">
        <v>3</v>
      </c>
      <c r="O7">
        <v>25.4005246000597</v>
      </c>
      <c r="U7">
        <v>23.4048341000452</v>
      </c>
      <c r="AI7">
        <v>192301</v>
      </c>
      <c r="AJ7">
        <v>1</v>
      </c>
      <c r="AK7" t="s">
        <v>62</v>
      </c>
      <c r="AL7" t="s">
        <v>42</v>
      </c>
      <c r="AM7" t="s">
        <v>63</v>
      </c>
      <c r="AN7">
        <v>59.898567732196902</v>
      </c>
    </row>
    <row r="8" spans="1:40" x14ac:dyDescent="0.3">
      <c r="A8" s="2" t="s">
        <v>54</v>
      </c>
      <c r="B8" s="2" t="s">
        <v>47</v>
      </c>
      <c r="C8">
        <v>0</v>
      </c>
      <c r="D8">
        <v>4</v>
      </c>
      <c r="E8">
        <v>4</v>
      </c>
      <c r="F8">
        <v>1</v>
      </c>
      <c r="O8">
        <v>27.899490499985401</v>
      </c>
      <c r="U8">
        <v>25.901012100046501</v>
      </c>
      <c r="AI8">
        <v>192301</v>
      </c>
      <c r="AJ8">
        <v>1</v>
      </c>
      <c r="AK8" t="s">
        <v>62</v>
      </c>
      <c r="AL8" t="s">
        <v>42</v>
      </c>
      <c r="AM8" t="s">
        <v>63</v>
      </c>
      <c r="AN8">
        <v>59.898567732196902</v>
      </c>
    </row>
    <row r="9" spans="1:40" x14ac:dyDescent="0.3">
      <c r="A9" s="2" t="s">
        <v>59</v>
      </c>
      <c r="B9" s="2" t="s">
        <v>45</v>
      </c>
      <c r="C9">
        <v>0</v>
      </c>
      <c r="D9">
        <v>5</v>
      </c>
      <c r="E9">
        <v>5</v>
      </c>
      <c r="F9">
        <v>8</v>
      </c>
      <c r="O9">
        <v>30.397928900085301</v>
      </c>
      <c r="U9">
        <v>28.401930800056999</v>
      </c>
      <c r="AI9">
        <v>192301</v>
      </c>
      <c r="AJ9">
        <v>1</v>
      </c>
      <c r="AK9" t="s">
        <v>62</v>
      </c>
      <c r="AL9" t="s">
        <v>42</v>
      </c>
      <c r="AM9" t="s">
        <v>63</v>
      </c>
      <c r="AN9">
        <v>59.898567732196902</v>
      </c>
    </row>
    <row r="10" spans="1:40" x14ac:dyDescent="0.3">
      <c r="A10" s="2" t="s">
        <v>48</v>
      </c>
      <c r="B10" s="2" t="s">
        <v>45</v>
      </c>
      <c r="C10">
        <v>0</v>
      </c>
      <c r="D10">
        <v>6</v>
      </c>
      <c r="E10">
        <v>6</v>
      </c>
      <c r="F10">
        <v>12</v>
      </c>
      <c r="O10">
        <v>32.896532100043203</v>
      </c>
      <c r="U10">
        <v>30.897497400059301</v>
      </c>
      <c r="AI10">
        <v>192301</v>
      </c>
      <c r="AJ10">
        <v>1</v>
      </c>
      <c r="AK10" t="s">
        <v>62</v>
      </c>
      <c r="AL10" t="s">
        <v>42</v>
      </c>
      <c r="AM10" t="s">
        <v>63</v>
      </c>
      <c r="AN10">
        <v>59.898567732196902</v>
      </c>
    </row>
    <row r="11" spans="1:40" x14ac:dyDescent="0.3">
      <c r="A11" s="2" t="s">
        <v>44</v>
      </c>
      <c r="B11" s="2" t="s">
        <v>45</v>
      </c>
      <c r="C11">
        <v>0</v>
      </c>
      <c r="D11">
        <v>7</v>
      </c>
      <c r="E11">
        <v>7</v>
      </c>
      <c r="F11">
        <v>6</v>
      </c>
      <c r="O11">
        <v>35.3954921000404</v>
      </c>
      <c r="U11">
        <v>33.396403399994597</v>
      </c>
      <c r="AI11">
        <v>192301</v>
      </c>
      <c r="AJ11">
        <v>1</v>
      </c>
      <c r="AK11" t="s">
        <v>62</v>
      </c>
      <c r="AL11" t="s">
        <v>42</v>
      </c>
      <c r="AM11" t="s">
        <v>63</v>
      </c>
      <c r="AN11">
        <v>59.898567732196902</v>
      </c>
    </row>
    <row r="12" spans="1:40" x14ac:dyDescent="0.3">
      <c r="A12" s="2" t="s">
        <v>51</v>
      </c>
      <c r="B12" s="2" t="s">
        <v>45</v>
      </c>
      <c r="C12">
        <v>0</v>
      </c>
      <c r="D12">
        <v>8</v>
      </c>
      <c r="E12">
        <v>8</v>
      </c>
      <c r="F12">
        <v>0</v>
      </c>
      <c r="O12">
        <v>37.894194700056602</v>
      </c>
      <c r="U12">
        <v>35.895068000070701</v>
      </c>
      <c r="AI12">
        <v>192301</v>
      </c>
      <c r="AJ12">
        <v>1</v>
      </c>
      <c r="AK12" t="s">
        <v>62</v>
      </c>
      <c r="AL12" t="s">
        <v>42</v>
      </c>
      <c r="AM12" t="s">
        <v>63</v>
      </c>
      <c r="AN12">
        <v>59.898567732196902</v>
      </c>
    </row>
    <row r="13" spans="1:40" x14ac:dyDescent="0.3">
      <c r="A13" s="2" t="s">
        <v>55</v>
      </c>
      <c r="B13" s="2" t="s">
        <v>47</v>
      </c>
      <c r="C13">
        <v>0</v>
      </c>
      <c r="D13">
        <v>9</v>
      </c>
      <c r="E13">
        <v>9</v>
      </c>
      <c r="F13">
        <v>13</v>
      </c>
      <c r="O13">
        <v>40.393295300076701</v>
      </c>
      <c r="U13">
        <v>38.394230599980801</v>
      </c>
      <c r="AI13">
        <v>192301</v>
      </c>
      <c r="AJ13">
        <v>1</v>
      </c>
      <c r="AK13" t="s">
        <v>62</v>
      </c>
      <c r="AL13" t="s">
        <v>42</v>
      </c>
      <c r="AM13" t="s">
        <v>63</v>
      </c>
      <c r="AN13">
        <v>59.898567732196902</v>
      </c>
    </row>
    <row r="14" spans="1:40" x14ac:dyDescent="0.3">
      <c r="A14" s="2" t="s">
        <v>58</v>
      </c>
      <c r="B14" s="2" t="s">
        <v>47</v>
      </c>
      <c r="C14">
        <v>0</v>
      </c>
      <c r="D14">
        <v>10</v>
      </c>
      <c r="E14">
        <v>10</v>
      </c>
      <c r="F14">
        <v>9</v>
      </c>
      <c r="O14">
        <v>42.892058999976101</v>
      </c>
      <c r="U14">
        <v>40.898291500052402</v>
      </c>
      <c r="AI14">
        <v>192301</v>
      </c>
      <c r="AJ14">
        <v>1</v>
      </c>
      <c r="AK14" t="s">
        <v>62</v>
      </c>
      <c r="AL14" t="s">
        <v>42</v>
      </c>
      <c r="AM14" t="s">
        <v>63</v>
      </c>
      <c r="AN14">
        <v>59.898567732196902</v>
      </c>
    </row>
    <row r="15" spans="1:40" x14ac:dyDescent="0.3">
      <c r="A15" s="2" t="s">
        <v>52</v>
      </c>
      <c r="B15" s="2" t="s">
        <v>45</v>
      </c>
      <c r="C15">
        <v>0</v>
      </c>
      <c r="D15">
        <v>11</v>
      </c>
      <c r="E15">
        <v>11</v>
      </c>
      <c r="F15">
        <v>2</v>
      </c>
      <c r="O15">
        <v>45.390447500045397</v>
      </c>
      <c r="P15">
        <v>45.8957564000738</v>
      </c>
      <c r="U15">
        <v>43.3916739000706</v>
      </c>
      <c r="AI15">
        <v>192301</v>
      </c>
      <c r="AJ15">
        <v>1</v>
      </c>
      <c r="AK15" t="s">
        <v>62</v>
      </c>
      <c r="AL15" t="s">
        <v>42</v>
      </c>
      <c r="AM15" t="s">
        <v>63</v>
      </c>
      <c r="AN15">
        <v>59.898567732196902</v>
      </c>
    </row>
    <row r="16" spans="1:40" x14ac:dyDescent="0.3">
      <c r="A16" s="2" t="s">
        <v>50</v>
      </c>
      <c r="B16" s="2" t="s">
        <v>47</v>
      </c>
      <c r="C16">
        <v>0</v>
      </c>
      <c r="D16">
        <v>12</v>
      </c>
      <c r="E16">
        <v>12</v>
      </c>
      <c r="F16">
        <v>7</v>
      </c>
      <c r="O16">
        <v>47.906230699969399</v>
      </c>
      <c r="U16">
        <v>45.8957564000738</v>
      </c>
      <c r="AI16">
        <v>192301</v>
      </c>
      <c r="AJ16">
        <v>1</v>
      </c>
      <c r="AK16" t="s">
        <v>62</v>
      </c>
      <c r="AL16" t="s">
        <v>42</v>
      </c>
      <c r="AM16" t="s">
        <v>63</v>
      </c>
      <c r="AN16">
        <v>59.898567732196902</v>
      </c>
    </row>
    <row r="17" spans="1:40" x14ac:dyDescent="0.3">
      <c r="A17" s="2" t="s">
        <v>56</v>
      </c>
      <c r="B17" s="2" t="s">
        <v>47</v>
      </c>
      <c r="C17">
        <v>0</v>
      </c>
      <c r="D17">
        <v>13</v>
      </c>
      <c r="E17">
        <v>13</v>
      </c>
      <c r="F17">
        <v>5</v>
      </c>
      <c r="O17">
        <v>50.404871599981497</v>
      </c>
      <c r="U17">
        <v>48.408970799995501</v>
      </c>
      <c r="AI17">
        <v>192301</v>
      </c>
      <c r="AJ17">
        <v>1</v>
      </c>
      <c r="AK17" t="s">
        <v>62</v>
      </c>
      <c r="AL17" t="s">
        <v>42</v>
      </c>
      <c r="AM17" t="s">
        <v>63</v>
      </c>
      <c r="AN17">
        <v>59.898567732196902</v>
      </c>
    </row>
    <row r="18" spans="1:40" x14ac:dyDescent="0.3">
      <c r="V18">
        <v>50.904812900000202</v>
      </c>
      <c r="W18">
        <v>50.904812900000202</v>
      </c>
      <c r="X18">
        <v>1</v>
      </c>
      <c r="Y18">
        <v>3.29525870003271</v>
      </c>
      <c r="AI18">
        <v>192301</v>
      </c>
      <c r="AJ18">
        <v>1</v>
      </c>
      <c r="AK18" t="s">
        <v>62</v>
      </c>
      <c r="AL18" t="s">
        <v>42</v>
      </c>
      <c r="AM18" t="s">
        <v>63</v>
      </c>
      <c r="AN18">
        <v>59.898567732196902</v>
      </c>
    </row>
    <row r="19" spans="1:40" x14ac:dyDescent="0.3">
      <c r="Z19">
        <v>54.219789700000497</v>
      </c>
      <c r="AA19">
        <v>54.219789700000497</v>
      </c>
      <c r="AB19" t="s">
        <v>40</v>
      </c>
      <c r="AC19">
        <v>5.1898117999080497</v>
      </c>
      <c r="AI19">
        <v>192301</v>
      </c>
      <c r="AJ19">
        <v>1</v>
      </c>
      <c r="AK19" t="s">
        <v>62</v>
      </c>
      <c r="AL19" t="s">
        <v>42</v>
      </c>
      <c r="AM19" t="s">
        <v>63</v>
      </c>
      <c r="AN19">
        <v>59.898567732196902</v>
      </c>
    </row>
    <row r="20" spans="1:40" x14ac:dyDescent="0.3">
      <c r="A20" s="3" t="s">
        <v>46</v>
      </c>
      <c r="B20" s="3" t="s">
        <v>47</v>
      </c>
      <c r="G20">
        <v>0</v>
      </c>
      <c r="H20">
        <v>0</v>
      </c>
      <c r="I20">
        <v>0</v>
      </c>
      <c r="J20">
        <v>11</v>
      </c>
      <c r="O20">
        <v>64.214301800005998</v>
      </c>
      <c r="P20">
        <v>64.714520500041502</v>
      </c>
      <c r="AD20">
        <v>59.936379500082602</v>
      </c>
      <c r="AE20">
        <v>59.936379500082602</v>
      </c>
      <c r="AF20" s="3" t="s">
        <v>60</v>
      </c>
      <c r="AG20" s="3">
        <v>4.2463189000263801</v>
      </c>
      <c r="AI20">
        <v>192301</v>
      </c>
      <c r="AJ20">
        <v>1</v>
      </c>
      <c r="AK20" t="s">
        <v>62</v>
      </c>
      <c r="AL20" t="s">
        <v>42</v>
      </c>
      <c r="AM20" t="s">
        <v>63</v>
      </c>
      <c r="AN20">
        <v>59.898567732196902</v>
      </c>
    </row>
    <row r="21" spans="1:40" x14ac:dyDescent="0.3">
      <c r="A21" s="3" t="s">
        <v>55</v>
      </c>
      <c r="B21" s="3" t="s">
        <v>47</v>
      </c>
      <c r="G21">
        <v>0</v>
      </c>
      <c r="H21">
        <v>1</v>
      </c>
      <c r="I21">
        <v>1</v>
      </c>
      <c r="J21">
        <v>13</v>
      </c>
      <c r="O21">
        <v>65.9635811999905</v>
      </c>
      <c r="P21">
        <v>66.464265500078895</v>
      </c>
      <c r="AD21">
        <v>64.714520500041502</v>
      </c>
      <c r="AE21">
        <v>64.714520500041502</v>
      </c>
      <c r="AF21" s="3" t="s">
        <v>60</v>
      </c>
      <c r="AG21" s="3">
        <v>1.2171982999425299</v>
      </c>
      <c r="AI21">
        <v>192301</v>
      </c>
      <c r="AJ21">
        <v>1</v>
      </c>
      <c r="AK21" t="s">
        <v>62</v>
      </c>
      <c r="AL21" t="s">
        <v>42</v>
      </c>
      <c r="AM21" t="s">
        <v>63</v>
      </c>
      <c r="AN21">
        <v>59.898567732196902</v>
      </c>
    </row>
    <row r="22" spans="1:40" x14ac:dyDescent="0.3">
      <c r="A22" s="3" t="s">
        <v>52</v>
      </c>
      <c r="B22" s="3" t="s">
        <v>45</v>
      </c>
      <c r="G22">
        <v>0</v>
      </c>
      <c r="H22">
        <v>2</v>
      </c>
      <c r="I22">
        <v>2</v>
      </c>
      <c r="J22">
        <v>2</v>
      </c>
      <c r="O22">
        <v>67.379753199988002</v>
      </c>
      <c r="P22">
        <v>67.879458500072303</v>
      </c>
      <c r="AD22">
        <v>66.464265500078895</v>
      </c>
      <c r="AE22">
        <v>66.464265500078895</v>
      </c>
      <c r="AF22" s="3" t="s">
        <v>60</v>
      </c>
      <c r="AG22" s="3">
        <v>0.887453299947083</v>
      </c>
      <c r="AI22">
        <v>192301</v>
      </c>
      <c r="AJ22">
        <v>1</v>
      </c>
      <c r="AK22" t="s">
        <v>62</v>
      </c>
      <c r="AL22" t="s">
        <v>42</v>
      </c>
      <c r="AM22" t="s">
        <v>63</v>
      </c>
      <c r="AN22">
        <v>59.898567732196902</v>
      </c>
    </row>
    <row r="23" spans="1:40" x14ac:dyDescent="0.3">
      <c r="A23" s="3" t="s">
        <v>48</v>
      </c>
      <c r="B23" s="3" t="s">
        <v>45</v>
      </c>
      <c r="G23">
        <v>0</v>
      </c>
      <c r="H23">
        <v>3</v>
      </c>
      <c r="I23">
        <v>3</v>
      </c>
      <c r="J23">
        <v>12</v>
      </c>
      <c r="O23">
        <v>68.545892599970102</v>
      </c>
      <c r="P23">
        <v>69.045649899984696</v>
      </c>
      <c r="AD23">
        <v>67.879458500072303</v>
      </c>
      <c r="AE23">
        <v>67.879458500072303</v>
      </c>
      <c r="AF23" s="3" t="s">
        <v>60</v>
      </c>
      <c r="AG23" s="3">
        <v>0.638730600010603</v>
      </c>
      <c r="AI23">
        <v>192301</v>
      </c>
      <c r="AJ23">
        <v>1</v>
      </c>
      <c r="AK23" t="s">
        <v>62</v>
      </c>
      <c r="AL23" t="s">
        <v>42</v>
      </c>
      <c r="AM23" t="s">
        <v>63</v>
      </c>
      <c r="AN23">
        <v>59.898567732196902</v>
      </c>
    </row>
    <row r="24" spans="1:40" x14ac:dyDescent="0.3">
      <c r="A24" s="3" t="s">
        <v>53</v>
      </c>
      <c r="B24" s="3" t="s">
        <v>45</v>
      </c>
      <c r="G24">
        <v>0</v>
      </c>
      <c r="H24">
        <v>4</v>
      </c>
      <c r="I24">
        <v>4</v>
      </c>
      <c r="J24">
        <v>10</v>
      </c>
      <c r="O24">
        <v>69.595400299993301</v>
      </c>
      <c r="P24">
        <v>70.095187600003499</v>
      </c>
      <c r="AD24">
        <v>69.045649899984696</v>
      </c>
      <c r="AE24">
        <v>69.045649899984696</v>
      </c>
      <c r="AF24" s="3" t="s">
        <v>60</v>
      </c>
      <c r="AG24" s="3">
        <v>0.51983070001006104</v>
      </c>
      <c r="AI24">
        <v>192301</v>
      </c>
      <c r="AJ24">
        <v>1</v>
      </c>
      <c r="AK24" t="s">
        <v>62</v>
      </c>
      <c r="AL24" t="s">
        <v>42</v>
      </c>
      <c r="AM24" t="s">
        <v>63</v>
      </c>
      <c r="AN24">
        <v>59.898567732196902</v>
      </c>
    </row>
    <row r="25" spans="1:40" x14ac:dyDescent="0.3">
      <c r="A25" s="3" t="s">
        <v>58</v>
      </c>
      <c r="B25" s="3" t="s">
        <v>47</v>
      </c>
      <c r="G25">
        <v>0</v>
      </c>
      <c r="H25">
        <v>5</v>
      </c>
      <c r="I25">
        <v>5</v>
      </c>
      <c r="J25">
        <v>9</v>
      </c>
      <c r="O25">
        <v>70.527898699976504</v>
      </c>
      <c r="P25">
        <v>71.027760199969606</v>
      </c>
      <c r="AD25">
        <v>70.095187600003499</v>
      </c>
      <c r="AE25">
        <v>70.095187600003499</v>
      </c>
      <c r="AF25" s="3" t="s">
        <v>60</v>
      </c>
      <c r="AG25" s="3">
        <v>0.41106680000666501</v>
      </c>
      <c r="AI25">
        <v>192301</v>
      </c>
      <c r="AJ25">
        <v>1</v>
      </c>
      <c r="AK25" t="s">
        <v>62</v>
      </c>
      <c r="AL25" t="s">
        <v>42</v>
      </c>
      <c r="AM25" t="s">
        <v>63</v>
      </c>
      <c r="AN25">
        <v>59.898567732196902</v>
      </c>
    </row>
    <row r="26" spans="1:40" x14ac:dyDescent="0.3">
      <c r="A26" s="3" t="s">
        <v>50</v>
      </c>
      <c r="B26" s="3" t="s">
        <v>47</v>
      </c>
      <c r="G26">
        <v>0</v>
      </c>
      <c r="H26">
        <v>6</v>
      </c>
      <c r="I26">
        <v>6</v>
      </c>
      <c r="J26">
        <v>7</v>
      </c>
      <c r="O26">
        <v>71.827492400072501</v>
      </c>
      <c r="P26">
        <v>72.328188900020905</v>
      </c>
      <c r="AD26">
        <v>71.027760199969606</v>
      </c>
      <c r="AE26">
        <v>71.027760199969606</v>
      </c>
      <c r="AF26" s="3" t="s">
        <v>61</v>
      </c>
      <c r="AG26" s="3">
        <v>0.77245359995868002</v>
      </c>
      <c r="AI26">
        <v>192301</v>
      </c>
      <c r="AJ26">
        <v>1</v>
      </c>
      <c r="AK26" t="s">
        <v>62</v>
      </c>
      <c r="AL26" t="s">
        <v>42</v>
      </c>
      <c r="AM26" t="s">
        <v>63</v>
      </c>
      <c r="AN26">
        <v>59.898567732196902</v>
      </c>
    </row>
    <row r="27" spans="1:40" x14ac:dyDescent="0.3">
      <c r="A27" s="3" t="s">
        <v>44</v>
      </c>
      <c r="B27" s="3" t="s">
        <v>45</v>
      </c>
      <c r="G27">
        <v>0</v>
      </c>
      <c r="H27">
        <v>7</v>
      </c>
      <c r="I27">
        <v>7</v>
      </c>
      <c r="J27">
        <v>6</v>
      </c>
      <c r="O27">
        <v>72.976634000078704</v>
      </c>
      <c r="P27">
        <v>73.476830200059297</v>
      </c>
      <c r="AD27">
        <v>72.328188900020905</v>
      </c>
      <c r="AE27">
        <v>72.328188900020905</v>
      </c>
      <c r="AF27" s="3" t="s">
        <v>60</v>
      </c>
      <c r="AG27" s="3">
        <v>0.630313999950885</v>
      </c>
      <c r="AI27">
        <v>192301</v>
      </c>
      <c r="AJ27">
        <v>1</v>
      </c>
      <c r="AK27" t="s">
        <v>62</v>
      </c>
      <c r="AL27" t="s">
        <v>42</v>
      </c>
      <c r="AM27" t="s">
        <v>63</v>
      </c>
      <c r="AN27">
        <v>59.898567732196902</v>
      </c>
    </row>
    <row r="28" spans="1:40" x14ac:dyDescent="0.3">
      <c r="A28" s="3" t="s">
        <v>57</v>
      </c>
      <c r="B28" s="3" t="s">
        <v>45</v>
      </c>
      <c r="G28">
        <v>0</v>
      </c>
      <c r="H28">
        <v>8</v>
      </c>
      <c r="I28">
        <v>8</v>
      </c>
      <c r="J28">
        <v>4</v>
      </c>
      <c r="O28">
        <v>74.092898500035503</v>
      </c>
      <c r="P28">
        <v>74.592533100047106</v>
      </c>
      <c r="AD28">
        <v>73.476830200059297</v>
      </c>
      <c r="AE28">
        <v>73.476830200059297</v>
      </c>
      <c r="AF28" s="3" t="s">
        <v>60</v>
      </c>
      <c r="AG28" s="3">
        <v>0.59530509996693504</v>
      </c>
      <c r="AI28">
        <v>192301</v>
      </c>
      <c r="AJ28">
        <v>1</v>
      </c>
      <c r="AK28" t="s">
        <v>62</v>
      </c>
      <c r="AL28" t="s">
        <v>42</v>
      </c>
      <c r="AM28" t="s">
        <v>63</v>
      </c>
      <c r="AN28">
        <v>59.898567732196902</v>
      </c>
    </row>
    <row r="29" spans="1:40" x14ac:dyDescent="0.3">
      <c r="A29" s="3" t="s">
        <v>49</v>
      </c>
      <c r="B29" s="3" t="s">
        <v>47</v>
      </c>
      <c r="G29">
        <v>0</v>
      </c>
      <c r="H29">
        <v>9</v>
      </c>
      <c r="I29">
        <v>9</v>
      </c>
      <c r="J29">
        <v>3</v>
      </c>
      <c r="O29">
        <v>75.142527400050298</v>
      </c>
      <c r="P29">
        <v>75.642299800063398</v>
      </c>
      <c r="AD29">
        <v>74.592533100047106</v>
      </c>
      <c r="AE29">
        <v>74.592533100047106</v>
      </c>
      <c r="AF29" s="3" t="s">
        <v>60</v>
      </c>
      <c r="AG29" s="3">
        <v>0.52093140000943094</v>
      </c>
      <c r="AI29">
        <v>192301</v>
      </c>
      <c r="AJ29">
        <v>1</v>
      </c>
      <c r="AK29" t="s">
        <v>62</v>
      </c>
      <c r="AL29" t="s">
        <v>42</v>
      </c>
      <c r="AM29" t="s">
        <v>63</v>
      </c>
      <c r="AN29">
        <v>59.898567732196902</v>
      </c>
    </row>
    <row r="30" spans="1:40" x14ac:dyDescent="0.3">
      <c r="A30" s="3" t="s">
        <v>54</v>
      </c>
      <c r="B30" s="3" t="s">
        <v>47</v>
      </c>
      <c r="G30">
        <v>0</v>
      </c>
      <c r="H30">
        <v>10</v>
      </c>
      <c r="I30">
        <v>10</v>
      </c>
      <c r="J30">
        <v>1</v>
      </c>
      <c r="O30">
        <v>76.158689700067001</v>
      </c>
      <c r="P30">
        <v>76.658329300000304</v>
      </c>
      <c r="AD30">
        <v>75.642299800063398</v>
      </c>
      <c r="AE30">
        <v>75.642299800063398</v>
      </c>
      <c r="AF30" s="3" t="s">
        <v>60</v>
      </c>
      <c r="AG30" s="3">
        <v>0.49966500001028102</v>
      </c>
      <c r="AI30">
        <v>192301</v>
      </c>
      <c r="AJ30">
        <v>1</v>
      </c>
      <c r="AK30" t="s">
        <v>62</v>
      </c>
      <c r="AL30" t="s">
        <v>42</v>
      </c>
      <c r="AM30" t="s">
        <v>63</v>
      </c>
      <c r="AN30">
        <v>59.898567732196902</v>
      </c>
    </row>
    <row r="31" spans="1:40" x14ac:dyDescent="0.3">
      <c r="A31" s="3" t="s">
        <v>56</v>
      </c>
      <c r="B31" s="3" t="s">
        <v>47</v>
      </c>
      <c r="G31">
        <v>0</v>
      </c>
      <c r="H31">
        <v>11</v>
      </c>
      <c r="I31">
        <v>11</v>
      </c>
      <c r="J31">
        <v>5</v>
      </c>
      <c r="O31">
        <v>77.141206100001</v>
      </c>
      <c r="P31">
        <v>77.642327600042293</v>
      </c>
      <c r="AD31">
        <v>76.658329300000304</v>
      </c>
      <c r="AE31">
        <v>76.658329300000304</v>
      </c>
      <c r="AF31" s="3" t="s">
        <v>60</v>
      </c>
      <c r="AG31" s="3">
        <v>0.45621540001593502</v>
      </c>
      <c r="AI31">
        <v>192301</v>
      </c>
      <c r="AJ31">
        <v>1</v>
      </c>
      <c r="AK31" t="s">
        <v>62</v>
      </c>
      <c r="AL31" t="s">
        <v>42</v>
      </c>
      <c r="AM31" t="s">
        <v>63</v>
      </c>
      <c r="AN31">
        <v>59.898567732196902</v>
      </c>
    </row>
    <row r="32" spans="1:40" x14ac:dyDescent="0.3">
      <c r="A32" s="3" t="s">
        <v>59</v>
      </c>
      <c r="B32" s="3" t="s">
        <v>45</v>
      </c>
      <c r="G32">
        <v>0</v>
      </c>
      <c r="H32">
        <v>12</v>
      </c>
      <c r="I32">
        <v>12</v>
      </c>
      <c r="J32">
        <v>8</v>
      </c>
      <c r="O32">
        <v>78.157588000060002</v>
      </c>
      <c r="P32">
        <v>78.657179199973996</v>
      </c>
      <c r="AD32">
        <v>77.642327600042293</v>
      </c>
      <c r="AE32">
        <v>77.642327600042293</v>
      </c>
      <c r="AF32" s="3" t="s">
        <v>60</v>
      </c>
      <c r="AG32" s="3">
        <v>0.49012779991608102</v>
      </c>
      <c r="AI32">
        <v>192301</v>
      </c>
      <c r="AJ32">
        <v>1</v>
      </c>
      <c r="AK32" t="s">
        <v>62</v>
      </c>
      <c r="AL32" t="s">
        <v>42</v>
      </c>
      <c r="AM32" t="s">
        <v>63</v>
      </c>
      <c r="AN32">
        <v>59.898567732196902</v>
      </c>
    </row>
    <row r="33" spans="1:40" x14ac:dyDescent="0.3">
      <c r="A33" s="3" t="s">
        <v>51</v>
      </c>
      <c r="B33" s="3" t="s">
        <v>45</v>
      </c>
      <c r="G33">
        <v>0</v>
      </c>
      <c r="H33">
        <v>13</v>
      </c>
      <c r="I33">
        <v>13</v>
      </c>
      <c r="J33">
        <v>0</v>
      </c>
      <c r="O33">
        <v>79.523816299973902</v>
      </c>
      <c r="P33">
        <v>80.023520500049898</v>
      </c>
      <c r="AD33">
        <v>78.657179199973996</v>
      </c>
      <c r="AE33">
        <v>78.657179199973996</v>
      </c>
      <c r="AF33" s="3" t="s">
        <v>60</v>
      </c>
      <c r="AG33" s="3">
        <v>0.84708540001884103</v>
      </c>
      <c r="AI33">
        <v>192301</v>
      </c>
      <c r="AJ33">
        <v>1</v>
      </c>
      <c r="AK33" t="s">
        <v>62</v>
      </c>
      <c r="AL33" t="s">
        <v>42</v>
      </c>
      <c r="AM33" t="s">
        <v>63</v>
      </c>
      <c r="AN33">
        <v>59.898567732196902</v>
      </c>
    </row>
    <row r="34" spans="1:40" x14ac:dyDescent="0.3">
      <c r="AH34">
        <v>80.023520500049898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4"/>
  <sheetViews>
    <sheetView topLeftCell="Q1" workbookViewId="0">
      <selection activeCell="AE1" sqref="AE1:AF1048576"/>
    </sheetView>
  </sheetViews>
  <sheetFormatPr defaultRowHeight="14.4" x14ac:dyDescent="0.3"/>
  <cols>
    <col min="1" max="1" width="13.109375" style="2" customWidth="1"/>
    <col min="2" max="2" width="14.44140625" style="2" customWidth="1"/>
    <col min="31" max="31" width="14.5546875" style="4" customWidth="1"/>
    <col min="32" max="32" width="14.33203125" style="4" customWidth="1"/>
  </cols>
  <sheetData>
    <row r="1" spans="1:40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4" t="s">
        <v>30</v>
      </c>
      <c r="AF1" s="4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K2">
        <v>54.5125231666118</v>
      </c>
      <c r="L2">
        <v>54.5125231666118</v>
      </c>
      <c r="M2" t="s">
        <v>40</v>
      </c>
      <c r="N2">
        <v>3.6842076766135898</v>
      </c>
      <c r="AI2">
        <v>200420</v>
      </c>
      <c r="AJ2">
        <v>1</v>
      </c>
      <c r="AK2" t="s">
        <v>64</v>
      </c>
      <c r="AL2" t="s">
        <v>42</v>
      </c>
      <c r="AM2" t="s">
        <v>43</v>
      </c>
      <c r="AN2">
        <v>59.443924717825197</v>
      </c>
    </row>
    <row r="3" spans="1:40" x14ac:dyDescent="0.3">
      <c r="O3">
        <v>58.219814979902502</v>
      </c>
      <c r="P3">
        <v>58.724795312719799</v>
      </c>
      <c r="Q3">
        <v>58.724795312719799</v>
      </c>
      <c r="R3" t="s">
        <v>40</v>
      </c>
      <c r="S3">
        <v>5.3861144744989797</v>
      </c>
      <c r="AI3">
        <v>200420</v>
      </c>
      <c r="AJ3">
        <v>1</v>
      </c>
      <c r="AK3" t="s">
        <v>64</v>
      </c>
      <c r="AL3" t="s">
        <v>42</v>
      </c>
      <c r="AM3" t="s">
        <v>43</v>
      </c>
      <c r="AN3">
        <v>59.443924717825197</v>
      </c>
    </row>
    <row r="4" spans="1:40" x14ac:dyDescent="0.3">
      <c r="A4" s="2" t="s">
        <v>54</v>
      </c>
      <c r="B4" s="2" t="s">
        <v>47</v>
      </c>
      <c r="C4">
        <v>0</v>
      </c>
      <c r="D4">
        <v>0</v>
      </c>
      <c r="E4">
        <v>0</v>
      </c>
      <c r="F4">
        <v>1</v>
      </c>
      <c r="O4">
        <v>66.155015913604899</v>
      </c>
      <c r="T4">
        <v>64.309838283363604</v>
      </c>
      <c r="AI4">
        <v>200420</v>
      </c>
      <c r="AJ4">
        <v>1</v>
      </c>
      <c r="AK4" t="s">
        <v>64</v>
      </c>
      <c r="AL4" t="s">
        <v>42</v>
      </c>
      <c r="AM4" t="s">
        <v>43</v>
      </c>
      <c r="AN4">
        <v>59.443924717825197</v>
      </c>
    </row>
    <row r="5" spans="1:40" x14ac:dyDescent="0.3">
      <c r="A5" s="2" t="s">
        <v>59</v>
      </c>
      <c r="B5" s="2" t="s">
        <v>45</v>
      </c>
      <c r="C5">
        <v>0</v>
      </c>
      <c r="D5">
        <v>1</v>
      </c>
      <c r="E5">
        <v>1</v>
      </c>
      <c r="F5">
        <v>8</v>
      </c>
      <c r="O5">
        <v>68.658989916169901</v>
      </c>
      <c r="T5">
        <v>66.673597100361107</v>
      </c>
      <c r="AI5">
        <v>200420</v>
      </c>
      <c r="AJ5">
        <v>1</v>
      </c>
      <c r="AK5" t="s">
        <v>64</v>
      </c>
      <c r="AL5" t="s">
        <v>42</v>
      </c>
      <c r="AM5" t="s">
        <v>43</v>
      </c>
      <c r="AN5">
        <v>59.443924717825197</v>
      </c>
    </row>
    <row r="6" spans="1:40" x14ac:dyDescent="0.3">
      <c r="A6" s="2" t="s">
        <v>53</v>
      </c>
      <c r="B6" s="2" t="s">
        <v>45</v>
      </c>
      <c r="C6">
        <v>0</v>
      </c>
      <c r="D6">
        <v>2</v>
      </c>
      <c r="E6">
        <v>2</v>
      </c>
      <c r="F6">
        <v>10</v>
      </c>
      <c r="O6">
        <v>71.148562985814493</v>
      </c>
      <c r="T6">
        <v>69.163817271148901</v>
      </c>
      <c r="AI6">
        <v>200420</v>
      </c>
      <c r="AJ6">
        <v>1</v>
      </c>
      <c r="AK6" t="s">
        <v>64</v>
      </c>
      <c r="AL6" t="s">
        <v>42</v>
      </c>
      <c r="AM6" t="s">
        <v>43</v>
      </c>
      <c r="AN6">
        <v>59.443924717825197</v>
      </c>
    </row>
    <row r="7" spans="1:40" x14ac:dyDescent="0.3">
      <c r="A7" s="2" t="s">
        <v>46</v>
      </c>
      <c r="B7" s="2" t="s">
        <v>47</v>
      </c>
      <c r="C7">
        <v>0</v>
      </c>
      <c r="D7">
        <v>3</v>
      </c>
      <c r="E7">
        <v>3</v>
      </c>
      <c r="F7">
        <v>11</v>
      </c>
      <c r="O7">
        <v>73.652900127465202</v>
      </c>
      <c r="T7">
        <v>71.669094762195002</v>
      </c>
      <c r="AI7">
        <v>200420</v>
      </c>
      <c r="AJ7">
        <v>1</v>
      </c>
      <c r="AK7" t="s">
        <v>64</v>
      </c>
      <c r="AL7" t="s">
        <v>42</v>
      </c>
      <c r="AM7" t="s">
        <v>43</v>
      </c>
      <c r="AN7">
        <v>59.443924717825197</v>
      </c>
    </row>
    <row r="8" spans="1:40" x14ac:dyDescent="0.3">
      <c r="A8" s="2" t="s">
        <v>48</v>
      </c>
      <c r="B8" s="2" t="s">
        <v>45</v>
      </c>
      <c r="C8">
        <v>0</v>
      </c>
      <c r="D8">
        <v>4</v>
      </c>
      <c r="E8">
        <v>4</v>
      </c>
      <c r="F8">
        <v>12</v>
      </c>
      <c r="O8">
        <v>76.151513063232102</v>
      </c>
      <c r="T8">
        <v>74.170890418992897</v>
      </c>
      <c r="AI8">
        <v>200420</v>
      </c>
      <c r="AJ8">
        <v>1</v>
      </c>
      <c r="AK8" t="s">
        <v>64</v>
      </c>
      <c r="AL8" t="s">
        <v>42</v>
      </c>
      <c r="AM8" t="s">
        <v>43</v>
      </c>
      <c r="AN8">
        <v>59.443924717825197</v>
      </c>
    </row>
    <row r="9" spans="1:40" x14ac:dyDescent="0.3">
      <c r="A9" s="2" t="s">
        <v>49</v>
      </c>
      <c r="B9" s="2" t="s">
        <v>47</v>
      </c>
      <c r="C9">
        <v>0</v>
      </c>
      <c r="D9">
        <v>5</v>
      </c>
      <c r="E9">
        <v>5</v>
      </c>
      <c r="F9">
        <v>3</v>
      </c>
      <c r="O9">
        <v>78.6548819969032</v>
      </c>
      <c r="T9">
        <v>76.671066367944306</v>
      </c>
      <c r="AI9">
        <v>200420</v>
      </c>
      <c r="AJ9">
        <v>1</v>
      </c>
      <c r="AK9" t="s">
        <v>64</v>
      </c>
      <c r="AL9" t="s">
        <v>42</v>
      </c>
      <c r="AM9" t="s">
        <v>43</v>
      </c>
      <c r="AN9">
        <v>59.443924717825197</v>
      </c>
    </row>
    <row r="10" spans="1:40" x14ac:dyDescent="0.3">
      <c r="A10" s="2" t="s">
        <v>58</v>
      </c>
      <c r="B10" s="2" t="s">
        <v>47</v>
      </c>
      <c r="C10">
        <v>0</v>
      </c>
      <c r="D10">
        <v>6</v>
      </c>
      <c r="E10">
        <v>6</v>
      </c>
      <c r="F10">
        <v>9</v>
      </c>
      <c r="O10">
        <v>81.158513387760195</v>
      </c>
      <c r="T10">
        <v>79.173969525641496</v>
      </c>
      <c r="AI10">
        <v>200420</v>
      </c>
      <c r="AJ10">
        <v>1</v>
      </c>
      <c r="AK10" t="s">
        <v>64</v>
      </c>
      <c r="AL10" t="s">
        <v>42</v>
      </c>
      <c r="AM10" t="s">
        <v>43</v>
      </c>
      <c r="AN10">
        <v>59.443924717825197</v>
      </c>
    </row>
    <row r="11" spans="1:40" x14ac:dyDescent="0.3">
      <c r="A11" s="2" t="s">
        <v>57</v>
      </c>
      <c r="B11" s="2" t="s">
        <v>45</v>
      </c>
      <c r="C11">
        <v>0</v>
      </c>
      <c r="D11">
        <v>7</v>
      </c>
      <c r="E11">
        <v>7</v>
      </c>
      <c r="F11">
        <v>4</v>
      </c>
      <c r="O11">
        <v>83.646753644098197</v>
      </c>
      <c r="T11">
        <v>81.663802119989199</v>
      </c>
      <c r="AI11">
        <v>200420</v>
      </c>
      <c r="AJ11">
        <v>1</v>
      </c>
      <c r="AK11" t="s">
        <v>64</v>
      </c>
      <c r="AL11" t="s">
        <v>42</v>
      </c>
      <c r="AM11" t="s">
        <v>43</v>
      </c>
      <c r="AN11">
        <v>59.443924717825197</v>
      </c>
    </row>
    <row r="12" spans="1:40" x14ac:dyDescent="0.3">
      <c r="A12" s="2" t="s">
        <v>55</v>
      </c>
      <c r="B12" s="2" t="s">
        <v>47</v>
      </c>
      <c r="C12">
        <v>0</v>
      </c>
      <c r="D12">
        <v>8</v>
      </c>
      <c r="E12">
        <v>8</v>
      </c>
      <c r="F12">
        <v>13</v>
      </c>
      <c r="O12">
        <v>86.150562938894794</v>
      </c>
      <c r="T12">
        <v>84.169754570762706</v>
      </c>
      <c r="AI12">
        <v>200420</v>
      </c>
      <c r="AJ12">
        <v>1</v>
      </c>
      <c r="AK12" t="s">
        <v>64</v>
      </c>
      <c r="AL12" t="s">
        <v>42</v>
      </c>
      <c r="AM12" t="s">
        <v>43</v>
      </c>
      <c r="AN12">
        <v>59.443924717825197</v>
      </c>
    </row>
    <row r="13" spans="1:40" x14ac:dyDescent="0.3">
      <c r="A13" s="2" t="s">
        <v>51</v>
      </c>
      <c r="B13" s="2" t="s">
        <v>45</v>
      </c>
      <c r="C13">
        <v>0</v>
      </c>
      <c r="D13">
        <v>9</v>
      </c>
      <c r="E13">
        <v>9</v>
      </c>
      <c r="F13">
        <v>0</v>
      </c>
      <c r="O13">
        <v>88.652880088834493</v>
      </c>
      <c r="T13">
        <v>86.655917163233596</v>
      </c>
      <c r="AI13">
        <v>200420</v>
      </c>
      <c r="AJ13">
        <v>1</v>
      </c>
      <c r="AK13" t="s">
        <v>64</v>
      </c>
      <c r="AL13" t="s">
        <v>42</v>
      </c>
      <c r="AM13" t="s">
        <v>43</v>
      </c>
      <c r="AN13">
        <v>59.443924717825197</v>
      </c>
    </row>
    <row r="14" spans="1:40" x14ac:dyDescent="0.3">
      <c r="A14" s="2" t="s">
        <v>50</v>
      </c>
      <c r="B14" s="2" t="s">
        <v>47</v>
      </c>
      <c r="C14">
        <v>0</v>
      </c>
      <c r="D14">
        <v>10</v>
      </c>
      <c r="E14">
        <v>10</v>
      </c>
      <c r="F14">
        <v>7</v>
      </c>
      <c r="O14">
        <v>91.152701207400696</v>
      </c>
      <c r="T14">
        <v>89.171589327327595</v>
      </c>
      <c r="AI14">
        <v>200420</v>
      </c>
      <c r="AJ14">
        <v>1</v>
      </c>
      <c r="AK14" t="s">
        <v>64</v>
      </c>
      <c r="AL14" t="s">
        <v>42</v>
      </c>
      <c r="AM14" t="s">
        <v>43</v>
      </c>
      <c r="AN14">
        <v>59.443924717825197</v>
      </c>
    </row>
    <row r="15" spans="1:40" x14ac:dyDescent="0.3">
      <c r="A15" s="2" t="s">
        <v>56</v>
      </c>
      <c r="B15" s="2" t="s">
        <v>47</v>
      </c>
      <c r="C15">
        <v>0</v>
      </c>
      <c r="D15">
        <v>11</v>
      </c>
      <c r="E15">
        <v>11</v>
      </c>
      <c r="F15">
        <v>5</v>
      </c>
      <c r="O15">
        <v>93.6546918742863</v>
      </c>
      <c r="T15">
        <v>91.673179710348904</v>
      </c>
      <c r="AI15">
        <v>200420</v>
      </c>
      <c r="AJ15">
        <v>1</v>
      </c>
      <c r="AK15" t="s">
        <v>64</v>
      </c>
      <c r="AL15" t="s">
        <v>42</v>
      </c>
      <c r="AM15" t="s">
        <v>43</v>
      </c>
      <c r="AN15">
        <v>59.443924717825197</v>
      </c>
    </row>
    <row r="16" spans="1:40" x14ac:dyDescent="0.3">
      <c r="A16" s="2" t="s">
        <v>52</v>
      </c>
      <c r="B16" s="2" t="s">
        <v>45</v>
      </c>
      <c r="C16">
        <v>0</v>
      </c>
      <c r="D16">
        <v>12</v>
      </c>
      <c r="E16">
        <v>12</v>
      </c>
      <c r="F16">
        <v>2</v>
      </c>
      <c r="O16">
        <v>96.1563922254022</v>
      </c>
      <c r="T16">
        <v>94.158827163390001</v>
      </c>
      <c r="AI16">
        <v>200420</v>
      </c>
      <c r="AJ16">
        <v>1</v>
      </c>
      <c r="AK16" t="s">
        <v>64</v>
      </c>
      <c r="AL16" t="s">
        <v>42</v>
      </c>
      <c r="AM16" t="s">
        <v>43</v>
      </c>
      <c r="AN16">
        <v>59.443924717825197</v>
      </c>
    </row>
    <row r="17" spans="1:40" x14ac:dyDescent="0.3">
      <c r="A17" s="2" t="s">
        <v>44</v>
      </c>
      <c r="B17" s="2" t="s">
        <v>45</v>
      </c>
      <c r="C17">
        <v>0</v>
      </c>
      <c r="D17">
        <v>13</v>
      </c>
      <c r="E17">
        <v>13</v>
      </c>
      <c r="F17">
        <v>6</v>
      </c>
      <c r="O17">
        <v>98.661530423528504</v>
      </c>
      <c r="T17">
        <v>96.675304782683497</v>
      </c>
      <c r="AI17">
        <v>200420</v>
      </c>
      <c r="AJ17">
        <v>1</v>
      </c>
      <c r="AK17" t="s">
        <v>64</v>
      </c>
      <c r="AL17" t="s">
        <v>42</v>
      </c>
      <c r="AM17" t="s">
        <v>43</v>
      </c>
      <c r="AN17">
        <v>59.443924717825197</v>
      </c>
    </row>
    <row r="18" spans="1:40" x14ac:dyDescent="0.3">
      <c r="U18">
        <v>99.151270644676899</v>
      </c>
      <c r="V18">
        <v>99.151270644676899</v>
      </c>
      <c r="W18">
        <v>1</v>
      </c>
      <c r="X18">
        <v>4.1472549756017498</v>
      </c>
      <c r="AI18">
        <v>200420</v>
      </c>
      <c r="AJ18">
        <v>1</v>
      </c>
      <c r="AK18" t="s">
        <v>64</v>
      </c>
      <c r="AL18" t="s">
        <v>42</v>
      </c>
      <c r="AM18" t="s">
        <v>43</v>
      </c>
      <c r="AN18">
        <v>59.443924717825197</v>
      </c>
    </row>
    <row r="19" spans="1:40" x14ac:dyDescent="0.3">
      <c r="Y19">
        <v>103.330745417507</v>
      </c>
      <c r="Z19">
        <v>103.330745417507</v>
      </c>
      <c r="AA19" t="s">
        <v>40</v>
      </c>
      <c r="AB19">
        <v>3.2025733259042601</v>
      </c>
      <c r="AI19">
        <v>200420</v>
      </c>
      <c r="AJ19">
        <v>1</v>
      </c>
      <c r="AK19" t="s">
        <v>64</v>
      </c>
      <c r="AL19" t="s">
        <v>42</v>
      </c>
      <c r="AM19" t="s">
        <v>43</v>
      </c>
      <c r="AN19">
        <v>59.443924717825197</v>
      </c>
    </row>
    <row r="20" spans="1:40" x14ac:dyDescent="0.3">
      <c r="A20" s="4" t="s">
        <v>56</v>
      </c>
      <c r="B20" s="4" t="s">
        <v>47</v>
      </c>
      <c r="G20">
        <v>0</v>
      </c>
      <c r="H20">
        <v>0</v>
      </c>
      <c r="I20">
        <v>0</v>
      </c>
      <c r="J20">
        <v>5</v>
      </c>
      <c r="O20">
        <v>108.533954237632</v>
      </c>
      <c r="AC20">
        <v>107.087779954331</v>
      </c>
      <c r="AD20">
        <v>107.087779954331</v>
      </c>
      <c r="AE20" s="4" t="s">
        <v>60</v>
      </c>
      <c r="AF20" s="4">
        <v>1.39326973185393</v>
      </c>
      <c r="AI20">
        <v>200420</v>
      </c>
      <c r="AJ20">
        <v>1</v>
      </c>
      <c r="AK20" t="s">
        <v>64</v>
      </c>
      <c r="AL20" t="s">
        <v>42</v>
      </c>
      <c r="AM20" t="s">
        <v>43</v>
      </c>
      <c r="AN20">
        <v>59.443924717825197</v>
      </c>
    </row>
    <row r="21" spans="1:40" x14ac:dyDescent="0.3">
      <c r="A21" s="4" t="s">
        <v>50</v>
      </c>
      <c r="B21" s="4" t="s">
        <v>47</v>
      </c>
      <c r="G21">
        <v>0</v>
      </c>
      <c r="H21">
        <v>1</v>
      </c>
      <c r="I21">
        <v>1</v>
      </c>
      <c r="J21">
        <v>7</v>
      </c>
      <c r="O21">
        <v>109.94474323183</v>
      </c>
      <c r="AC21">
        <v>109.040722407294</v>
      </c>
      <c r="AD21">
        <v>109.040722407294</v>
      </c>
      <c r="AE21" s="4" t="s">
        <v>60</v>
      </c>
      <c r="AF21" s="4">
        <v>0.87306101729768604</v>
      </c>
      <c r="AI21">
        <v>200420</v>
      </c>
      <c r="AJ21">
        <v>1</v>
      </c>
      <c r="AK21" t="s">
        <v>64</v>
      </c>
      <c r="AL21" t="s">
        <v>42</v>
      </c>
      <c r="AM21" t="s">
        <v>43</v>
      </c>
      <c r="AN21">
        <v>59.443924717825197</v>
      </c>
    </row>
    <row r="22" spans="1:40" x14ac:dyDescent="0.3">
      <c r="A22" s="4" t="s">
        <v>51</v>
      </c>
      <c r="B22" s="4" t="s">
        <v>45</v>
      </c>
      <c r="G22">
        <v>0</v>
      </c>
      <c r="H22">
        <v>2</v>
      </c>
      <c r="I22">
        <v>2</v>
      </c>
      <c r="J22">
        <v>0</v>
      </c>
      <c r="O22">
        <v>111.207480469666</v>
      </c>
      <c r="AC22">
        <v>110.452855944728</v>
      </c>
      <c r="AD22">
        <v>110.452855944728</v>
      </c>
      <c r="AE22" s="4" t="s">
        <v>60</v>
      </c>
      <c r="AF22" s="4">
        <v>0.737456671749669</v>
      </c>
      <c r="AI22">
        <v>200420</v>
      </c>
      <c r="AJ22">
        <v>1</v>
      </c>
      <c r="AK22" t="s">
        <v>64</v>
      </c>
      <c r="AL22" t="s">
        <v>42</v>
      </c>
      <c r="AM22" t="s">
        <v>43</v>
      </c>
      <c r="AN22">
        <v>59.443924717825197</v>
      </c>
    </row>
    <row r="23" spans="1:40" x14ac:dyDescent="0.3">
      <c r="A23" s="4" t="s">
        <v>49</v>
      </c>
      <c r="B23" s="4" t="s">
        <v>47</v>
      </c>
      <c r="G23">
        <v>0</v>
      </c>
      <c r="H23">
        <v>3</v>
      </c>
      <c r="I23">
        <v>3</v>
      </c>
      <c r="J23">
        <v>3</v>
      </c>
      <c r="O23">
        <v>112.61976307496199</v>
      </c>
      <c r="AC23">
        <v>111.711695913292</v>
      </c>
      <c r="AD23">
        <v>111.711695913292</v>
      </c>
      <c r="AE23" s="4" t="s">
        <v>60</v>
      </c>
      <c r="AF23" s="4">
        <v>0.89055376429087096</v>
      </c>
      <c r="AI23">
        <v>200420</v>
      </c>
      <c r="AJ23">
        <v>1</v>
      </c>
      <c r="AK23" t="s">
        <v>64</v>
      </c>
      <c r="AL23" t="s">
        <v>42</v>
      </c>
      <c r="AM23" t="s">
        <v>43</v>
      </c>
      <c r="AN23">
        <v>59.443924717825197</v>
      </c>
    </row>
    <row r="24" spans="1:40" x14ac:dyDescent="0.3">
      <c r="A24" s="4" t="s">
        <v>46</v>
      </c>
      <c r="B24" s="4" t="s">
        <v>47</v>
      </c>
      <c r="G24">
        <v>0</v>
      </c>
      <c r="H24">
        <v>4</v>
      </c>
      <c r="I24">
        <v>4</v>
      </c>
      <c r="J24">
        <v>11</v>
      </c>
      <c r="O24">
        <v>114.33567296563901</v>
      </c>
      <c r="AC24">
        <v>113.123280099</v>
      </c>
      <c r="AD24">
        <v>113.123280099</v>
      </c>
      <c r="AE24" s="4" t="s">
        <v>60</v>
      </c>
      <c r="AF24" s="4">
        <v>1.18010855479428</v>
      </c>
      <c r="AI24">
        <v>200420</v>
      </c>
      <c r="AJ24">
        <v>1</v>
      </c>
      <c r="AK24" t="s">
        <v>64</v>
      </c>
      <c r="AL24" t="s">
        <v>42</v>
      </c>
      <c r="AM24" t="s">
        <v>43</v>
      </c>
      <c r="AN24">
        <v>59.443924717825197</v>
      </c>
    </row>
    <row r="25" spans="1:40" x14ac:dyDescent="0.3">
      <c r="A25" s="4" t="s">
        <v>54</v>
      </c>
      <c r="B25" s="4" t="s">
        <v>47</v>
      </c>
      <c r="G25">
        <v>0</v>
      </c>
      <c r="H25">
        <v>5</v>
      </c>
      <c r="I25">
        <v>5</v>
      </c>
      <c r="J25">
        <v>1</v>
      </c>
      <c r="O25">
        <v>116.256122046012</v>
      </c>
      <c r="AC25">
        <v>114.858940748213</v>
      </c>
      <c r="AD25">
        <v>114.858940748213</v>
      </c>
      <c r="AE25" s="4" t="s">
        <v>61</v>
      </c>
      <c r="AF25" s="4">
        <v>1.37193836523874</v>
      </c>
      <c r="AI25">
        <v>200420</v>
      </c>
      <c r="AJ25">
        <v>1</v>
      </c>
      <c r="AK25" t="s">
        <v>64</v>
      </c>
      <c r="AL25" t="s">
        <v>42</v>
      </c>
      <c r="AM25" t="s">
        <v>43</v>
      </c>
      <c r="AN25">
        <v>59.443924717825197</v>
      </c>
    </row>
    <row r="26" spans="1:40" x14ac:dyDescent="0.3">
      <c r="A26" s="4" t="s">
        <v>44</v>
      </c>
      <c r="B26" s="4" t="s">
        <v>45</v>
      </c>
      <c r="G26">
        <v>0</v>
      </c>
      <c r="H26">
        <v>6</v>
      </c>
      <c r="I26">
        <v>6</v>
      </c>
      <c r="J26">
        <v>6</v>
      </c>
      <c r="O26">
        <v>117.587862552589</v>
      </c>
      <c r="AC26">
        <v>116.777418222837</v>
      </c>
      <c r="AD26">
        <v>116.777418222837</v>
      </c>
      <c r="AE26" s="4" t="s">
        <v>60</v>
      </c>
      <c r="AF26" s="4">
        <v>0.78414081601204</v>
      </c>
      <c r="AG26">
        <v>118.105546399693</v>
      </c>
      <c r="AI26">
        <v>200420</v>
      </c>
      <c r="AJ26">
        <v>1</v>
      </c>
      <c r="AK26" t="s">
        <v>64</v>
      </c>
      <c r="AL26" t="s">
        <v>42</v>
      </c>
      <c r="AM26" t="s">
        <v>43</v>
      </c>
      <c r="AN26">
        <v>59.443924717825197</v>
      </c>
    </row>
    <row r="27" spans="1:40" x14ac:dyDescent="0.3">
      <c r="A27" s="4" t="s">
        <v>55</v>
      </c>
      <c r="B27" s="4" t="s">
        <v>47</v>
      </c>
      <c r="G27">
        <v>0</v>
      </c>
      <c r="H27">
        <v>7</v>
      </c>
      <c r="I27">
        <v>7</v>
      </c>
      <c r="J27">
        <v>13</v>
      </c>
      <c r="O27">
        <v>118.79301609737399</v>
      </c>
      <c r="AC27">
        <v>118.105546399693</v>
      </c>
      <c r="AD27">
        <v>118.105546399693</v>
      </c>
      <c r="AE27" s="4" t="s">
        <v>60</v>
      </c>
      <c r="AF27" s="4">
        <v>0.67003205610035299</v>
      </c>
      <c r="AI27">
        <v>200420</v>
      </c>
      <c r="AJ27">
        <v>1</v>
      </c>
      <c r="AK27" t="s">
        <v>64</v>
      </c>
      <c r="AL27" t="s">
        <v>42</v>
      </c>
      <c r="AM27" t="s">
        <v>43</v>
      </c>
      <c r="AN27">
        <v>59.443924717825197</v>
      </c>
    </row>
    <row r="28" spans="1:40" x14ac:dyDescent="0.3">
      <c r="A28" s="4" t="s">
        <v>58</v>
      </c>
      <c r="B28" s="4" t="s">
        <v>47</v>
      </c>
      <c r="G28">
        <v>0</v>
      </c>
      <c r="H28">
        <v>8</v>
      </c>
      <c r="I28">
        <v>8</v>
      </c>
      <c r="J28">
        <v>9</v>
      </c>
      <c r="O28">
        <v>120.106111880073</v>
      </c>
      <c r="AC28">
        <v>119.314303965498</v>
      </c>
      <c r="AD28">
        <v>119.314303965498</v>
      </c>
      <c r="AE28" s="4" t="s">
        <v>60</v>
      </c>
      <c r="AF28" s="4">
        <v>0.765028849919417</v>
      </c>
      <c r="AG28">
        <v>120.625136360437</v>
      </c>
      <c r="AI28">
        <v>200420</v>
      </c>
      <c r="AJ28">
        <v>1</v>
      </c>
      <c r="AK28" t="s">
        <v>64</v>
      </c>
      <c r="AL28" t="s">
        <v>42</v>
      </c>
      <c r="AM28" t="s">
        <v>43</v>
      </c>
      <c r="AN28">
        <v>59.443924717825197</v>
      </c>
    </row>
    <row r="29" spans="1:40" x14ac:dyDescent="0.3">
      <c r="A29" s="4" t="s">
        <v>53</v>
      </c>
      <c r="B29" s="4" t="s">
        <v>45</v>
      </c>
      <c r="G29">
        <v>0</v>
      </c>
      <c r="H29">
        <v>9</v>
      </c>
      <c r="I29">
        <v>9</v>
      </c>
      <c r="J29">
        <v>10</v>
      </c>
      <c r="O29">
        <v>121.296801443563</v>
      </c>
      <c r="AC29">
        <v>120.625136360437</v>
      </c>
      <c r="AD29">
        <v>120.625136360437</v>
      </c>
      <c r="AE29" s="4" t="s">
        <v>60</v>
      </c>
      <c r="AF29" s="4">
        <v>0.65237215760316702</v>
      </c>
      <c r="AI29">
        <v>200420</v>
      </c>
      <c r="AJ29">
        <v>1</v>
      </c>
      <c r="AK29" t="s">
        <v>64</v>
      </c>
      <c r="AL29" t="s">
        <v>42</v>
      </c>
      <c r="AM29" t="s">
        <v>43</v>
      </c>
      <c r="AN29">
        <v>59.443924717825197</v>
      </c>
    </row>
    <row r="30" spans="1:40" x14ac:dyDescent="0.3">
      <c r="A30" s="4" t="s">
        <v>52</v>
      </c>
      <c r="B30" s="4" t="s">
        <v>45</v>
      </c>
      <c r="G30">
        <v>0</v>
      </c>
      <c r="H30">
        <v>10</v>
      </c>
      <c r="I30">
        <v>10</v>
      </c>
      <c r="J30">
        <v>2</v>
      </c>
      <c r="O30">
        <v>122.506586355745</v>
      </c>
      <c r="AC30">
        <v>121.804894606578</v>
      </c>
      <c r="AD30">
        <v>121.804894606578</v>
      </c>
      <c r="AE30" s="4" t="s">
        <v>60</v>
      </c>
      <c r="AF30" s="4">
        <v>0.66932190658280799</v>
      </c>
      <c r="AG30">
        <v>123.00962489638501</v>
      </c>
      <c r="AI30">
        <v>200420</v>
      </c>
      <c r="AJ30">
        <v>1</v>
      </c>
      <c r="AK30" t="s">
        <v>64</v>
      </c>
      <c r="AL30" t="s">
        <v>42</v>
      </c>
      <c r="AM30" t="s">
        <v>43</v>
      </c>
      <c r="AN30">
        <v>59.443924717825197</v>
      </c>
    </row>
    <row r="31" spans="1:40" x14ac:dyDescent="0.3">
      <c r="A31" s="4" t="s">
        <v>48</v>
      </c>
      <c r="B31" s="4" t="s">
        <v>45</v>
      </c>
      <c r="G31">
        <v>0</v>
      </c>
      <c r="H31">
        <v>11</v>
      </c>
      <c r="I31">
        <v>11</v>
      </c>
      <c r="J31">
        <v>12</v>
      </c>
      <c r="O31">
        <v>124.18634166940301</v>
      </c>
      <c r="AC31">
        <v>123.00962489638501</v>
      </c>
      <c r="AD31">
        <v>123.00962489638501</v>
      </c>
      <c r="AE31" s="4" t="s">
        <v>60</v>
      </c>
      <c r="AF31" s="4">
        <v>1.1496019391138299</v>
      </c>
      <c r="AG31">
        <v>124.69043443751001</v>
      </c>
      <c r="AI31">
        <v>200420</v>
      </c>
      <c r="AJ31">
        <v>1</v>
      </c>
      <c r="AK31" t="s">
        <v>64</v>
      </c>
      <c r="AL31" t="s">
        <v>42</v>
      </c>
      <c r="AM31" t="s">
        <v>43</v>
      </c>
      <c r="AN31">
        <v>59.443924717825197</v>
      </c>
    </row>
    <row r="32" spans="1:40" x14ac:dyDescent="0.3">
      <c r="A32" s="4" t="s">
        <v>59</v>
      </c>
      <c r="B32" s="4" t="s">
        <v>45</v>
      </c>
      <c r="G32">
        <v>0</v>
      </c>
      <c r="H32">
        <v>12</v>
      </c>
      <c r="I32">
        <v>12</v>
      </c>
      <c r="J32">
        <v>8</v>
      </c>
      <c r="O32">
        <v>125.425694802858</v>
      </c>
      <c r="AC32">
        <v>124.69043443751001</v>
      </c>
      <c r="AD32">
        <v>124.69043443751001</v>
      </c>
      <c r="AE32" s="4" t="s">
        <v>60</v>
      </c>
      <c r="AF32" s="4">
        <v>0.71786719975284496</v>
      </c>
      <c r="AG32">
        <v>125.944309713164</v>
      </c>
      <c r="AI32">
        <v>200420</v>
      </c>
      <c r="AJ32">
        <v>1</v>
      </c>
      <c r="AK32" t="s">
        <v>64</v>
      </c>
      <c r="AL32" t="s">
        <v>42</v>
      </c>
      <c r="AM32" t="s">
        <v>43</v>
      </c>
      <c r="AN32">
        <v>59.443924717825197</v>
      </c>
    </row>
    <row r="33" spans="1:40" x14ac:dyDescent="0.3">
      <c r="A33" s="4" t="s">
        <v>57</v>
      </c>
      <c r="B33" s="4" t="s">
        <v>45</v>
      </c>
      <c r="G33">
        <v>0</v>
      </c>
      <c r="H33">
        <v>13</v>
      </c>
      <c r="I33">
        <v>13</v>
      </c>
      <c r="J33">
        <v>4</v>
      </c>
      <c r="O33">
        <v>127.040309416005</v>
      </c>
      <c r="AC33">
        <v>125.944309713164</v>
      </c>
      <c r="AD33">
        <v>125.944309713164</v>
      </c>
      <c r="AE33" s="4" t="s">
        <v>60</v>
      </c>
      <c r="AF33" s="4">
        <v>1.06737659542682</v>
      </c>
      <c r="AG33">
        <v>127.542089921643</v>
      </c>
      <c r="AI33">
        <v>200420</v>
      </c>
      <c r="AJ33">
        <v>1</v>
      </c>
      <c r="AK33" t="s">
        <v>64</v>
      </c>
      <c r="AL33" t="s">
        <v>42</v>
      </c>
      <c r="AM33" t="s">
        <v>43</v>
      </c>
      <c r="AN33">
        <v>59.443924717825197</v>
      </c>
    </row>
    <row r="34" spans="1:40" x14ac:dyDescent="0.3">
      <c r="AH34">
        <v>127.542089921643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4"/>
  <sheetViews>
    <sheetView topLeftCell="V1" workbookViewId="0">
      <selection activeCell="AF1" sqref="AF1:AG1048576"/>
    </sheetView>
  </sheetViews>
  <sheetFormatPr defaultRowHeight="14.4" x14ac:dyDescent="0.3"/>
  <cols>
    <col min="1" max="1" width="17.5546875" style="2" customWidth="1"/>
    <col min="2" max="2" width="9.109375" style="2"/>
    <col min="32" max="32" width="20.88671875" style="5" customWidth="1"/>
    <col min="33" max="33" width="17.109375" style="5" customWidth="1"/>
  </cols>
  <sheetData>
    <row r="1" spans="1:41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32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5" t="s">
        <v>30</v>
      </c>
      <c r="AG1" s="5" t="s">
        <v>31</v>
      </c>
      <c r="AH1" t="s">
        <v>33</v>
      </c>
      <c r="AI1" t="s">
        <v>65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">
      <c r="K2">
        <v>14.956251199999301</v>
      </c>
      <c r="L2">
        <v>14.956251199999301</v>
      </c>
      <c r="M2" t="s">
        <v>40</v>
      </c>
      <c r="N2">
        <v>0.87248799999906601</v>
      </c>
      <c r="AJ2">
        <v>38111</v>
      </c>
      <c r="AK2">
        <v>1</v>
      </c>
      <c r="AL2" t="s">
        <v>66</v>
      </c>
      <c r="AM2" t="s">
        <v>42</v>
      </c>
      <c r="AN2" t="s">
        <v>63</v>
      </c>
      <c r="AO2">
        <v>60.121445319539497</v>
      </c>
    </row>
    <row r="3" spans="1:41" x14ac:dyDescent="0.3">
      <c r="O3">
        <v>15.8542144999992</v>
      </c>
      <c r="P3">
        <v>16.354466000000599</v>
      </c>
      <c r="Q3">
        <v>16.354466000000599</v>
      </c>
      <c r="R3">
        <v>16.354466000000599</v>
      </c>
      <c r="S3" t="s">
        <v>40</v>
      </c>
      <c r="T3">
        <v>0.71118279999791401</v>
      </c>
      <c r="AJ3">
        <v>38111</v>
      </c>
      <c r="AK3">
        <v>1</v>
      </c>
      <c r="AL3" t="s">
        <v>66</v>
      </c>
      <c r="AM3" t="s">
        <v>42</v>
      </c>
      <c r="AN3" t="s">
        <v>63</v>
      </c>
      <c r="AO3">
        <v>60.121445319539497</v>
      </c>
    </row>
    <row r="4" spans="1:41" x14ac:dyDescent="0.3">
      <c r="A4" s="2" t="s">
        <v>59</v>
      </c>
      <c r="B4" s="2" t="s">
        <v>45</v>
      </c>
      <c r="C4">
        <v>0</v>
      </c>
      <c r="D4">
        <v>0</v>
      </c>
      <c r="E4">
        <v>0</v>
      </c>
      <c r="F4">
        <v>8</v>
      </c>
      <c r="O4">
        <v>19.104144000000801</v>
      </c>
      <c r="U4">
        <v>17.1284195000007</v>
      </c>
      <c r="AJ4">
        <v>38111</v>
      </c>
      <c r="AK4">
        <v>1</v>
      </c>
      <c r="AL4" t="s">
        <v>66</v>
      </c>
      <c r="AM4" t="s">
        <v>42</v>
      </c>
      <c r="AN4" t="s">
        <v>63</v>
      </c>
      <c r="AO4">
        <v>60.121445319539497</v>
      </c>
    </row>
    <row r="5" spans="1:41" x14ac:dyDescent="0.3">
      <c r="A5" s="2" t="s">
        <v>54</v>
      </c>
      <c r="B5" s="2" t="s">
        <v>47</v>
      </c>
      <c r="C5">
        <v>0</v>
      </c>
      <c r="D5">
        <v>1</v>
      </c>
      <c r="E5">
        <v>1</v>
      </c>
      <c r="F5">
        <v>1</v>
      </c>
      <c r="O5">
        <v>21.604290699999101</v>
      </c>
      <c r="U5">
        <v>19.611860499999199</v>
      </c>
      <c r="AJ5">
        <v>38111</v>
      </c>
      <c r="AK5">
        <v>1</v>
      </c>
      <c r="AL5" t="s">
        <v>66</v>
      </c>
      <c r="AM5" t="s">
        <v>42</v>
      </c>
      <c r="AN5" t="s">
        <v>63</v>
      </c>
      <c r="AO5">
        <v>60.121445319539497</v>
      </c>
    </row>
    <row r="6" spans="1:41" x14ac:dyDescent="0.3">
      <c r="A6" s="2" t="s">
        <v>52</v>
      </c>
      <c r="B6" s="2" t="s">
        <v>45</v>
      </c>
      <c r="C6">
        <v>0</v>
      </c>
      <c r="D6">
        <v>2</v>
      </c>
      <c r="E6">
        <v>2</v>
      </c>
      <c r="F6">
        <v>2</v>
      </c>
      <c r="O6">
        <v>24.1047116999998</v>
      </c>
      <c r="U6">
        <v>22.117537199999699</v>
      </c>
      <c r="AJ6">
        <v>38111</v>
      </c>
      <c r="AK6">
        <v>1</v>
      </c>
      <c r="AL6" t="s">
        <v>66</v>
      </c>
      <c r="AM6" t="s">
        <v>42</v>
      </c>
      <c r="AN6" t="s">
        <v>63</v>
      </c>
      <c r="AO6">
        <v>60.121445319539497</v>
      </c>
    </row>
    <row r="7" spans="1:41" x14ac:dyDescent="0.3">
      <c r="A7" s="2" t="s">
        <v>51</v>
      </c>
      <c r="B7" s="2" t="s">
        <v>45</v>
      </c>
      <c r="C7">
        <v>0</v>
      </c>
      <c r="D7">
        <v>3</v>
      </c>
      <c r="E7">
        <v>3</v>
      </c>
      <c r="F7">
        <v>0</v>
      </c>
      <c r="O7">
        <v>26.6044693999992</v>
      </c>
      <c r="U7">
        <v>24.6062177000003</v>
      </c>
      <c r="AJ7">
        <v>38111</v>
      </c>
      <c r="AK7">
        <v>1</v>
      </c>
      <c r="AL7" t="s">
        <v>66</v>
      </c>
      <c r="AM7" t="s">
        <v>42</v>
      </c>
      <c r="AN7" t="s">
        <v>63</v>
      </c>
      <c r="AO7">
        <v>60.121445319539497</v>
      </c>
    </row>
    <row r="8" spans="1:41" x14ac:dyDescent="0.3">
      <c r="A8" s="2" t="s">
        <v>56</v>
      </c>
      <c r="B8" s="2" t="s">
        <v>47</v>
      </c>
      <c r="C8">
        <v>0</v>
      </c>
      <c r="D8">
        <v>4</v>
      </c>
      <c r="E8">
        <v>4</v>
      </c>
      <c r="F8">
        <v>5</v>
      </c>
      <c r="O8">
        <v>29.104291800000201</v>
      </c>
      <c r="U8">
        <v>27.114243899999501</v>
      </c>
      <c r="AJ8">
        <v>38111</v>
      </c>
      <c r="AK8">
        <v>1</v>
      </c>
      <c r="AL8" t="s">
        <v>66</v>
      </c>
      <c r="AM8" t="s">
        <v>42</v>
      </c>
      <c r="AN8" t="s">
        <v>63</v>
      </c>
      <c r="AO8">
        <v>60.121445319539497</v>
      </c>
    </row>
    <row r="9" spans="1:41" x14ac:dyDescent="0.3">
      <c r="A9" s="2" t="s">
        <v>50</v>
      </c>
      <c r="B9" s="2" t="s">
        <v>47</v>
      </c>
      <c r="C9">
        <v>0</v>
      </c>
      <c r="D9">
        <v>5</v>
      </c>
      <c r="E9">
        <v>5</v>
      </c>
      <c r="F9">
        <v>7</v>
      </c>
      <c r="O9">
        <v>31.604258200000899</v>
      </c>
      <c r="U9">
        <v>29.615707700000701</v>
      </c>
      <c r="AJ9">
        <v>38111</v>
      </c>
      <c r="AK9">
        <v>1</v>
      </c>
      <c r="AL9" t="s">
        <v>66</v>
      </c>
      <c r="AM9" t="s">
        <v>42</v>
      </c>
      <c r="AN9" t="s">
        <v>63</v>
      </c>
      <c r="AO9">
        <v>60.121445319539497</v>
      </c>
    </row>
    <row r="10" spans="1:41" x14ac:dyDescent="0.3">
      <c r="A10" s="2" t="s">
        <v>44</v>
      </c>
      <c r="B10" s="2" t="s">
        <v>45</v>
      </c>
      <c r="C10">
        <v>0</v>
      </c>
      <c r="D10">
        <v>6</v>
      </c>
      <c r="E10">
        <v>6</v>
      </c>
      <c r="F10">
        <v>6</v>
      </c>
      <c r="O10">
        <v>34.104335100000696</v>
      </c>
      <c r="U10">
        <v>32.117844000000296</v>
      </c>
      <c r="AJ10">
        <v>38111</v>
      </c>
      <c r="AK10">
        <v>1</v>
      </c>
      <c r="AL10" t="s">
        <v>66</v>
      </c>
      <c r="AM10" t="s">
        <v>42</v>
      </c>
      <c r="AN10" t="s">
        <v>63</v>
      </c>
      <c r="AO10">
        <v>60.121445319539497</v>
      </c>
    </row>
    <row r="11" spans="1:41" x14ac:dyDescent="0.3">
      <c r="A11" s="2" t="s">
        <v>57</v>
      </c>
      <c r="B11" s="2" t="s">
        <v>45</v>
      </c>
      <c r="C11">
        <v>0</v>
      </c>
      <c r="D11">
        <v>7</v>
      </c>
      <c r="E11">
        <v>7</v>
      </c>
      <c r="F11">
        <v>4</v>
      </c>
      <c r="O11">
        <v>36.604449899999899</v>
      </c>
      <c r="U11">
        <v>34.608127499999597</v>
      </c>
      <c r="AJ11">
        <v>38111</v>
      </c>
      <c r="AK11">
        <v>1</v>
      </c>
      <c r="AL11" t="s">
        <v>66</v>
      </c>
      <c r="AM11" t="s">
        <v>42</v>
      </c>
      <c r="AN11" t="s">
        <v>63</v>
      </c>
      <c r="AO11">
        <v>60.121445319539497</v>
      </c>
    </row>
    <row r="12" spans="1:41" x14ac:dyDescent="0.3">
      <c r="A12" s="2" t="s">
        <v>49</v>
      </c>
      <c r="B12" s="2" t="s">
        <v>47</v>
      </c>
      <c r="C12">
        <v>0</v>
      </c>
      <c r="D12">
        <v>8</v>
      </c>
      <c r="E12">
        <v>8</v>
      </c>
      <c r="F12">
        <v>3</v>
      </c>
      <c r="O12">
        <v>39.1046115999997</v>
      </c>
      <c r="U12">
        <v>37.1170683</v>
      </c>
      <c r="AJ12">
        <v>38111</v>
      </c>
      <c r="AK12">
        <v>1</v>
      </c>
      <c r="AL12" t="s">
        <v>66</v>
      </c>
      <c r="AM12" t="s">
        <v>42</v>
      </c>
      <c r="AN12" t="s">
        <v>63</v>
      </c>
      <c r="AO12">
        <v>60.121445319539497</v>
      </c>
    </row>
    <row r="13" spans="1:41" x14ac:dyDescent="0.3">
      <c r="A13" s="2" t="s">
        <v>58</v>
      </c>
      <c r="B13" s="2" t="s">
        <v>47</v>
      </c>
      <c r="C13">
        <v>0</v>
      </c>
      <c r="D13">
        <v>9</v>
      </c>
      <c r="E13">
        <v>9</v>
      </c>
      <c r="F13">
        <v>9</v>
      </c>
      <c r="O13">
        <v>41.6046170000008</v>
      </c>
      <c r="U13">
        <v>39.617448099999798</v>
      </c>
      <c r="AJ13">
        <v>38111</v>
      </c>
      <c r="AK13">
        <v>1</v>
      </c>
      <c r="AL13" t="s">
        <v>66</v>
      </c>
      <c r="AM13" t="s">
        <v>42</v>
      </c>
      <c r="AN13" t="s">
        <v>63</v>
      </c>
      <c r="AO13">
        <v>60.121445319539497</v>
      </c>
    </row>
    <row r="14" spans="1:41" x14ac:dyDescent="0.3">
      <c r="A14" s="2" t="s">
        <v>48</v>
      </c>
      <c r="B14" s="2" t="s">
        <v>45</v>
      </c>
      <c r="C14">
        <v>0</v>
      </c>
      <c r="D14">
        <v>10</v>
      </c>
      <c r="E14">
        <v>10</v>
      </c>
      <c r="F14">
        <v>12</v>
      </c>
      <c r="O14">
        <v>44.1047197000007</v>
      </c>
      <c r="U14">
        <v>42.114556000000398</v>
      </c>
      <c r="AJ14">
        <v>38111</v>
      </c>
      <c r="AK14">
        <v>1</v>
      </c>
      <c r="AL14" t="s">
        <v>66</v>
      </c>
      <c r="AM14" t="s">
        <v>42</v>
      </c>
      <c r="AN14" t="s">
        <v>63</v>
      </c>
      <c r="AO14">
        <v>60.121445319539497</v>
      </c>
    </row>
    <row r="15" spans="1:41" x14ac:dyDescent="0.3">
      <c r="A15" s="2" t="s">
        <v>46</v>
      </c>
      <c r="B15" s="2" t="s">
        <v>47</v>
      </c>
      <c r="C15">
        <v>0</v>
      </c>
      <c r="D15">
        <v>11</v>
      </c>
      <c r="E15">
        <v>11</v>
      </c>
      <c r="F15">
        <v>11</v>
      </c>
      <c r="O15">
        <v>46.604808399999399</v>
      </c>
      <c r="U15">
        <v>44.6105786999996</v>
      </c>
      <c r="AJ15">
        <v>38111</v>
      </c>
      <c r="AK15">
        <v>1</v>
      </c>
      <c r="AL15" t="s">
        <v>66</v>
      </c>
      <c r="AM15" t="s">
        <v>42</v>
      </c>
      <c r="AN15" t="s">
        <v>63</v>
      </c>
      <c r="AO15">
        <v>60.121445319539497</v>
      </c>
    </row>
    <row r="16" spans="1:41" x14ac:dyDescent="0.3">
      <c r="A16" s="2" t="s">
        <v>53</v>
      </c>
      <c r="B16" s="2" t="s">
        <v>45</v>
      </c>
      <c r="C16">
        <v>0</v>
      </c>
      <c r="D16">
        <v>12</v>
      </c>
      <c r="E16">
        <v>12</v>
      </c>
      <c r="F16">
        <v>10</v>
      </c>
      <c r="O16">
        <v>49.104552900000201</v>
      </c>
      <c r="U16">
        <v>47.107117199999202</v>
      </c>
      <c r="AJ16">
        <v>38111</v>
      </c>
      <c r="AK16">
        <v>1</v>
      </c>
      <c r="AL16" t="s">
        <v>66</v>
      </c>
      <c r="AM16" t="s">
        <v>42</v>
      </c>
      <c r="AN16" t="s">
        <v>63</v>
      </c>
      <c r="AO16">
        <v>60.121445319539497</v>
      </c>
    </row>
    <row r="17" spans="1:41" x14ac:dyDescent="0.3">
      <c r="A17" s="2" t="s">
        <v>55</v>
      </c>
      <c r="B17" s="2" t="s">
        <v>47</v>
      </c>
      <c r="C17">
        <v>0</v>
      </c>
      <c r="D17">
        <v>13</v>
      </c>
      <c r="E17">
        <v>13</v>
      </c>
      <c r="F17">
        <v>13</v>
      </c>
      <c r="O17">
        <v>51.604757599999999</v>
      </c>
      <c r="U17">
        <v>49.6089221000002</v>
      </c>
      <c r="AJ17">
        <v>38111</v>
      </c>
      <c r="AK17">
        <v>1</v>
      </c>
      <c r="AL17" t="s">
        <v>66</v>
      </c>
      <c r="AM17" t="s">
        <v>42</v>
      </c>
      <c r="AN17" t="s">
        <v>63</v>
      </c>
      <c r="AO17">
        <v>60.121445319539497</v>
      </c>
    </row>
    <row r="18" spans="1:41" x14ac:dyDescent="0.3">
      <c r="V18">
        <v>52.1047457999993</v>
      </c>
      <c r="W18">
        <v>52.1047457999993</v>
      </c>
      <c r="X18">
        <v>1</v>
      </c>
      <c r="Y18">
        <v>2.4113534999996702</v>
      </c>
      <c r="AJ18">
        <v>38111</v>
      </c>
      <c r="AK18">
        <v>1</v>
      </c>
      <c r="AL18" t="s">
        <v>66</v>
      </c>
      <c r="AM18" t="s">
        <v>42</v>
      </c>
      <c r="AN18" t="s">
        <v>63</v>
      </c>
      <c r="AO18">
        <v>60.121445319539497</v>
      </c>
    </row>
    <row r="19" spans="1:41" x14ac:dyDescent="0.3">
      <c r="Z19">
        <v>54.538469299999598</v>
      </c>
      <c r="AA19">
        <v>54.538469299999598</v>
      </c>
      <c r="AB19" t="s">
        <v>40</v>
      </c>
      <c r="AC19">
        <v>3.2962559000006801</v>
      </c>
      <c r="AJ19">
        <v>38111</v>
      </c>
      <c r="AK19">
        <v>1</v>
      </c>
      <c r="AL19" t="s">
        <v>66</v>
      </c>
      <c r="AM19" t="s">
        <v>42</v>
      </c>
      <c r="AN19" t="s">
        <v>63</v>
      </c>
      <c r="AO19">
        <v>60.121445319539497</v>
      </c>
    </row>
    <row r="20" spans="1:41" x14ac:dyDescent="0.3">
      <c r="A20" s="5" t="s">
        <v>53</v>
      </c>
      <c r="B20" s="5" t="s">
        <v>45</v>
      </c>
      <c r="G20">
        <v>0</v>
      </c>
      <c r="H20">
        <v>0</v>
      </c>
      <c r="I20">
        <v>0</v>
      </c>
      <c r="J20">
        <v>10</v>
      </c>
      <c r="O20">
        <v>60.888387900000403</v>
      </c>
      <c r="P20">
        <v>61.388489700000697</v>
      </c>
      <c r="AD20">
        <v>58.385600100000303</v>
      </c>
      <c r="AE20">
        <v>58.385600100000303</v>
      </c>
      <c r="AF20" s="5" t="s">
        <v>60</v>
      </c>
      <c r="AG20" s="5">
        <v>2.4844226999994099</v>
      </c>
      <c r="AJ20">
        <v>38111</v>
      </c>
      <c r="AK20">
        <v>1</v>
      </c>
      <c r="AL20" t="s">
        <v>66</v>
      </c>
      <c r="AM20" t="s">
        <v>42</v>
      </c>
      <c r="AN20" t="s">
        <v>63</v>
      </c>
      <c r="AO20">
        <v>60.121445319539497</v>
      </c>
    </row>
    <row r="21" spans="1:41" x14ac:dyDescent="0.3">
      <c r="A21" s="5" t="s">
        <v>54</v>
      </c>
      <c r="B21" s="5" t="s">
        <v>47</v>
      </c>
      <c r="G21">
        <v>0</v>
      </c>
      <c r="H21">
        <v>1</v>
      </c>
      <c r="I21">
        <v>1</v>
      </c>
      <c r="J21">
        <v>1</v>
      </c>
      <c r="O21">
        <v>62.404856499999298</v>
      </c>
      <c r="P21">
        <v>62.909816800000002</v>
      </c>
      <c r="AD21">
        <v>61.388489700000697</v>
      </c>
      <c r="AE21">
        <v>61.388489700000697</v>
      </c>
      <c r="AF21" s="5" t="s">
        <v>60</v>
      </c>
      <c r="AG21" s="5">
        <v>0.98593629999959298</v>
      </c>
      <c r="AJ21">
        <v>38111</v>
      </c>
      <c r="AK21">
        <v>1</v>
      </c>
      <c r="AL21" t="s">
        <v>66</v>
      </c>
      <c r="AM21" t="s">
        <v>42</v>
      </c>
      <c r="AN21" t="s">
        <v>63</v>
      </c>
      <c r="AO21">
        <v>60.121445319539497</v>
      </c>
    </row>
    <row r="22" spans="1:41" x14ac:dyDescent="0.3">
      <c r="A22" s="5" t="s">
        <v>56</v>
      </c>
      <c r="B22" s="5" t="s">
        <v>47</v>
      </c>
      <c r="G22">
        <v>0</v>
      </c>
      <c r="H22">
        <v>2</v>
      </c>
      <c r="I22">
        <v>2</v>
      </c>
      <c r="J22">
        <v>5</v>
      </c>
      <c r="O22">
        <v>63.704965000000797</v>
      </c>
      <c r="P22">
        <v>64.210943</v>
      </c>
      <c r="AD22">
        <v>62.909816800000002</v>
      </c>
      <c r="AE22">
        <v>62.909816800000002</v>
      </c>
      <c r="AF22" s="5" t="s">
        <v>60</v>
      </c>
      <c r="AG22" s="5">
        <v>0.77041729999837105</v>
      </c>
      <c r="AJ22">
        <v>38111</v>
      </c>
      <c r="AK22">
        <v>1</v>
      </c>
      <c r="AL22" t="s">
        <v>66</v>
      </c>
      <c r="AM22" t="s">
        <v>42</v>
      </c>
      <c r="AN22" t="s">
        <v>63</v>
      </c>
      <c r="AO22">
        <v>60.121445319539497</v>
      </c>
    </row>
    <row r="23" spans="1:41" x14ac:dyDescent="0.3">
      <c r="A23" s="5" t="s">
        <v>57</v>
      </c>
      <c r="B23" s="5" t="s">
        <v>45</v>
      </c>
      <c r="G23">
        <v>0</v>
      </c>
      <c r="H23">
        <v>3</v>
      </c>
      <c r="I23">
        <v>3</v>
      </c>
      <c r="J23">
        <v>4</v>
      </c>
      <c r="O23">
        <v>65.288338300000703</v>
      </c>
      <c r="P23">
        <v>65.793294099999898</v>
      </c>
      <c r="AD23">
        <v>64.210943</v>
      </c>
      <c r="AE23">
        <v>64.210943</v>
      </c>
      <c r="AF23" s="5" t="s">
        <v>60</v>
      </c>
      <c r="AG23" s="5">
        <v>1.0457796999999101</v>
      </c>
      <c r="AJ23">
        <v>38111</v>
      </c>
      <c r="AK23">
        <v>1</v>
      </c>
      <c r="AL23" t="s">
        <v>66</v>
      </c>
      <c r="AM23" t="s">
        <v>42</v>
      </c>
      <c r="AN23" t="s">
        <v>63</v>
      </c>
      <c r="AO23">
        <v>60.121445319539497</v>
      </c>
    </row>
    <row r="24" spans="1:41" x14ac:dyDescent="0.3">
      <c r="A24" s="5" t="s">
        <v>44</v>
      </c>
      <c r="B24" s="5" t="s">
        <v>45</v>
      </c>
      <c r="G24">
        <v>0</v>
      </c>
      <c r="H24">
        <v>4</v>
      </c>
      <c r="I24">
        <v>4</v>
      </c>
      <c r="J24">
        <v>6</v>
      </c>
      <c r="O24">
        <v>66.5882861999998</v>
      </c>
      <c r="P24">
        <v>67.092967500000597</v>
      </c>
      <c r="AD24">
        <v>65.793294099999898</v>
      </c>
      <c r="AE24">
        <v>65.793294099999898</v>
      </c>
      <c r="AF24" s="5" t="s">
        <v>60</v>
      </c>
      <c r="AG24" s="5">
        <v>0.76593649999995195</v>
      </c>
      <c r="AJ24">
        <v>38111</v>
      </c>
      <c r="AK24">
        <v>1</v>
      </c>
      <c r="AL24" t="s">
        <v>66</v>
      </c>
      <c r="AM24" t="s">
        <v>42</v>
      </c>
      <c r="AN24" t="s">
        <v>63</v>
      </c>
      <c r="AO24">
        <v>60.121445319539497</v>
      </c>
    </row>
    <row r="25" spans="1:41" x14ac:dyDescent="0.3">
      <c r="A25" s="5" t="s">
        <v>59</v>
      </c>
      <c r="B25" s="5" t="s">
        <v>45</v>
      </c>
      <c r="G25">
        <v>0</v>
      </c>
      <c r="H25">
        <v>5</v>
      </c>
      <c r="I25">
        <v>5</v>
      </c>
      <c r="J25">
        <v>8</v>
      </c>
      <c r="O25">
        <v>67.671682100000893</v>
      </c>
      <c r="P25">
        <v>68.178361300000603</v>
      </c>
      <c r="AD25">
        <v>67.092967500000597</v>
      </c>
      <c r="AE25">
        <v>67.092967500000597</v>
      </c>
      <c r="AF25" s="5" t="s">
        <v>60</v>
      </c>
      <c r="AG25" s="5">
        <v>0.558331099999122</v>
      </c>
      <c r="AJ25">
        <v>38111</v>
      </c>
      <c r="AK25">
        <v>1</v>
      </c>
      <c r="AL25" t="s">
        <v>66</v>
      </c>
      <c r="AM25" t="s">
        <v>42</v>
      </c>
      <c r="AN25" t="s">
        <v>63</v>
      </c>
      <c r="AO25">
        <v>60.121445319539497</v>
      </c>
    </row>
    <row r="26" spans="1:41" x14ac:dyDescent="0.3">
      <c r="A26" s="5" t="s">
        <v>48</v>
      </c>
      <c r="B26" s="5" t="s">
        <v>45</v>
      </c>
      <c r="G26">
        <v>0</v>
      </c>
      <c r="H26">
        <v>6</v>
      </c>
      <c r="I26">
        <v>6</v>
      </c>
      <c r="J26">
        <v>12</v>
      </c>
      <c r="O26">
        <v>68.621639999999303</v>
      </c>
      <c r="P26">
        <v>69.126273199999503</v>
      </c>
      <c r="AD26">
        <v>68.178361300000603</v>
      </c>
      <c r="AE26">
        <v>68.178361300000603</v>
      </c>
      <c r="AF26" s="5" t="s">
        <v>60</v>
      </c>
      <c r="AG26" s="5">
        <v>0.42342090000056398</v>
      </c>
      <c r="AJ26">
        <v>38111</v>
      </c>
      <c r="AK26">
        <v>1</v>
      </c>
      <c r="AL26" t="s">
        <v>66</v>
      </c>
      <c r="AM26" t="s">
        <v>42</v>
      </c>
      <c r="AN26" t="s">
        <v>63</v>
      </c>
      <c r="AO26">
        <v>60.121445319539497</v>
      </c>
    </row>
    <row r="27" spans="1:41" x14ac:dyDescent="0.3">
      <c r="A27" s="5" t="s">
        <v>52</v>
      </c>
      <c r="B27" s="5" t="s">
        <v>45</v>
      </c>
      <c r="G27">
        <v>0</v>
      </c>
      <c r="H27">
        <v>7</v>
      </c>
      <c r="I27">
        <v>7</v>
      </c>
      <c r="J27">
        <v>2</v>
      </c>
      <c r="O27">
        <v>69.488640400000804</v>
      </c>
      <c r="P27">
        <v>69.992874100000293</v>
      </c>
      <c r="AD27">
        <v>69.126273199999503</v>
      </c>
      <c r="AE27">
        <v>69.126273199999503</v>
      </c>
      <c r="AF27" s="5" t="s">
        <v>60</v>
      </c>
      <c r="AG27" s="5">
        <v>0.34563119999984299</v>
      </c>
      <c r="AJ27">
        <v>38111</v>
      </c>
      <c r="AK27">
        <v>1</v>
      </c>
      <c r="AL27" t="s">
        <v>66</v>
      </c>
      <c r="AM27" t="s">
        <v>42</v>
      </c>
      <c r="AN27" t="s">
        <v>63</v>
      </c>
      <c r="AO27">
        <v>60.121445319539497</v>
      </c>
    </row>
    <row r="28" spans="1:41" x14ac:dyDescent="0.3">
      <c r="A28" s="5" t="s">
        <v>50</v>
      </c>
      <c r="B28" s="5" t="s">
        <v>47</v>
      </c>
      <c r="G28">
        <v>0</v>
      </c>
      <c r="H28">
        <v>8</v>
      </c>
      <c r="I28">
        <v>8</v>
      </c>
      <c r="J28">
        <v>7</v>
      </c>
      <c r="O28">
        <v>70.338457600000694</v>
      </c>
      <c r="P28">
        <v>70.844594899999706</v>
      </c>
      <c r="AD28">
        <v>69.992874100000293</v>
      </c>
      <c r="AE28">
        <v>69.992874100000293</v>
      </c>
      <c r="AF28" s="5" t="s">
        <v>60</v>
      </c>
      <c r="AG28" s="5">
        <v>0.31617449999975999</v>
      </c>
      <c r="AJ28">
        <v>38111</v>
      </c>
      <c r="AK28">
        <v>1</v>
      </c>
      <c r="AL28" t="s">
        <v>66</v>
      </c>
      <c r="AM28" t="s">
        <v>42</v>
      </c>
      <c r="AN28" t="s">
        <v>63</v>
      </c>
      <c r="AO28">
        <v>60.121445319539497</v>
      </c>
    </row>
    <row r="29" spans="1:41" x14ac:dyDescent="0.3">
      <c r="A29" s="5" t="s">
        <v>58</v>
      </c>
      <c r="B29" s="5" t="s">
        <v>47</v>
      </c>
      <c r="G29">
        <v>0</v>
      </c>
      <c r="H29">
        <v>9</v>
      </c>
      <c r="I29">
        <v>9</v>
      </c>
      <c r="J29">
        <v>9</v>
      </c>
      <c r="O29">
        <v>71.205176999999793</v>
      </c>
      <c r="P29">
        <v>71.704603599999203</v>
      </c>
      <c r="AD29">
        <v>70.844594899999706</v>
      </c>
      <c r="AE29">
        <v>70.844594899999706</v>
      </c>
      <c r="AF29" s="5" t="s">
        <v>60</v>
      </c>
      <c r="AG29" s="5">
        <v>0.32930669999950601</v>
      </c>
      <c r="AJ29">
        <v>38111</v>
      </c>
      <c r="AK29">
        <v>1</v>
      </c>
      <c r="AL29" t="s">
        <v>66</v>
      </c>
      <c r="AM29" t="s">
        <v>42</v>
      </c>
      <c r="AN29" t="s">
        <v>63</v>
      </c>
      <c r="AO29">
        <v>60.121445319539497</v>
      </c>
    </row>
    <row r="30" spans="1:41" x14ac:dyDescent="0.3">
      <c r="A30" s="5" t="s">
        <v>55</v>
      </c>
      <c r="B30" s="5" t="s">
        <v>47</v>
      </c>
      <c r="G30">
        <v>0</v>
      </c>
      <c r="H30">
        <v>10</v>
      </c>
      <c r="I30">
        <v>10</v>
      </c>
      <c r="J30">
        <v>13</v>
      </c>
      <c r="O30">
        <v>72.055414799999198</v>
      </c>
      <c r="P30">
        <v>72.560533600000696</v>
      </c>
      <c r="AD30">
        <v>71.704603599999203</v>
      </c>
      <c r="AE30">
        <v>71.704603599999203</v>
      </c>
      <c r="AF30" s="5" t="s">
        <v>60</v>
      </c>
      <c r="AG30" s="5">
        <v>0.32194349999917898</v>
      </c>
      <c r="AJ30">
        <v>38111</v>
      </c>
      <c r="AK30">
        <v>1</v>
      </c>
      <c r="AL30" t="s">
        <v>66</v>
      </c>
      <c r="AM30" t="s">
        <v>42</v>
      </c>
      <c r="AN30" t="s">
        <v>63</v>
      </c>
      <c r="AO30">
        <v>60.121445319539497</v>
      </c>
    </row>
    <row r="31" spans="1:41" x14ac:dyDescent="0.3">
      <c r="A31" s="5" t="s">
        <v>46</v>
      </c>
      <c r="B31" s="5" t="s">
        <v>47</v>
      </c>
      <c r="G31">
        <v>0</v>
      </c>
      <c r="H31">
        <v>11</v>
      </c>
      <c r="I31">
        <v>11</v>
      </c>
      <c r="J31">
        <v>11</v>
      </c>
      <c r="O31">
        <v>72.855142599999397</v>
      </c>
      <c r="P31">
        <v>73.356164200000407</v>
      </c>
      <c r="AD31">
        <v>72.560533600000696</v>
      </c>
      <c r="AE31">
        <v>72.560533600000696</v>
      </c>
      <c r="AF31" s="5" t="s">
        <v>60</v>
      </c>
      <c r="AG31" s="5">
        <v>0.26979339999888902</v>
      </c>
      <c r="AJ31">
        <v>38111</v>
      </c>
      <c r="AK31">
        <v>1</v>
      </c>
      <c r="AL31" t="s">
        <v>66</v>
      </c>
      <c r="AM31" t="s">
        <v>42</v>
      </c>
      <c r="AN31" t="s">
        <v>63</v>
      </c>
      <c r="AO31">
        <v>60.121445319539497</v>
      </c>
    </row>
    <row r="32" spans="1:41" x14ac:dyDescent="0.3">
      <c r="A32" s="5" t="s">
        <v>51</v>
      </c>
      <c r="B32" s="5" t="s">
        <v>45</v>
      </c>
      <c r="G32">
        <v>0</v>
      </c>
      <c r="H32">
        <v>12</v>
      </c>
      <c r="I32">
        <v>12</v>
      </c>
      <c r="J32">
        <v>0</v>
      </c>
      <c r="O32">
        <v>73.688759000000502</v>
      </c>
      <c r="P32">
        <v>74.194178699999597</v>
      </c>
      <c r="AD32">
        <v>73.356164200000407</v>
      </c>
      <c r="AE32">
        <v>73.356164200000407</v>
      </c>
      <c r="AF32" s="5" t="s">
        <v>60</v>
      </c>
      <c r="AG32" s="5">
        <v>0.30839679999917202</v>
      </c>
      <c r="AJ32">
        <v>38111</v>
      </c>
      <c r="AK32">
        <v>1</v>
      </c>
      <c r="AL32" t="s">
        <v>66</v>
      </c>
      <c r="AM32" t="s">
        <v>42</v>
      </c>
      <c r="AN32" t="s">
        <v>63</v>
      </c>
      <c r="AO32">
        <v>60.121445319539497</v>
      </c>
    </row>
    <row r="33" spans="1:41" x14ac:dyDescent="0.3">
      <c r="A33" s="5" t="s">
        <v>49</v>
      </c>
      <c r="B33" s="5" t="s">
        <v>47</v>
      </c>
      <c r="G33">
        <v>0</v>
      </c>
      <c r="H33">
        <v>13</v>
      </c>
      <c r="I33">
        <v>13</v>
      </c>
      <c r="J33">
        <v>3</v>
      </c>
      <c r="O33">
        <v>74.521975499999797</v>
      </c>
      <c r="P33">
        <v>75.022177599999793</v>
      </c>
      <c r="AD33">
        <v>74.194178699999597</v>
      </c>
      <c r="AE33">
        <v>74.194178699999597</v>
      </c>
      <c r="AF33" s="5" t="s">
        <v>60</v>
      </c>
      <c r="AG33" s="5">
        <v>0.309896200000366</v>
      </c>
      <c r="AJ33">
        <v>38111</v>
      </c>
      <c r="AK33">
        <v>1</v>
      </c>
      <c r="AL33" t="s">
        <v>66</v>
      </c>
      <c r="AM33" t="s">
        <v>42</v>
      </c>
      <c r="AN33" t="s">
        <v>63</v>
      </c>
      <c r="AO33">
        <v>60.121445319539497</v>
      </c>
    </row>
    <row r="34" spans="1:41" x14ac:dyDescent="0.3">
      <c r="AH34">
        <v>75.022177599999793</v>
      </c>
      <c r="AI34">
        <v>85.022242799999702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topLeftCell="C1" zoomScale="85" zoomScaleNormal="85" workbookViewId="0">
      <selection activeCell="I14" sqref="I14"/>
    </sheetView>
  </sheetViews>
  <sheetFormatPr defaultRowHeight="14.4" x14ac:dyDescent="0.3"/>
  <cols>
    <col min="1" max="1" width="18.6640625" style="1" customWidth="1"/>
    <col min="2" max="2" width="17.109375" style="1" customWidth="1"/>
    <col min="3" max="3" width="14.109375" style="3" customWidth="1"/>
    <col min="4" max="4" width="13.5546875" style="3" customWidth="1"/>
    <col min="5" max="5" width="14.5546875" style="4" customWidth="1"/>
    <col min="6" max="6" width="14.33203125" style="4" customWidth="1"/>
    <col min="7" max="7" width="20.88671875" style="5" customWidth="1"/>
    <col min="8" max="8" width="17.109375" style="5" customWidth="1"/>
  </cols>
  <sheetData>
    <row r="1" spans="1:13" x14ac:dyDescent="0.3">
      <c r="A1" s="7" t="s">
        <v>69</v>
      </c>
      <c r="B1" s="7"/>
      <c r="C1" s="8" t="s">
        <v>67</v>
      </c>
      <c r="D1" s="8"/>
      <c r="E1" s="9" t="s">
        <v>68</v>
      </c>
      <c r="F1" s="9"/>
      <c r="G1" s="10" t="s">
        <v>70</v>
      </c>
      <c r="H1" s="10"/>
    </row>
    <row r="2" spans="1:13" x14ac:dyDescent="0.3">
      <c r="A2" s="1" t="s">
        <v>30</v>
      </c>
      <c r="B2" s="1" t="s">
        <v>31</v>
      </c>
      <c r="C2" s="3" t="s">
        <v>30</v>
      </c>
      <c r="D2" s="3" t="s">
        <v>31</v>
      </c>
      <c r="E2" s="4" t="s">
        <v>30</v>
      </c>
      <c r="F2" s="4" t="s">
        <v>31</v>
      </c>
      <c r="G2" s="5" t="s">
        <v>30</v>
      </c>
      <c r="H2" s="5" t="s">
        <v>31</v>
      </c>
    </row>
    <row r="3" spans="1:13" x14ac:dyDescent="0.3">
      <c r="A3" s="1" t="s">
        <v>60</v>
      </c>
      <c r="B3" s="1">
        <v>1.6221923016466899</v>
      </c>
      <c r="C3" s="3" t="s">
        <v>60</v>
      </c>
      <c r="D3" s="3">
        <v>4.2463189000263801</v>
      </c>
      <c r="E3" s="4" t="s">
        <v>60</v>
      </c>
      <c r="F3" s="4">
        <v>1.39326973185393</v>
      </c>
      <c r="G3" s="5" t="s">
        <v>60</v>
      </c>
      <c r="H3" s="5">
        <v>2.4844226999994099</v>
      </c>
    </row>
    <row r="4" spans="1:13" x14ac:dyDescent="0.3">
      <c r="A4" s="1" t="s">
        <v>60</v>
      </c>
      <c r="B4" s="1">
        <v>0.74811358990586996</v>
      </c>
      <c r="C4" s="3" t="s">
        <v>60</v>
      </c>
      <c r="D4" s="3">
        <v>1.2171982999425299</v>
      </c>
      <c r="E4" s="4" t="s">
        <v>60</v>
      </c>
      <c r="F4" s="4">
        <v>0.87306101729768604</v>
      </c>
      <c r="G4" s="5" t="s">
        <v>60</v>
      </c>
      <c r="H4" s="5">
        <v>0.98593629999959298</v>
      </c>
    </row>
    <row r="5" spans="1:13" x14ac:dyDescent="0.3">
      <c r="A5" s="1" t="s">
        <v>60</v>
      </c>
      <c r="B5" s="1">
        <v>0.74869617643366804</v>
      </c>
      <c r="C5" s="3" t="s">
        <v>60</v>
      </c>
      <c r="D5" s="3">
        <v>0.887453299947083</v>
      </c>
      <c r="E5" s="4" t="s">
        <v>60</v>
      </c>
      <c r="F5" s="4">
        <v>0.737456671749669</v>
      </c>
      <c r="G5" s="5" t="s">
        <v>60</v>
      </c>
      <c r="H5" s="5">
        <v>0.77041729999837105</v>
      </c>
    </row>
    <row r="6" spans="1:13" x14ac:dyDescent="0.3">
      <c r="A6" s="1" t="s">
        <v>60</v>
      </c>
      <c r="B6" s="1">
        <v>1.61819483922181</v>
      </c>
      <c r="C6" s="3" t="s">
        <v>60</v>
      </c>
      <c r="D6" s="3">
        <v>0.638730600010603</v>
      </c>
      <c r="E6" s="4" t="s">
        <v>60</v>
      </c>
      <c r="F6" s="4">
        <v>0.89055376429087096</v>
      </c>
      <c r="G6" s="5" t="s">
        <v>60</v>
      </c>
      <c r="H6" s="5">
        <v>1.0457796999999101</v>
      </c>
      <c r="J6" s="6" t="s">
        <v>71</v>
      </c>
      <c r="K6" s="6"/>
      <c r="L6" s="6"/>
      <c r="M6" s="6">
        <f>AVERAGE(A18,C18,E18,G18)</f>
        <v>12.75</v>
      </c>
    </row>
    <row r="7" spans="1:13" x14ac:dyDescent="0.3">
      <c r="A7" s="1" t="s">
        <v>60</v>
      </c>
      <c r="B7" s="1">
        <v>0.74232193692409898</v>
      </c>
      <c r="C7" s="3" t="s">
        <v>60</v>
      </c>
      <c r="D7" s="3">
        <v>0.51983070001006104</v>
      </c>
      <c r="E7" s="4" t="s">
        <v>60</v>
      </c>
      <c r="F7" s="4">
        <v>1.18010855479428</v>
      </c>
      <c r="G7" s="5" t="s">
        <v>60</v>
      </c>
      <c r="H7" s="5">
        <v>0.76593649999995195</v>
      </c>
      <c r="J7" s="6"/>
      <c r="K7" s="6"/>
      <c r="L7" s="6"/>
      <c r="M7" s="6"/>
    </row>
    <row r="8" spans="1:13" x14ac:dyDescent="0.3">
      <c r="A8" s="1" t="s">
        <v>60</v>
      </c>
      <c r="B8" s="1">
        <v>1.6874776712959301</v>
      </c>
      <c r="C8" s="3" t="s">
        <v>60</v>
      </c>
      <c r="D8" s="3">
        <v>0.41106680000666501</v>
      </c>
      <c r="E8" s="4" t="s">
        <v>61</v>
      </c>
      <c r="F8" s="4">
        <v>1.37193836523874</v>
      </c>
      <c r="G8" s="5" t="s">
        <v>60</v>
      </c>
      <c r="H8" s="5">
        <v>0.558331099999122</v>
      </c>
      <c r="J8" s="6"/>
      <c r="K8" s="6"/>
      <c r="L8" s="6"/>
      <c r="M8" s="6"/>
    </row>
    <row r="9" spans="1:13" x14ac:dyDescent="0.3">
      <c r="A9" s="1" t="s">
        <v>60</v>
      </c>
      <c r="B9" s="1">
        <v>0.716246791082085</v>
      </c>
      <c r="C9" s="3" t="s">
        <v>61</v>
      </c>
      <c r="D9" s="3">
        <v>0.77245359995868002</v>
      </c>
      <c r="E9" s="4" t="s">
        <v>60</v>
      </c>
      <c r="F9" s="4">
        <v>0.78414081601204</v>
      </c>
      <c r="G9" s="5" t="s">
        <v>60</v>
      </c>
      <c r="H9" s="5">
        <v>0.42342090000056398</v>
      </c>
      <c r="J9" s="6" t="s">
        <v>72</v>
      </c>
      <c r="K9" s="6"/>
      <c r="L9" s="6"/>
      <c r="M9" s="6">
        <f>AVERAGE(B18,D18,F18,H18)</f>
        <v>0.9075722386367544</v>
      </c>
    </row>
    <row r="10" spans="1:13" x14ac:dyDescent="0.3">
      <c r="A10" s="1" t="s">
        <v>61</v>
      </c>
      <c r="B10" s="1">
        <v>1.9808539752732399</v>
      </c>
      <c r="C10" s="3" t="s">
        <v>60</v>
      </c>
      <c r="D10" s="3">
        <v>0.630313999950885</v>
      </c>
      <c r="E10" s="4" t="s">
        <v>60</v>
      </c>
      <c r="F10" s="4">
        <v>0.67003205610035299</v>
      </c>
      <c r="G10" s="5" t="s">
        <v>60</v>
      </c>
      <c r="H10" s="5">
        <v>0.34563119999984299</v>
      </c>
    </row>
    <row r="11" spans="1:13" x14ac:dyDescent="0.3">
      <c r="A11" s="1" t="s">
        <v>60</v>
      </c>
      <c r="B11" s="1">
        <v>0.74292798331202903</v>
      </c>
      <c r="C11" s="3" t="s">
        <v>60</v>
      </c>
      <c r="D11" s="3">
        <v>0.59530509996693504</v>
      </c>
      <c r="E11" s="4" t="s">
        <v>60</v>
      </c>
      <c r="F11" s="4">
        <v>0.765028849919417</v>
      </c>
      <c r="G11" s="5" t="s">
        <v>60</v>
      </c>
      <c r="H11" s="5">
        <v>0.31617449999975999</v>
      </c>
    </row>
    <row r="12" spans="1:13" x14ac:dyDescent="0.3">
      <c r="A12" s="1" t="s">
        <v>60</v>
      </c>
      <c r="B12" s="1">
        <v>0.91733738133211695</v>
      </c>
      <c r="C12" s="3" t="s">
        <v>60</v>
      </c>
      <c r="D12" s="3">
        <v>0.52093140000943094</v>
      </c>
      <c r="E12" s="4" t="s">
        <v>60</v>
      </c>
      <c r="F12" s="4">
        <v>0.65237215760316702</v>
      </c>
      <c r="G12" s="5" t="s">
        <v>60</v>
      </c>
      <c r="H12" s="5">
        <v>0.32930669999950601</v>
      </c>
    </row>
    <row r="13" spans="1:13" x14ac:dyDescent="0.3">
      <c r="A13" s="1" t="s">
        <v>60</v>
      </c>
      <c r="B13" s="1">
        <v>0.64775768427716596</v>
      </c>
      <c r="C13" s="3" t="s">
        <v>60</v>
      </c>
      <c r="D13" s="3">
        <v>0.49966500001028102</v>
      </c>
      <c r="E13" s="4" t="s">
        <v>60</v>
      </c>
      <c r="F13" s="4">
        <v>0.66932190658280799</v>
      </c>
      <c r="G13" s="5" t="s">
        <v>60</v>
      </c>
      <c r="H13" s="5">
        <v>0.32194349999917898</v>
      </c>
    </row>
    <row r="14" spans="1:13" x14ac:dyDescent="0.3">
      <c r="A14" s="1" t="s">
        <v>60</v>
      </c>
      <c r="B14" s="1">
        <v>0.71360022560543201</v>
      </c>
      <c r="C14" s="3" t="s">
        <v>60</v>
      </c>
      <c r="D14" s="3">
        <v>0.45621540001593502</v>
      </c>
      <c r="E14" s="4" t="s">
        <v>60</v>
      </c>
      <c r="F14" s="4">
        <v>1.1496019391138299</v>
      </c>
      <c r="G14" s="5" t="s">
        <v>60</v>
      </c>
      <c r="H14" s="5">
        <v>0.26979339999888902</v>
      </c>
    </row>
    <row r="15" spans="1:13" x14ac:dyDescent="0.3">
      <c r="A15" s="1" t="s">
        <v>61</v>
      </c>
      <c r="B15" s="1">
        <v>1.9035845270491301</v>
      </c>
      <c r="C15" s="3" t="s">
        <v>60</v>
      </c>
      <c r="D15" s="3">
        <v>0.49012779991608102</v>
      </c>
      <c r="E15" s="4" t="s">
        <v>60</v>
      </c>
      <c r="F15" s="4">
        <v>0.71786719975284496</v>
      </c>
      <c r="G15" s="5" t="s">
        <v>60</v>
      </c>
      <c r="H15" s="5">
        <v>0.30839679999917202</v>
      </c>
    </row>
    <row r="16" spans="1:13" x14ac:dyDescent="0.3">
      <c r="A16" s="1" t="s">
        <v>61</v>
      </c>
      <c r="B16" s="1">
        <v>1.1445275547785001</v>
      </c>
      <c r="C16" s="3" t="s">
        <v>60</v>
      </c>
      <c r="D16" s="3">
        <v>0.84708540001884103</v>
      </c>
      <c r="E16" s="4" t="s">
        <v>60</v>
      </c>
      <c r="F16" s="4">
        <v>1.06737659542682</v>
      </c>
      <c r="G16" s="5" t="s">
        <v>60</v>
      </c>
      <c r="H16" s="5">
        <v>0.309896200000366</v>
      </c>
    </row>
    <row r="18" spans="1:8" x14ac:dyDescent="0.3">
      <c r="A18" s="1">
        <f>COUNTIF(A3:A16,"y")</f>
        <v>11</v>
      </c>
      <c r="B18" s="1">
        <f>AVERAGE(B3:B16)</f>
        <v>1.1381309027241262</v>
      </c>
      <c r="C18" s="1">
        <f>COUNTIF(C3:C16,"y")</f>
        <v>13</v>
      </c>
      <c r="D18" s="1">
        <f>AVERAGE(D3:D16)</f>
        <v>0.90947830712788524</v>
      </c>
      <c r="E18" s="1">
        <f>COUNTIF(E3:E16,"y")</f>
        <v>13</v>
      </c>
      <c r="F18" s="1">
        <f>AVERAGE(F3:F16)</f>
        <v>0.92300925898117536</v>
      </c>
      <c r="G18" s="1">
        <f>COUNTIF(G3:G16,"y")</f>
        <v>14</v>
      </c>
      <c r="H18" s="1">
        <f>AVERAGE(H3:H16)</f>
        <v>0.65967048571383125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5"/>
  <sheetViews>
    <sheetView tabSelected="1" workbookViewId="0">
      <selection activeCell="A2" sqref="A2"/>
    </sheetView>
  </sheetViews>
  <sheetFormatPr defaultRowHeight="14.4" x14ac:dyDescent="0.3"/>
  <sheetData>
    <row r="2" spans="1:4" x14ac:dyDescent="0.3">
      <c r="A2" s="6" t="s">
        <v>71</v>
      </c>
      <c r="B2" s="6"/>
      <c r="C2" s="6"/>
      <c r="D2" s="6">
        <v>12.75</v>
      </c>
    </row>
    <row r="3" spans="1:4" x14ac:dyDescent="0.3">
      <c r="A3" s="6"/>
      <c r="B3" s="6"/>
      <c r="C3" s="6"/>
      <c r="D3" s="6"/>
    </row>
    <row r="4" spans="1:4" x14ac:dyDescent="0.3">
      <c r="A4" s="6"/>
      <c r="B4" s="6"/>
      <c r="C4" s="6"/>
      <c r="D4" s="6"/>
    </row>
    <row r="5" spans="1:4" x14ac:dyDescent="0.3">
      <c r="A5" s="6" t="s">
        <v>72</v>
      </c>
      <c r="B5" s="6"/>
      <c r="C5" s="6"/>
      <c r="D5" s="6">
        <v>0.90757200000000005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Response 1</vt:lpstr>
      <vt:lpstr>Response2</vt:lpstr>
      <vt:lpstr>Response3</vt:lpstr>
      <vt:lpstr>Response4</vt:lpstr>
      <vt:lpstr>Resp &amp; RT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2022-10-14T17:56:22Z</dcterms:modified>
</cp:coreProperties>
</file>