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Music\sanobar\"/>
    </mc:Choice>
  </mc:AlternateContent>
  <xr:revisionPtr revIDLastSave="0" documentId="8_{D3674FF6-3E3A-446B-B740-A4631173ACB0}" xr6:coauthVersionLast="47" xr6:coauthVersionMax="47" xr10:uidLastSave="{00000000-0000-0000-0000-000000000000}"/>
  <bookViews>
    <workbookView xWindow="-120" yWindow="-120" windowWidth="24240" windowHeight="13140" xr2:uid="{16FF480E-87B8-4DA0-98D1-1CB6E3B00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O9" i="1"/>
  <c r="N9" i="1"/>
  <c r="M9" i="1"/>
  <c r="L9" i="1"/>
  <c r="J9" i="1"/>
  <c r="I9" i="1"/>
  <c r="H9" i="1"/>
  <c r="G9" i="1"/>
  <c r="F9" i="1"/>
  <c r="P8" i="1"/>
  <c r="O8" i="1"/>
  <c r="N8" i="1"/>
  <c r="M8" i="1"/>
  <c r="L8" i="1"/>
  <c r="J8" i="1"/>
  <c r="I8" i="1"/>
  <c r="H8" i="1"/>
  <c r="G8" i="1"/>
  <c r="F8" i="1"/>
  <c r="P7" i="1"/>
  <c r="O7" i="1"/>
  <c r="N7" i="1"/>
  <c r="M7" i="1"/>
  <c r="L7" i="1"/>
  <c r="J7" i="1"/>
  <c r="I7" i="1"/>
  <c r="H7" i="1"/>
  <c r="G7" i="1"/>
  <c r="F7" i="1"/>
  <c r="F6" i="1"/>
  <c r="P5" i="1"/>
  <c r="O5" i="1"/>
  <c r="N5" i="1"/>
  <c r="M5" i="1"/>
  <c r="L5" i="1"/>
  <c r="F5" i="1"/>
  <c r="J5" i="1"/>
  <c r="I5" i="1"/>
  <c r="H5" i="1"/>
  <c r="G5" i="1"/>
  <c r="O6" i="1"/>
  <c r="N6" i="1"/>
  <c r="L6" i="1"/>
  <c r="J6" i="1"/>
  <c r="I6" i="1"/>
  <c r="H6" i="1"/>
  <c r="M6" i="1" s="1"/>
  <c r="P6" i="1" s="1"/>
  <c r="G6" i="1"/>
</calcChain>
</file>

<file path=xl/sharedStrings.xml><?xml version="1.0" encoding="utf-8"?>
<sst xmlns="http://schemas.openxmlformats.org/spreadsheetml/2006/main" count="27" uniqueCount="26">
  <si>
    <t>EMP</t>
  </si>
  <si>
    <t>EMP NAME</t>
  </si>
  <si>
    <t>ATT</t>
  </si>
  <si>
    <t>POST</t>
  </si>
  <si>
    <t>SALARY</t>
  </si>
  <si>
    <t>ATT SALARY</t>
  </si>
  <si>
    <t>D.A</t>
  </si>
  <si>
    <t>T.A</t>
  </si>
  <si>
    <t>C.A</t>
  </si>
  <si>
    <t>H.R.A</t>
  </si>
  <si>
    <t>OVER</t>
  </si>
  <si>
    <t xml:space="preserve">OVERTIME SALARY </t>
  </si>
  <si>
    <t>GROSS</t>
  </si>
  <si>
    <t>P.F</t>
  </si>
  <si>
    <t>NET SALARY</t>
  </si>
  <si>
    <t>SALARY SHEET</t>
  </si>
  <si>
    <t>anuj sharma</t>
  </si>
  <si>
    <t>manager</t>
  </si>
  <si>
    <t>E.S.I</t>
  </si>
  <si>
    <t>JOYA</t>
  </si>
  <si>
    <t>PRIYA</t>
  </si>
  <si>
    <t>MANAGER</t>
  </si>
  <si>
    <t>fatima</t>
  </si>
  <si>
    <t>superwiser</t>
  </si>
  <si>
    <t>sonu</t>
  </si>
  <si>
    <t>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</si>
</sst>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20"/>
      <color rgb="FF7030A0"/>
      <name val="Rockwell"/>
      <family val="1"/>
    </font>
    <font>
      <sz val="14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0" fontId="5" fillId="2" borderId="0" xfId="0" applyFont="1" applyFill="1"/>
    <xf numFmtId="0" fontId="2" fillId="0" borderId="0" xfId="0" applyFont="1"/>
    <xf numFmtId="1" fontId="1" fillId="0" borderId="0" xfId="0" applyNumberFormat="1" applyFont="1"/>
    <xf numFmtId="1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FF"/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65B2-ACB3-4974-A8BE-4C9843746BA8}">
  <dimension ref="A1:P9"/>
  <sheetViews>
    <sheetView tabSelected="1" zoomScale="85" zoomScaleNormal="85" workbookViewId="0">
      <selection activeCell="P10" sqref="P10"/>
    </sheetView>
  </sheetViews>
  <sheetFormatPr defaultRowHeight="15" x14ac:dyDescent="0.25"/>
  <cols>
    <col min="1" max="1" width="9.5703125" customWidth="1"/>
    <col min="2" max="2" width="15.140625" bestFit="1" customWidth="1"/>
    <col min="3" max="3" width="11.42578125" bestFit="1" customWidth="1"/>
    <col min="4" max="4" width="9.5703125" bestFit="1" customWidth="1"/>
    <col min="6" max="6" width="14.42578125" bestFit="1" customWidth="1"/>
    <col min="12" max="12" width="23" bestFit="1" customWidth="1"/>
    <col min="16" max="16" width="14.5703125" bestFit="1" customWidth="1"/>
  </cols>
  <sheetData>
    <row r="1" spans="1:16" x14ac:dyDescent="0.25">
      <c r="C1" s="7" t="s">
        <v>15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6" x14ac:dyDescent="0.25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6" ht="15" customHeight="1" x14ac:dyDescent="0.25"/>
    <row r="4" spans="1:16" ht="18.75" x14ac:dyDescent="0.3">
      <c r="A4" s="3" t="s">
        <v>0</v>
      </c>
      <c r="B4" s="3" t="s">
        <v>1</v>
      </c>
      <c r="C4" s="3" t="s">
        <v>3</v>
      </c>
      <c r="D4" s="3" t="s">
        <v>4</v>
      </c>
      <c r="E4" s="3" t="s">
        <v>2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18</v>
      </c>
      <c r="P4" s="3" t="s">
        <v>14</v>
      </c>
    </row>
    <row r="5" spans="1:16" ht="18.75" x14ac:dyDescent="0.3">
      <c r="A5" s="1">
        <v>987654</v>
      </c>
      <c r="B5" s="1" t="s">
        <v>16</v>
      </c>
      <c r="C5" s="1" t="s">
        <v>17</v>
      </c>
      <c r="D5" s="2">
        <v>50000</v>
      </c>
      <c r="E5" s="1">
        <v>29</v>
      </c>
      <c r="F5" s="5">
        <f>D5/30*E5</f>
        <v>48333.333333333336</v>
      </c>
      <c r="G5" s="2">
        <f>D5*2%</f>
        <v>1000</v>
      </c>
      <c r="H5" s="2">
        <f>D5*3%</f>
        <v>1500</v>
      </c>
      <c r="I5">
        <f>D5*2%</f>
        <v>1000</v>
      </c>
      <c r="J5">
        <f>D5*5%</f>
        <v>2500</v>
      </c>
      <c r="K5" s="6">
        <v>3</v>
      </c>
      <c r="L5">
        <f>D5/30/8*K5</f>
        <v>625</v>
      </c>
      <c r="M5" s="2">
        <f>F5+G5+H5+I5+J5+K5</f>
        <v>54336.333333333336</v>
      </c>
      <c r="N5" s="2">
        <f>D5*2%</f>
        <v>1000</v>
      </c>
      <c r="O5">
        <f>D5*5%</f>
        <v>2500</v>
      </c>
      <c r="P5" s="2">
        <f>M5-N5-O5</f>
        <v>50836.333333333336</v>
      </c>
    </row>
    <row r="6" spans="1:16" ht="15.75" x14ac:dyDescent="0.25">
      <c r="A6" s="4">
        <v>2468770</v>
      </c>
      <c r="B6" t="s">
        <v>19</v>
      </c>
      <c r="C6" t="s">
        <v>8</v>
      </c>
      <c r="D6" s="2">
        <v>50000</v>
      </c>
      <c r="E6">
        <v>30</v>
      </c>
      <c r="F6">
        <f>D6/30*E6</f>
        <v>50000</v>
      </c>
      <c r="G6">
        <f>D6*2%</f>
        <v>1000</v>
      </c>
      <c r="H6">
        <f>D6*3%</f>
        <v>1500</v>
      </c>
      <c r="I6">
        <f>D6*2%</f>
        <v>1000</v>
      </c>
      <c r="J6">
        <f>D6*2%</f>
        <v>1000</v>
      </c>
      <c r="K6">
        <v>4</v>
      </c>
      <c r="L6" s="6">
        <f>D6/30/8*K6</f>
        <v>833.33333333333337</v>
      </c>
      <c r="M6">
        <f>F6+G6+H6+I6+J6+K6</f>
        <v>54504</v>
      </c>
      <c r="N6">
        <f>D6*3%</f>
        <v>1500</v>
      </c>
      <c r="O6">
        <f>D6*2%</f>
        <v>1000</v>
      </c>
      <c r="P6">
        <f>M6-N6-O6</f>
        <v>52004</v>
      </c>
    </row>
    <row r="7" spans="1:16" x14ac:dyDescent="0.25">
      <c r="A7">
        <v>759504</v>
      </c>
      <c r="B7" t="s">
        <v>20</v>
      </c>
      <c r="C7" t="s">
        <v>21</v>
      </c>
      <c r="D7" s="2">
        <v>50000</v>
      </c>
      <c r="E7">
        <v>25</v>
      </c>
      <c r="F7" s="6">
        <f>D7/30*E7</f>
        <v>41666.666666666672</v>
      </c>
      <c r="G7">
        <f>D7*3%</f>
        <v>1500</v>
      </c>
      <c r="H7">
        <f>D7*2%</f>
        <v>1000</v>
      </c>
      <c r="I7">
        <f>D7*2%</f>
        <v>1000</v>
      </c>
      <c r="J7">
        <f>D7*3%</f>
        <v>1500</v>
      </c>
      <c r="K7">
        <v>2</v>
      </c>
      <c r="L7" s="6">
        <f>D7/30/8*K7</f>
        <v>416.66666666666669</v>
      </c>
      <c r="M7" s="6">
        <f>G7+F7+H7+I7+J7+K7+L7</f>
        <v>47085.333333333336</v>
      </c>
      <c r="N7">
        <f>D7*2%</f>
        <v>1000</v>
      </c>
      <c r="O7">
        <f>D7*3%</f>
        <v>1500</v>
      </c>
      <c r="P7" s="6">
        <f>M7-N7-O7</f>
        <v>44585.333333333336</v>
      </c>
    </row>
    <row r="8" spans="1:16" x14ac:dyDescent="0.25">
      <c r="A8">
        <v>657392</v>
      </c>
      <c r="B8" t="s">
        <v>22</v>
      </c>
      <c r="C8" t="s">
        <v>23</v>
      </c>
      <c r="D8" s="2">
        <v>50000</v>
      </c>
      <c r="E8">
        <v>27</v>
      </c>
      <c r="F8">
        <f>D8/30*E8</f>
        <v>45000</v>
      </c>
      <c r="G8">
        <f>D8*2%</f>
        <v>1000</v>
      </c>
      <c r="H8">
        <f>D8*2%</f>
        <v>1000</v>
      </c>
      <c r="I8">
        <f>D8*4%</f>
        <v>2000</v>
      </c>
      <c r="J8">
        <f>D8*2%</f>
        <v>1000</v>
      </c>
      <c r="K8">
        <v>5</v>
      </c>
      <c r="L8" s="6">
        <f>D8/30/8*K8</f>
        <v>1041.6666666666667</v>
      </c>
      <c r="M8" s="6">
        <f>F8+G8+H8+I8+J8+K8+L8</f>
        <v>51046.666666666664</v>
      </c>
      <c r="N8">
        <f>D8*2%</f>
        <v>1000</v>
      </c>
      <c r="O8">
        <f>D8*3%</f>
        <v>1500</v>
      </c>
      <c r="P8" s="6">
        <f>M8-N8-O8</f>
        <v>48546.666666666664</v>
      </c>
    </row>
    <row r="9" spans="1:16" x14ac:dyDescent="0.25">
      <c r="A9">
        <v>246347</v>
      </c>
      <c r="B9" t="s">
        <v>24</v>
      </c>
      <c r="C9" t="s">
        <v>25</v>
      </c>
      <c r="D9" s="2">
        <v>50000</v>
      </c>
      <c r="E9">
        <v>29</v>
      </c>
      <c r="F9" s="6">
        <f>D9/30*E9</f>
        <v>48333.333333333336</v>
      </c>
      <c r="G9">
        <f>D9*2%</f>
        <v>1000</v>
      </c>
      <c r="H9">
        <f>D9*3%</f>
        <v>1500</v>
      </c>
      <c r="I9">
        <f>D9*3%</f>
        <v>1500</v>
      </c>
      <c r="J9">
        <f>D9*3%</f>
        <v>1500</v>
      </c>
      <c r="K9">
        <v>2</v>
      </c>
      <c r="L9" s="6">
        <f>D9/30*K9</f>
        <v>3333.3333333333335</v>
      </c>
      <c r="M9" s="6">
        <f>F9+G9+H9+I9+J9+K9+L9</f>
        <v>57168.666666666672</v>
      </c>
      <c r="N9">
        <f>D9*2%</f>
        <v>1000</v>
      </c>
      <c r="O9">
        <f>D9*4%</f>
        <v>2000</v>
      </c>
      <c r="P9" s="6">
        <f>M9-N9-O9</f>
        <v>54168.666666666672</v>
      </c>
    </row>
  </sheetData>
  <mergeCells count="1">
    <mergeCell ref="C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2024-06-10T10:19:25Z</dcterms:created>
  <dcterms:modified xsi:type="dcterms:W3CDTF">2024-06-12T09:47:07Z</dcterms:modified>
</cp:coreProperties>
</file>