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429pHIchOBb5QiEbf+esJ5qb1ALs1ZM+Q2di/qI6N8A="/>
    </ext>
  </extLst>
</workbook>
</file>

<file path=xl/sharedStrings.xml><?xml version="1.0" encoding="utf-8"?>
<sst xmlns="http://schemas.openxmlformats.org/spreadsheetml/2006/main" count="105" uniqueCount="32">
  <si>
    <t>Dada la información climática, decidir si es un buen día para jugar futbol si Cielo=Lluvioso, Temperatura=Templado, Humedad=Normal, Viento=Si.</t>
  </si>
  <si>
    <t>Cielo</t>
  </si>
  <si>
    <t>Temperatura</t>
  </si>
  <si>
    <t xml:space="preserve">Humedad </t>
  </si>
  <si>
    <t>Viento</t>
  </si>
  <si>
    <t>Se jugo</t>
  </si>
  <si>
    <t>Probabilidades totales</t>
  </si>
  <si>
    <t>Lluvia</t>
  </si>
  <si>
    <t>Calor</t>
  </si>
  <si>
    <t>Alta</t>
  </si>
  <si>
    <t>no</t>
  </si>
  <si>
    <t>P(si)</t>
  </si>
  <si>
    <t>si</t>
  </si>
  <si>
    <t>P(no)</t>
  </si>
  <si>
    <t>Nublado</t>
  </si>
  <si>
    <t>Soleado</t>
  </si>
  <si>
    <t>Templado</t>
  </si>
  <si>
    <t>Tablas de frecuencia</t>
  </si>
  <si>
    <t>Frío</t>
  </si>
  <si>
    <t>Normal</t>
  </si>
  <si>
    <t>Si</t>
  </si>
  <si>
    <t>No</t>
  </si>
  <si>
    <t>Clase=SI</t>
  </si>
  <si>
    <t>Clase=NO</t>
  </si>
  <si>
    <t>P(Xi/Si)=P(Cielo=Lluvia/Si)*P(Temp=Templado/Si)*P(hum=Normal/Si)*P(Viento=Si/Si)</t>
  </si>
  <si>
    <t>P(Xi/No)=P(Cielo=Lluvia/No)*P(Temp=Templado/No)*P(hum=Normal/No)*P(Viento=Si/No)</t>
  </si>
  <si>
    <t>P(Xi/Si)*P(si)</t>
  </si>
  <si>
    <t>P(Xi/no)*P(no)</t>
  </si>
  <si>
    <t>P (SI /Xi)   =   P(Xi/SI)*P(SI)  / P(Xi)</t>
  </si>
  <si>
    <t>P(Xi)</t>
  </si>
  <si>
    <t>P(SI/Xi)</t>
  </si>
  <si>
    <t>P(NO/Xi)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</si>
</sst>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6">
    <font>
      <sz val="11.0"/>
      <color theme="1"/>
      <name val="Calibri"/>
      <scheme val="minor"/>
    </font>
    <font>
      <sz val="11.0"/>
      <color theme="1"/>
      <name val="Calibri"/>
    </font>
    <font/>
    <font>
      <b/>
      <sz val="11.0"/>
      <color theme="1"/>
      <name val="Calibri"/>
    </font>
    <font>
      <color theme="1"/>
      <name val="Calibri"/>
      <scheme val="minor"/>
    </font>
    <font>
      <b/>
      <sz val="14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BF9000"/>
        <bgColor rgb="FFBF9000"/>
      </patternFill>
    </fill>
    <fill>
      <patternFill patternType="solid">
        <fgColor theme="0"/>
        <bgColor theme="0"/>
      </patternFill>
    </fill>
    <fill>
      <patternFill patternType="solid">
        <fgColor rgb="FFF4B083"/>
        <bgColor rgb="FFF4B083"/>
      </patternFill>
    </fill>
    <fill>
      <patternFill patternType="solid">
        <fgColor rgb="FFADB9CA"/>
        <bgColor rgb="FFADB9CA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00B050"/>
        <bgColor rgb="FF00B050"/>
      </patternFill>
    </fill>
  </fills>
  <borders count="9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Border="1" applyFont="1"/>
    <xf borderId="2" fillId="2" fontId="3" numFmtId="0" xfId="0" applyAlignment="1" applyBorder="1" applyFill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shrinkToFit="0" vertical="center" wrapText="1"/>
    </xf>
    <xf borderId="3" fillId="4" fontId="3" numFmtId="0" xfId="0" applyAlignment="1" applyBorder="1" applyFill="1" applyFont="1">
      <alignment horizontal="center"/>
    </xf>
    <xf borderId="4" fillId="0" fontId="2" numFmtId="0" xfId="0" applyBorder="1" applyFont="1"/>
    <xf borderId="2" fillId="0" fontId="1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2" fillId="0" fontId="1" numFmtId="2" xfId="0" applyBorder="1" applyFont="1" applyNumberFormat="1"/>
    <xf borderId="0" fillId="5" fontId="4" numFmtId="0" xfId="0" applyFill="1" applyFont="1"/>
    <xf borderId="2" fillId="6" fontId="1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horizontal="center"/>
    </xf>
    <xf borderId="2" fillId="0" fontId="1" numFmtId="0" xfId="0" applyAlignment="1" applyBorder="1" applyFont="1">
      <alignment horizontal="center" vertical="center"/>
    </xf>
    <xf borderId="5" fillId="7" fontId="1" numFmtId="0" xfId="0" applyAlignment="1" applyBorder="1" applyFill="1" applyFont="1">
      <alignment horizontal="center" shrinkToFit="0" vertical="center" wrapText="1"/>
    </xf>
    <xf borderId="2" fillId="0" fontId="1" numFmtId="0" xfId="0" applyBorder="1" applyFont="1"/>
    <xf borderId="5" fillId="8" fontId="1" numFmtId="0" xfId="0" applyAlignment="1" applyBorder="1" applyFill="1" applyFont="1">
      <alignment horizontal="center" shrinkToFit="0" vertical="center" wrapText="1"/>
    </xf>
    <xf borderId="6" fillId="0" fontId="2" numFmtId="0" xfId="0" applyBorder="1" applyFont="1"/>
    <xf borderId="7" fillId="0" fontId="2" numFmtId="0" xfId="0" applyBorder="1" applyFont="1"/>
    <xf borderId="8" fillId="9" fontId="1" numFmtId="0" xfId="0" applyAlignment="1" applyBorder="1" applyFill="1" applyFont="1">
      <alignment horizontal="center" shrinkToFit="0" vertical="center" wrapText="1"/>
    </xf>
    <xf borderId="8" fillId="9" fontId="1" numFmtId="0" xfId="0" applyBorder="1" applyFont="1"/>
    <xf borderId="8" fillId="9" fontId="1" numFmtId="2" xfId="0" applyBorder="1" applyFont="1" applyNumberFormat="1"/>
    <xf borderId="2" fillId="10" fontId="1" numFmtId="0" xfId="0" applyAlignment="1" applyBorder="1" applyFill="1" applyFont="1">
      <alignment horizontal="center" shrinkToFit="0" vertical="center" wrapText="1"/>
    </xf>
    <xf borderId="5" fillId="11" fontId="1" numFmtId="0" xfId="0" applyAlignment="1" applyBorder="1" applyFill="1" applyFont="1">
      <alignment horizontal="center" shrinkToFit="0" vertical="center" wrapText="1"/>
    </xf>
    <xf borderId="0" fillId="12" fontId="4" numFmtId="0" xfId="0" applyAlignment="1" applyFill="1" applyFont="1">
      <alignment horizontal="center" readingOrder="0"/>
    </xf>
    <xf borderId="0" fillId="13" fontId="4" numFmtId="0" xfId="0" applyAlignment="1" applyFill="1" applyFont="1">
      <alignment horizontal="center" readingOrder="0"/>
    </xf>
    <xf borderId="0" fillId="0" fontId="4" numFmtId="0" xfId="0" applyFont="1"/>
    <xf borderId="0" fillId="0" fontId="1" numFmtId="164" xfId="0" applyFont="1" applyNumberFormat="1"/>
    <xf borderId="0" fillId="0" fontId="4" numFmtId="0" xfId="0" applyAlignment="1" applyFont="1">
      <alignment readingOrder="0"/>
    </xf>
    <xf borderId="8" fillId="14" fontId="3" numFmtId="0" xfId="0" applyBorder="1" applyFill="1" applyFont="1"/>
    <xf borderId="8" fillId="14" fontId="1" numFmtId="2" xfId="0" applyBorder="1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19</xdr:row>
      <xdr:rowOff>152400</xdr:rowOff>
    </xdr:from>
    <xdr:ext cx="3171825" cy="552450"/>
    <xdr:pic>
      <xdr:nvPicPr>
        <xdr:cNvPr descr="Forma&#10;&#10;Descripción generada automáticamente con confianza media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9.71"/>
    <col customWidth="1" min="3" max="4" width="19.86"/>
    <col customWidth="1" min="5" max="5" width="13.29"/>
    <col customWidth="1" min="6" max="6" width="17.14"/>
    <col customWidth="1" min="7" max="7" width="12.57"/>
    <col customWidth="1" min="8" max="12" width="11.43"/>
    <col customWidth="1" min="13" max="13" width="15.29"/>
    <col customWidth="1" min="14" max="26" width="11.43"/>
  </cols>
  <sheetData>
    <row r="1" ht="39.0" customHeight="1">
      <c r="A1" s="1" t="s">
        <v>0</v>
      </c>
      <c r="B1" s="2"/>
      <c r="C1" s="2"/>
      <c r="D1" s="2"/>
      <c r="E1" s="2"/>
    </row>
    <row r="2">
      <c r="A2" s="3" t="s">
        <v>1</v>
      </c>
      <c r="B2" s="3" t="s">
        <v>2</v>
      </c>
      <c r="C2" s="3" t="s">
        <v>3</v>
      </c>
      <c r="D2" s="3" t="s">
        <v>4</v>
      </c>
      <c r="E2" s="4" t="s">
        <v>5</v>
      </c>
      <c r="G2" s="5" t="s">
        <v>6</v>
      </c>
      <c r="H2" s="6"/>
    </row>
    <row r="3">
      <c r="A3" s="7" t="s">
        <v>7</v>
      </c>
      <c r="B3" s="7" t="s">
        <v>8</v>
      </c>
      <c r="C3" s="7" t="s">
        <v>9</v>
      </c>
      <c r="D3" s="7" t="s">
        <v>10</v>
      </c>
      <c r="E3" s="7" t="s">
        <v>10</v>
      </c>
      <c r="G3" s="8" t="s">
        <v>11</v>
      </c>
      <c r="H3" s="9">
        <f>9/14</f>
        <v>0.6428571429</v>
      </c>
    </row>
    <row r="4">
      <c r="A4" s="7" t="s">
        <v>7</v>
      </c>
      <c r="B4" s="7" t="s">
        <v>8</v>
      </c>
      <c r="C4" s="7" t="s">
        <v>9</v>
      </c>
      <c r="D4" s="7" t="s">
        <v>12</v>
      </c>
      <c r="E4" s="7" t="s">
        <v>10</v>
      </c>
      <c r="G4" s="8" t="s">
        <v>13</v>
      </c>
      <c r="H4" s="9">
        <f>5/14</f>
        <v>0.3571428571</v>
      </c>
    </row>
    <row r="5">
      <c r="A5" s="7" t="s">
        <v>14</v>
      </c>
      <c r="B5" s="7" t="s">
        <v>8</v>
      </c>
      <c r="C5" s="7" t="s">
        <v>9</v>
      </c>
      <c r="D5" s="7" t="s">
        <v>10</v>
      </c>
      <c r="E5" s="7" t="s">
        <v>12</v>
      </c>
      <c r="F5" s="10"/>
    </row>
    <row r="6">
      <c r="A6" s="11" t="s">
        <v>15</v>
      </c>
      <c r="B6" s="11" t="s">
        <v>16</v>
      </c>
      <c r="C6" s="11" t="s">
        <v>9</v>
      </c>
      <c r="D6" s="11" t="s">
        <v>10</v>
      </c>
      <c r="E6" s="11" t="s">
        <v>12</v>
      </c>
      <c r="F6" s="10"/>
      <c r="G6" s="12" t="s">
        <v>17</v>
      </c>
    </row>
    <row r="7">
      <c r="A7" s="11" t="s">
        <v>15</v>
      </c>
      <c r="B7" s="11" t="s">
        <v>18</v>
      </c>
      <c r="C7" s="11" t="s">
        <v>19</v>
      </c>
      <c r="D7" s="11" t="s">
        <v>10</v>
      </c>
      <c r="E7" s="11" t="s">
        <v>12</v>
      </c>
      <c r="F7" s="10"/>
    </row>
    <row r="8">
      <c r="A8" s="11" t="s">
        <v>15</v>
      </c>
      <c r="B8" s="11" t="s">
        <v>18</v>
      </c>
      <c r="C8" s="11" t="s">
        <v>19</v>
      </c>
      <c r="D8" s="11" t="s">
        <v>12</v>
      </c>
      <c r="E8" s="11" t="s">
        <v>10</v>
      </c>
      <c r="I8" s="13" t="s">
        <v>20</v>
      </c>
      <c r="J8" s="13" t="s">
        <v>21</v>
      </c>
      <c r="N8" s="13" t="s">
        <v>20</v>
      </c>
      <c r="O8" s="13" t="s">
        <v>21</v>
      </c>
    </row>
    <row r="9">
      <c r="A9" s="7" t="s">
        <v>14</v>
      </c>
      <c r="B9" s="7" t="s">
        <v>18</v>
      </c>
      <c r="C9" s="7" t="s">
        <v>19</v>
      </c>
      <c r="D9" s="7" t="s">
        <v>12</v>
      </c>
      <c r="E9" s="7" t="s">
        <v>12</v>
      </c>
      <c r="F9" s="10"/>
      <c r="G9" s="14" t="str">
        <f>A2</f>
        <v>Cielo</v>
      </c>
      <c r="H9" s="15" t="str">
        <f>A7</f>
        <v>Soleado</v>
      </c>
      <c r="I9" s="9">
        <f>3/9</f>
        <v>0.3333333333</v>
      </c>
      <c r="J9" s="9">
        <f>2/5</f>
        <v>0.4</v>
      </c>
      <c r="L9" s="16" t="str">
        <f>C2</f>
        <v>Humedad </v>
      </c>
      <c r="M9" s="15" t="str">
        <f>C3</f>
        <v>Alta</v>
      </c>
      <c r="N9" s="9">
        <f>3/9</f>
        <v>0.3333333333</v>
      </c>
      <c r="O9" s="9">
        <f>4/5</f>
        <v>0.8</v>
      </c>
    </row>
    <row r="10">
      <c r="A10" s="7" t="s">
        <v>7</v>
      </c>
      <c r="B10" s="7" t="s">
        <v>16</v>
      </c>
      <c r="C10" s="7" t="s">
        <v>9</v>
      </c>
      <c r="D10" s="7" t="s">
        <v>10</v>
      </c>
      <c r="E10" s="7" t="s">
        <v>10</v>
      </c>
      <c r="G10" s="17"/>
      <c r="H10" s="15" t="str">
        <f>A5</f>
        <v>Nublado</v>
      </c>
      <c r="I10" s="9">
        <f>4/9</f>
        <v>0.4444444444</v>
      </c>
      <c r="J10" s="9">
        <f>0/5</f>
        <v>0</v>
      </c>
      <c r="L10" s="18"/>
      <c r="M10" s="15" t="str">
        <f>C7</f>
        <v>Normal</v>
      </c>
      <c r="N10" s="9">
        <f>6/9</f>
        <v>0.6666666667</v>
      </c>
      <c r="O10" s="9">
        <f>1/5</f>
        <v>0.2</v>
      </c>
    </row>
    <row r="11">
      <c r="A11" s="7" t="s">
        <v>7</v>
      </c>
      <c r="B11" s="7" t="s">
        <v>18</v>
      </c>
      <c r="C11" s="7" t="s">
        <v>19</v>
      </c>
      <c r="D11" s="7" t="s">
        <v>10</v>
      </c>
      <c r="E11" s="7" t="s">
        <v>12</v>
      </c>
      <c r="F11" s="10"/>
      <c r="G11" s="18"/>
      <c r="H11" s="15" t="str">
        <f>A10</f>
        <v>Lluvia</v>
      </c>
      <c r="I11" s="9">
        <f>2/9</f>
        <v>0.2222222222</v>
      </c>
      <c r="J11" s="9">
        <f>3/5</f>
        <v>0.6</v>
      </c>
      <c r="L11" s="19"/>
      <c r="M11" s="20"/>
      <c r="N11" s="21"/>
      <c r="O11" s="21"/>
    </row>
    <row r="12">
      <c r="A12" s="11" t="s">
        <v>15</v>
      </c>
      <c r="B12" s="11" t="s">
        <v>16</v>
      </c>
      <c r="C12" s="11" t="s">
        <v>19</v>
      </c>
      <c r="D12" s="11" t="s">
        <v>10</v>
      </c>
      <c r="E12" s="11" t="s">
        <v>12</v>
      </c>
      <c r="F12" s="10"/>
    </row>
    <row r="13">
      <c r="A13" s="7" t="s">
        <v>7</v>
      </c>
      <c r="B13" s="7" t="s">
        <v>16</v>
      </c>
      <c r="C13" s="7" t="s">
        <v>19</v>
      </c>
      <c r="D13" s="7" t="s">
        <v>12</v>
      </c>
      <c r="E13" s="7" t="s">
        <v>12</v>
      </c>
      <c r="F13" s="10"/>
    </row>
    <row r="14">
      <c r="A14" s="7" t="s">
        <v>14</v>
      </c>
      <c r="B14" s="7" t="s">
        <v>16</v>
      </c>
      <c r="C14" s="7" t="s">
        <v>9</v>
      </c>
      <c r="D14" s="7" t="s">
        <v>12</v>
      </c>
      <c r="E14" s="7" t="s">
        <v>12</v>
      </c>
      <c r="F14" s="10"/>
      <c r="I14" s="13" t="s">
        <v>20</v>
      </c>
      <c r="J14" s="13" t="s">
        <v>21</v>
      </c>
      <c r="N14" s="13" t="s">
        <v>20</v>
      </c>
      <c r="O14" s="13" t="s">
        <v>21</v>
      </c>
    </row>
    <row r="15">
      <c r="A15" s="7" t="s">
        <v>14</v>
      </c>
      <c r="B15" s="7" t="s">
        <v>8</v>
      </c>
      <c r="C15" s="7" t="s">
        <v>19</v>
      </c>
      <c r="D15" s="7" t="s">
        <v>10</v>
      </c>
      <c r="E15" s="7" t="s">
        <v>12</v>
      </c>
      <c r="F15" s="10"/>
      <c r="G15" s="22" t="str">
        <f>B2</f>
        <v>Temperatura</v>
      </c>
      <c r="H15" s="15" t="str">
        <f>B15</f>
        <v>Calor</v>
      </c>
      <c r="I15" s="9">
        <f>2/9</f>
        <v>0.2222222222</v>
      </c>
      <c r="J15" s="9">
        <f t="shared" ref="J15:J16" si="1">2/5</f>
        <v>0.4</v>
      </c>
      <c r="L15" s="23" t="str">
        <f>D2</f>
        <v>Viento</v>
      </c>
      <c r="M15" s="15" t="s">
        <v>12</v>
      </c>
      <c r="N15" s="9">
        <f>3/9</f>
        <v>0.3333333333</v>
      </c>
      <c r="O15" s="9">
        <f>3/5</f>
        <v>0.6</v>
      </c>
    </row>
    <row r="16">
      <c r="A16" s="11" t="s">
        <v>15</v>
      </c>
      <c r="B16" s="11" t="s">
        <v>16</v>
      </c>
      <c r="C16" s="11" t="s">
        <v>9</v>
      </c>
      <c r="D16" s="11" t="s">
        <v>12</v>
      </c>
      <c r="E16" s="11" t="s">
        <v>10</v>
      </c>
      <c r="G16" s="22"/>
      <c r="H16" s="15" t="str">
        <f>B6</f>
        <v>Templado</v>
      </c>
      <c r="I16" s="9">
        <f>4/9</f>
        <v>0.4444444444</v>
      </c>
      <c r="J16" s="9">
        <f t="shared" si="1"/>
        <v>0.4</v>
      </c>
      <c r="L16" s="18"/>
      <c r="M16" s="15" t="s">
        <v>10</v>
      </c>
      <c r="N16" s="9">
        <f>6/9</f>
        <v>0.6666666667</v>
      </c>
      <c r="O16" s="9">
        <f>2/5</f>
        <v>0.4</v>
      </c>
    </row>
    <row r="17">
      <c r="A17" s="24" t="s">
        <v>7</v>
      </c>
      <c r="B17" s="24" t="s">
        <v>16</v>
      </c>
      <c r="C17" s="24" t="s">
        <v>19</v>
      </c>
      <c r="D17" s="24" t="s">
        <v>12</v>
      </c>
      <c r="E17" s="25" t="s">
        <v>12</v>
      </c>
      <c r="G17" s="22"/>
      <c r="H17" s="15" t="str">
        <f>B11</f>
        <v>Frío</v>
      </c>
      <c r="I17" s="9">
        <v>0.3333333333333333</v>
      </c>
      <c r="J17" s="9">
        <f>1/5</f>
        <v>0.2</v>
      </c>
    </row>
    <row r="20">
      <c r="F20" s="26" t="s">
        <v>22</v>
      </c>
      <c r="M20" s="26" t="s">
        <v>23</v>
      </c>
    </row>
    <row r="21" ht="15.75" customHeight="1">
      <c r="F21" s="26" t="s">
        <v>24</v>
      </c>
      <c r="M21" s="26" t="s">
        <v>25</v>
      </c>
    </row>
    <row r="22" ht="15.75" customHeight="1"/>
    <row r="23" ht="15.75" customHeight="1">
      <c r="F23" s="26" t="s">
        <v>26</v>
      </c>
      <c r="G23" s="27">
        <f>I11*I16*N10*N15*(H3)</f>
        <v>0.01410934744</v>
      </c>
      <c r="M23" s="26" t="s">
        <v>27</v>
      </c>
      <c r="N23" s="27">
        <f>J11*J16*O10*O15*(H4)</f>
        <v>0.01028571429</v>
      </c>
    </row>
    <row r="24" ht="15.75" customHeight="1"/>
    <row r="25" ht="15.75" customHeight="1">
      <c r="C25" s="28" t="s">
        <v>28</v>
      </c>
    </row>
    <row r="26" ht="15.75" customHeight="1">
      <c r="F26" s="28" t="s">
        <v>29</v>
      </c>
      <c r="G26" s="27">
        <f>G23+N23</f>
        <v>0.02439506173</v>
      </c>
    </row>
    <row r="27" ht="15.75" customHeight="1"/>
    <row r="28" ht="15.75" customHeight="1"/>
    <row r="29" ht="15.75" customHeight="1">
      <c r="F29" s="29" t="s">
        <v>30</v>
      </c>
      <c r="G29" s="30">
        <f>G23/G26</f>
        <v>0.5783689994</v>
      </c>
    </row>
    <row r="30" ht="15.75" customHeight="1"/>
    <row r="31" ht="15.75" customHeight="1">
      <c r="F31" s="29" t="s">
        <v>31</v>
      </c>
      <c r="G31" s="30">
        <f>N23/G26</f>
        <v>0.4216310006</v>
      </c>
    </row>
    <row r="32" ht="15.75" customHeight="1"/>
    <row r="33" ht="15.75" customHeight="1">
      <c r="G33" s="31">
        <f>G29+G31</f>
        <v>1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E1"/>
    <mergeCell ref="G2:H2"/>
    <mergeCell ref="G6:O6"/>
    <mergeCell ref="G9:G11"/>
    <mergeCell ref="L9:L10"/>
    <mergeCell ref="L15:L1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2022-09-20T00:10:32Z</dcterms:created>
  <dc:creator>JORGE ANDRES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0x01010088DC649CCEDBC64799B1C703CB77178A</vt:lpwstr>
  </property>
</Properties>
</file>