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las\Desktop\LogiSim\FK_computer\"/>
    </mc:Choice>
  </mc:AlternateContent>
  <xr:revisionPtr revIDLastSave="0" documentId="13_ncr:1_{AF5CC9FF-0578-4516-8AB8-EC124129E391}" xr6:coauthVersionLast="47" xr6:coauthVersionMax="47" xr10:uidLastSave="{00000000-0000-0000-0000-000000000000}"/>
  <bookViews>
    <workbookView xWindow="-120" yWindow="-120" windowWidth="29040" windowHeight="15720" activeTab="1" xr2:uid="{4F4E08D2-BFB1-45D6-ABA7-A093501369D1}"/>
  </bookViews>
  <sheets>
    <sheet name="Instrukcije" sheetId="1" r:id="rId1"/>
    <sheet name="Mikroinstrukcij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E33" i="2" s="1"/>
  <c r="E15" i="2"/>
  <c r="E16" i="2"/>
  <c r="E8" i="2"/>
  <c r="E17" i="2"/>
  <c r="E18" i="2"/>
  <c r="E19" i="2"/>
  <c r="E20" i="2"/>
  <c r="E21" i="2"/>
  <c r="E22" i="2"/>
  <c r="E23" i="2"/>
  <c r="E26" i="2"/>
  <c r="E27" i="2"/>
  <c r="E31" i="2"/>
  <c r="E32" i="2"/>
  <c r="E4" i="2"/>
  <c r="E5" i="2"/>
  <c r="E6" i="2"/>
  <c r="E2" i="2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C16" i="2"/>
  <c r="C17" i="2"/>
  <c r="C18" i="2"/>
  <c r="C19" i="2"/>
  <c r="C20" i="2"/>
  <c r="C21" i="2"/>
  <c r="C22" i="2"/>
  <c r="C23" i="2"/>
  <c r="C24" i="2"/>
  <c r="E24" i="2" s="1"/>
  <c r="C25" i="2"/>
  <c r="E25" i="2" s="1"/>
  <c r="C26" i="2"/>
  <c r="C27" i="2"/>
  <c r="C28" i="2"/>
  <c r="E28" i="2" s="1"/>
  <c r="C29" i="2"/>
  <c r="E29" i="2" s="1"/>
  <c r="C30" i="2"/>
  <c r="E30" i="2" s="1"/>
  <c r="C31" i="2"/>
  <c r="C32" i="2"/>
  <c r="C4" i="2"/>
  <c r="C5" i="2"/>
  <c r="C6" i="2"/>
  <c r="C7" i="2"/>
  <c r="E7" i="2" s="1"/>
  <c r="C8" i="2"/>
  <c r="C3" i="2"/>
  <c r="E3" i="2" s="1"/>
  <c r="C2" i="2"/>
  <c r="E34" i="2" l="1"/>
  <c r="G31" i="2" s="1"/>
</calcChain>
</file>

<file path=xl/sharedStrings.xml><?xml version="1.0" encoding="utf-8"?>
<sst xmlns="http://schemas.openxmlformats.org/spreadsheetml/2006/main" count="117" uniqueCount="108">
  <si>
    <t>Instrukcije</t>
  </si>
  <si>
    <t>Redni broj</t>
  </si>
  <si>
    <t>Parametar 1</t>
  </si>
  <si>
    <t>Parametar 2</t>
  </si>
  <si>
    <t xml:space="preserve">Machine Code </t>
  </si>
  <si>
    <t>INIT OPCODE</t>
  </si>
  <si>
    <t>MOV A #value</t>
  </si>
  <si>
    <t>MOV B #value</t>
  </si>
  <si>
    <t>MOV Rn #value</t>
  </si>
  <si>
    <t>MOV A Rn</t>
  </si>
  <si>
    <t>MOV Rn A</t>
  </si>
  <si>
    <t>MOV A B</t>
  </si>
  <si>
    <t>MOV B A</t>
  </si>
  <si>
    <t>MOV memAddr A</t>
  </si>
  <si>
    <t>MOV A memAddr</t>
  </si>
  <si>
    <t>MOV memAddr #value</t>
  </si>
  <si>
    <t>ADD</t>
  </si>
  <si>
    <t>SUB</t>
  </si>
  <si>
    <t>AND</t>
  </si>
  <si>
    <t>OR</t>
  </si>
  <si>
    <t>NOT</t>
  </si>
  <si>
    <t>SL</t>
  </si>
  <si>
    <t>SR</t>
  </si>
  <si>
    <t>INC</t>
  </si>
  <si>
    <t>DEC</t>
  </si>
  <si>
    <t>MUL</t>
  </si>
  <si>
    <t>DIV</t>
  </si>
  <si>
    <t>NAND</t>
  </si>
  <si>
    <t>NOR</t>
  </si>
  <si>
    <t>XOR</t>
  </si>
  <si>
    <t>XNOR</t>
  </si>
  <si>
    <t>JMP</t>
  </si>
  <si>
    <t>#value</t>
  </si>
  <si>
    <t>R address</t>
  </si>
  <si>
    <t>Memory address</t>
  </si>
  <si>
    <t>Program address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</si>
  <si>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</si>
  <si>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</si>
  <si>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</si>
  <si>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</si>
  <si>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</si>
  <si>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</si>
  <si>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</si>
  <si>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</si>
  <si>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</si>
  <si>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</si>
  <si>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</si>
  <si>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</si>
  <si>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</si>
  <si>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</si>
  <si>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</si>
  <si>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</si>
  <si>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</si>
  <si>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</si>
  <si>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</si>
  <si>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</si>
  <si>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</si>
  <si>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</si>
  <si>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</si>
  <si>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</si>
  <si>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</si>
  <si>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</si>
  <si>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</si>
  <si>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-&gt; ALU operacije koriste samo regstre A i B</t>
  </si>
  <si>
    <t>PIN</t>
  </si>
  <si>
    <t>BIT</t>
  </si>
  <si>
    <t>USE</t>
  </si>
  <si>
    <t>TEMP</t>
  </si>
  <si>
    <t>A WRITE</t>
  </si>
  <si>
    <t>A READ</t>
  </si>
  <si>
    <t>B WRITE</t>
  </si>
  <si>
    <t>B READ</t>
  </si>
  <si>
    <t>PC WRITE</t>
  </si>
  <si>
    <t>PC READ</t>
  </si>
  <si>
    <t>IR WRITE</t>
  </si>
  <si>
    <t>IR READ</t>
  </si>
  <si>
    <t>F WRITE</t>
  </si>
  <si>
    <t>F READ</t>
  </si>
  <si>
    <t>REG ADDRESS ENABLE</t>
  </si>
  <si>
    <t>REG ADDRESS WRITE</t>
  </si>
  <si>
    <t>NONE</t>
  </si>
  <si>
    <t>REG I/O</t>
  </si>
  <si>
    <t>ALU INSTRUCTION BIT 0</t>
  </si>
  <si>
    <t>ALU INSTRUCTION BIT 1</t>
  </si>
  <si>
    <t>ALU INSTRUCTION BIT 2</t>
  </si>
  <si>
    <t>ALU INSTRUCTION BIT 3</t>
  </si>
  <si>
    <t>ALU TEMP WRITE</t>
  </si>
  <si>
    <t>ALU WRITE</t>
  </si>
  <si>
    <t>ALU RESULT</t>
  </si>
  <si>
    <t>ALU READ RESULT</t>
  </si>
  <si>
    <t>ALU READ EXTRA</t>
  </si>
  <si>
    <t>ALU READ FLAGS</t>
  </si>
  <si>
    <t>PROG READ</t>
  </si>
  <si>
    <t>PROG WRITE ADDRESS</t>
  </si>
  <si>
    <t>RAM WRITE ADDRESS</t>
  </si>
  <si>
    <t xml:space="preserve">RAM WRITE  </t>
  </si>
  <si>
    <t>RAM READ</t>
  </si>
  <si>
    <t>OPCODE WRITE</t>
  </si>
  <si>
    <t>OPCODE RESET</t>
  </si>
  <si>
    <t>RESULT</t>
  </si>
  <si>
    <t>1A0020</t>
  </si>
  <si>
    <t>INCREMENT PC MICRO-OP</t>
  </si>
  <si>
    <t>1200010</t>
  </si>
  <si>
    <t>SAVE INCREMENTED PC TO PC</t>
  </si>
  <si>
    <t>40000000</t>
  </si>
  <si>
    <t>LOAD NEXT OPERATION</t>
  </si>
  <si>
    <t>Mikroinstrukcije unutar CU ROM-a</t>
  </si>
  <si>
    <t>Često korištene instrukcije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</si>
</sst>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1" fillId="2" borderId="8" xfId="1" applyBorder="1"/>
    <xf numFmtId="0" fontId="1" fillId="2" borderId="4" xfId="1" applyBorder="1" applyAlignment="1">
      <alignment horizontal="center"/>
    </xf>
    <xf numFmtId="0" fontId="1" fillId="2" borderId="4" xfId="1" applyBorder="1"/>
    <xf numFmtId="0" fontId="1" fillId="2" borderId="9" xfId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4" fillId="0" borderId="1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4" xfId="1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Bad" xfId="1" builtinId="27"/>
    <cellStyle name="Normal" xfId="0" builtinId="0"/>
  </cellStyles>
  <dxfs count="23">
    <dxf>
      <border diagonalUp="0" diagonalDown="0" outline="0">
        <left style="thick">
          <color indexed="64"/>
        </left>
        <right/>
        <top style="thick">
          <color indexed="64"/>
        </top>
        <bottom/>
      </border>
    </dxf>
    <dxf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border diagonalUp="0" diagonalDown="0" outline="0">
        <left/>
        <right style="thick">
          <color indexed="64"/>
        </right>
        <top style="thick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/>
        <top style="thick">
          <color auto="1"/>
        </top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top style="thick">
          <color auto="1"/>
        </top>
      </border>
    </dxf>
    <dxf>
      <border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>
        <top style="thick">
          <color indexed="64"/>
        </top>
      </border>
    </dxf>
    <dxf>
      <border>
        <bottom style="thick">
          <color indexed="64"/>
        </bottom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2</xdr:row>
      <xdr:rowOff>13138</xdr:rowOff>
    </xdr:from>
    <xdr:to>
      <xdr:col>14</xdr:col>
      <xdr:colOff>2301</xdr:colOff>
      <xdr:row>19</xdr:row>
      <xdr:rowOff>51238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E5C085-836E-8CE7-6B67-0E5E34E34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1415" y="420414"/>
          <a:ext cx="5625334" cy="3611617"/>
        </a:xfrm>
        <a:prstGeom prst="rect">
          <a:avLst/>
        </a:prstGeom>
        <a:ln w="38100" cap="sq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84B1E-D797-4243-AF6D-C38EE7FDF3CD}" name="Table1" displayName="Table1" ref="A1:E28" totalsRowShown="0" headerRowDxfId="5" headerRowBorderDxfId="12" tableBorderDxfId="13" totalsRowBorderDxfId="11">
  <autoFilter ref="A1:E28" xr:uid="{8F184B1E-D797-4243-AF6D-C38EE7FDF3CD}"/>
  <tableColumns count="5">
    <tableColumn id="1" xr3:uid="{FCB6D94C-C5D6-4B10-900C-86C6F6E8586E}" name="Instrukcije" dataDxfId="10"/>
    <tableColumn id="2" xr3:uid="{9FD4C9AC-41FA-4548-AF64-F6EA0A666F11}" name="Redni broj" dataDxfId="6"/>
    <tableColumn id="3" xr3:uid="{AE32DE22-6812-45C5-8729-27D01639869F}" name="Parametar 1" dataDxfId="9"/>
    <tableColumn id="4" xr3:uid="{A59073ED-4B7C-4906-A616-3FE9B21DFC74}" name="Parametar 2" dataDxfId="8"/>
    <tableColumn id="5" xr3:uid="{20CB9EB2-6889-4FC2-8FAC-2EC4C6D1390F}" name="Machine Code 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369A6F-9257-4807-8E16-1CEE55E3A581}" name="Table3" displayName="Table3" ref="A1:E34" totalsRowCount="1" headerRowDxfId="14" headerRowBorderDxfId="21" tableBorderDxfId="22" totalsRowBorderDxfId="20">
  <autoFilter ref="A1:E33" xr:uid="{EC369A6F-9257-4807-8E16-1CEE55E3A581}"/>
  <tableColumns count="5">
    <tableColumn id="1" xr3:uid="{CAA8E7CD-CA6B-4094-98AE-F5EE7AA48378}" name="PIN" dataDxfId="19" totalsRowDxfId="4"/>
    <tableColumn id="2" xr3:uid="{BF6581A2-BD1C-4AF7-B716-F6747492B170}" name="BIT" dataDxfId="18" totalsRowDxfId="3"/>
    <tableColumn id="3" xr3:uid="{3382041B-EB75-4B13-A5D1-664A3237172E}" name="DEC" dataDxfId="17" totalsRowDxfId="2">
      <calculatedColumnFormula>POWER(2,B2)</calculatedColumnFormula>
    </tableColumn>
    <tableColumn id="4" xr3:uid="{5A1C01FC-7A3B-400F-B914-39AD8ABE0D21}" name="USE" dataDxfId="16" totalsRowDxfId="1"/>
    <tableColumn id="5" xr3:uid="{8B51C1C1-6F02-4B37-A84E-4B2758BB787E}" name="TEMP" totalsRowFunction="custom" dataDxfId="15" totalsRowDxfId="0">
      <calculatedColumnFormula>C2*D2</calculatedColumnFormula>
      <totalsRowFormula>SUBTOTAL(109,E2:E33)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B0E2-1560-4F52-9B35-74D07EA482EF}">
  <dimension ref="A1:F28"/>
  <sheetViews>
    <sheetView zoomScale="160" zoomScaleNormal="160" workbookViewId="0">
      <selection activeCell="G27" sqref="G27"/>
    </sheetView>
  </sheetViews>
  <sheetFormatPr defaultRowHeight="15" x14ac:dyDescent="0.25"/>
  <cols>
    <col min="1" max="1" width="20.5703125" bestFit="1" customWidth="1"/>
    <col min="2" max="2" width="12.5703125" style="2" bestFit="1" customWidth="1"/>
    <col min="3" max="3" width="16.28515625" bestFit="1" customWidth="1"/>
    <col min="4" max="4" width="13.85546875" bestFit="1" customWidth="1"/>
    <col min="5" max="5" width="16.7109375" style="2" bestFit="1" customWidth="1"/>
  </cols>
  <sheetData>
    <row r="1" spans="1:6" s="2" customFormat="1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6" ht="16.5" thickTop="1" thickBot="1" x14ac:dyDescent="0.3">
      <c r="A2" s="8" t="s">
        <v>5</v>
      </c>
      <c r="B2" s="9">
        <v>1</v>
      </c>
      <c r="C2" s="10"/>
      <c r="D2" s="10"/>
      <c r="E2" s="23" t="s">
        <v>36</v>
      </c>
    </row>
    <row r="3" spans="1:6" ht="16.5" thickTop="1" thickBot="1" x14ac:dyDescent="0.3">
      <c r="A3" s="8" t="s">
        <v>6</v>
      </c>
      <c r="B3" s="9">
        <v>2</v>
      </c>
      <c r="C3" s="10" t="s">
        <v>32</v>
      </c>
      <c r="D3" s="10"/>
      <c r="E3" s="23" t="s">
        <v>37</v>
      </c>
    </row>
    <row r="4" spans="1:6" ht="16.5" thickTop="1" thickBot="1" x14ac:dyDescent="0.3">
      <c r="A4" s="8" t="s">
        <v>7</v>
      </c>
      <c r="B4" s="9">
        <v>3</v>
      </c>
      <c r="C4" s="10" t="s">
        <v>32</v>
      </c>
      <c r="D4" s="10"/>
      <c r="E4" s="23" t="s">
        <v>38</v>
      </c>
    </row>
    <row r="5" spans="1:6" ht="16.5" thickTop="1" thickBot="1" x14ac:dyDescent="0.3">
      <c r="A5" s="8" t="s">
        <v>8</v>
      </c>
      <c r="B5" s="9">
        <v>4</v>
      </c>
      <c r="C5" s="10" t="s">
        <v>33</v>
      </c>
      <c r="D5" s="10" t="s">
        <v>32</v>
      </c>
      <c r="E5" s="23" t="s">
        <v>39</v>
      </c>
    </row>
    <row r="6" spans="1:6" ht="16.5" thickTop="1" thickBot="1" x14ac:dyDescent="0.3">
      <c r="A6" s="8" t="s">
        <v>9</v>
      </c>
      <c r="B6" s="9">
        <v>5</v>
      </c>
      <c r="C6" s="10" t="s">
        <v>33</v>
      </c>
      <c r="D6" s="10"/>
      <c r="E6" s="23" t="s">
        <v>40</v>
      </c>
    </row>
    <row r="7" spans="1:6" ht="16.5" thickTop="1" thickBot="1" x14ac:dyDescent="0.3">
      <c r="A7" s="8" t="s">
        <v>10</v>
      </c>
      <c r="B7" s="9">
        <v>6</v>
      </c>
      <c r="C7" s="10" t="s">
        <v>33</v>
      </c>
      <c r="D7" s="10"/>
      <c r="E7" s="23" t="s">
        <v>41</v>
      </c>
    </row>
    <row r="8" spans="1:6" ht="16.5" thickTop="1" thickBot="1" x14ac:dyDescent="0.3">
      <c r="A8" s="8" t="s">
        <v>11</v>
      </c>
      <c r="B8" s="9">
        <v>7</v>
      </c>
      <c r="C8" s="10"/>
      <c r="D8" s="10"/>
      <c r="E8" s="23" t="s">
        <v>42</v>
      </c>
    </row>
    <row r="9" spans="1:6" ht="16.5" thickTop="1" thickBot="1" x14ac:dyDescent="0.3">
      <c r="A9" s="8" t="s">
        <v>12</v>
      </c>
      <c r="B9" s="9">
        <v>8</v>
      </c>
      <c r="C9" s="10"/>
      <c r="D9" s="10"/>
      <c r="E9" s="23" t="s">
        <v>43</v>
      </c>
    </row>
    <row r="10" spans="1:6" ht="16.5" thickTop="1" thickBot="1" x14ac:dyDescent="0.3">
      <c r="A10" s="8" t="s">
        <v>13</v>
      </c>
      <c r="B10" s="9">
        <v>9</v>
      </c>
      <c r="C10" s="10" t="s">
        <v>34</v>
      </c>
      <c r="D10" s="10"/>
      <c r="E10" s="23" t="s">
        <v>44</v>
      </c>
    </row>
    <row r="11" spans="1:6" ht="16.5" thickTop="1" thickBot="1" x14ac:dyDescent="0.3">
      <c r="A11" s="8" t="s">
        <v>14</v>
      </c>
      <c r="B11" s="9">
        <v>10</v>
      </c>
      <c r="C11" s="10" t="s">
        <v>34</v>
      </c>
      <c r="D11" s="10"/>
      <c r="E11" s="23" t="s">
        <v>45</v>
      </c>
    </row>
    <row r="12" spans="1:6" ht="16.5" thickTop="1" thickBot="1" x14ac:dyDescent="0.3">
      <c r="A12" s="8" t="s">
        <v>15</v>
      </c>
      <c r="B12" s="9">
        <v>11</v>
      </c>
      <c r="C12" s="10" t="s">
        <v>34</v>
      </c>
      <c r="D12" s="10" t="s">
        <v>32</v>
      </c>
      <c r="E12" s="23" t="s">
        <v>46</v>
      </c>
    </row>
    <row r="13" spans="1:6" ht="16.5" thickTop="1" thickBot="1" x14ac:dyDescent="0.3">
      <c r="A13" s="8" t="s">
        <v>16</v>
      </c>
      <c r="B13" s="9">
        <v>12</v>
      </c>
      <c r="C13" s="10"/>
      <c r="D13" s="10"/>
      <c r="E13" s="23" t="s">
        <v>47</v>
      </c>
      <c r="F13" s="1" t="s">
        <v>63</v>
      </c>
    </row>
    <row r="14" spans="1:6" ht="16.5" thickTop="1" thickBot="1" x14ac:dyDescent="0.3">
      <c r="A14" s="8" t="s">
        <v>17</v>
      </c>
      <c r="B14" s="9">
        <v>13</v>
      </c>
      <c r="C14" s="10"/>
      <c r="D14" s="10"/>
      <c r="E14" s="23" t="s">
        <v>48</v>
      </c>
    </row>
    <row r="15" spans="1:6" ht="16.5" thickTop="1" thickBot="1" x14ac:dyDescent="0.3">
      <c r="A15" s="8" t="s">
        <v>18</v>
      </c>
      <c r="B15" s="9">
        <v>14</v>
      </c>
      <c r="C15" s="10"/>
      <c r="D15" s="10"/>
      <c r="E15" s="23" t="s">
        <v>49</v>
      </c>
    </row>
    <row r="16" spans="1:6" ht="16.5" thickTop="1" thickBot="1" x14ac:dyDescent="0.3">
      <c r="A16" s="8" t="s">
        <v>19</v>
      </c>
      <c r="B16" s="9">
        <v>15</v>
      </c>
      <c r="C16" s="10"/>
      <c r="D16" s="10"/>
      <c r="E16" s="23" t="s">
        <v>50</v>
      </c>
    </row>
    <row r="17" spans="1:5" ht="16.5" thickTop="1" thickBot="1" x14ac:dyDescent="0.3">
      <c r="A17" s="8" t="s">
        <v>20</v>
      </c>
      <c r="B17" s="9">
        <v>16</v>
      </c>
      <c r="C17" s="10"/>
      <c r="D17" s="10"/>
      <c r="E17" s="23" t="s">
        <v>51</v>
      </c>
    </row>
    <row r="18" spans="1:5" ht="16.5" thickTop="1" thickBot="1" x14ac:dyDescent="0.3">
      <c r="A18" s="8" t="s">
        <v>21</v>
      </c>
      <c r="B18" s="9">
        <v>17</v>
      </c>
      <c r="C18" s="10"/>
      <c r="D18" s="10"/>
      <c r="E18" s="23" t="s">
        <v>52</v>
      </c>
    </row>
    <row r="19" spans="1:5" ht="16.5" thickTop="1" thickBot="1" x14ac:dyDescent="0.3">
      <c r="A19" s="8" t="s">
        <v>22</v>
      </c>
      <c r="B19" s="9">
        <v>18</v>
      </c>
      <c r="C19" s="10"/>
      <c r="D19" s="10"/>
      <c r="E19" s="23" t="s">
        <v>53</v>
      </c>
    </row>
    <row r="20" spans="1:5" ht="16.5" thickTop="1" thickBot="1" x14ac:dyDescent="0.3">
      <c r="A20" s="8" t="s">
        <v>23</v>
      </c>
      <c r="B20" s="9">
        <v>19</v>
      </c>
      <c r="C20" s="10"/>
      <c r="D20" s="10"/>
      <c r="E20" s="23" t="s">
        <v>54</v>
      </c>
    </row>
    <row r="21" spans="1:5" ht="16.5" thickTop="1" thickBot="1" x14ac:dyDescent="0.3">
      <c r="A21" s="8" t="s">
        <v>24</v>
      </c>
      <c r="B21" s="9">
        <v>20</v>
      </c>
      <c r="C21" s="10"/>
      <c r="D21" s="10"/>
      <c r="E21" s="23" t="s">
        <v>55</v>
      </c>
    </row>
    <row r="22" spans="1:5" ht="16.5" thickTop="1" thickBot="1" x14ac:dyDescent="0.3">
      <c r="A22" s="8" t="s">
        <v>25</v>
      </c>
      <c r="B22" s="9">
        <v>21</v>
      </c>
      <c r="C22" s="10"/>
      <c r="D22" s="10"/>
      <c r="E22" s="23" t="s">
        <v>56</v>
      </c>
    </row>
    <row r="23" spans="1:5" ht="16.5" thickTop="1" thickBot="1" x14ac:dyDescent="0.3">
      <c r="A23" s="8" t="s">
        <v>26</v>
      </c>
      <c r="B23" s="9">
        <v>22</v>
      </c>
      <c r="C23" s="10"/>
      <c r="D23" s="10"/>
      <c r="E23" s="23" t="s">
        <v>57</v>
      </c>
    </row>
    <row r="24" spans="1:5" ht="16.5" thickTop="1" thickBot="1" x14ac:dyDescent="0.3">
      <c r="A24" s="8" t="s">
        <v>27</v>
      </c>
      <c r="B24" s="9">
        <v>23</v>
      </c>
      <c r="C24" s="10"/>
      <c r="D24" s="10"/>
      <c r="E24" s="23" t="s">
        <v>58</v>
      </c>
    </row>
    <row r="25" spans="1:5" ht="16.5" thickTop="1" thickBot="1" x14ac:dyDescent="0.3">
      <c r="A25" s="8" t="s">
        <v>28</v>
      </c>
      <c r="B25" s="9">
        <v>24</v>
      </c>
      <c r="C25" s="10"/>
      <c r="D25" s="10"/>
      <c r="E25" s="23" t="s">
        <v>59</v>
      </c>
    </row>
    <row r="26" spans="1:5" ht="16.5" thickTop="1" thickBot="1" x14ac:dyDescent="0.3">
      <c r="A26" s="8" t="s">
        <v>29</v>
      </c>
      <c r="B26" s="9">
        <v>25</v>
      </c>
      <c r="C26" s="10"/>
      <c r="D26" s="10"/>
      <c r="E26" s="23" t="s">
        <v>60</v>
      </c>
    </row>
    <row r="27" spans="1:5" ht="16.5" thickTop="1" thickBot="1" x14ac:dyDescent="0.3">
      <c r="A27" s="8" t="s">
        <v>30</v>
      </c>
      <c r="B27" s="9">
        <v>26</v>
      </c>
      <c r="C27" s="10"/>
      <c r="D27" s="10"/>
      <c r="E27" s="23" t="s">
        <v>61</v>
      </c>
    </row>
    <row r="28" spans="1:5" ht="15.75" thickTop="1" x14ac:dyDescent="0.25">
      <c r="A28" s="16" t="s">
        <v>31</v>
      </c>
      <c r="B28" s="17">
        <v>27</v>
      </c>
      <c r="C28" s="18" t="s">
        <v>35</v>
      </c>
      <c r="D28" s="18"/>
      <c r="E28" s="24" t="s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DBEF-70BD-441B-8F2E-9E81F68AAA7F}">
  <dimension ref="A1:N35"/>
  <sheetViews>
    <sheetView tabSelected="1" topLeftCell="A17" zoomScale="145" zoomScaleNormal="145" workbookViewId="0">
      <selection activeCell="G36" sqref="G36"/>
    </sheetView>
  </sheetViews>
  <sheetFormatPr defaultRowHeight="15" x14ac:dyDescent="0.25"/>
  <cols>
    <col min="1" max="1" width="21.7109375" bestFit="1" customWidth="1"/>
    <col min="2" max="2" width="8.28515625" style="2" bestFit="1" customWidth="1"/>
    <col min="3" max="3" width="11.7109375" bestFit="1" customWidth="1"/>
    <col min="4" max="4" width="9.140625" customWidth="1"/>
    <col min="5" max="5" width="11.140625" hidden="1" customWidth="1"/>
    <col min="6" max="6" width="9.140625" customWidth="1"/>
    <col min="9" max="9" width="9.5703125" bestFit="1" customWidth="1"/>
    <col min="10" max="10" width="29" bestFit="1" customWidth="1"/>
  </cols>
  <sheetData>
    <row r="1" spans="1:14" s="2" customFormat="1" ht="15.75" thickBot="1" x14ac:dyDescent="0.3">
      <c r="A1" s="5" t="s">
        <v>64</v>
      </c>
      <c r="B1" s="6" t="s">
        <v>65</v>
      </c>
      <c r="C1" s="6" t="s">
        <v>24</v>
      </c>
      <c r="D1" s="6" t="s">
        <v>66</v>
      </c>
      <c r="E1" s="7" t="s">
        <v>67</v>
      </c>
    </row>
    <row r="2" spans="1:14" ht="16.5" thickTop="1" thickBot="1" x14ac:dyDescent="0.3">
      <c r="A2" s="8" t="s">
        <v>68</v>
      </c>
      <c r="B2" s="9">
        <v>0</v>
      </c>
      <c r="C2" s="10">
        <f>POWER(2,B2)</f>
        <v>1</v>
      </c>
      <c r="D2" s="10">
        <v>0</v>
      </c>
      <c r="E2" s="11">
        <f>C2*D2</f>
        <v>0</v>
      </c>
      <c r="H2" s="27" t="s">
        <v>106</v>
      </c>
      <c r="I2" s="28"/>
      <c r="J2" s="28"/>
      <c r="K2" s="28"/>
      <c r="L2" s="28"/>
      <c r="M2" s="28"/>
      <c r="N2" s="29"/>
    </row>
    <row r="3" spans="1:14" ht="16.5" thickTop="1" thickBot="1" x14ac:dyDescent="0.3">
      <c r="A3" s="8" t="s">
        <v>69</v>
      </c>
      <c r="B3" s="9">
        <v>1</v>
      </c>
      <c r="C3" s="10">
        <f>POWER(2,B3)</f>
        <v>2</v>
      </c>
      <c r="D3" s="10">
        <v>0</v>
      </c>
      <c r="E3" s="11">
        <f>C3*D3</f>
        <v>0</v>
      </c>
    </row>
    <row r="4" spans="1:14" ht="16.5" thickTop="1" thickBot="1" x14ac:dyDescent="0.3">
      <c r="A4" s="8" t="s">
        <v>70</v>
      </c>
      <c r="B4" s="9">
        <v>2</v>
      </c>
      <c r="C4" s="10">
        <f t="shared" ref="C4:C32" si="0">POWER(2,B4)</f>
        <v>4</v>
      </c>
      <c r="D4" s="10">
        <v>0</v>
      </c>
      <c r="E4" s="11">
        <f t="shared" ref="E3:E32" si="1">C4*D4</f>
        <v>0</v>
      </c>
    </row>
    <row r="5" spans="1:14" ht="16.5" thickTop="1" thickBot="1" x14ac:dyDescent="0.3">
      <c r="A5" s="8" t="s">
        <v>71</v>
      </c>
      <c r="B5" s="9">
        <v>3</v>
      </c>
      <c r="C5" s="10">
        <f t="shared" si="0"/>
        <v>8</v>
      </c>
      <c r="D5" s="10">
        <v>0</v>
      </c>
      <c r="E5" s="11">
        <f t="shared" si="1"/>
        <v>0</v>
      </c>
    </row>
    <row r="6" spans="1:14" ht="16.5" thickTop="1" thickBot="1" x14ac:dyDescent="0.3">
      <c r="A6" s="8" t="s">
        <v>72</v>
      </c>
      <c r="B6" s="9">
        <v>4</v>
      </c>
      <c r="C6" s="10">
        <f t="shared" si="0"/>
        <v>16</v>
      </c>
      <c r="D6" s="10">
        <v>0</v>
      </c>
      <c r="E6" s="11">
        <f t="shared" si="1"/>
        <v>0</v>
      </c>
    </row>
    <row r="7" spans="1:14" ht="16.5" thickTop="1" thickBot="1" x14ac:dyDescent="0.3">
      <c r="A7" s="8" t="s">
        <v>73</v>
      </c>
      <c r="B7" s="9">
        <v>5</v>
      </c>
      <c r="C7" s="10">
        <f t="shared" si="0"/>
        <v>32</v>
      </c>
      <c r="D7" s="10">
        <v>0</v>
      </c>
      <c r="E7" s="11">
        <f t="shared" si="1"/>
        <v>0</v>
      </c>
    </row>
    <row r="8" spans="1:14" ht="16.5" thickTop="1" thickBot="1" x14ac:dyDescent="0.3">
      <c r="A8" s="8" t="s">
        <v>74</v>
      </c>
      <c r="B8" s="9">
        <v>6</v>
      </c>
      <c r="C8" s="10">
        <f t="shared" si="0"/>
        <v>64</v>
      </c>
      <c r="D8" s="10">
        <v>0</v>
      </c>
      <c r="E8" s="11">
        <f t="shared" si="1"/>
        <v>0</v>
      </c>
    </row>
    <row r="9" spans="1:14" ht="16.5" thickTop="1" thickBot="1" x14ac:dyDescent="0.3">
      <c r="A9" s="8" t="s">
        <v>75</v>
      </c>
      <c r="B9" s="9">
        <v>7</v>
      </c>
      <c r="C9" s="10">
        <f t="shared" si="0"/>
        <v>128</v>
      </c>
      <c r="D9" s="10">
        <v>0</v>
      </c>
      <c r="E9" s="11">
        <f t="shared" si="1"/>
        <v>0</v>
      </c>
    </row>
    <row r="10" spans="1:14" ht="16.5" thickTop="1" thickBot="1" x14ac:dyDescent="0.3">
      <c r="A10" s="8" t="s">
        <v>76</v>
      </c>
      <c r="B10" s="9">
        <v>8</v>
      </c>
      <c r="C10" s="10">
        <f t="shared" si="0"/>
        <v>256</v>
      </c>
      <c r="D10" s="10">
        <v>0</v>
      </c>
      <c r="E10" s="11">
        <f t="shared" si="1"/>
        <v>0</v>
      </c>
    </row>
    <row r="11" spans="1:14" ht="16.5" thickTop="1" thickBot="1" x14ac:dyDescent="0.3">
      <c r="A11" s="8" t="s">
        <v>77</v>
      </c>
      <c r="B11" s="9">
        <v>9</v>
      </c>
      <c r="C11" s="10">
        <f t="shared" si="0"/>
        <v>512</v>
      </c>
      <c r="D11" s="10">
        <v>0</v>
      </c>
      <c r="E11" s="11">
        <f t="shared" si="1"/>
        <v>0</v>
      </c>
    </row>
    <row r="12" spans="1:14" ht="16.5" thickTop="1" thickBot="1" x14ac:dyDescent="0.3">
      <c r="A12" s="8" t="s">
        <v>78</v>
      </c>
      <c r="B12" s="9">
        <v>10</v>
      </c>
      <c r="C12" s="10">
        <f t="shared" si="0"/>
        <v>1024</v>
      </c>
      <c r="D12" s="10">
        <v>0</v>
      </c>
      <c r="E12" s="11">
        <f t="shared" si="1"/>
        <v>0</v>
      </c>
    </row>
    <row r="13" spans="1:14" ht="16.5" thickTop="1" thickBot="1" x14ac:dyDescent="0.3">
      <c r="A13" s="8" t="s">
        <v>79</v>
      </c>
      <c r="B13" s="9">
        <v>11</v>
      </c>
      <c r="C13" s="10">
        <f t="shared" si="0"/>
        <v>2048</v>
      </c>
      <c r="D13" s="10">
        <v>0</v>
      </c>
      <c r="E13" s="11">
        <f t="shared" si="1"/>
        <v>0</v>
      </c>
    </row>
    <row r="14" spans="1:14" ht="16.5" thickTop="1" thickBot="1" x14ac:dyDescent="0.3">
      <c r="A14" s="12" t="s">
        <v>80</v>
      </c>
      <c r="B14" s="13">
        <v>12</v>
      </c>
      <c r="C14" s="14">
        <f t="shared" si="0"/>
        <v>4096</v>
      </c>
      <c r="D14" s="14">
        <v>0</v>
      </c>
      <c r="E14" s="15">
        <f t="shared" si="1"/>
        <v>0</v>
      </c>
    </row>
    <row r="15" spans="1:14" ht="16.5" thickTop="1" thickBot="1" x14ac:dyDescent="0.3">
      <c r="A15" s="8" t="s">
        <v>81</v>
      </c>
      <c r="B15" s="9">
        <v>13</v>
      </c>
      <c r="C15" s="10">
        <f t="shared" si="0"/>
        <v>8192</v>
      </c>
      <c r="D15" s="10">
        <v>0</v>
      </c>
      <c r="E15" s="11">
        <f t="shared" si="1"/>
        <v>0</v>
      </c>
    </row>
    <row r="16" spans="1:14" ht="16.5" thickTop="1" thickBot="1" x14ac:dyDescent="0.3">
      <c r="A16" s="8" t="s">
        <v>82</v>
      </c>
      <c r="B16" s="9">
        <v>14</v>
      </c>
      <c r="C16" s="10">
        <f t="shared" si="0"/>
        <v>16384</v>
      </c>
      <c r="D16" s="10">
        <v>0</v>
      </c>
      <c r="E16" s="11">
        <f t="shared" si="1"/>
        <v>0</v>
      </c>
    </row>
    <row r="17" spans="1:10" ht="16.5" thickTop="1" thickBot="1" x14ac:dyDescent="0.3">
      <c r="A17" s="8" t="s">
        <v>83</v>
      </c>
      <c r="B17" s="9">
        <v>15</v>
      </c>
      <c r="C17" s="10">
        <f t="shared" si="0"/>
        <v>32768</v>
      </c>
      <c r="D17" s="10">
        <v>0</v>
      </c>
      <c r="E17" s="11">
        <f t="shared" si="1"/>
        <v>0</v>
      </c>
    </row>
    <row r="18" spans="1:10" ht="16.5" thickTop="1" thickBot="1" x14ac:dyDescent="0.3">
      <c r="A18" s="8" t="s">
        <v>84</v>
      </c>
      <c r="B18" s="9">
        <v>16</v>
      </c>
      <c r="C18" s="10">
        <f t="shared" si="0"/>
        <v>65536</v>
      </c>
      <c r="D18" s="10">
        <v>0</v>
      </c>
      <c r="E18" s="11">
        <f t="shared" si="1"/>
        <v>0</v>
      </c>
    </row>
    <row r="19" spans="1:10" ht="16.5" thickTop="1" thickBot="1" x14ac:dyDescent="0.3">
      <c r="A19" s="8" t="s">
        <v>85</v>
      </c>
      <c r="B19" s="9">
        <v>17</v>
      </c>
      <c r="C19" s="10">
        <f t="shared" si="0"/>
        <v>131072</v>
      </c>
      <c r="D19" s="10">
        <v>0</v>
      </c>
      <c r="E19" s="11">
        <f t="shared" si="1"/>
        <v>0</v>
      </c>
    </row>
    <row r="20" spans="1:10" ht="16.5" thickTop="1" thickBot="1" x14ac:dyDescent="0.3">
      <c r="A20" s="8" t="s">
        <v>86</v>
      </c>
      <c r="B20" s="9">
        <v>18</v>
      </c>
      <c r="C20" s="10">
        <f t="shared" si="0"/>
        <v>262144</v>
      </c>
      <c r="D20" s="10">
        <v>0</v>
      </c>
      <c r="E20" s="11">
        <f t="shared" si="1"/>
        <v>0</v>
      </c>
    </row>
    <row r="21" spans="1:10" ht="16.5" thickTop="1" thickBot="1" x14ac:dyDescent="0.3">
      <c r="A21" s="8" t="s">
        <v>87</v>
      </c>
      <c r="B21" s="9">
        <v>19</v>
      </c>
      <c r="C21" s="10">
        <f t="shared" si="0"/>
        <v>524288</v>
      </c>
      <c r="D21" s="10">
        <v>0</v>
      </c>
      <c r="E21" s="11">
        <f t="shared" si="1"/>
        <v>0</v>
      </c>
      <c r="I21" s="30" t="s">
        <v>107</v>
      </c>
      <c r="J21" s="30"/>
    </row>
    <row r="22" spans="1:10" ht="16.5" thickTop="1" thickBot="1" x14ac:dyDescent="0.3">
      <c r="A22" s="8" t="s">
        <v>88</v>
      </c>
      <c r="B22" s="9">
        <v>20</v>
      </c>
      <c r="C22" s="10">
        <f t="shared" si="0"/>
        <v>1048576</v>
      </c>
      <c r="D22" s="10">
        <v>0</v>
      </c>
      <c r="E22" s="11">
        <f t="shared" si="1"/>
        <v>0</v>
      </c>
      <c r="I22" s="20" t="s">
        <v>100</v>
      </c>
      <c r="J22" s="21" t="s">
        <v>101</v>
      </c>
    </row>
    <row r="23" spans="1:10" ht="16.5" thickTop="1" thickBot="1" x14ac:dyDescent="0.3">
      <c r="A23" s="8" t="s">
        <v>89</v>
      </c>
      <c r="B23" s="9">
        <v>21</v>
      </c>
      <c r="C23" s="10">
        <f t="shared" si="0"/>
        <v>2097152</v>
      </c>
      <c r="D23" s="10">
        <v>0</v>
      </c>
      <c r="E23" s="11">
        <f t="shared" si="1"/>
        <v>0</v>
      </c>
      <c r="I23" s="22" t="s">
        <v>102</v>
      </c>
      <c r="J23" s="21" t="s">
        <v>103</v>
      </c>
    </row>
    <row r="24" spans="1:10" ht="16.5" thickTop="1" thickBot="1" x14ac:dyDescent="0.3">
      <c r="A24" s="8" t="s">
        <v>90</v>
      </c>
      <c r="B24" s="9">
        <v>22</v>
      </c>
      <c r="C24" s="10">
        <f t="shared" si="0"/>
        <v>4194304</v>
      </c>
      <c r="D24" s="10">
        <v>0</v>
      </c>
      <c r="E24" s="11">
        <f t="shared" si="1"/>
        <v>0</v>
      </c>
      <c r="I24" s="22" t="s">
        <v>104</v>
      </c>
      <c r="J24" s="21" t="s">
        <v>105</v>
      </c>
    </row>
    <row r="25" spans="1:10" ht="16.5" thickTop="1" thickBot="1" x14ac:dyDescent="0.3">
      <c r="A25" s="8" t="s">
        <v>91</v>
      </c>
      <c r="B25" s="9">
        <v>23</v>
      </c>
      <c r="C25" s="10">
        <f t="shared" si="0"/>
        <v>8388608</v>
      </c>
      <c r="D25" s="10">
        <v>0</v>
      </c>
      <c r="E25" s="11">
        <f t="shared" si="1"/>
        <v>0</v>
      </c>
    </row>
    <row r="26" spans="1:10" ht="16.5" thickTop="1" thickBot="1" x14ac:dyDescent="0.3">
      <c r="A26" s="8" t="s">
        <v>93</v>
      </c>
      <c r="B26" s="9">
        <v>24</v>
      </c>
      <c r="C26" s="10">
        <f t="shared" si="0"/>
        <v>16777216</v>
      </c>
      <c r="D26" s="10">
        <v>0</v>
      </c>
      <c r="E26" s="11">
        <f t="shared" si="1"/>
        <v>0</v>
      </c>
    </row>
    <row r="27" spans="1:10" ht="16.5" thickTop="1" thickBot="1" x14ac:dyDescent="0.3">
      <c r="A27" s="8" t="s">
        <v>92</v>
      </c>
      <c r="B27" s="9">
        <v>25</v>
      </c>
      <c r="C27" s="10">
        <f t="shared" si="0"/>
        <v>33554432</v>
      </c>
      <c r="D27" s="10">
        <v>0</v>
      </c>
      <c r="E27" s="11">
        <f t="shared" si="1"/>
        <v>0</v>
      </c>
    </row>
    <row r="28" spans="1:10" ht="16.5" thickTop="1" thickBot="1" x14ac:dyDescent="0.3">
      <c r="A28" s="8" t="s">
        <v>94</v>
      </c>
      <c r="B28" s="9">
        <v>26</v>
      </c>
      <c r="C28" s="10">
        <f t="shared" si="0"/>
        <v>67108864</v>
      </c>
      <c r="D28" s="10">
        <v>0</v>
      </c>
      <c r="E28" s="11">
        <f t="shared" si="1"/>
        <v>0</v>
      </c>
    </row>
    <row r="29" spans="1:10" ht="16.5" thickTop="1" thickBot="1" x14ac:dyDescent="0.3">
      <c r="A29" s="8" t="s">
        <v>95</v>
      </c>
      <c r="B29" s="9">
        <v>27</v>
      </c>
      <c r="C29" s="10">
        <f t="shared" si="0"/>
        <v>134217728</v>
      </c>
      <c r="D29" s="10">
        <v>0</v>
      </c>
      <c r="E29" s="11">
        <f t="shared" si="1"/>
        <v>0</v>
      </c>
    </row>
    <row r="30" spans="1:10" ht="16.5" thickTop="1" thickBot="1" x14ac:dyDescent="0.3">
      <c r="A30" s="8" t="s">
        <v>96</v>
      </c>
      <c r="B30" s="9">
        <v>28</v>
      </c>
      <c r="C30" s="10">
        <f t="shared" si="0"/>
        <v>268435456</v>
      </c>
      <c r="D30" s="10">
        <v>0</v>
      </c>
      <c r="E30" s="11">
        <f t="shared" si="1"/>
        <v>0</v>
      </c>
      <c r="G30" s="4" t="s">
        <v>99</v>
      </c>
    </row>
    <row r="31" spans="1:10" ht="16.5" thickTop="1" thickBot="1" x14ac:dyDescent="0.3">
      <c r="A31" s="8" t="s">
        <v>97</v>
      </c>
      <c r="B31" s="9">
        <v>29</v>
      </c>
      <c r="C31" s="10">
        <f t="shared" si="0"/>
        <v>536870912</v>
      </c>
      <c r="D31" s="10">
        <v>0</v>
      </c>
      <c r="E31" s="11">
        <f t="shared" si="1"/>
        <v>0</v>
      </c>
      <c r="G31" s="3" t="str">
        <f>DEC2HEX(E34)</f>
        <v>0</v>
      </c>
    </row>
    <row r="32" spans="1:10" ht="16.5" thickTop="1" thickBot="1" x14ac:dyDescent="0.3">
      <c r="A32" s="16" t="s">
        <v>98</v>
      </c>
      <c r="B32" s="17">
        <v>30</v>
      </c>
      <c r="C32" s="18">
        <f t="shared" si="0"/>
        <v>1073741824</v>
      </c>
      <c r="D32" s="18">
        <v>0</v>
      </c>
      <c r="E32" s="19">
        <f t="shared" si="1"/>
        <v>0</v>
      </c>
    </row>
    <row r="33" spans="1:5" ht="16.5" thickTop="1" thickBot="1" x14ac:dyDescent="0.3">
      <c r="A33" s="12" t="s">
        <v>80</v>
      </c>
      <c r="B33" s="13">
        <v>31</v>
      </c>
      <c r="C33" s="15">
        <f>POWER(2,B33)</f>
        <v>2147483648</v>
      </c>
      <c r="D33" s="14">
        <v>0</v>
      </c>
      <c r="E33" s="25">
        <f>C33*D33</f>
        <v>0</v>
      </c>
    </row>
    <row r="34" spans="1:5" ht="15.75" hidden="1" thickTop="1" x14ac:dyDescent="0.25">
      <c r="A34" s="16"/>
      <c r="B34" s="17"/>
      <c r="C34" s="18"/>
      <c r="D34" s="26"/>
      <c r="E34" s="19">
        <f>SUBTOTAL(109,E2:E33)</f>
        <v>0</v>
      </c>
    </row>
    <row r="35" spans="1:5" ht="15.75" thickTop="1" x14ac:dyDescent="0.25"/>
  </sheetData>
  <mergeCells count="2">
    <mergeCell ref="H2:N2"/>
    <mergeCell ref="I21:J21"/>
  </mergeCells>
  <phoneticPr fontId="2" type="noConversion"/>
  <conditionalFormatting sqref="D1:D13 D15:D32 D34:D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99BE1197BC5142A7CD42332C99AB5B" ma:contentTypeVersion="16" ma:contentTypeDescription="Create a new document." ma:contentTypeScope="" ma:versionID="4684f148d9a19d31d729fb9f2a747623">
  <xsd:schema xmlns:xsd="http://www.w3.org/2001/XMLSchema" xmlns:xs="http://www.w3.org/2001/XMLSchema" xmlns:p="http://schemas.microsoft.com/office/2006/metadata/properties" xmlns:ns3="9434a443-84fa-4cf9-a33d-069b0a52521f" xmlns:ns4="4ff88097-5f09-44d0-b237-70f9a2d9c793" targetNamespace="http://schemas.microsoft.com/office/2006/metadata/properties" ma:root="true" ma:fieldsID="e5a0c4609a70d5f0eb09d9e389332c1e" ns3:_="" ns4:_="">
    <xsd:import namespace="9434a443-84fa-4cf9-a33d-069b0a52521f"/>
    <xsd:import namespace="4ff88097-5f09-44d0-b237-70f9a2d9c7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4a443-84fa-4cf9-a33d-069b0a525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88097-5f09-44d0-b237-70f9a2d9c7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434a443-84fa-4cf9-a33d-069b0a52521f" xsi:nil="true"/>
  </documentManagement>
</p:properties>
</file>

<file path=customXml/itemProps1.xml><?xml version="1.0" encoding="utf-8"?>
<ds:datastoreItem xmlns:ds="http://schemas.openxmlformats.org/officeDocument/2006/customXml" ds:itemID="{26BE52EB-93B3-4FF1-9055-34F97435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4a443-84fa-4cf9-a33d-069b0a52521f"/>
    <ds:schemaRef ds:uri="4ff88097-5f09-44d0-b237-70f9a2d9c7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93D7B-E44B-4D0A-8A66-B1363E69EE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B2A834-ABE1-4617-B221-3367F172B5C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4ff88097-5f09-44d0-b237-70f9a2d9c793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9434a443-84fa-4cf9-a33d-069b0a5252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Instrukcije</vt:lpstr>
      <vt:lpstr>Mikroinstrukcije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Klasić</dc:creator>
  <cp:lastModifiedBy>Fran Klasić</cp:lastModifiedBy>
  <dcterms:created xsi:type="dcterms:W3CDTF">2025-02-28T16:01:24Z</dcterms:created>
  <dcterms:modified xsi:type="dcterms:W3CDTF">2025-02-28T16:37:45Z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0x010100FE99BE1197BC5142A7CD42332C99AB5B</vt:lpwstr>
  </property>
</Properties>
</file>